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0" yWindow="460" windowWidth="33600" windowHeight="18940"/>
  </bookViews>
  <sheets>
    <sheet name="Data Entry Sheet" sheetId="4" r:id="rId1"/>
    <sheet name="Report" sheetId="5" r:id="rId2"/>
  </sheets>
  <definedNames>
    <definedName name="_xlnm.Print_Area" localSheetId="0">'Data Entry Sheet'!$A$1:$AA$2851</definedName>
    <definedName name="_xlnm.Print_Area" localSheetId="1">Report!$A$1:$C$69</definedName>
    <definedName name="_xlnm.Print_Titles" localSheetId="0">'Data Entry Sheet'!$1:$3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05" i="4" l="1"/>
  <c r="K1554" i="4"/>
  <c r="J2851" i="4"/>
  <c r="K2851" i="4"/>
  <c r="L2851" i="4"/>
  <c r="M2851" i="4"/>
  <c r="N285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A384" i="4"/>
  <c r="O384" i="4"/>
  <c r="AA383" i="4"/>
  <c r="O383" i="4"/>
  <c r="AA382" i="4"/>
  <c r="O382" i="4"/>
  <c r="AA381" i="4"/>
  <c r="O381" i="4"/>
  <c r="AA380" i="4"/>
  <c r="O380" i="4"/>
  <c r="AA379" i="4"/>
  <c r="O379" i="4"/>
  <c r="AA378" i="4"/>
  <c r="O378" i="4"/>
  <c r="AA377" i="4"/>
  <c r="O377" i="4"/>
  <c r="AA376" i="4"/>
  <c r="O376" i="4"/>
  <c r="AA375" i="4"/>
  <c r="O375" i="4"/>
  <c r="AA374" i="4"/>
  <c r="O374" i="4"/>
  <c r="AA373" i="4"/>
  <c r="O373" i="4"/>
  <c r="AA372" i="4"/>
  <c r="O372" i="4"/>
  <c r="AA371" i="4"/>
  <c r="O371" i="4"/>
  <c r="AA370" i="4"/>
  <c r="O370" i="4"/>
  <c r="AA369" i="4"/>
  <c r="O369" i="4"/>
  <c r="AA368" i="4"/>
  <c r="O368" i="4"/>
  <c r="AA367" i="4"/>
  <c r="O367" i="4"/>
  <c r="AA366" i="4"/>
  <c r="O366" i="4"/>
  <c r="AA365" i="4"/>
  <c r="O365" i="4"/>
  <c r="AA364" i="4"/>
  <c r="O364" i="4"/>
  <c r="AA363" i="4"/>
  <c r="O363" i="4"/>
  <c r="AA362" i="4"/>
  <c r="O362" i="4"/>
  <c r="AA361" i="4"/>
  <c r="O361" i="4"/>
  <c r="AA360" i="4"/>
  <c r="O360" i="4"/>
  <c r="AA359" i="4"/>
  <c r="O359" i="4"/>
  <c r="AA358" i="4"/>
  <c r="O358" i="4"/>
  <c r="AA357" i="4"/>
  <c r="O357" i="4"/>
  <c r="AA356" i="4"/>
  <c r="O356" i="4"/>
  <c r="AA355" i="4"/>
  <c r="O355" i="4"/>
  <c r="AA354" i="4"/>
  <c r="O354" i="4"/>
  <c r="AA353" i="4"/>
  <c r="O353" i="4"/>
  <c r="AA352" i="4"/>
  <c r="O352" i="4"/>
  <c r="AA351" i="4"/>
  <c r="O351" i="4"/>
  <c r="AA350" i="4"/>
  <c r="O350" i="4"/>
  <c r="AA349" i="4"/>
  <c r="O349" i="4"/>
  <c r="AA348" i="4"/>
  <c r="O348" i="4"/>
  <c r="AA347" i="4"/>
  <c r="O347" i="4"/>
  <c r="AA346" i="4"/>
  <c r="O346" i="4"/>
  <c r="AA345" i="4"/>
  <c r="O345" i="4"/>
  <c r="AA344" i="4"/>
  <c r="O344" i="4"/>
  <c r="AA343" i="4"/>
  <c r="O343" i="4"/>
  <c r="AA342" i="4"/>
  <c r="O342" i="4"/>
  <c r="AA341" i="4"/>
  <c r="O341" i="4"/>
  <c r="AA340" i="4"/>
  <c r="O340" i="4"/>
  <c r="AA339" i="4"/>
  <c r="O339" i="4"/>
  <c r="AA338" i="4"/>
  <c r="O338" i="4"/>
  <c r="AA337" i="4"/>
  <c r="O337" i="4"/>
  <c r="AA336" i="4"/>
  <c r="O336" i="4"/>
  <c r="AA335" i="4"/>
  <c r="O335" i="4"/>
  <c r="AA334" i="4"/>
  <c r="O334" i="4"/>
  <c r="AA333" i="4"/>
  <c r="O333" i="4"/>
  <c r="AA332" i="4"/>
  <c r="O332" i="4"/>
  <c r="AA331" i="4"/>
  <c r="O331" i="4"/>
  <c r="AA330" i="4"/>
  <c r="O330" i="4"/>
  <c r="AA329" i="4"/>
  <c r="O329" i="4"/>
  <c r="AA328" i="4"/>
  <c r="O328" i="4"/>
  <c r="AA327" i="4"/>
  <c r="O327" i="4"/>
  <c r="AA326" i="4"/>
  <c r="O326" i="4"/>
  <c r="AA325" i="4"/>
  <c r="O325" i="4"/>
  <c r="AA324" i="4"/>
  <c r="O324" i="4"/>
  <c r="AA323" i="4"/>
  <c r="O323" i="4"/>
  <c r="AA322" i="4"/>
  <c r="O322" i="4"/>
  <c r="AA321" i="4"/>
  <c r="O321" i="4"/>
  <c r="AA320" i="4"/>
  <c r="O320" i="4"/>
  <c r="AA319" i="4"/>
  <c r="O319" i="4"/>
  <c r="AA318" i="4"/>
  <c r="O318" i="4"/>
  <c r="AA317" i="4"/>
  <c r="O317" i="4"/>
  <c r="AA316" i="4"/>
  <c r="O316" i="4"/>
  <c r="AA315" i="4"/>
  <c r="O315" i="4"/>
  <c r="AA314" i="4"/>
  <c r="O314" i="4"/>
  <c r="AA313" i="4"/>
  <c r="O313" i="4"/>
  <c r="AA312" i="4"/>
  <c r="O312" i="4"/>
  <c r="AA311" i="4"/>
  <c r="O311" i="4"/>
  <c r="AA310" i="4"/>
  <c r="O310" i="4"/>
  <c r="AA309" i="4"/>
  <c r="O309" i="4"/>
  <c r="AA308" i="4"/>
  <c r="O308" i="4"/>
  <c r="AA307" i="4"/>
  <c r="O307" i="4"/>
  <c r="AA306" i="4"/>
  <c r="O306" i="4"/>
  <c r="AA305" i="4"/>
  <c r="O305" i="4"/>
  <c r="AA304" i="4"/>
  <c r="O304" i="4"/>
  <c r="AA303" i="4"/>
  <c r="O303" i="4"/>
  <c r="AA302" i="4"/>
  <c r="O302" i="4"/>
  <c r="AA301" i="4"/>
  <c r="O301" i="4"/>
  <c r="AA300" i="4"/>
  <c r="O300" i="4"/>
  <c r="AA299" i="4"/>
  <c r="O299" i="4"/>
  <c r="AA298" i="4"/>
  <c r="O298" i="4"/>
  <c r="AA297" i="4"/>
  <c r="O297" i="4"/>
  <c r="AA296" i="4"/>
  <c r="O296" i="4"/>
  <c r="AA295" i="4"/>
  <c r="O295" i="4"/>
  <c r="AA294" i="4"/>
  <c r="O294" i="4"/>
  <c r="AA293" i="4"/>
  <c r="O293" i="4"/>
  <c r="AA292" i="4"/>
  <c r="O292" i="4"/>
  <c r="AA291" i="4"/>
  <c r="O291" i="4"/>
  <c r="AA290" i="4"/>
  <c r="O290" i="4"/>
  <c r="AA289" i="4"/>
  <c r="O289" i="4"/>
  <c r="AA1485" i="4"/>
  <c r="O1485" i="4"/>
  <c r="AA1484" i="4"/>
  <c r="O1484" i="4"/>
  <c r="AA1483" i="4"/>
  <c r="O1483" i="4"/>
  <c r="AA1482" i="4"/>
  <c r="O1482" i="4"/>
  <c r="AA1481" i="4"/>
  <c r="O1481" i="4"/>
  <c r="AA1480" i="4"/>
  <c r="O1480" i="4"/>
  <c r="AA1479" i="4"/>
  <c r="O1479" i="4"/>
  <c r="AA1478" i="4"/>
  <c r="O1478" i="4"/>
  <c r="AA1477" i="4"/>
  <c r="O1477" i="4"/>
  <c r="AA1476" i="4"/>
  <c r="O1476" i="4"/>
  <c r="AA1475" i="4"/>
  <c r="O1475" i="4"/>
  <c r="AA1474" i="4"/>
  <c r="O1474" i="4"/>
  <c r="AA1473" i="4"/>
  <c r="O1473" i="4"/>
  <c r="AA1472" i="4"/>
  <c r="O1472" i="4"/>
  <c r="AA1471" i="4"/>
  <c r="O1471" i="4"/>
  <c r="AA1470" i="4"/>
  <c r="O1470" i="4"/>
  <c r="AA1469" i="4"/>
  <c r="O1469" i="4"/>
  <c r="AA1468" i="4"/>
  <c r="O1468" i="4"/>
  <c r="AA1467" i="4"/>
  <c r="O1467" i="4"/>
  <c r="AA1466" i="4"/>
  <c r="O1466" i="4"/>
  <c r="AA1465" i="4"/>
  <c r="O1465" i="4"/>
  <c r="AA1464" i="4"/>
  <c r="O1464" i="4"/>
  <c r="AA1463" i="4"/>
  <c r="O1463" i="4"/>
  <c r="AA1462" i="4"/>
  <c r="O1462" i="4"/>
  <c r="AA1461" i="4"/>
  <c r="O1461" i="4"/>
  <c r="AA1460" i="4"/>
  <c r="O1460" i="4"/>
  <c r="AA1459" i="4"/>
  <c r="O1459" i="4"/>
  <c r="AA1458" i="4"/>
  <c r="O1458" i="4"/>
  <c r="AA1457" i="4"/>
  <c r="O1457" i="4"/>
  <c r="AA1456" i="4"/>
  <c r="O1456" i="4"/>
  <c r="AA1455" i="4"/>
  <c r="O1455" i="4"/>
  <c r="AA1454" i="4"/>
  <c r="O1454" i="4"/>
  <c r="AA1453" i="4"/>
  <c r="O1453" i="4"/>
  <c r="AA1452" i="4"/>
  <c r="O1452" i="4"/>
  <c r="AA1451" i="4"/>
  <c r="O1451" i="4"/>
  <c r="AA1450" i="4"/>
  <c r="O1450" i="4"/>
  <c r="AA1449" i="4"/>
  <c r="O1449" i="4"/>
  <c r="AA1448" i="4"/>
  <c r="O1448" i="4"/>
  <c r="AA1447" i="4"/>
  <c r="O1447" i="4"/>
  <c r="AA1446" i="4"/>
  <c r="O1446" i="4"/>
  <c r="AA1445" i="4"/>
  <c r="O1445" i="4"/>
  <c r="AA1444" i="4"/>
  <c r="O1444" i="4"/>
  <c r="AA1443" i="4"/>
  <c r="O1443" i="4"/>
  <c r="AA1442" i="4"/>
  <c r="O1442" i="4"/>
  <c r="AA1441" i="4"/>
  <c r="O1441" i="4"/>
  <c r="AA1440" i="4"/>
  <c r="O1440" i="4"/>
  <c r="AA1439" i="4"/>
  <c r="O1439" i="4"/>
  <c r="AA1438" i="4"/>
  <c r="O1438" i="4"/>
  <c r="AA1437" i="4"/>
  <c r="O1437" i="4"/>
  <c r="AA1436" i="4"/>
  <c r="O1436" i="4"/>
  <c r="AA1435" i="4"/>
  <c r="O1435" i="4"/>
  <c r="AA1434" i="4"/>
  <c r="O1434" i="4"/>
  <c r="AA1433" i="4"/>
  <c r="O1433" i="4"/>
  <c r="AA1432" i="4"/>
  <c r="O1432" i="4"/>
  <c r="AA1431" i="4"/>
  <c r="O1431" i="4"/>
  <c r="AA1430" i="4"/>
  <c r="O1430" i="4"/>
  <c r="AA1429" i="4"/>
  <c r="O1429" i="4"/>
  <c r="AA1428" i="4"/>
  <c r="O1428" i="4"/>
  <c r="AA1427" i="4"/>
  <c r="O1427" i="4"/>
  <c r="AA1426" i="4"/>
  <c r="O1426" i="4"/>
  <c r="AA1425" i="4"/>
  <c r="O1425" i="4"/>
  <c r="AA1424" i="4"/>
  <c r="O1424" i="4"/>
  <c r="AA1423" i="4"/>
  <c r="O1423" i="4"/>
  <c r="AA1422" i="4"/>
  <c r="O1422" i="4"/>
  <c r="AA1421" i="4"/>
  <c r="O1421" i="4"/>
  <c r="AA1420" i="4"/>
  <c r="O1420" i="4"/>
  <c r="AA1419" i="4"/>
  <c r="O1419" i="4"/>
  <c r="AA1418" i="4"/>
  <c r="O1418" i="4"/>
  <c r="AA1417" i="4"/>
  <c r="O1417" i="4"/>
  <c r="AA1416" i="4"/>
  <c r="O1416" i="4"/>
  <c r="AA1415" i="4"/>
  <c r="O1415" i="4"/>
  <c r="AA1414" i="4"/>
  <c r="O1414" i="4"/>
  <c r="AA1413" i="4"/>
  <c r="O1413" i="4"/>
  <c r="AA1412" i="4"/>
  <c r="O1412" i="4"/>
  <c r="AA1411" i="4"/>
  <c r="O1411" i="4"/>
  <c r="AA1410" i="4"/>
  <c r="O1410" i="4"/>
  <c r="AA1409" i="4"/>
  <c r="O1409" i="4"/>
  <c r="AA1408" i="4"/>
  <c r="O1408" i="4"/>
  <c r="AA1407" i="4"/>
  <c r="O1407" i="4"/>
  <c r="AA1406" i="4"/>
  <c r="O1406" i="4"/>
  <c r="AA1405" i="4"/>
  <c r="O1405" i="4"/>
  <c r="AA1404" i="4"/>
  <c r="O1404" i="4"/>
  <c r="AA1403" i="4"/>
  <c r="O1403" i="4"/>
  <c r="AA1402" i="4"/>
  <c r="O1402" i="4"/>
  <c r="AA1401" i="4"/>
  <c r="O1401" i="4"/>
  <c r="AA1400" i="4"/>
  <c r="O1400" i="4"/>
  <c r="AA1399" i="4"/>
  <c r="O1399" i="4"/>
  <c r="AA1398" i="4"/>
  <c r="O1398" i="4"/>
  <c r="AA1397" i="4"/>
  <c r="O1397" i="4"/>
  <c r="AA1396" i="4"/>
  <c r="O1396" i="4"/>
  <c r="AA1395" i="4"/>
  <c r="O1395" i="4"/>
  <c r="AA1394" i="4"/>
  <c r="O1394" i="4"/>
  <c r="AA1393" i="4"/>
  <c r="O1393" i="4"/>
  <c r="AA1392" i="4"/>
  <c r="O1392" i="4"/>
  <c r="AA1391" i="4"/>
  <c r="O1391" i="4"/>
  <c r="AA1390" i="4"/>
  <c r="O1390" i="4"/>
  <c r="AA1389" i="4"/>
  <c r="O1389" i="4"/>
  <c r="AA1388" i="4"/>
  <c r="O1388" i="4"/>
  <c r="AA1387" i="4"/>
  <c r="O1387" i="4"/>
  <c r="AA1386" i="4"/>
  <c r="O1386" i="4"/>
  <c r="AA1385" i="4"/>
  <c r="O1385" i="4"/>
  <c r="AA1384" i="4"/>
  <c r="O1384" i="4"/>
  <c r="AA1383" i="4"/>
  <c r="O1383" i="4"/>
  <c r="AA1382" i="4"/>
  <c r="O1382" i="4"/>
  <c r="AA1381" i="4"/>
  <c r="O1381" i="4"/>
  <c r="AA1380" i="4"/>
  <c r="O1380" i="4"/>
  <c r="AA1379" i="4"/>
  <c r="O1379" i="4"/>
  <c r="AA1378" i="4"/>
  <c r="O1378" i="4"/>
  <c r="AA1377" i="4"/>
  <c r="O1377" i="4"/>
  <c r="AA1376" i="4"/>
  <c r="O1376" i="4"/>
  <c r="AA1375" i="4"/>
  <c r="O1375" i="4"/>
  <c r="AA1374" i="4"/>
  <c r="O1374" i="4"/>
  <c r="AA1373" i="4"/>
  <c r="O1373" i="4"/>
  <c r="AA1372" i="4"/>
  <c r="O1372" i="4"/>
  <c r="AA1371" i="4"/>
  <c r="O1371" i="4"/>
  <c r="AA1370" i="4"/>
  <c r="O1370" i="4"/>
  <c r="AA1369" i="4"/>
  <c r="O1369" i="4"/>
  <c r="AA1368" i="4"/>
  <c r="O1368" i="4"/>
  <c r="AA1367" i="4"/>
  <c r="O1367" i="4"/>
  <c r="AA1366" i="4"/>
  <c r="O1366" i="4"/>
  <c r="AA1365" i="4"/>
  <c r="O1365" i="4"/>
  <c r="AA1364" i="4"/>
  <c r="O1364" i="4"/>
  <c r="AA1363" i="4"/>
  <c r="O1363" i="4"/>
  <c r="AA1362" i="4"/>
  <c r="O1362" i="4"/>
  <c r="AA1361" i="4"/>
  <c r="O1361" i="4"/>
  <c r="AA1360" i="4"/>
  <c r="O1360" i="4"/>
  <c r="AA1359" i="4"/>
  <c r="O1359" i="4"/>
  <c r="AA1358" i="4"/>
  <c r="O1358" i="4"/>
  <c r="AA1357" i="4"/>
  <c r="O1357" i="4"/>
  <c r="AA1356" i="4"/>
  <c r="O1356" i="4"/>
  <c r="AA1355" i="4"/>
  <c r="O1355" i="4"/>
  <c r="AA1354" i="4"/>
  <c r="O1354" i="4"/>
  <c r="AA1353" i="4"/>
  <c r="O1353" i="4"/>
  <c r="AA1352" i="4"/>
  <c r="O1352" i="4"/>
  <c r="AA1351" i="4"/>
  <c r="O1351" i="4"/>
  <c r="AA1350" i="4"/>
  <c r="O1350" i="4"/>
  <c r="AA1349" i="4"/>
  <c r="O1349" i="4"/>
  <c r="AA1348" i="4"/>
  <c r="O1348" i="4"/>
  <c r="AA1347" i="4"/>
  <c r="O1347" i="4"/>
  <c r="AA1346" i="4"/>
  <c r="O1346" i="4"/>
  <c r="AA1345" i="4"/>
  <c r="O1345" i="4"/>
  <c r="AA1344" i="4"/>
  <c r="O1344" i="4"/>
  <c r="AA1343" i="4"/>
  <c r="O1343" i="4"/>
  <c r="AA1342" i="4"/>
  <c r="O1342" i="4"/>
  <c r="AA1341" i="4"/>
  <c r="O1341" i="4"/>
  <c r="AA1340" i="4"/>
  <c r="O1340" i="4"/>
  <c r="AA1339" i="4"/>
  <c r="O1339" i="4"/>
  <c r="AA1338" i="4"/>
  <c r="O1338" i="4"/>
  <c r="AA1337" i="4"/>
  <c r="O1337" i="4"/>
  <c r="AA1336" i="4"/>
  <c r="O1336" i="4"/>
  <c r="AA1335" i="4"/>
  <c r="O1335" i="4"/>
  <c r="AA1334" i="4"/>
  <c r="O1334" i="4"/>
  <c r="AA2430" i="4"/>
  <c r="O2430" i="4"/>
  <c r="AA2429" i="4"/>
  <c r="O2429" i="4"/>
  <c r="AA2428" i="4"/>
  <c r="O2428" i="4"/>
  <c r="AA2427" i="4"/>
  <c r="O2427" i="4"/>
  <c r="AA2426" i="4"/>
  <c r="O2426" i="4"/>
  <c r="AA2425" i="4"/>
  <c r="O2425" i="4"/>
  <c r="AA2424" i="4"/>
  <c r="O2424" i="4"/>
  <c r="AA2423" i="4"/>
  <c r="O2423" i="4"/>
  <c r="AA2422" i="4"/>
  <c r="O2422" i="4"/>
  <c r="AA2421" i="4"/>
  <c r="O2421" i="4"/>
  <c r="AA2420" i="4"/>
  <c r="O2420" i="4"/>
  <c r="AA2419" i="4"/>
  <c r="O2419" i="4"/>
  <c r="O2418" i="4"/>
  <c r="AA2417" i="4"/>
  <c r="O2417" i="4"/>
  <c r="AA2416" i="4"/>
  <c r="O2416" i="4"/>
  <c r="AA2415" i="4"/>
  <c r="O2415" i="4"/>
  <c r="AA2414" i="4"/>
  <c r="O2414" i="4"/>
  <c r="AA2413" i="4"/>
  <c r="O2413" i="4"/>
  <c r="AA2412" i="4"/>
  <c r="O2412" i="4"/>
  <c r="AA2411" i="4"/>
  <c r="O2411" i="4"/>
  <c r="AA2410" i="4"/>
  <c r="O2410" i="4"/>
  <c r="AA2409" i="4"/>
  <c r="O2409" i="4"/>
  <c r="AA2408" i="4"/>
  <c r="O2408" i="4"/>
  <c r="AA2407" i="4"/>
  <c r="O2407" i="4"/>
  <c r="AA2406" i="4"/>
  <c r="O2406" i="4"/>
  <c r="AA2405" i="4"/>
  <c r="O2405" i="4"/>
  <c r="AA2404" i="4"/>
  <c r="O2404" i="4"/>
  <c r="AA2403" i="4"/>
  <c r="O2403" i="4"/>
  <c r="AA2402" i="4"/>
  <c r="O2402" i="4"/>
  <c r="AA2401" i="4"/>
  <c r="O2401" i="4"/>
  <c r="AA2400" i="4"/>
  <c r="O2400" i="4"/>
  <c r="AA2399" i="4"/>
  <c r="O2399" i="4"/>
  <c r="AA2398" i="4"/>
  <c r="O2398" i="4"/>
  <c r="AA2397" i="4"/>
  <c r="O2397" i="4"/>
  <c r="AA2396" i="4"/>
  <c r="O2396" i="4"/>
  <c r="AA2395" i="4"/>
  <c r="O2395" i="4"/>
  <c r="AA2394" i="4"/>
  <c r="O2394" i="4"/>
  <c r="AA2393" i="4"/>
  <c r="O2393" i="4"/>
  <c r="AA2392" i="4"/>
  <c r="O2392" i="4"/>
  <c r="AA2391" i="4"/>
  <c r="O2391" i="4"/>
  <c r="AA2390" i="4"/>
  <c r="O2390" i="4"/>
  <c r="AA2389" i="4"/>
  <c r="O2389" i="4"/>
  <c r="AA2388" i="4"/>
  <c r="O2388" i="4"/>
  <c r="AA2387" i="4"/>
  <c r="O2387" i="4"/>
  <c r="AA2386" i="4"/>
  <c r="O2386" i="4"/>
  <c r="AA2385" i="4"/>
  <c r="O2385" i="4"/>
  <c r="AA2384" i="4"/>
  <c r="O2384" i="4"/>
  <c r="AA2383" i="4"/>
  <c r="O2383" i="4"/>
  <c r="AA2382" i="4"/>
  <c r="O2382" i="4"/>
  <c r="AA1649" i="4"/>
  <c r="O1649" i="4"/>
  <c r="AA1648" i="4"/>
  <c r="O1648" i="4"/>
  <c r="AA1647" i="4"/>
  <c r="O1647" i="4"/>
  <c r="AA1646" i="4"/>
  <c r="O1646" i="4"/>
  <c r="AA1645" i="4"/>
  <c r="O1645" i="4"/>
  <c r="AA1644" i="4"/>
  <c r="O1644" i="4"/>
  <c r="AA1643" i="4"/>
  <c r="O1643" i="4"/>
  <c r="AA1642" i="4"/>
  <c r="O1642" i="4"/>
  <c r="AA1641" i="4"/>
  <c r="O1641" i="4"/>
  <c r="AA1640" i="4"/>
  <c r="O1640" i="4"/>
  <c r="AA1639" i="4"/>
  <c r="O1639" i="4"/>
  <c r="AA1638" i="4"/>
  <c r="O1638" i="4"/>
  <c r="AA1637" i="4"/>
  <c r="AA1636" i="4"/>
  <c r="O1636" i="4"/>
  <c r="AA1635" i="4"/>
  <c r="O1635" i="4"/>
  <c r="AA1634" i="4"/>
  <c r="O1634" i="4"/>
  <c r="AA1633" i="4"/>
  <c r="O1633" i="4"/>
  <c r="AA1632" i="4"/>
  <c r="O1632" i="4"/>
  <c r="AA1631" i="4"/>
  <c r="O1631" i="4"/>
  <c r="AA1630" i="4"/>
  <c r="O1630" i="4"/>
  <c r="AA1629" i="4"/>
  <c r="O1629" i="4"/>
  <c r="AA1628" i="4"/>
  <c r="O1628" i="4"/>
  <c r="AA1627" i="4"/>
  <c r="O1627" i="4"/>
  <c r="AA1626" i="4"/>
  <c r="O1626" i="4"/>
  <c r="AA1625" i="4"/>
  <c r="O1625" i="4"/>
  <c r="AA1624" i="4"/>
  <c r="O1624" i="4"/>
  <c r="AA1623" i="4"/>
  <c r="O1623" i="4"/>
  <c r="AA1622" i="4"/>
  <c r="O1622" i="4"/>
  <c r="AA1621" i="4"/>
  <c r="O1621" i="4"/>
  <c r="AA1620" i="4"/>
  <c r="O1620" i="4"/>
  <c r="AA1619" i="4"/>
  <c r="O1619" i="4"/>
  <c r="AA1618" i="4"/>
  <c r="O1618" i="4"/>
  <c r="AA1617" i="4"/>
  <c r="O1617" i="4"/>
  <c r="AA1616" i="4"/>
  <c r="O1616" i="4"/>
  <c r="AA1615" i="4"/>
  <c r="O1615" i="4"/>
  <c r="AA1614" i="4"/>
  <c r="O1614" i="4"/>
  <c r="AA1613" i="4"/>
  <c r="O1613" i="4"/>
  <c r="AA1612" i="4"/>
  <c r="O1612" i="4"/>
  <c r="AA1611" i="4"/>
  <c r="O1611" i="4"/>
  <c r="AA1610" i="4"/>
  <c r="O1610" i="4"/>
  <c r="AA1609" i="4"/>
  <c r="AA1608" i="4"/>
  <c r="O1608" i="4"/>
  <c r="AA1607" i="4"/>
  <c r="O1607" i="4"/>
  <c r="AA1606" i="4"/>
  <c r="O1606" i="4"/>
  <c r="AA1605" i="4"/>
  <c r="O1605" i="4"/>
  <c r="AA1604" i="4"/>
  <c r="O1604" i="4"/>
  <c r="AA1603" i="4"/>
  <c r="O1603" i="4"/>
  <c r="AA1602" i="4"/>
  <c r="O1602" i="4"/>
  <c r="AA1601" i="4"/>
  <c r="O1601" i="4"/>
  <c r="AA1600" i="4"/>
  <c r="O1600" i="4"/>
  <c r="AA1599" i="4"/>
  <c r="O1599" i="4"/>
  <c r="AA1598" i="4"/>
  <c r="O1598" i="4"/>
  <c r="AA1597" i="4"/>
  <c r="O1597" i="4"/>
  <c r="AA1596" i="4"/>
  <c r="O1596" i="4"/>
  <c r="AA1595" i="4"/>
  <c r="O1595" i="4"/>
  <c r="AA1594" i="4"/>
  <c r="O1594" i="4"/>
  <c r="AA1593" i="4"/>
  <c r="O1593" i="4"/>
  <c r="AA1592" i="4"/>
  <c r="O1592" i="4"/>
  <c r="AA1591" i="4"/>
  <c r="O1591" i="4"/>
  <c r="AA1590" i="4"/>
  <c r="O1590" i="4"/>
  <c r="AA1589" i="4"/>
  <c r="O1589" i="4"/>
  <c r="AA1588" i="4"/>
  <c r="O1588" i="4"/>
  <c r="AA1587" i="4"/>
  <c r="O1587" i="4"/>
  <c r="AA1586" i="4"/>
  <c r="O1586" i="4"/>
  <c r="AA1585" i="4"/>
  <c r="O1585" i="4"/>
  <c r="AA1584" i="4"/>
  <c r="O1584" i="4"/>
  <c r="AA1583" i="4"/>
  <c r="O1583" i="4"/>
  <c r="AA1582" i="4"/>
  <c r="O1582" i="4"/>
  <c r="AA1581" i="4"/>
  <c r="O1581" i="4"/>
  <c r="AA1580" i="4"/>
  <c r="O1580" i="4"/>
  <c r="AA1579" i="4"/>
  <c r="O1579" i="4"/>
  <c r="AA1578" i="4"/>
  <c r="O1578" i="4"/>
  <c r="AA1577" i="4"/>
  <c r="O1577" i="4"/>
  <c r="AA1576" i="4"/>
  <c r="O1576" i="4"/>
  <c r="AA1575" i="4"/>
  <c r="O1575" i="4"/>
  <c r="AA1574" i="4"/>
  <c r="O1574" i="4"/>
  <c r="AA2075" i="4"/>
  <c r="O2075" i="4"/>
  <c r="AA2074" i="4"/>
  <c r="O2074" i="4"/>
  <c r="AA2073" i="4"/>
  <c r="O2073" i="4"/>
  <c r="AA2072" i="4"/>
  <c r="O2072" i="4"/>
  <c r="AA2071" i="4"/>
  <c r="O2071" i="4"/>
  <c r="AA2070" i="4"/>
  <c r="O2070" i="4"/>
  <c r="AA2103" i="4"/>
  <c r="O2103" i="4"/>
  <c r="AA2069" i="4"/>
  <c r="O2069" i="4"/>
  <c r="AA2068" i="4"/>
  <c r="O2068" i="4"/>
  <c r="AA2067" i="4"/>
  <c r="O2067" i="4"/>
  <c r="AA2102" i="4"/>
  <c r="O2102" i="4"/>
  <c r="AA2101" i="4"/>
  <c r="O2101" i="4"/>
  <c r="AA2066" i="4"/>
  <c r="O2066" i="4"/>
  <c r="AA2100" i="4"/>
  <c r="O2100" i="4"/>
  <c r="AA2099" i="4"/>
  <c r="O2099" i="4"/>
  <c r="AA2065" i="4"/>
  <c r="O2065" i="4"/>
  <c r="AA2064" i="4"/>
  <c r="O2064" i="4"/>
  <c r="AA2063" i="4"/>
  <c r="O2063" i="4"/>
  <c r="AA2062" i="4"/>
  <c r="O2062" i="4"/>
  <c r="AA2061" i="4"/>
  <c r="O2061" i="4"/>
  <c r="AA2060" i="4"/>
  <c r="O2060" i="4"/>
  <c r="AA2059" i="4"/>
  <c r="O2059" i="4"/>
  <c r="AA2098" i="4"/>
  <c r="O2098" i="4"/>
  <c r="AA2058" i="4"/>
  <c r="O2058" i="4"/>
  <c r="AA2097" i="4"/>
  <c r="O2097" i="4"/>
  <c r="AA2057" i="4"/>
  <c r="O2057" i="4"/>
  <c r="AA2056" i="4"/>
  <c r="O2056" i="4"/>
  <c r="AA2055" i="4"/>
  <c r="O2055" i="4"/>
  <c r="AA2054" i="4"/>
  <c r="O2054" i="4"/>
  <c r="AA2053" i="4"/>
  <c r="O2053" i="4"/>
  <c r="AA2052" i="4"/>
  <c r="O2052" i="4"/>
  <c r="AA2051" i="4"/>
  <c r="O2051" i="4"/>
  <c r="AA2050" i="4"/>
  <c r="O2050" i="4"/>
  <c r="AA2049" i="4"/>
  <c r="O2049" i="4"/>
  <c r="AA2096" i="4"/>
  <c r="O2096" i="4"/>
  <c r="AA2048" i="4"/>
  <c r="O2048" i="4"/>
  <c r="AA2047" i="4"/>
  <c r="O2047" i="4"/>
  <c r="AA2046" i="4"/>
  <c r="O2046" i="4"/>
  <c r="AA2095" i="4"/>
  <c r="O2095" i="4"/>
  <c r="AA2045" i="4"/>
  <c r="O2045" i="4"/>
  <c r="AA2044" i="4"/>
  <c r="O2044" i="4"/>
  <c r="AA2043" i="4"/>
  <c r="O2043" i="4"/>
  <c r="AA2042" i="4"/>
  <c r="O2042" i="4"/>
  <c r="AA2041" i="4"/>
  <c r="O2041" i="4"/>
  <c r="AA2040" i="4"/>
  <c r="O2040" i="4"/>
  <c r="AA2039" i="4"/>
  <c r="O2039" i="4"/>
  <c r="AA2094" i="4"/>
  <c r="O2094" i="4"/>
  <c r="AA2038" i="4"/>
  <c r="O2038" i="4"/>
  <c r="AA2037" i="4"/>
  <c r="O2037" i="4"/>
  <c r="AA2036" i="4"/>
  <c r="O2036" i="4"/>
  <c r="AA2035" i="4"/>
  <c r="O2035" i="4"/>
  <c r="AA2034" i="4"/>
  <c r="O2034" i="4"/>
  <c r="AA2033" i="4"/>
  <c r="O2033" i="4"/>
  <c r="AA2032" i="4"/>
  <c r="O2032" i="4"/>
  <c r="AA2031" i="4"/>
  <c r="O2031" i="4"/>
  <c r="AA2093" i="4"/>
  <c r="O2093" i="4"/>
  <c r="AA2030" i="4"/>
  <c r="O2030" i="4"/>
  <c r="AA2029" i="4"/>
  <c r="O2029" i="4"/>
  <c r="AA2028" i="4"/>
  <c r="O2028" i="4"/>
  <c r="AA2027" i="4"/>
  <c r="O2027" i="4"/>
  <c r="AA2026" i="4"/>
  <c r="O2026" i="4"/>
  <c r="AA2092" i="4"/>
  <c r="O2092" i="4"/>
  <c r="AA2025" i="4"/>
  <c r="O2025" i="4"/>
  <c r="AA2024" i="4"/>
  <c r="O2024" i="4"/>
  <c r="AA2023" i="4"/>
  <c r="O2023" i="4"/>
  <c r="AA2022" i="4"/>
  <c r="O2022" i="4"/>
  <c r="AA2091" i="4"/>
  <c r="O2091" i="4"/>
  <c r="AA2021" i="4"/>
  <c r="O2021" i="4"/>
  <c r="AA2090" i="4"/>
  <c r="O2090" i="4"/>
  <c r="AA2020" i="4"/>
  <c r="O2020" i="4"/>
  <c r="AA2019" i="4"/>
  <c r="O2019" i="4"/>
  <c r="AA2018" i="4"/>
  <c r="O2018" i="4"/>
  <c r="AA2017" i="4"/>
  <c r="O2017" i="4"/>
  <c r="AA2016" i="4"/>
  <c r="O2016" i="4"/>
  <c r="AA2015" i="4"/>
  <c r="O2015" i="4"/>
  <c r="AA2089" i="4"/>
  <c r="O2089" i="4"/>
  <c r="AA2014" i="4"/>
  <c r="O2014" i="4"/>
  <c r="AA2088" i="4"/>
  <c r="O2088" i="4"/>
  <c r="AA2013" i="4"/>
  <c r="O2013" i="4"/>
  <c r="AA2087" i="4"/>
  <c r="O2087" i="4"/>
  <c r="AA2012" i="4"/>
  <c r="O2012" i="4"/>
  <c r="AA2011" i="4"/>
  <c r="O2011" i="4"/>
  <c r="AA2010" i="4"/>
  <c r="O2010" i="4"/>
  <c r="AA2009" i="4"/>
  <c r="O2009" i="4"/>
  <c r="AA2008" i="4"/>
  <c r="O2008" i="4"/>
  <c r="AA2007" i="4"/>
  <c r="O2007" i="4"/>
  <c r="AA2086" i="4"/>
  <c r="O2086" i="4"/>
  <c r="AA2006" i="4"/>
  <c r="O2006" i="4"/>
  <c r="AA2005" i="4"/>
  <c r="O2005" i="4"/>
  <c r="AA2004" i="4"/>
  <c r="O2004" i="4"/>
  <c r="AA2003" i="4"/>
  <c r="O2003" i="4"/>
  <c r="AA2002" i="4"/>
  <c r="O2002" i="4"/>
  <c r="AA2001" i="4"/>
  <c r="O2001" i="4"/>
  <c r="AA2000" i="4"/>
  <c r="O2000" i="4"/>
  <c r="AA2085" i="4"/>
  <c r="O2085" i="4"/>
  <c r="AA1999" i="4"/>
  <c r="O1999" i="4"/>
  <c r="AA1998" i="4"/>
  <c r="O1998" i="4"/>
  <c r="AA1997" i="4"/>
  <c r="O1997" i="4"/>
  <c r="AA1996" i="4"/>
  <c r="O1996" i="4"/>
  <c r="AA2084" i="4"/>
  <c r="O2084" i="4"/>
  <c r="AA2083" i="4"/>
  <c r="O2083" i="4"/>
  <c r="AA1995" i="4"/>
  <c r="O1995" i="4"/>
  <c r="AA1994" i="4"/>
  <c r="O1994" i="4"/>
  <c r="AA1993" i="4"/>
  <c r="O1993" i="4"/>
  <c r="AA1992" i="4"/>
  <c r="O1992" i="4"/>
  <c r="AA1991" i="4"/>
  <c r="O1991" i="4"/>
  <c r="AA1990" i="4"/>
  <c r="O1990" i="4"/>
  <c r="AA1989" i="4"/>
  <c r="O1989" i="4"/>
  <c r="AA2082" i="4"/>
  <c r="O2082" i="4"/>
  <c r="AA2081" i="4"/>
  <c r="O2081" i="4"/>
  <c r="AA1988" i="4"/>
  <c r="O1988" i="4"/>
  <c r="AA2080" i="4"/>
  <c r="O2080" i="4"/>
  <c r="AA1987" i="4"/>
  <c r="O1987" i="4"/>
  <c r="AA1986" i="4"/>
  <c r="O1986" i="4"/>
  <c r="AA1985" i="4"/>
  <c r="O1985" i="4"/>
  <c r="AA1984" i="4"/>
  <c r="O1984" i="4"/>
  <c r="AA1983" i="4"/>
  <c r="O1983" i="4"/>
  <c r="AA1982" i="4"/>
  <c r="O1982" i="4"/>
  <c r="AA1981" i="4"/>
  <c r="O1981" i="4"/>
  <c r="AA1980" i="4"/>
  <c r="O1980" i="4"/>
  <c r="AA1979" i="4"/>
  <c r="O1979" i="4"/>
  <c r="AA1978" i="4"/>
  <c r="O1978" i="4"/>
  <c r="AA1977" i="4"/>
  <c r="O1977" i="4"/>
  <c r="AA2079" i="4"/>
  <c r="O2079" i="4"/>
  <c r="AA1976" i="4"/>
  <c r="O1976" i="4"/>
  <c r="AA2078" i="4"/>
  <c r="O2078" i="4"/>
  <c r="AA1975" i="4"/>
  <c r="O1975" i="4"/>
  <c r="AA2077" i="4"/>
  <c r="O2077" i="4"/>
  <c r="AA2076" i="4"/>
  <c r="O2076" i="4"/>
  <c r="AA216" i="4"/>
  <c r="O216" i="4"/>
  <c r="AA201" i="4"/>
  <c r="O201" i="4"/>
  <c r="AA200" i="4"/>
  <c r="O200" i="4"/>
  <c r="AA199" i="4"/>
  <c r="O199" i="4"/>
  <c r="AA198" i="4"/>
  <c r="O198" i="4"/>
  <c r="AA197" i="4"/>
  <c r="O197" i="4"/>
  <c r="AA196" i="4"/>
  <c r="O196" i="4"/>
  <c r="AA195" i="4"/>
  <c r="O195" i="4"/>
  <c r="AA194" i="4"/>
  <c r="O194" i="4"/>
  <c r="AA193" i="4"/>
  <c r="O193" i="4"/>
  <c r="AA192" i="4"/>
  <c r="O192" i="4"/>
  <c r="AA191" i="4"/>
  <c r="O191" i="4"/>
  <c r="AA190" i="4"/>
  <c r="O190" i="4"/>
  <c r="AA189" i="4"/>
  <c r="O189" i="4"/>
  <c r="AA188" i="4"/>
  <c r="O188" i="4"/>
  <c r="AA187" i="4"/>
  <c r="O187" i="4"/>
  <c r="AA186" i="4"/>
  <c r="O186" i="4"/>
  <c r="AA215" i="4"/>
  <c r="O215" i="4"/>
  <c r="AA185" i="4"/>
  <c r="O185" i="4"/>
  <c r="AA184" i="4"/>
  <c r="O184" i="4"/>
  <c r="AA183" i="4"/>
  <c r="O183" i="4"/>
  <c r="AA182" i="4"/>
  <c r="O182" i="4"/>
  <c r="AA181" i="4"/>
  <c r="O181" i="4"/>
  <c r="AA180" i="4"/>
  <c r="O180" i="4"/>
  <c r="AA179" i="4"/>
  <c r="O179" i="4"/>
  <c r="AA178" i="4"/>
  <c r="O178" i="4"/>
  <c r="AA177" i="4"/>
  <c r="O177" i="4"/>
  <c r="AA176" i="4"/>
  <c r="O176" i="4"/>
  <c r="AA175" i="4"/>
  <c r="O175" i="4"/>
  <c r="AA174" i="4"/>
  <c r="O174" i="4"/>
  <c r="AA173" i="4"/>
  <c r="O173" i="4"/>
  <c r="AA172" i="4"/>
  <c r="O172" i="4"/>
  <c r="AA171" i="4"/>
  <c r="O171" i="4"/>
  <c r="AA170" i="4"/>
  <c r="O170" i="4"/>
  <c r="AA169" i="4"/>
  <c r="O169" i="4"/>
  <c r="AA168" i="4"/>
  <c r="O168" i="4"/>
  <c r="AA167" i="4"/>
  <c r="O167" i="4"/>
  <c r="AA166" i="4"/>
  <c r="O166" i="4"/>
  <c r="AA165" i="4"/>
  <c r="O165" i="4"/>
  <c r="AA164" i="4"/>
  <c r="O164" i="4"/>
  <c r="AA163" i="4"/>
  <c r="O163" i="4"/>
  <c r="AA162" i="4"/>
  <c r="O162" i="4"/>
  <c r="AA161" i="4"/>
  <c r="O161" i="4"/>
  <c r="AA160" i="4"/>
  <c r="O160" i="4"/>
  <c r="AA214" i="4"/>
  <c r="O214" i="4"/>
  <c r="AA159" i="4"/>
  <c r="O159" i="4"/>
  <c r="AA158" i="4"/>
  <c r="O158" i="4"/>
  <c r="AA157" i="4"/>
  <c r="O157" i="4"/>
  <c r="AA156" i="4"/>
  <c r="O156" i="4"/>
  <c r="AA155" i="4"/>
  <c r="O155" i="4"/>
  <c r="AA154" i="4"/>
  <c r="O154" i="4"/>
  <c r="AA153" i="4"/>
  <c r="O153" i="4"/>
  <c r="AA152" i="4"/>
  <c r="O152" i="4"/>
  <c r="AA151" i="4"/>
  <c r="O151" i="4"/>
  <c r="AA213" i="4"/>
  <c r="O213" i="4"/>
  <c r="AA150" i="4"/>
  <c r="O150" i="4"/>
  <c r="AA149" i="4"/>
  <c r="O149" i="4"/>
  <c r="AA212" i="4"/>
  <c r="O212" i="4"/>
  <c r="AA211" i="4"/>
  <c r="O211" i="4"/>
  <c r="AA148" i="4"/>
  <c r="O148" i="4"/>
  <c r="AA147" i="4"/>
  <c r="O147" i="4"/>
  <c r="AA146" i="4"/>
  <c r="O146" i="4"/>
  <c r="AA145" i="4"/>
  <c r="O145" i="4"/>
  <c r="AA144" i="4"/>
  <c r="O144" i="4"/>
  <c r="AA143" i="4"/>
  <c r="O143" i="4"/>
  <c r="AA142" i="4"/>
  <c r="O142" i="4"/>
  <c r="AA141" i="4"/>
  <c r="O141" i="4"/>
  <c r="AA140" i="4"/>
  <c r="O140" i="4"/>
  <c r="AA139" i="4"/>
  <c r="O139" i="4"/>
  <c r="AA138" i="4"/>
  <c r="O138" i="4"/>
  <c r="AA137" i="4"/>
  <c r="O137" i="4"/>
  <c r="AA136" i="4"/>
  <c r="O136" i="4"/>
  <c r="AA135" i="4"/>
  <c r="O135" i="4"/>
  <c r="AA134" i="4"/>
  <c r="O134" i="4"/>
  <c r="AA133" i="4"/>
  <c r="O133" i="4"/>
  <c r="AA132" i="4"/>
  <c r="O132" i="4"/>
  <c r="AA131" i="4"/>
  <c r="O131" i="4"/>
  <c r="AA130" i="4"/>
  <c r="O130" i="4"/>
  <c r="AA129" i="4"/>
  <c r="O129" i="4"/>
  <c r="AA128" i="4"/>
  <c r="O128" i="4"/>
  <c r="AA127" i="4"/>
  <c r="O127" i="4"/>
  <c r="AA126" i="4"/>
  <c r="O126" i="4"/>
  <c r="AA125" i="4"/>
  <c r="O125" i="4"/>
  <c r="AA124" i="4"/>
  <c r="O124" i="4"/>
  <c r="AA123" i="4"/>
  <c r="O123" i="4"/>
  <c r="AA122" i="4"/>
  <c r="O122" i="4"/>
  <c r="AA210" i="4"/>
  <c r="O210" i="4"/>
  <c r="AA121" i="4"/>
  <c r="O121" i="4"/>
  <c r="AA120" i="4"/>
  <c r="O120" i="4"/>
  <c r="AA119" i="4"/>
  <c r="O119" i="4"/>
  <c r="AA118" i="4"/>
  <c r="O118" i="4"/>
  <c r="AA117" i="4"/>
  <c r="O117" i="4"/>
  <c r="AA116" i="4"/>
  <c r="O116" i="4"/>
  <c r="AA115" i="4"/>
  <c r="O115" i="4"/>
  <c r="AA114" i="4"/>
  <c r="O114" i="4"/>
  <c r="AA113" i="4"/>
  <c r="O113" i="4"/>
  <c r="AA112" i="4"/>
  <c r="O112" i="4"/>
  <c r="AA111" i="4"/>
  <c r="O111" i="4"/>
  <c r="AA209" i="4"/>
  <c r="O209" i="4"/>
  <c r="AA110" i="4"/>
  <c r="O110" i="4"/>
  <c r="AA109" i="4"/>
  <c r="O109" i="4"/>
  <c r="AA208" i="4"/>
  <c r="O208" i="4"/>
  <c r="AA108" i="4"/>
  <c r="O108" i="4"/>
  <c r="AA107" i="4"/>
  <c r="O107" i="4"/>
  <c r="AA106" i="4"/>
  <c r="O106" i="4"/>
  <c r="AA105" i="4"/>
  <c r="O105" i="4"/>
  <c r="AA207" i="4"/>
  <c r="O207" i="4"/>
  <c r="AA104" i="4"/>
  <c r="O104" i="4"/>
  <c r="AA103" i="4"/>
  <c r="O103" i="4"/>
  <c r="AA206" i="4"/>
  <c r="O206" i="4"/>
  <c r="AA102" i="4"/>
  <c r="O102" i="4"/>
  <c r="AA101" i="4"/>
  <c r="O101" i="4"/>
  <c r="AA100" i="4"/>
  <c r="O100" i="4"/>
  <c r="AA99" i="4"/>
  <c r="O99" i="4"/>
  <c r="AA205" i="4"/>
  <c r="O205" i="4"/>
  <c r="AA204" i="4"/>
  <c r="O204" i="4"/>
  <c r="AA98" i="4"/>
  <c r="O98" i="4"/>
  <c r="AA97" i="4"/>
  <c r="O97" i="4"/>
  <c r="AA96" i="4"/>
  <c r="O96" i="4"/>
  <c r="AA95" i="4"/>
  <c r="O95" i="4"/>
  <c r="AA94" i="4"/>
  <c r="O94" i="4"/>
  <c r="AA93" i="4"/>
  <c r="O93" i="4"/>
  <c r="AA92" i="4"/>
  <c r="O92" i="4"/>
  <c r="AA91" i="4"/>
  <c r="O91" i="4"/>
  <c r="AA90" i="4"/>
  <c r="O90" i="4"/>
  <c r="AA89" i="4"/>
  <c r="O89" i="4"/>
  <c r="AA88" i="4"/>
  <c r="O88" i="4"/>
  <c r="AA87" i="4"/>
  <c r="O87" i="4"/>
  <c r="AA86" i="4"/>
  <c r="O86" i="4"/>
  <c r="AA85" i="4"/>
  <c r="O85" i="4"/>
  <c r="AA84" i="4"/>
  <c r="O84" i="4"/>
  <c r="AA83" i="4"/>
  <c r="O83" i="4"/>
  <c r="AA82" i="4"/>
  <c r="O82" i="4"/>
  <c r="AA81" i="4"/>
  <c r="O81" i="4"/>
  <c r="AA80" i="4"/>
  <c r="O80" i="4"/>
  <c r="AA79" i="4"/>
  <c r="O79" i="4"/>
  <c r="AA78" i="4"/>
  <c r="O78" i="4"/>
  <c r="AA77" i="4"/>
  <c r="O77" i="4"/>
  <c r="AA76" i="4"/>
  <c r="O76" i="4"/>
  <c r="AA75" i="4"/>
  <c r="O75" i="4"/>
  <c r="AA74" i="4"/>
  <c r="O74" i="4"/>
  <c r="AA73" i="4"/>
  <c r="O73" i="4"/>
  <c r="AA72" i="4"/>
  <c r="O72" i="4"/>
  <c r="AA71" i="4"/>
  <c r="O71" i="4"/>
  <c r="AA70" i="4"/>
  <c r="O70" i="4"/>
  <c r="AA203" i="4"/>
  <c r="O203" i="4"/>
  <c r="AA202" i="4"/>
  <c r="O202" i="4"/>
  <c r="AA4" i="4"/>
  <c r="O4" i="4"/>
  <c r="AA1542" i="4"/>
  <c r="O1542" i="4"/>
  <c r="AA1541" i="4"/>
  <c r="O1541" i="4"/>
  <c r="AA2734" i="4"/>
  <c r="O2734" i="4"/>
  <c r="AA2733" i="4"/>
  <c r="O2733" i="4"/>
  <c r="AA2732" i="4"/>
  <c r="O2732" i="4"/>
  <c r="AA2731" i="4"/>
  <c r="O2731" i="4"/>
  <c r="AA2730" i="4"/>
  <c r="O2730" i="4"/>
  <c r="AA2729" i="4"/>
  <c r="O2729" i="4"/>
  <c r="AA2728" i="4"/>
  <c r="O2728" i="4"/>
  <c r="AA1930" i="4"/>
  <c r="O1930" i="4"/>
  <c r="AA1029" i="4"/>
  <c r="O1029" i="4"/>
  <c r="AA826" i="4"/>
  <c r="O826" i="4"/>
  <c r="AA33" i="4"/>
  <c r="O33" i="4"/>
  <c r="AA1672" i="4"/>
  <c r="O1672" i="4"/>
  <c r="AA1671" i="4"/>
  <c r="O1671" i="4"/>
  <c r="AA1197" i="4"/>
  <c r="O1197" i="4"/>
  <c r="AA1010" i="4"/>
  <c r="O1010" i="4"/>
  <c r="AA1060" i="4"/>
  <c r="O1060" i="4"/>
  <c r="O476" i="4"/>
  <c r="O2168" i="4"/>
  <c r="AA2168" i="4"/>
  <c r="AA494" i="4"/>
  <c r="O494" i="4"/>
  <c r="AA2572" i="4"/>
  <c r="O2572" i="4"/>
  <c r="AA484" i="4"/>
  <c r="O484" i="4"/>
  <c r="AA1787" i="4"/>
  <c r="O1787" i="4"/>
  <c r="AA1732" i="4"/>
  <c r="O1732" i="4"/>
  <c r="AA1778" i="4"/>
  <c r="O1778" i="4"/>
  <c r="AA1792" i="4"/>
  <c r="O1792" i="4"/>
  <c r="AA1777" i="4"/>
  <c r="O1777" i="4"/>
  <c r="AA1776" i="4"/>
  <c r="O1776" i="4"/>
  <c r="AA1775" i="4"/>
  <c r="O1775" i="4"/>
  <c r="AA2834" i="4"/>
  <c r="O2834" i="4"/>
  <c r="AA797" i="4"/>
  <c r="O797" i="4"/>
  <c r="AA801" i="4"/>
  <c r="O801" i="4"/>
  <c r="AA2115" i="4"/>
  <c r="O2115" i="4"/>
  <c r="AA2297" i="4"/>
  <c r="O2297" i="4"/>
  <c r="AA2431" i="4"/>
  <c r="O2431" i="4"/>
  <c r="AA2495" i="4"/>
  <c r="O2495" i="4"/>
  <c r="AA1668" i="4"/>
  <c r="O1668" i="4"/>
  <c r="AA1769" i="4"/>
  <c r="O1769" i="4"/>
  <c r="AA987" i="4"/>
  <c r="O987" i="4"/>
  <c r="AA986" i="4"/>
  <c r="O986" i="4"/>
  <c r="AA2747" i="4"/>
  <c r="O2747" i="4"/>
  <c r="AA919" i="4"/>
  <c r="O919" i="4"/>
  <c r="AA1539" i="4"/>
  <c r="O1539" i="4"/>
  <c r="AA1052" i="4"/>
  <c r="O1052" i="4"/>
  <c r="AA676" i="4"/>
  <c r="O676" i="4"/>
  <c r="AA674" i="4"/>
  <c r="O674" i="4"/>
  <c r="AA672" i="4"/>
  <c r="O672" i="4"/>
  <c r="AA671" i="4"/>
  <c r="O671" i="4"/>
  <c r="AA670" i="4"/>
  <c r="O670" i="4"/>
  <c r="AA669" i="4"/>
  <c r="O669" i="4"/>
  <c r="AA668" i="4"/>
  <c r="O668" i="4"/>
  <c r="AA666" i="4"/>
  <c r="O666" i="4"/>
  <c r="AA803" i="4"/>
  <c r="O803" i="4"/>
  <c r="AA802" i="4"/>
  <c r="O802" i="4"/>
  <c r="AA1048" i="4"/>
  <c r="AA1049" i="4"/>
  <c r="AA1050" i="4"/>
  <c r="AA1051" i="4"/>
  <c r="O1048" i="4"/>
  <c r="O1049" i="4"/>
  <c r="O1050" i="4"/>
  <c r="O1051" i="4"/>
  <c r="AA1205" i="4"/>
  <c r="O1205" i="4"/>
  <c r="AA1204" i="4"/>
  <c r="O1204" i="4"/>
  <c r="AA1203" i="4"/>
  <c r="O1203" i="4"/>
  <c r="AA1202" i="4"/>
  <c r="O1202" i="4"/>
  <c r="AA1201" i="4"/>
  <c r="O1201" i="4"/>
  <c r="AA1200" i="4"/>
  <c r="O1200" i="4"/>
  <c r="AA1199" i="4"/>
  <c r="O1199" i="4"/>
  <c r="AA1198" i="4"/>
  <c r="O1198" i="4"/>
  <c r="AA1196" i="4"/>
  <c r="O1196" i="4"/>
  <c r="AA1195" i="4"/>
  <c r="O1195" i="4"/>
  <c r="AA1194" i="4"/>
  <c r="O1194" i="4"/>
  <c r="AA1193" i="4"/>
  <c r="O1193" i="4"/>
  <c r="AA1192" i="4"/>
  <c r="O1192" i="4"/>
  <c r="AA1191" i="4"/>
  <c r="O1191" i="4"/>
  <c r="AA1190" i="4"/>
  <c r="O1190" i="4"/>
  <c r="AA1189" i="4"/>
  <c r="O1189" i="4"/>
  <c r="AA1188" i="4"/>
  <c r="O1188" i="4"/>
  <c r="AA1187" i="4"/>
  <c r="O1187" i="4"/>
  <c r="AA1186" i="4"/>
  <c r="O1186" i="4"/>
  <c r="AA1185" i="4"/>
  <c r="O1185" i="4"/>
  <c r="AA1184" i="4"/>
  <c r="O1184" i="4"/>
  <c r="AA1183" i="4"/>
  <c r="O1183" i="4"/>
  <c r="AA1182" i="4"/>
  <c r="O1182" i="4"/>
  <c r="AA1181" i="4"/>
  <c r="O1181" i="4"/>
  <c r="AA1180" i="4"/>
  <c r="O1180" i="4"/>
  <c r="AA1179" i="4"/>
  <c r="O1179" i="4"/>
  <c r="AA1178" i="4"/>
  <c r="O1178" i="4"/>
  <c r="AA1177" i="4"/>
  <c r="O1177" i="4"/>
  <c r="AA1176" i="4"/>
  <c r="O1176" i="4"/>
  <c r="AA1175" i="4"/>
  <c r="O1175" i="4"/>
  <c r="AA1174" i="4"/>
  <c r="O1174" i="4"/>
  <c r="AA1173" i="4"/>
  <c r="O1173" i="4"/>
  <c r="AA1172" i="4"/>
  <c r="O1172" i="4"/>
  <c r="AA1171" i="4"/>
  <c r="O1171" i="4"/>
  <c r="AA1170" i="4"/>
  <c r="O1170" i="4"/>
  <c r="AA1169" i="4"/>
  <c r="O1169" i="4"/>
  <c r="AA1168" i="4"/>
  <c r="O1168" i="4"/>
  <c r="AA1167" i="4"/>
  <c r="O1167" i="4"/>
  <c r="AA1166" i="4"/>
  <c r="O1166" i="4"/>
  <c r="AA1165" i="4"/>
  <c r="O1165" i="4"/>
  <c r="AA1164" i="4"/>
  <c r="O1164" i="4"/>
  <c r="AA1163" i="4"/>
  <c r="O1163" i="4"/>
  <c r="AA1162" i="4"/>
  <c r="O1162" i="4"/>
  <c r="AA1161" i="4"/>
  <c r="O1161" i="4"/>
  <c r="AA1160" i="4"/>
  <c r="O1160" i="4"/>
  <c r="AA1159" i="4"/>
  <c r="O1159" i="4"/>
  <c r="AA1158" i="4"/>
  <c r="O1158" i="4"/>
  <c r="AA1157" i="4"/>
  <c r="O1157" i="4"/>
  <c r="AA1221" i="4"/>
  <c r="O1221" i="4"/>
  <c r="AA1156" i="4"/>
  <c r="O1156" i="4"/>
  <c r="AA1155" i="4"/>
  <c r="O1155" i="4"/>
  <c r="AA1154" i="4"/>
  <c r="O1154" i="4"/>
  <c r="AA1153" i="4"/>
  <c r="O1153" i="4"/>
  <c r="AA1152" i="4"/>
  <c r="O1152" i="4"/>
  <c r="AA1220" i="4"/>
  <c r="O1220" i="4"/>
  <c r="AA1151" i="4"/>
  <c r="O1151" i="4"/>
  <c r="AA1150" i="4"/>
  <c r="O1150" i="4"/>
  <c r="AA1149" i="4"/>
  <c r="O1149" i="4"/>
  <c r="AA1148" i="4"/>
  <c r="O1148" i="4"/>
  <c r="AA1147" i="4"/>
  <c r="O1147" i="4"/>
  <c r="AA1219" i="4"/>
  <c r="O1219" i="4"/>
  <c r="AA1146" i="4"/>
  <c r="O1146" i="4"/>
  <c r="AA1145" i="4"/>
  <c r="O1145" i="4"/>
  <c r="AA1144" i="4"/>
  <c r="O1144" i="4"/>
  <c r="AA1143" i="4"/>
  <c r="O1143" i="4"/>
  <c r="AA1142" i="4"/>
  <c r="O1142" i="4"/>
  <c r="AA1141" i="4"/>
  <c r="O1141" i="4"/>
  <c r="AA1218" i="4"/>
  <c r="O1218" i="4"/>
  <c r="AA1140" i="4"/>
  <c r="O1140" i="4"/>
  <c r="AA1139" i="4"/>
  <c r="O1139" i="4"/>
  <c r="AA1138" i="4"/>
  <c r="O1138" i="4"/>
  <c r="AA1137" i="4"/>
  <c r="O1137" i="4"/>
  <c r="AA1136" i="4"/>
  <c r="O1136" i="4"/>
  <c r="AA1135" i="4"/>
  <c r="O1135" i="4"/>
  <c r="AA1134" i="4"/>
  <c r="O1134" i="4"/>
  <c r="AA1133" i="4"/>
  <c r="O1133" i="4"/>
  <c r="AA1132" i="4"/>
  <c r="O1132" i="4"/>
  <c r="AA1131" i="4"/>
  <c r="O1131" i="4"/>
  <c r="AA1130" i="4"/>
  <c r="O1130" i="4"/>
  <c r="AA1129" i="4"/>
  <c r="O1129" i="4"/>
  <c r="AA1128" i="4"/>
  <c r="O1128" i="4"/>
  <c r="AA1127" i="4"/>
  <c r="O1127" i="4"/>
  <c r="AA1126" i="4"/>
  <c r="O1126" i="4"/>
  <c r="AA1125" i="4"/>
  <c r="O1125" i="4"/>
  <c r="AA1124" i="4"/>
  <c r="O1124" i="4"/>
  <c r="AA1123" i="4"/>
  <c r="O1123" i="4"/>
  <c r="AA1122" i="4"/>
  <c r="O1122" i="4"/>
  <c r="AA1121" i="4"/>
  <c r="O1121" i="4"/>
  <c r="AA1120" i="4"/>
  <c r="O1120" i="4"/>
  <c r="AA1119" i="4"/>
  <c r="O1119" i="4"/>
  <c r="AA1118" i="4"/>
  <c r="O1118" i="4"/>
  <c r="AA1117" i="4"/>
  <c r="O1117" i="4"/>
  <c r="AA1116" i="4"/>
  <c r="O1116" i="4"/>
  <c r="AA1115" i="4"/>
  <c r="O1115" i="4"/>
  <c r="AA1114" i="4"/>
  <c r="O1114" i="4"/>
  <c r="AA1113" i="4"/>
  <c r="O1113" i="4"/>
  <c r="AA1112" i="4"/>
  <c r="O1112" i="4"/>
  <c r="AA1217" i="4"/>
  <c r="O1217" i="4"/>
  <c r="AA1111" i="4"/>
  <c r="O1111" i="4"/>
  <c r="AA1110" i="4"/>
  <c r="O1110" i="4"/>
  <c r="AA1109" i="4"/>
  <c r="O1109" i="4"/>
  <c r="AA1108" i="4"/>
  <c r="O1108" i="4"/>
  <c r="AA1107" i="4"/>
  <c r="O1107" i="4"/>
  <c r="AA1106" i="4"/>
  <c r="O1106" i="4"/>
  <c r="AA1216" i="4"/>
  <c r="O1216" i="4"/>
  <c r="AA1105" i="4"/>
  <c r="O1105" i="4"/>
  <c r="AA1104" i="4"/>
  <c r="O1104" i="4"/>
  <c r="AA1215" i="4"/>
  <c r="O1215" i="4"/>
  <c r="AA1103" i="4"/>
  <c r="O1103" i="4"/>
  <c r="AA1102" i="4"/>
  <c r="O1102" i="4"/>
  <c r="AA1101" i="4"/>
  <c r="O1101" i="4"/>
  <c r="AA1100" i="4"/>
  <c r="O1100" i="4"/>
  <c r="AA1099" i="4"/>
  <c r="O1099" i="4"/>
  <c r="AA1098" i="4"/>
  <c r="O1098" i="4"/>
  <c r="AA1097" i="4"/>
  <c r="O1097" i="4"/>
  <c r="AA1096" i="4"/>
  <c r="O1096" i="4"/>
  <c r="AA1095" i="4"/>
  <c r="O1095" i="4"/>
  <c r="AA1094" i="4"/>
  <c r="O1094" i="4"/>
  <c r="AA1214" i="4"/>
  <c r="O1214" i="4"/>
  <c r="AA1213" i="4"/>
  <c r="O1213" i="4"/>
  <c r="AA1212" i="4"/>
  <c r="O1212" i="4"/>
  <c r="AA1211" i="4"/>
  <c r="O1211" i="4"/>
  <c r="AA1093" i="4"/>
  <c r="O1093" i="4"/>
  <c r="AA1210" i="4"/>
  <c r="O1210" i="4"/>
  <c r="AA1209" i="4"/>
  <c r="O1209" i="4"/>
  <c r="AA1092" i="4"/>
  <c r="O1092" i="4"/>
  <c r="AA1091" i="4"/>
  <c r="O1091" i="4"/>
  <c r="AA1090" i="4"/>
  <c r="O1090" i="4"/>
  <c r="AA1089" i="4"/>
  <c r="O1089" i="4"/>
  <c r="AA1088" i="4"/>
  <c r="O1088" i="4"/>
  <c r="AA1208" i="4"/>
  <c r="O1208" i="4"/>
  <c r="AA1087" i="4"/>
  <c r="O1087" i="4"/>
  <c r="AA1086" i="4"/>
  <c r="O1086" i="4"/>
  <c r="AA1085" i="4"/>
  <c r="O1085" i="4"/>
  <c r="AA1207" i="4"/>
  <c r="O1207" i="4"/>
  <c r="AA1084" i="4"/>
  <c r="O1084" i="4"/>
  <c r="AA1083" i="4"/>
  <c r="O1083" i="4"/>
  <c r="AA1206" i="4"/>
  <c r="O1206" i="4"/>
  <c r="AA1082" i="4"/>
  <c r="O1082" i="4"/>
  <c r="AA1081" i="4"/>
  <c r="O1081" i="4"/>
  <c r="AA1080" i="4"/>
  <c r="O1080" i="4"/>
  <c r="AA1079" i="4"/>
  <c r="O1079" i="4"/>
  <c r="AA1078" i="4"/>
  <c r="O1078" i="4"/>
  <c r="AA1077" i="4"/>
  <c r="O1077" i="4"/>
  <c r="AA1076" i="4"/>
  <c r="O1076" i="4"/>
  <c r="AA1075" i="4"/>
  <c r="O1075" i="4"/>
  <c r="AA1074" i="4"/>
  <c r="O1074" i="4"/>
  <c r="AA1073" i="4"/>
  <c r="O1073" i="4"/>
  <c r="AA1072" i="4"/>
  <c r="O1072" i="4"/>
  <c r="AA1071" i="4"/>
  <c r="O1071" i="4"/>
  <c r="AA1070" i="4"/>
  <c r="O1070" i="4"/>
  <c r="C68" i="5"/>
  <c r="C69" i="5"/>
  <c r="C41" i="5"/>
  <c r="C46" i="5"/>
  <c r="C49" i="5"/>
  <c r="C51" i="5"/>
  <c r="C57" i="5"/>
  <c r="C64" i="5"/>
  <c r="C66" i="5"/>
  <c r="P1502" i="4"/>
  <c r="P2851" i="4"/>
  <c r="C21" i="5"/>
  <c r="Q807" i="4"/>
  <c r="Q2851" i="4"/>
  <c r="R2851" i="4"/>
  <c r="S2851" i="4"/>
  <c r="C24" i="5"/>
  <c r="T2851" i="4"/>
  <c r="U2851" i="4"/>
  <c r="V2851" i="4"/>
  <c r="W2851" i="4"/>
  <c r="C28" i="5"/>
  <c r="X2851" i="4"/>
  <c r="Y2851" i="4"/>
  <c r="Z2851" i="4"/>
  <c r="AA385" i="4"/>
  <c r="AA386" i="4"/>
  <c r="AA387" i="4"/>
  <c r="AA388" i="4"/>
  <c r="AA389" i="4"/>
  <c r="AA465" i="4"/>
  <c r="AA390" i="4"/>
  <c r="AA466" i="4"/>
  <c r="AA467" i="4"/>
  <c r="AA468" i="4"/>
  <c r="AA391" i="4"/>
  <c r="AA392" i="4"/>
  <c r="AA393" i="4"/>
  <c r="AA469" i="4"/>
  <c r="AA394" i="4"/>
  <c r="AA470" i="4"/>
  <c r="AA471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72" i="4"/>
  <c r="AA473" i="4"/>
  <c r="AA432" i="4"/>
  <c r="AA433" i="4"/>
  <c r="AA434" i="4"/>
  <c r="AA435" i="4"/>
  <c r="AA436" i="4"/>
  <c r="AA437" i="4"/>
  <c r="AA438" i="4"/>
  <c r="AA439" i="4"/>
  <c r="AA440" i="4"/>
  <c r="AA441" i="4"/>
  <c r="AA442" i="4"/>
  <c r="AA474" i="4"/>
  <c r="AA443" i="4"/>
  <c r="AA444" i="4"/>
  <c r="AA445" i="4"/>
  <c r="AA446" i="4"/>
  <c r="AA475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2264" i="4"/>
  <c r="AA2265" i="4"/>
  <c r="AA2266" i="4"/>
  <c r="AA2267" i="4"/>
  <c r="AA2368" i="4"/>
  <c r="AA2268" i="4"/>
  <c r="AA2269" i="4"/>
  <c r="AA2270" i="4"/>
  <c r="AA2271" i="4"/>
  <c r="AA2272" i="4"/>
  <c r="AA2273" i="4"/>
  <c r="AA2274" i="4"/>
  <c r="AA2275" i="4"/>
  <c r="AA2276" i="4"/>
  <c r="AA2277" i="4"/>
  <c r="AA2278" i="4"/>
  <c r="AA2369" i="4"/>
  <c r="AA2279" i="4"/>
  <c r="AA2370" i="4"/>
  <c r="AA2280" i="4"/>
  <c r="AA2281" i="4"/>
  <c r="AA2282" i="4"/>
  <c r="AA2371" i="4"/>
  <c r="AA2283" i="4"/>
  <c r="AA2284" i="4"/>
  <c r="AA2285" i="4"/>
  <c r="AA2286" i="4"/>
  <c r="AA2287" i="4"/>
  <c r="AA2288" i="4"/>
  <c r="AA2289" i="4"/>
  <c r="AA2290" i="4"/>
  <c r="AA2291" i="4"/>
  <c r="AA2292" i="4"/>
  <c r="AA2372" i="4"/>
  <c r="AA2293" i="4"/>
  <c r="AA2294" i="4"/>
  <c r="AA2295" i="4"/>
  <c r="AA2296" i="4"/>
  <c r="AA2298" i="4"/>
  <c r="AA2299" i="4"/>
  <c r="AA2300" i="4"/>
  <c r="AA2301" i="4"/>
  <c r="AA2302" i="4"/>
  <c r="AA2303" i="4"/>
  <c r="AA2304" i="4"/>
  <c r="AA2305" i="4"/>
  <c r="AA2306" i="4"/>
  <c r="AA2307" i="4"/>
  <c r="AA2308" i="4"/>
  <c r="AA2309" i="4"/>
  <c r="AA2310" i="4"/>
  <c r="AA2373" i="4"/>
  <c r="AA2311" i="4"/>
  <c r="AA2312" i="4"/>
  <c r="AA2313" i="4"/>
  <c r="AA2374" i="4"/>
  <c r="AA2314" i="4"/>
  <c r="AA2315" i="4"/>
  <c r="AA2316" i="4"/>
  <c r="AA2317" i="4"/>
  <c r="AA2318" i="4"/>
  <c r="AA2319" i="4"/>
  <c r="AA2320" i="4"/>
  <c r="AA2321" i="4"/>
  <c r="AA2322" i="4"/>
  <c r="AA2323" i="4"/>
  <c r="AA2324" i="4"/>
  <c r="AA2375" i="4"/>
  <c r="AA2376" i="4"/>
  <c r="AA2325" i="4"/>
  <c r="AA2326" i="4"/>
  <c r="AA2327" i="4"/>
  <c r="AA2328" i="4"/>
  <c r="AA2329" i="4"/>
  <c r="AA2330" i="4"/>
  <c r="AA2331" i="4"/>
  <c r="AA2332" i="4"/>
  <c r="AA2333" i="4"/>
  <c r="AA2334" i="4"/>
  <c r="AA2377" i="4"/>
  <c r="AA2335" i="4"/>
  <c r="AA2336" i="4"/>
  <c r="AA2337" i="4"/>
  <c r="AA2338" i="4"/>
  <c r="AA2339" i="4"/>
  <c r="AA2340" i="4"/>
  <c r="AA2341" i="4"/>
  <c r="AA2342" i="4"/>
  <c r="AA2343" i="4"/>
  <c r="AA2344" i="4"/>
  <c r="AA2345" i="4"/>
  <c r="AA2378" i="4"/>
  <c r="AA2379" i="4"/>
  <c r="AA2346" i="4"/>
  <c r="AA2347" i="4"/>
  <c r="AA2348" i="4"/>
  <c r="AA2349" i="4"/>
  <c r="AA2350" i="4"/>
  <c r="AA2380" i="4"/>
  <c r="AA2351" i="4"/>
  <c r="AA2352" i="4"/>
  <c r="AA2353" i="4"/>
  <c r="AA2354" i="4"/>
  <c r="AA2381" i="4"/>
  <c r="AA2355" i="4"/>
  <c r="AA2356" i="4"/>
  <c r="AA2357" i="4"/>
  <c r="AA2358" i="4"/>
  <c r="AA2359" i="4"/>
  <c r="AA2360" i="4"/>
  <c r="AA2361" i="4"/>
  <c r="AA2362" i="4"/>
  <c r="AA2363" i="4"/>
  <c r="AA2364" i="4"/>
  <c r="AA2365" i="4"/>
  <c r="AA2366" i="4"/>
  <c r="AA2367" i="4"/>
  <c r="AA2104" i="4"/>
  <c r="AA2105" i="4"/>
  <c r="AA2106" i="4"/>
  <c r="AA2107" i="4"/>
  <c r="AA2108" i="4"/>
  <c r="AA2109" i="4"/>
  <c r="AA2110" i="4"/>
  <c r="AA2111" i="4"/>
  <c r="AA2112" i="4"/>
  <c r="AA2163" i="4"/>
  <c r="AA2164" i="4"/>
  <c r="AA2165" i="4"/>
  <c r="AA2113" i="4"/>
  <c r="AA2114" i="4"/>
  <c r="AA2166" i="4"/>
  <c r="AA2167" i="4"/>
  <c r="AA2169" i="4"/>
  <c r="AA2116" i="4"/>
  <c r="AA2170" i="4"/>
  <c r="AA2171" i="4"/>
  <c r="AA2117" i="4"/>
  <c r="AA2118" i="4"/>
  <c r="AA2119" i="4"/>
  <c r="AA2120" i="4"/>
  <c r="AA2121" i="4"/>
  <c r="AA2122" i="4"/>
  <c r="AA2123" i="4"/>
  <c r="AA2124" i="4"/>
  <c r="AA2125" i="4"/>
  <c r="AA2172" i="4"/>
  <c r="AA2173" i="4"/>
  <c r="AA2126" i="4"/>
  <c r="AA2174" i="4"/>
  <c r="AA2127" i="4"/>
  <c r="AA2175" i="4"/>
  <c r="AA2128" i="4"/>
  <c r="AA2129" i="4"/>
  <c r="AA2176" i="4"/>
  <c r="AA2130" i="4"/>
  <c r="AA2177" i="4"/>
  <c r="AA2131" i="4"/>
  <c r="AA2132" i="4"/>
  <c r="AA2133" i="4"/>
  <c r="AA2134" i="4"/>
  <c r="AA2135" i="4"/>
  <c r="AA2178" i="4"/>
  <c r="AA2136" i="4"/>
  <c r="AA2179" i="4"/>
  <c r="AA2137" i="4"/>
  <c r="AA2138" i="4"/>
  <c r="AA2139" i="4"/>
  <c r="AA2180" i="4"/>
  <c r="AA2140" i="4"/>
  <c r="AA2181" i="4"/>
  <c r="AA2141" i="4"/>
  <c r="AA2182" i="4"/>
  <c r="AA2142" i="4"/>
  <c r="AA2183" i="4"/>
  <c r="AA2143" i="4"/>
  <c r="AA2144" i="4"/>
  <c r="AA2145" i="4"/>
  <c r="AA2184" i="4"/>
  <c r="AA2185" i="4"/>
  <c r="AA2146" i="4"/>
  <c r="AA2147" i="4"/>
  <c r="AA2148" i="4"/>
  <c r="AA2149" i="4"/>
  <c r="AA2150" i="4"/>
  <c r="AA2151" i="4"/>
  <c r="AA2186" i="4"/>
  <c r="AA2152" i="4"/>
  <c r="AA2153" i="4"/>
  <c r="AA2154" i="4"/>
  <c r="AA2187" i="4"/>
  <c r="AA2188" i="4"/>
  <c r="AA2155" i="4"/>
  <c r="AA2156" i="4"/>
  <c r="AA2157" i="4"/>
  <c r="AA2158" i="4"/>
  <c r="AA2159" i="4"/>
  <c r="AA2160" i="4"/>
  <c r="AA2161" i="4"/>
  <c r="AA2162" i="4"/>
  <c r="AA2234" i="4"/>
  <c r="AA2235" i="4"/>
  <c r="AA2236" i="4"/>
  <c r="AA2237" i="4"/>
  <c r="AA2238" i="4"/>
  <c r="AA2239" i="4"/>
  <c r="AA2240" i="4"/>
  <c r="AA2241" i="4"/>
  <c r="AA2242" i="4"/>
  <c r="AA2243" i="4"/>
  <c r="AA2244" i="4"/>
  <c r="AA2245" i="4"/>
  <c r="AA2246" i="4"/>
  <c r="AA2247" i="4"/>
  <c r="AA2248" i="4"/>
  <c r="AA2249" i="4"/>
  <c r="AA2250" i="4"/>
  <c r="AA2251" i="4"/>
  <c r="AA2252" i="4"/>
  <c r="AA2253" i="4"/>
  <c r="AA2254" i="4"/>
  <c r="AA2255" i="4"/>
  <c r="AA2256" i="4"/>
  <c r="AA2257" i="4"/>
  <c r="AA2258" i="4"/>
  <c r="AA2259" i="4"/>
  <c r="AA2260" i="4"/>
  <c r="AA2261" i="4"/>
  <c r="AA2262" i="4"/>
  <c r="AA2263" i="4"/>
  <c r="AA2541" i="4"/>
  <c r="AA2542" i="4"/>
  <c r="AA2543" i="4"/>
  <c r="AA2544" i="4"/>
  <c r="AA2545" i="4"/>
  <c r="AA2546" i="4"/>
  <c r="AA2547" i="4"/>
  <c r="AA2548" i="4"/>
  <c r="AA2549" i="4"/>
  <c r="AA2550" i="4"/>
  <c r="AA2551" i="4"/>
  <c r="AA2552" i="4"/>
  <c r="AA2553" i="4"/>
  <c r="AA2554" i="4"/>
  <c r="AA2555" i="4"/>
  <c r="AA2556" i="4"/>
  <c r="AA2557" i="4"/>
  <c r="AA2558" i="4"/>
  <c r="AA2559" i="4"/>
  <c r="AA2560" i="4"/>
  <c r="AA2561" i="4"/>
  <c r="AA2562" i="4"/>
  <c r="AA2563" i="4"/>
  <c r="AA2564" i="4"/>
  <c r="AA2565" i="4"/>
  <c r="AA2566" i="4"/>
  <c r="AA2567" i="4"/>
  <c r="AA2568" i="4"/>
  <c r="AA2569" i="4"/>
  <c r="AA2570" i="4"/>
  <c r="AA2571" i="4"/>
  <c r="AA2582" i="4"/>
  <c r="AA2573" i="4"/>
  <c r="AA2583" i="4"/>
  <c r="AA2574" i="4"/>
  <c r="AA2575" i="4"/>
  <c r="AA2576" i="4"/>
  <c r="AA2577" i="4"/>
  <c r="AA2578" i="4"/>
  <c r="AA2579" i="4"/>
  <c r="AA2580" i="4"/>
  <c r="AA2581" i="4"/>
  <c r="AA476" i="4"/>
  <c r="AA477" i="4"/>
  <c r="AA478" i="4"/>
  <c r="AA492" i="4"/>
  <c r="AA493" i="4"/>
  <c r="AA479" i="4"/>
  <c r="AA480" i="4"/>
  <c r="AA500" i="4"/>
  <c r="AA501" i="4"/>
  <c r="AA481" i="4"/>
  <c r="AA482" i="4"/>
  <c r="AA483" i="4"/>
  <c r="AA502" i="4"/>
  <c r="AA485" i="4"/>
  <c r="AA732" i="4"/>
  <c r="AA486" i="4"/>
  <c r="AA487" i="4"/>
  <c r="AA488" i="4"/>
  <c r="AA495" i="4"/>
  <c r="AA503" i="4"/>
  <c r="AA504" i="4"/>
  <c r="AA489" i="4"/>
  <c r="AA496" i="4"/>
  <c r="AA490" i="4"/>
  <c r="AA491" i="4"/>
  <c r="AA505" i="4"/>
  <c r="AA506" i="4"/>
  <c r="AA507" i="4"/>
  <c r="AA733" i="4"/>
  <c r="AA508" i="4"/>
  <c r="AA509" i="4"/>
  <c r="AA734" i="4"/>
  <c r="AA510" i="4"/>
  <c r="AA511" i="4"/>
  <c r="AA512" i="4"/>
  <c r="AA513" i="4"/>
  <c r="AA514" i="4"/>
  <c r="AA515" i="4"/>
  <c r="AA73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736" i="4"/>
  <c r="AA533" i="4"/>
  <c r="AA534" i="4"/>
  <c r="AA535" i="4"/>
  <c r="AA536" i="4"/>
  <c r="AA537" i="4"/>
  <c r="AA538" i="4"/>
  <c r="AA539" i="4"/>
  <c r="AA540" i="4"/>
  <c r="AA541" i="4"/>
  <c r="AA542" i="4"/>
  <c r="AA543" i="4"/>
  <c r="AA737" i="4"/>
  <c r="AA738" i="4"/>
  <c r="AA544" i="4"/>
  <c r="AA545" i="4"/>
  <c r="AA546" i="4"/>
  <c r="AA547" i="4"/>
  <c r="AA739" i="4"/>
  <c r="AA740" i="4"/>
  <c r="AA548" i="4"/>
  <c r="AA741" i="4"/>
  <c r="AA549" i="4"/>
  <c r="AA742" i="4"/>
  <c r="AA550" i="4"/>
  <c r="AA743" i="4"/>
  <c r="AA551" i="4"/>
  <c r="AA744" i="4"/>
  <c r="AA552" i="4"/>
  <c r="AA553" i="4"/>
  <c r="AA554" i="4"/>
  <c r="AA745" i="4"/>
  <c r="AA555" i="4"/>
  <c r="AA556" i="4"/>
  <c r="AA557" i="4"/>
  <c r="AA558" i="4"/>
  <c r="AA559" i="4"/>
  <c r="AA560" i="4"/>
  <c r="AA561" i="4"/>
  <c r="AA562" i="4"/>
  <c r="AA563" i="4"/>
  <c r="AA564" i="4"/>
  <c r="AA746" i="4"/>
  <c r="AA565" i="4"/>
  <c r="AA566" i="4"/>
  <c r="AA567" i="4"/>
  <c r="AA568" i="4"/>
  <c r="AA569" i="4"/>
  <c r="AA570" i="4"/>
  <c r="AA747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748" i="4"/>
  <c r="AA749" i="4"/>
  <c r="AA497" i="4"/>
  <c r="AA498" i="4"/>
  <c r="AA590" i="4"/>
  <c r="AA591" i="4"/>
  <c r="AA750" i="4"/>
  <c r="AA592" i="4"/>
  <c r="AA593" i="4"/>
  <c r="AA594" i="4"/>
  <c r="AA595" i="4"/>
  <c r="AA751" i="4"/>
  <c r="AA596" i="4"/>
  <c r="AA752" i="4"/>
  <c r="AA753" i="4"/>
  <c r="AA597" i="4"/>
  <c r="AA598" i="4"/>
  <c r="AA599" i="4"/>
  <c r="AA600" i="4"/>
  <c r="AA601" i="4"/>
  <c r="AA754" i="4"/>
  <c r="AA755" i="4"/>
  <c r="AA602" i="4"/>
  <c r="AA603" i="4"/>
  <c r="AA756" i="4"/>
  <c r="AA604" i="4"/>
  <c r="AA605" i="4"/>
  <c r="AA606" i="4"/>
  <c r="AA607" i="4"/>
  <c r="AA608" i="4"/>
  <c r="AA609" i="4"/>
  <c r="AA610" i="4"/>
  <c r="AA757" i="4"/>
  <c r="AA611" i="4"/>
  <c r="AA612" i="4"/>
  <c r="AA613" i="4"/>
  <c r="AA614" i="4"/>
  <c r="AA615" i="4"/>
  <c r="AA616" i="4"/>
  <c r="AA617" i="4"/>
  <c r="AA618" i="4"/>
  <c r="AA758" i="4"/>
  <c r="AA619" i="4"/>
  <c r="AA620" i="4"/>
  <c r="AA621" i="4"/>
  <c r="AA622" i="4"/>
  <c r="AA623" i="4"/>
  <c r="AA624" i="4"/>
  <c r="AA625" i="4"/>
  <c r="AA759" i="4"/>
  <c r="AA626" i="4"/>
  <c r="AA627" i="4"/>
  <c r="AA628" i="4"/>
  <c r="AA629" i="4"/>
  <c r="AA630" i="4"/>
  <c r="AA631" i="4"/>
  <c r="AA632" i="4"/>
  <c r="AA633" i="4"/>
  <c r="AA634" i="4"/>
  <c r="AA635" i="4"/>
  <c r="AA636" i="4"/>
  <c r="AA702" i="4"/>
  <c r="AA703" i="4"/>
  <c r="AA704" i="4"/>
  <c r="AA760" i="4"/>
  <c r="AA761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637" i="4"/>
  <c r="AA638" i="4"/>
  <c r="AA639" i="4"/>
  <c r="AA640" i="4"/>
  <c r="AA641" i="4"/>
  <c r="AA642" i="4"/>
  <c r="AA643" i="4"/>
  <c r="AA644" i="4"/>
  <c r="AA719" i="4"/>
  <c r="AA645" i="4"/>
  <c r="AA762" i="4"/>
  <c r="AA646" i="4"/>
  <c r="AA647" i="4"/>
  <c r="AA648" i="4"/>
  <c r="AA649" i="4"/>
  <c r="AA720" i="4"/>
  <c r="AA650" i="4"/>
  <c r="AA721" i="4"/>
  <c r="AA651" i="4"/>
  <c r="AA722" i="4"/>
  <c r="AA723" i="4"/>
  <c r="AA763" i="4"/>
  <c r="AA724" i="4"/>
  <c r="AA652" i="4"/>
  <c r="AA653" i="4"/>
  <c r="AA654" i="4"/>
  <c r="AA764" i="4"/>
  <c r="AA765" i="4"/>
  <c r="AA655" i="4"/>
  <c r="AA766" i="4"/>
  <c r="AA725" i="4"/>
  <c r="AA767" i="4"/>
  <c r="AA768" i="4"/>
  <c r="AA656" i="4"/>
  <c r="AA726" i="4"/>
  <c r="AA727" i="4"/>
  <c r="AA728" i="4"/>
  <c r="AA769" i="4"/>
  <c r="AA770" i="4"/>
  <c r="AA657" i="4"/>
  <c r="AA658" i="4"/>
  <c r="AA659" i="4"/>
  <c r="AA660" i="4"/>
  <c r="AA661" i="4"/>
  <c r="AA729" i="4"/>
  <c r="AA662" i="4"/>
  <c r="AA663" i="4"/>
  <c r="AA730" i="4"/>
  <c r="AA771" i="4"/>
  <c r="AA772" i="4"/>
  <c r="AA664" i="4"/>
  <c r="AA665" i="4"/>
  <c r="AA667" i="4"/>
  <c r="AA773" i="4"/>
  <c r="AA673" i="4"/>
  <c r="AA675" i="4"/>
  <c r="AA677" i="4"/>
  <c r="AA774" i="4"/>
  <c r="AA775" i="4"/>
  <c r="AA776" i="4"/>
  <c r="AA678" i="4"/>
  <c r="AA679" i="4"/>
  <c r="AA680" i="4"/>
  <c r="AA681" i="4"/>
  <c r="AA682" i="4"/>
  <c r="AA777" i="4"/>
  <c r="AA778" i="4"/>
  <c r="AA683" i="4"/>
  <c r="AA684" i="4"/>
  <c r="AA685" i="4"/>
  <c r="AA779" i="4"/>
  <c r="AA686" i="4"/>
  <c r="AA687" i="4"/>
  <c r="AA688" i="4"/>
  <c r="AA689" i="4"/>
  <c r="AA690" i="4"/>
  <c r="AA691" i="4"/>
  <c r="AA780" i="4"/>
  <c r="AA692" i="4"/>
  <c r="AA693" i="4"/>
  <c r="AA694" i="4"/>
  <c r="AA695" i="4"/>
  <c r="AA696" i="4"/>
  <c r="AA697" i="4"/>
  <c r="AA698" i="4"/>
  <c r="AA699" i="4"/>
  <c r="AA731" i="4"/>
  <c r="AA700" i="4"/>
  <c r="AA701" i="4"/>
  <c r="AA499" i="4"/>
  <c r="AA2504" i="4"/>
  <c r="AA2505" i="4"/>
  <c r="AA2512" i="4"/>
  <c r="AA2506" i="4"/>
  <c r="AA2513" i="4"/>
  <c r="AA2507" i="4"/>
  <c r="AA2514" i="4"/>
  <c r="AA2508" i="4"/>
  <c r="AA2509" i="4"/>
  <c r="AA2510" i="4"/>
  <c r="AA2511" i="4"/>
  <c r="AA2515" i="4"/>
  <c r="AA2516" i="4"/>
  <c r="AA2517" i="4"/>
  <c r="AA2518" i="4"/>
  <c r="AA2519" i="4"/>
  <c r="AA2520" i="4"/>
  <c r="AA2521" i="4"/>
  <c r="AA2522" i="4"/>
  <c r="AA2523" i="4"/>
  <c r="AA2537" i="4"/>
  <c r="AA2524" i="4"/>
  <c r="AA2538" i="4"/>
  <c r="AA2539" i="4"/>
  <c r="AA2525" i="4"/>
  <c r="AA2526" i="4"/>
  <c r="AA2527" i="4"/>
  <c r="AA2540" i="4"/>
  <c r="AA2528" i="4"/>
  <c r="AA2529" i="4"/>
  <c r="AA2530" i="4"/>
  <c r="AA2531" i="4"/>
  <c r="AA2532" i="4"/>
  <c r="AA2533" i="4"/>
  <c r="AA2534" i="4"/>
  <c r="AA2535" i="4"/>
  <c r="AA2536" i="4"/>
  <c r="AA217" i="4"/>
  <c r="AA218" i="4"/>
  <c r="AA219" i="4"/>
  <c r="AA281" i="4"/>
  <c r="AA220" i="4"/>
  <c r="AA221" i="4"/>
  <c r="AA222" i="4"/>
  <c r="AA223" i="4"/>
  <c r="AA224" i="4"/>
  <c r="AA225" i="4"/>
  <c r="AA226" i="4"/>
  <c r="AA227" i="4"/>
  <c r="AA282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83" i="4"/>
  <c r="AA241" i="4"/>
  <c r="AA242" i="4"/>
  <c r="AA284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85" i="4"/>
  <c r="AA261" i="4"/>
  <c r="AA262" i="4"/>
  <c r="AA263" i="4"/>
  <c r="AA264" i="4"/>
  <c r="AA265" i="4"/>
  <c r="AA266" i="4"/>
  <c r="AA267" i="4"/>
  <c r="AA268" i="4"/>
  <c r="AA269" i="4"/>
  <c r="AA286" i="4"/>
  <c r="AA270" i="4"/>
  <c r="AA271" i="4"/>
  <c r="AA272" i="4"/>
  <c r="AA287" i="4"/>
  <c r="AA273" i="4"/>
  <c r="AA274" i="4"/>
  <c r="AA275" i="4"/>
  <c r="AA288" i="4"/>
  <c r="AA276" i="4"/>
  <c r="AA277" i="4"/>
  <c r="AA278" i="4"/>
  <c r="AA279" i="4"/>
  <c r="AA280" i="4"/>
  <c r="AA2464" i="4"/>
  <c r="AA2432" i="4"/>
  <c r="AA2433" i="4"/>
  <c r="AA2434" i="4"/>
  <c r="AA2435" i="4"/>
  <c r="AA2436" i="4"/>
  <c r="AA2437" i="4"/>
  <c r="AA2438" i="4"/>
  <c r="AA2439" i="4"/>
  <c r="AA2440" i="4"/>
  <c r="AA2441" i="4"/>
  <c r="AA2442" i="4"/>
  <c r="AA2465" i="4"/>
  <c r="AA2443" i="4"/>
  <c r="AA2466" i="4"/>
  <c r="AA2444" i="4"/>
  <c r="AA2467" i="4"/>
  <c r="AA2468" i="4"/>
  <c r="AA2445" i="4"/>
  <c r="AA2446" i="4"/>
  <c r="AA2447" i="4"/>
  <c r="AA2448" i="4"/>
  <c r="AA2449" i="4"/>
  <c r="AA2469" i="4"/>
  <c r="AA2470" i="4"/>
  <c r="AA2450" i="4"/>
  <c r="AA2451" i="4"/>
  <c r="AA2471" i="4"/>
  <c r="AA2452" i="4"/>
  <c r="AA2453" i="4"/>
  <c r="AA2454" i="4"/>
  <c r="AA2455" i="4"/>
  <c r="AA2456" i="4"/>
  <c r="AA2457" i="4"/>
  <c r="AA2458" i="4"/>
  <c r="AA2472" i="4"/>
  <c r="AA2459" i="4"/>
  <c r="AA2460" i="4"/>
  <c r="AA2461" i="4"/>
  <c r="AA2462" i="4"/>
  <c r="AA2463" i="4"/>
  <c r="AA1720" i="4"/>
  <c r="AA1721" i="4"/>
  <c r="AA1722" i="4"/>
  <c r="AA1731" i="4"/>
  <c r="AA1723" i="4"/>
  <c r="AA1724" i="4"/>
  <c r="AA1725" i="4"/>
  <c r="AA1726" i="4"/>
  <c r="AA1727" i="4"/>
  <c r="AA1728" i="4"/>
  <c r="AA1729" i="4"/>
  <c r="AA1730" i="4"/>
  <c r="AA1733" i="4"/>
  <c r="AA1734" i="4"/>
  <c r="AA1735" i="4"/>
  <c r="AA1736" i="4"/>
  <c r="AA1788" i="4"/>
  <c r="AA1737" i="4"/>
  <c r="AA1738" i="4"/>
  <c r="AA1739" i="4"/>
  <c r="AA1740" i="4"/>
  <c r="AA1741" i="4"/>
  <c r="AA1742" i="4"/>
  <c r="AA1743" i="4"/>
  <c r="AA1744" i="4"/>
  <c r="AA1745" i="4"/>
  <c r="AA1746" i="4"/>
  <c r="AA1747" i="4"/>
  <c r="AA1748" i="4"/>
  <c r="AA1749" i="4"/>
  <c r="AA1789" i="4"/>
  <c r="AA1750" i="4"/>
  <c r="AA1751" i="4"/>
  <c r="AA1790" i="4"/>
  <c r="AA1752" i="4"/>
  <c r="AA1753" i="4"/>
  <c r="AA1754" i="4"/>
  <c r="AA1755" i="4"/>
  <c r="AA1756" i="4"/>
  <c r="AA1757" i="4"/>
  <c r="AA1758" i="4"/>
  <c r="AA1759" i="4"/>
  <c r="AA1760" i="4"/>
  <c r="AA1761" i="4"/>
  <c r="AA1762" i="4"/>
  <c r="AA1763" i="4"/>
  <c r="AA1764" i="4"/>
  <c r="AA1791" i="4"/>
  <c r="AA1765" i="4"/>
  <c r="AA1766" i="4"/>
  <c r="AA1767" i="4"/>
  <c r="AA1768" i="4"/>
  <c r="AA1770" i="4"/>
  <c r="AA1771" i="4"/>
  <c r="AA1772" i="4"/>
  <c r="AA1773" i="4"/>
  <c r="AA1774" i="4"/>
  <c r="AA2499" i="4"/>
  <c r="AA2473" i="4"/>
  <c r="AA2474" i="4"/>
  <c r="AA2475" i="4"/>
  <c r="AA2476" i="4"/>
  <c r="AA2477" i="4"/>
  <c r="AA2478" i="4"/>
  <c r="AA2500" i="4"/>
  <c r="AA2479" i="4"/>
  <c r="AA2480" i="4"/>
  <c r="AA2481" i="4"/>
  <c r="AA2482" i="4"/>
  <c r="AA2483" i="4"/>
  <c r="AA2484" i="4"/>
  <c r="AA2485" i="4"/>
  <c r="AA2501" i="4"/>
  <c r="AA2486" i="4"/>
  <c r="AA2487" i="4"/>
  <c r="AA2488" i="4"/>
  <c r="AA2489" i="4"/>
  <c r="AA2490" i="4"/>
  <c r="AA2491" i="4"/>
  <c r="AA2492" i="4"/>
  <c r="AA2502" i="4"/>
  <c r="AA2493" i="4"/>
  <c r="AA2494" i="4"/>
  <c r="AA2503" i="4"/>
  <c r="AA2496" i="4"/>
  <c r="AA2497" i="4"/>
  <c r="AA2498" i="4"/>
  <c r="AA1226" i="4"/>
  <c r="AA1227" i="4"/>
  <c r="AA1228" i="4"/>
  <c r="AA1229" i="4"/>
  <c r="AA1230" i="4"/>
  <c r="AA1239" i="4"/>
  <c r="AA1222" i="4"/>
  <c r="AA1240" i="4"/>
  <c r="AA1223" i="4"/>
  <c r="AA1224" i="4"/>
  <c r="AA1225" i="4"/>
  <c r="AA1231" i="4"/>
  <c r="AA1241" i="4"/>
  <c r="AA1242" i="4"/>
  <c r="AA1232" i="4"/>
  <c r="AA1243" i="4"/>
  <c r="AA1244" i="4"/>
  <c r="AA1233" i="4"/>
  <c r="AA1234" i="4"/>
  <c r="AA1235" i="4"/>
  <c r="AA1245" i="4"/>
  <c r="AA1236" i="4"/>
  <c r="AA1237" i="4"/>
  <c r="AA1238" i="4"/>
  <c r="AA1246" i="4"/>
  <c r="AA1247" i="4"/>
  <c r="AA1330" i="4"/>
  <c r="AA1248" i="4"/>
  <c r="AA1249" i="4"/>
  <c r="AA1250" i="4"/>
  <c r="AA1251" i="4"/>
  <c r="AA1252" i="4"/>
  <c r="AA1253" i="4"/>
  <c r="AA1254" i="4"/>
  <c r="AA1331" i="4"/>
  <c r="AA1255" i="4"/>
  <c r="AA1256" i="4"/>
  <c r="AA1257" i="4"/>
  <c r="AA1258" i="4"/>
  <c r="AA1259" i="4"/>
  <c r="AA1260" i="4"/>
  <c r="AA1261" i="4"/>
  <c r="AA1262" i="4"/>
  <c r="AA1263" i="4"/>
  <c r="AA1264" i="4"/>
  <c r="AA1265" i="4"/>
  <c r="AA1266" i="4"/>
  <c r="AA1267" i="4"/>
  <c r="AA1268" i="4"/>
  <c r="AA1269" i="4"/>
  <c r="AA1270" i="4"/>
  <c r="AA1271" i="4"/>
  <c r="AA1272" i="4"/>
  <c r="AA1273" i="4"/>
  <c r="AA1274" i="4"/>
  <c r="AA1275" i="4"/>
  <c r="AA1276" i="4"/>
  <c r="AA1277" i="4"/>
  <c r="AA1278" i="4"/>
  <c r="AA1279" i="4"/>
  <c r="AA1280" i="4"/>
  <c r="AA1281" i="4"/>
  <c r="AA1282" i="4"/>
  <c r="AA1332" i="4"/>
  <c r="AA1283" i="4"/>
  <c r="AA1284" i="4"/>
  <c r="AA1285" i="4"/>
  <c r="AA1286" i="4"/>
  <c r="AA1287" i="4"/>
  <c r="AA1288" i="4"/>
  <c r="AA1289" i="4"/>
  <c r="AA1290" i="4"/>
  <c r="AA1291" i="4"/>
  <c r="AA1292" i="4"/>
  <c r="AA1293" i="4"/>
  <c r="AA1294" i="4"/>
  <c r="AA1295" i="4"/>
  <c r="AA1333" i="4"/>
  <c r="AA1296" i="4"/>
  <c r="AA1297" i="4"/>
  <c r="AA1298" i="4"/>
  <c r="AA1299" i="4"/>
  <c r="AA1300" i="4"/>
  <c r="AA1301" i="4"/>
  <c r="AA1302" i="4"/>
  <c r="AA1303" i="4"/>
  <c r="AA1304" i="4"/>
  <c r="AA1305" i="4"/>
  <c r="AA1306" i="4"/>
  <c r="AA1307" i="4"/>
  <c r="AA1308" i="4"/>
  <c r="AA1309" i="4"/>
  <c r="AA1310" i="4"/>
  <c r="AA1311" i="4"/>
  <c r="AA1312" i="4"/>
  <c r="AA1313" i="4"/>
  <c r="AA1314" i="4"/>
  <c r="AA1315" i="4"/>
  <c r="AA1316" i="4"/>
  <c r="AA1317" i="4"/>
  <c r="AA1318" i="4"/>
  <c r="AA1319" i="4"/>
  <c r="AA1320" i="4"/>
  <c r="AA1321" i="4"/>
  <c r="AA1322" i="4"/>
  <c r="AA1323" i="4"/>
  <c r="AA1324" i="4"/>
  <c r="AA1325" i="4"/>
  <c r="AA1326" i="4"/>
  <c r="AA1327" i="4"/>
  <c r="AA1328" i="4"/>
  <c r="AA1329" i="4"/>
  <c r="AA1871" i="4"/>
  <c r="AA1872" i="4"/>
  <c r="AA1873" i="4"/>
  <c r="AA1874" i="4"/>
  <c r="AA1875" i="4"/>
  <c r="AA1876" i="4"/>
  <c r="AA1965" i="4"/>
  <c r="AA1966" i="4"/>
  <c r="AA1877" i="4"/>
  <c r="AA1878" i="4"/>
  <c r="AA1879" i="4"/>
  <c r="AA1880" i="4"/>
  <c r="AA1881" i="4"/>
  <c r="AA1882" i="4"/>
  <c r="AA1883" i="4"/>
  <c r="AA1884" i="4"/>
  <c r="AA1885" i="4"/>
  <c r="AA1967" i="4"/>
  <c r="AA1886" i="4"/>
  <c r="AA1887" i="4"/>
  <c r="AA1888" i="4"/>
  <c r="AA1889" i="4"/>
  <c r="AA1890" i="4"/>
  <c r="AA1891" i="4"/>
  <c r="AA1892" i="4"/>
  <c r="AA1968" i="4"/>
  <c r="AA1893" i="4"/>
  <c r="AA1894" i="4"/>
  <c r="AA1895" i="4"/>
  <c r="AA1896" i="4"/>
  <c r="AA1897" i="4"/>
  <c r="AA1898" i="4"/>
  <c r="AA1899" i="4"/>
  <c r="AA1969" i="4"/>
  <c r="AA1900" i="4"/>
  <c r="AA1901" i="4"/>
  <c r="AA1902" i="4"/>
  <c r="AA1903" i="4"/>
  <c r="AA1904" i="4"/>
  <c r="AA1905" i="4"/>
  <c r="AA1906" i="4"/>
  <c r="AA1907" i="4"/>
  <c r="AA1908" i="4"/>
  <c r="AA1909" i="4"/>
  <c r="AA1963" i="4"/>
  <c r="AA1964" i="4"/>
  <c r="AA1910" i="4"/>
  <c r="AA1911" i="4"/>
  <c r="AA1912" i="4"/>
  <c r="AA1913" i="4"/>
  <c r="AA1914" i="4"/>
  <c r="AA1915" i="4"/>
  <c r="AA1916" i="4"/>
  <c r="AA1917" i="4"/>
  <c r="AA1970" i="4"/>
  <c r="AA1918" i="4"/>
  <c r="AA1919" i="4"/>
  <c r="AA1920" i="4"/>
  <c r="AA1921" i="4"/>
  <c r="AA1922" i="4"/>
  <c r="AA1923" i="4"/>
  <c r="AA1924" i="4"/>
  <c r="AA1971" i="4"/>
  <c r="AA1925" i="4"/>
  <c r="AA1926" i="4"/>
  <c r="AA1927" i="4"/>
  <c r="AA1928" i="4"/>
  <c r="AA1972" i="4"/>
  <c r="AA1929" i="4"/>
  <c r="AA1931" i="4"/>
  <c r="AA1932" i="4"/>
  <c r="AA1933" i="4"/>
  <c r="AA1934" i="4"/>
  <c r="AA1935" i="4"/>
  <c r="AA1936" i="4"/>
  <c r="AA1937" i="4"/>
  <c r="AA1938" i="4"/>
  <c r="AA1939" i="4"/>
  <c r="AA1940" i="4"/>
  <c r="AA1941" i="4"/>
  <c r="AA1942" i="4"/>
  <c r="AA1943" i="4"/>
  <c r="AA1944" i="4"/>
  <c r="AA1973" i="4"/>
  <c r="AA1945" i="4"/>
  <c r="AA1946" i="4"/>
  <c r="AA1947" i="4"/>
  <c r="AA1948" i="4"/>
  <c r="AA1949" i="4"/>
  <c r="AA1950" i="4"/>
  <c r="AA1951" i="4"/>
  <c r="AA1952" i="4"/>
  <c r="AA1953" i="4"/>
  <c r="AA1954" i="4"/>
  <c r="AA1955" i="4"/>
  <c r="AA1956" i="4"/>
  <c r="AA1974" i="4"/>
  <c r="AA1957" i="4"/>
  <c r="AA1958" i="4"/>
  <c r="AA1959" i="4"/>
  <c r="AA1960" i="4"/>
  <c r="AA1961" i="4"/>
  <c r="AA1962" i="4"/>
  <c r="AA1794" i="4"/>
  <c r="AA1866" i="4"/>
  <c r="AA1795" i="4"/>
  <c r="AA1867" i="4"/>
  <c r="AA1868" i="4"/>
  <c r="AA1796" i="4"/>
  <c r="AA1797" i="4"/>
  <c r="AA1798" i="4"/>
  <c r="AA1799" i="4"/>
  <c r="AA1800" i="4"/>
  <c r="AA1869" i="4"/>
  <c r="AA1801" i="4"/>
  <c r="AA1802" i="4"/>
  <c r="AA1803" i="4"/>
  <c r="AA1804" i="4"/>
  <c r="AA1805" i="4"/>
  <c r="AA1806" i="4"/>
  <c r="AA1807" i="4"/>
  <c r="AA1808" i="4"/>
  <c r="AA1809" i="4"/>
  <c r="AA1810" i="4"/>
  <c r="AA1811" i="4"/>
  <c r="AA1812" i="4"/>
  <c r="AA1813" i="4"/>
  <c r="AA1814" i="4"/>
  <c r="AA1815" i="4"/>
  <c r="AA1816" i="4"/>
  <c r="AA1817" i="4"/>
  <c r="AA1818" i="4"/>
  <c r="AA1819" i="4"/>
  <c r="AA1820" i="4"/>
  <c r="AA1821" i="4"/>
  <c r="AA1822" i="4"/>
  <c r="AA1823" i="4"/>
  <c r="AA1824" i="4"/>
  <c r="AA1825" i="4"/>
  <c r="AA1826" i="4"/>
  <c r="AA1827" i="4"/>
  <c r="AA1828" i="4"/>
  <c r="AA1829" i="4"/>
  <c r="AA1830" i="4"/>
  <c r="AA1831" i="4"/>
  <c r="AA1832" i="4"/>
  <c r="AA1833" i="4"/>
  <c r="AA1834" i="4"/>
  <c r="AA1835" i="4"/>
  <c r="AA1836" i="4"/>
  <c r="AA1870" i="4"/>
  <c r="AA1837" i="4"/>
  <c r="AA1838" i="4"/>
  <c r="AA1839" i="4"/>
  <c r="AA1840" i="4"/>
  <c r="AA1841" i="4"/>
  <c r="AA1842" i="4"/>
  <c r="AA1843" i="4"/>
  <c r="AA1844" i="4"/>
  <c r="AA1845" i="4"/>
  <c r="AA1846" i="4"/>
  <c r="AA1847" i="4"/>
  <c r="AA1848" i="4"/>
  <c r="AA1849" i="4"/>
  <c r="AA1850" i="4"/>
  <c r="AA1851" i="4"/>
  <c r="AA1852" i="4"/>
  <c r="AA1853" i="4"/>
  <c r="AA1854" i="4"/>
  <c r="AA1855" i="4"/>
  <c r="AA1856" i="4"/>
  <c r="AA1857" i="4"/>
  <c r="AA1858" i="4"/>
  <c r="AA1859" i="4"/>
  <c r="AA1860" i="4"/>
  <c r="AA1861" i="4"/>
  <c r="AA1862" i="4"/>
  <c r="AA1863" i="4"/>
  <c r="AA1864" i="4"/>
  <c r="AA1865" i="4"/>
  <c r="AA2189" i="4"/>
  <c r="AA2190" i="4"/>
  <c r="AA2191" i="4"/>
  <c r="AA2192" i="4"/>
  <c r="AA2233" i="4"/>
  <c r="AA2193" i="4"/>
  <c r="AA2194" i="4"/>
  <c r="AA2195" i="4"/>
  <c r="AA2196" i="4"/>
  <c r="AA2197" i="4"/>
  <c r="AA2198" i="4"/>
  <c r="AA2199" i="4"/>
  <c r="AA2200" i="4"/>
  <c r="AA2201" i="4"/>
  <c r="AA2202" i="4"/>
  <c r="AA2203" i="4"/>
  <c r="AA2204" i="4"/>
  <c r="AA2205" i="4"/>
  <c r="AA2206" i="4"/>
  <c r="AA2207" i="4"/>
  <c r="AA2208" i="4"/>
  <c r="AA2209" i="4"/>
  <c r="AA2210" i="4"/>
  <c r="AA2211" i="4"/>
  <c r="AA2212" i="4"/>
  <c r="AA2213" i="4"/>
  <c r="AA2214" i="4"/>
  <c r="AA2215" i="4"/>
  <c r="AA2216" i="4"/>
  <c r="AA2217" i="4"/>
  <c r="AA2218" i="4"/>
  <c r="AA2219" i="4"/>
  <c r="AA2220" i="4"/>
  <c r="AA2221" i="4"/>
  <c r="AA2222" i="4"/>
  <c r="AA2223" i="4"/>
  <c r="AA2224" i="4"/>
  <c r="AA2225" i="4"/>
  <c r="AA2226" i="4"/>
  <c r="AA2227" i="4"/>
  <c r="AA2228" i="4"/>
  <c r="AA2229" i="4"/>
  <c r="AA2230" i="4"/>
  <c r="AA2231" i="4"/>
  <c r="AA2232" i="4"/>
  <c r="AA840" i="4"/>
  <c r="AA841" i="4"/>
  <c r="AA842" i="4"/>
  <c r="AA843" i="4"/>
  <c r="AA949" i="4"/>
  <c r="AA844" i="4"/>
  <c r="AA845" i="4"/>
  <c r="AA846" i="4"/>
  <c r="AA847" i="4"/>
  <c r="AA950" i="4"/>
  <c r="AA951" i="4"/>
  <c r="AA848" i="4"/>
  <c r="AA849" i="4"/>
  <c r="AA850" i="4"/>
  <c r="AA851" i="4"/>
  <c r="AA852" i="4"/>
  <c r="AA952" i="4"/>
  <c r="AA853" i="4"/>
  <c r="AA854" i="4"/>
  <c r="AA855" i="4"/>
  <c r="AA856" i="4"/>
  <c r="AA857" i="4"/>
  <c r="AA953" i="4"/>
  <c r="AA954" i="4"/>
  <c r="AA858" i="4"/>
  <c r="AA859" i="4"/>
  <c r="AA860" i="4"/>
  <c r="AA955" i="4"/>
  <c r="AA861" i="4"/>
  <c r="AA862" i="4"/>
  <c r="AA863" i="4"/>
  <c r="AA956" i="4"/>
  <c r="AA864" i="4"/>
  <c r="AA865" i="4"/>
  <c r="AA866" i="4"/>
  <c r="AA867" i="4"/>
  <c r="AA868" i="4"/>
  <c r="AA869" i="4"/>
  <c r="AA870" i="4"/>
  <c r="AA871" i="4"/>
  <c r="AA872" i="4"/>
  <c r="AA873" i="4"/>
  <c r="AA957" i="4"/>
  <c r="AA874" i="4"/>
  <c r="AA875" i="4"/>
  <c r="AA876" i="4"/>
  <c r="AA877" i="4"/>
  <c r="AA878" i="4"/>
  <c r="AA879" i="4"/>
  <c r="AA880" i="4"/>
  <c r="AA958" i="4"/>
  <c r="AA881" i="4"/>
  <c r="AA882" i="4"/>
  <c r="AA883" i="4"/>
  <c r="AA884" i="4"/>
  <c r="AA885" i="4"/>
  <c r="AA886" i="4"/>
  <c r="AA887" i="4"/>
  <c r="AA888" i="4"/>
  <c r="AA889" i="4"/>
  <c r="AA959" i="4"/>
  <c r="AA960" i="4"/>
  <c r="AA961" i="4"/>
  <c r="AA890" i="4"/>
  <c r="AA891" i="4"/>
  <c r="AA892" i="4"/>
  <c r="AA893" i="4"/>
  <c r="AA894" i="4"/>
  <c r="AA895" i="4"/>
  <c r="AA896" i="4"/>
  <c r="AA962" i="4"/>
  <c r="AA897" i="4"/>
  <c r="AA898" i="4"/>
  <c r="AA899" i="4"/>
  <c r="AA963" i="4"/>
  <c r="AA900" i="4"/>
  <c r="AA964" i="4"/>
  <c r="AA965" i="4"/>
  <c r="AA901" i="4"/>
  <c r="AA902" i="4"/>
  <c r="AA903" i="4"/>
  <c r="AA966" i="4"/>
  <c r="AA967" i="4"/>
  <c r="AA904" i="4"/>
  <c r="AA905" i="4"/>
  <c r="AA906" i="4"/>
  <c r="AA907" i="4"/>
  <c r="AA908" i="4"/>
  <c r="AA909" i="4"/>
  <c r="AA968" i="4"/>
  <c r="AA969" i="4"/>
  <c r="AA910" i="4"/>
  <c r="AA911" i="4"/>
  <c r="AA912" i="4"/>
  <c r="AA970" i="4"/>
  <c r="AA913" i="4"/>
  <c r="AA914" i="4"/>
  <c r="AA915" i="4"/>
  <c r="AA971" i="4"/>
  <c r="AA916" i="4"/>
  <c r="AA917" i="4"/>
  <c r="AA972" i="4"/>
  <c r="AA918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2766" i="4"/>
  <c r="AA2767" i="4"/>
  <c r="AA2768" i="4"/>
  <c r="AA2825" i="4"/>
  <c r="AA2769" i="4"/>
  <c r="AA2770" i="4"/>
  <c r="AA2771" i="4"/>
  <c r="AA2772" i="4"/>
  <c r="AA2826" i="4"/>
  <c r="AA2773" i="4"/>
  <c r="AA2774" i="4"/>
  <c r="AA2827" i="4"/>
  <c r="AA2775" i="4"/>
  <c r="AA2776" i="4"/>
  <c r="AA2777" i="4"/>
  <c r="AA2828" i="4"/>
  <c r="AA2778" i="4"/>
  <c r="AA2829" i="4"/>
  <c r="AA2779" i="4"/>
  <c r="AA2780" i="4"/>
  <c r="AA2764" i="4"/>
  <c r="AA2781" i="4"/>
  <c r="AA2782" i="4"/>
  <c r="AA2783" i="4"/>
  <c r="AA2765" i="4"/>
  <c r="AA2784" i="4"/>
  <c r="AA2785" i="4"/>
  <c r="AA2786" i="4"/>
  <c r="AA2787" i="4"/>
  <c r="AA2788" i="4"/>
  <c r="AA2789" i="4"/>
  <c r="AA2830" i="4"/>
  <c r="AA2790" i="4"/>
  <c r="AA2791" i="4"/>
  <c r="AA2831" i="4"/>
  <c r="AA2792" i="4"/>
  <c r="AA2793" i="4"/>
  <c r="AA2794" i="4"/>
  <c r="AA2832" i="4"/>
  <c r="AA2795" i="4"/>
  <c r="AA2796" i="4"/>
  <c r="AA2797" i="4"/>
  <c r="AA2833" i="4"/>
  <c r="AA2798" i="4"/>
  <c r="AA2835" i="4"/>
  <c r="AA2836" i="4"/>
  <c r="AA2837" i="4"/>
  <c r="AA2799" i="4"/>
  <c r="AA2838" i="4"/>
  <c r="AA2839" i="4"/>
  <c r="AA2800" i="4"/>
  <c r="AA2840" i="4"/>
  <c r="AA2841" i="4"/>
  <c r="AA2801" i="4"/>
  <c r="AA2802" i="4"/>
  <c r="AA2842" i="4"/>
  <c r="AA2843" i="4"/>
  <c r="AA2803" i="4"/>
  <c r="AA2844" i="4"/>
  <c r="AA2804" i="4"/>
  <c r="AA2805" i="4"/>
  <c r="AA2845" i="4"/>
  <c r="AA2806" i="4"/>
  <c r="AA2807" i="4"/>
  <c r="AA2808" i="4"/>
  <c r="AA2809" i="4"/>
  <c r="AA2810" i="4"/>
  <c r="AA2811" i="4"/>
  <c r="AA2812" i="4"/>
  <c r="AA2813" i="4"/>
  <c r="AA2846" i="4"/>
  <c r="AA2847" i="4"/>
  <c r="AA2814" i="4"/>
  <c r="AA2848" i="4"/>
  <c r="AA2815" i="4"/>
  <c r="AA2816" i="4"/>
  <c r="AA2817" i="4"/>
  <c r="AA2818" i="4"/>
  <c r="AA2819" i="4"/>
  <c r="AA2820" i="4"/>
  <c r="AA2821" i="4"/>
  <c r="AA2822" i="4"/>
  <c r="AA2849" i="4"/>
  <c r="AA2823" i="4"/>
  <c r="AA2824" i="4"/>
  <c r="AA973" i="4"/>
  <c r="AA1054" i="4"/>
  <c r="AA974" i="4"/>
  <c r="AA1055" i="4"/>
  <c r="AA1056" i="4"/>
  <c r="AA975" i="4"/>
  <c r="AA1053" i="4"/>
  <c r="AA976" i="4"/>
  <c r="AA977" i="4"/>
  <c r="AA978" i="4"/>
  <c r="AA1057" i="4"/>
  <c r="AA979" i="4"/>
  <c r="AA980" i="4"/>
  <c r="AA1058" i="4"/>
  <c r="AA981" i="4"/>
  <c r="AA982" i="4"/>
  <c r="AA983" i="4"/>
  <c r="AA984" i="4"/>
  <c r="AA985" i="4"/>
  <c r="AA1059" i="4"/>
  <c r="AA988" i="4"/>
  <c r="AA989" i="4"/>
  <c r="AA990" i="4"/>
  <c r="AA991" i="4"/>
  <c r="AA992" i="4"/>
  <c r="AA993" i="4"/>
  <c r="AA994" i="4"/>
  <c r="AA995" i="4"/>
  <c r="AA996" i="4"/>
  <c r="AA997" i="4"/>
  <c r="AA998" i="4"/>
  <c r="AA999" i="4"/>
  <c r="AA1000" i="4"/>
  <c r="AA1001" i="4"/>
  <c r="AA1002" i="4"/>
  <c r="AA1003" i="4"/>
  <c r="AA1004" i="4"/>
  <c r="AA1005" i="4"/>
  <c r="AA1006" i="4"/>
  <c r="AA1007" i="4"/>
  <c r="AA1069" i="4"/>
  <c r="AA1008" i="4"/>
  <c r="AA1009" i="4"/>
  <c r="AA1011" i="4"/>
  <c r="AA1012" i="4"/>
  <c r="AA1013" i="4"/>
  <c r="AA1014" i="4"/>
  <c r="AA1061" i="4"/>
  <c r="AA1015" i="4"/>
  <c r="AA1016" i="4"/>
  <c r="AA1017" i="4"/>
  <c r="AA1018" i="4"/>
  <c r="AA1062" i="4"/>
  <c r="AA1019" i="4"/>
  <c r="AA1020" i="4"/>
  <c r="AA1021" i="4"/>
  <c r="AA1022" i="4"/>
  <c r="AA1023" i="4"/>
  <c r="AA1024" i="4"/>
  <c r="AA1025" i="4"/>
  <c r="AA1063" i="4"/>
  <c r="AA1026" i="4"/>
  <c r="AA1064" i="4"/>
  <c r="AA1027" i="4"/>
  <c r="AA1028" i="4"/>
  <c r="AA1030" i="4"/>
  <c r="AA1031" i="4"/>
  <c r="AA1065" i="4"/>
  <c r="AA1066" i="4"/>
  <c r="AA1032" i="4"/>
  <c r="AA1033" i="4"/>
  <c r="AA1034" i="4"/>
  <c r="AA1035" i="4"/>
  <c r="AA1036" i="4"/>
  <c r="AA1037" i="4"/>
  <c r="AA1038" i="4"/>
  <c r="AA1039" i="4"/>
  <c r="AA1040" i="4"/>
  <c r="AA1067" i="4"/>
  <c r="AA1041" i="4"/>
  <c r="AA1042" i="4"/>
  <c r="AA1043" i="4"/>
  <c r="AA1044" i="4"/>
  <c r="AA1045" i="4"/>
  <c r="AA1046" i="4"/>
  <c r="AA1047" i="4"/>
  <c r="AA1068" i="4"/>
  <c r="AA781" i="4"/>
  <c r="AA782" i="4"/>
  <c r="AA783" i="4"/>
  <c r="AA784" i="4"/>
  <c r="AA798" i="4"/>
  <c r="AA785" i="4"/>
  <c r="AA786" i="4"/>
  <c r="AA787" i="4"/>
  <c r="AA788" i="4"/>
  <c r="AA789" i="4"/>
  <c r="AA790" i="4"/>
  <c r="AA791" i="4"/>
  <c r="AA799" i="4"/>
  <c r="AA792" i="4"/>
  <c r="AA793" i="4"/>
  <c r="AA794" i="4"/>
  <c r="AA795" i="4"/>
  <c r="AA800" i="4"/>
  <c r="AA806" i="4"/>
  <c r="AA807" i="4"/>
  <c r="AA808" i="4"/>
  <c r="AA809" i="4"/>
  <c r="AA810" i="4"/>
  <c r="AA811" i="4"/>
  <c r="AA812" i="4"/>
  <c r="AA813" i="4"/>
  <c r="AA796" i="4"/>
  <c r="AA834" i="4"/>
  <c r="AA814" i="4"/>
  <c r="AA835" i="4"/>
  <c r="AA815" i="4"/>
  <c r="AA836" i="4"/>
  <c r="AA837" i="4"/>
  <c r="AA804" i="4"/>
  <c r="AA805" i="4"/>
  <c r="AA816" i="4"/>
  <c r="AA817" i="4"/>
  <c r="AA818" i="4"/>
  <c r="AA819" i="4"/>
  <c r="AA838" i="4"/>
  <c r="AA820" i="4"/>
  <c r="AA821" i="4"/>
  <c r="AA822" i="4"/>
  <c r="AA823" i="4"/>
  <c r="AA824" i="4"/>
  <c r="AA825" i="4"/>
  <c r="AA827" i="4"/>
  <c r="AA828" i="4"/>
  <c r="AA829" i="4"/>
  <c r="AA839" i="4"/>
  <c r="AA830" i="4"/>
  <c r="AA831" i="4"/>
  <c r="AA832" i="4"/>
  <c r="AA833" i="4"/>
  <c r="AA2584" i="4"/>
  <c r="AA2585" i="4"/>
  <c r="AA2586" i="4"/>
  <c r="AA2587" i="4"/>
  <c r="AA2588" i="4"/>
  <c r="AA2589" i="4"/>
  <c r="AA2590" i="4"/>
  <c r="AA2591" i="4"/>
  <c r="AA2592" i="4"/>
  <c r="AA2593" i="4"/>
  <c r="AA2594" i="4"/>
  <c r="AA2595" i="4"/>
  <c r="AA2596" i="4"/>
  <c r="AA2597" i="4"/>
  <c r="AA2598" i="4"/>
  <c r="AA2599" i="4"/>
  <c r="AA2600" i="4"/>
  <c r="AA2601" i="4"/>
  <c r="AA2602" i="4"/>
  <c r="AA2603" i="4"/>
  <c r="AA2604" i="4"/>
  <c r="AA2738" i="4"/>
  <c r="AA2605" i="4"/>
  <c r="AA2606" i="4"/>
  <c r="AA2740" i="4"/>
  <c r="AA2607" i="4"/>
  <c r="AA2608" i="4"/>
  <c r="AA2741" i="4"/>
  <c r="AA2742" i="4"/>
  <c r="AA2609" i="4"/>
  <c r="AA2610" i="4"/>
  <c r="AA2743" i="4"/>
  <c r="AA2744" i="4"/>
  <c r="AA2611" i="4"/>
  <c r="AA2612" i="4"/>
  <c r="AA2613" i="4"/>
  <c r="AA2614" i="4"/>
  <c r="AA2615" i="4"/>
  <c r="AA2616" i="4"/>
  <c r="AA2617" i="4"/>
  <c r="AA2618" i="4"/>
  <c r="AA2619" i="4"/>
  <c r="AA2745" i="4"/>
  <c r="AA2620" i="4"/>
  <c r="AA2621" i="4"/>
  <c r="AA2746" i="4"/>
  <c r="AA2622" i="4"/>
  <c r="AA2739" i="4"/>
  <c r="AA2623" i="4"/>
  <c r="AA2624" i="4"/>
  <c r="AA2625" i="4"/>
  <c r="AA2626" i="4"/>
  <c r="AA2627" i="4"/>
  <c r="AA2628" i="4"/>
  <c r="AA2629" i="4"/>
  <c r="AA2630" i="4"/>
  <c r="AA2631" i="4"/>
  <c r="AA2632" i="4"/>
  <c r="AA2633" i="4"/>
  <c r="AA2634" i="4"/>
  <c r="AA2635" i="4"/>
  <c r="AA2636" i="4"/>
  <c r="AA2637" i="4"/>
  <c r="AA2638" i="4"/>
  <c r="AA2639" i="4"/>
  <c r="AA2640" i="4"/>
  <c r="AA2641" i="4"/>
  <c r="AA2642" i="4"/>
  <c r="AA2643" i="4"/>
  <c r="AA2644" i="4"/>
  <c r="AA2645" i="4"/>
  <c r="AA2646" i="4"/>
  <c r="AA2647" i="4"/>
  <c r="AA2748" i="4"/>
  <c r="AA2749" i="4"/>
  <c r="AA2648" i="4"/>
  <c r="AA2649" i="4"/>
  <c r="AA2650" i="4"/>
  <c r="AA2750" i="4"/>
  <c r="AA2651" i="4"/>
  <c r="AA2652" i="4"/>
  <c r="AA2653" i="4"/>
  <c r="AA2751" i="4"/>
  <c r="AA2654" i="4"/>
  <c r="AA2655" i="4"/>
  <c r="AA2656" i="4"/>
  <c r="AA2657" i="4"/>
  <c r="AA2658" i="4"/>
  <c r="AA2659" i="4"/>
  <c r="AA2660" i="4"/>
  <c r="AA2661" i="4"/>
  <c r="AA2662" i="4"/>
  <c r="AA2663" i="4"/>
  <c r="AA2664" i="4"/>
  <c r="AA2665" i="4"/>
  <c r="AA2666" i="4"/>
  <c r="AA2667" i="4"/>
  <c r="AA2668" i="4"/>
  <c r="AA2669" i="4"/>
  <c r="AA2670" i="4"/>
  <c r="AA2752" i="4"/>
  <c r="AA2671" i="4"/>
  <c r="AA2672" i="4"/>
  <c r="AA2673" i="4"/>
  <c r="AA2674" i="4"/>
  <c r="AA2675" i="4"/>
  <c r="AA2676" i="4"/>
  <c r="AA2677" i="4"/>
  <c r="AA2678" i="4"/>
  <c r="AA2753" i="4"/>
  <c r="AA2679" i="4"/>
  <c r="AA2680" i="4"/>
  <c r="AA2681" i="4"/>
  <c r="AA2682" i="4"/>
  <c r="AA2683" i="4"/>
  <c r="AA2754" i="4"/>
  <c r="AA2684" i="4"/>
  <c r="AA2685" i="4"/>
  <c r="AA2686" i="4"/>
  <c r="AA2687" i="4"/>
  <c r="AA2688" i="4"/>
  <c r="AA2689" i="4"/>
  <c r="AA2755" i="4"/>
  <c r="AA2690" i="4"/>
  <c r="AA2691" i="4"/>
  <c r="AA2692" i="4"/>
  <c r="AA2693" i="4"/>
  <c r="AA2694" i="4"/>
  <c r="AA2695" i="4"/>
  <c r="AA2696" i="4"/>
  <c r="AA2697" i="4"/>
  <c r="AA2756" i="4"/>
  <c r="AA2698" i="4"/>
  <c r="AA2699" i="4"/>
  <c r="AA2757" i="4"/>
  <c r="AA2758" i="4"/>
  <c r="AA2700" i="4"/>
  <c r="AA2701" i="4"/>
  <c r="AA2702" i="4"/>
  <c r="AA2703" i="4"/>
  <c r="AA2704" i="4"/>
  <c r="AA2705" i="4"/>
  <c r="AA2706" i="4"/>
  <c r="AA2707" i="4"/>
  <c r="AA2708" i="4"/>
  <c r="AA2709" i="4"/>
  <c r="AA2759" i="4"/>
  <c r="AA2760" i="4"/>
  <c r="AA2710" i="4"/>
  <c r="AA2711" i="4"/>
  <c r="AA2712" i="4"/>
  <c r="AA2713" i="4"/>
  <c r="AA2714" i="4"/>
  <c r="AA2715" i="4"/>
  <c r="AA2716" i="4"/>
  <c r="AA2717" i="4"/>
  <c r="AA2718" i="4"/>
  <c r="AA2761" i="4"/>
  <c r="AA2719" i="4"/>
  <c r="AA2720" i="4"/>
  <c r="AA2762" i="4"/>
  <c r="AA2721" i="4"/>
  <c r="AA2722" i="4"/>
  <c r="AA2723" i="4"/>
  <c r="AA2724" i="4"/>
  <c r="AA2725" i="4"/>
  <c r="AA2763" i="4"/>
  <c r="AA2726" i="4"/>
  <c r="AA2727" i="4"/>
  <c r="AA2735" i="4"/>
  <c r="AA2736" i="4"/>
  <c r="AA2737" i="4"/>
  <c r="AA1546" i="4"/>
  <c r="AA1486" i="4"/>
  <c r="AA1487" i="4"/>
  <c r="AA1547" i="4"/>
  <c r="AA1548" i="4"/>
  <c r="AA1488" i="4"/>
  <c r="AA1489" i="4"/>
  <c r="AA1490" i="4"/>
  <c r="AA1491" i="4"/>
  <c r="AA1549" i="4"/>
  <c r="AA1492" i="4"/>
  <c r="AA1493" i="4"/>
  <c r="AA1550" i="4"/>
  <c r="AA1551" i="4"/>
  <c r="AA1494" i="4"/>
  <c r="AA1552" i="4"/>
  <c r="AA1495" i="4"/>
  <c r="AA1496" i="4"/>
  <c r="AA1497" i="4"/>
  <c r="AA1498" i="4"/>
  <c r="AA1499" i="4"/>
  <c r="AA1500" i="4"/>
  <c r="AA1553" i="4"/>
  <c r="AA1501" i="4"/>
  <c r="AA1502" i="4"/>
  <c r="AA1503" i="4"/>
  <c r="AA1504" i="4"/>
  <c r="AA1505" i="4"/>
  <c r="AA1554" i="4"/>
  <c r="AA1506" i="4"/>
  <c r="AA1555" i="4"/>
  <c r="AA1507" i="4"/>
  <c r="AA1556" i="4"/>
  <c r="AA1508" i="4"/>
  <c r="AA1509" i="4"/>
  <c r="AA1510" i="4"/>
  <c r="AA1511" i="4"/>
  <c r="AA1557" i="4"/>
  <c r="AA1512" i="4"/>
  <c r="AA1513" i="4"/>
  <c r="AA1514" i="4"/>
  <c r="AA1515" i="4"/>
  <c r="AA1516" i="4"/>
  <c r="AA1517" i="4"/>
  <c r="AA1518" i="4"/>
  <c r="AA1558" i="4"/>
  <c r="AA1559" i="4"/>
  <c r="AA1519" i="4"/>
  <c r="AA1520" i="4"/>
  <c r="AA1521" i="4"/>
  <c r="AA1560" i="4"/>
  <c r="AA1561" i="4"/>
  <c r="AA1522" i="4"/>
  <c r="AA1523" i="4"/>
  <c r="AA1562" i="4"/>
  <c r="AA1524" i="4"/>
  <c r="AA1525" i="4"/>
  <c r="AA1526" i="4"/>
  <c r="AA1563" i="4"/>
  <c r="AA1564" i="4"/>
  <c r="AA1527" i="4"/>
  <c r="AA1565" i="4"/>
  <c r="AA1566" i="4"/>
  <c r="AA1567" i="4"/>
  <c r="AA1528" i="4"/>
  <c r="AA1529" i="4"/>
  <c r="AA1530" i="4"/>
  <c r="AA1531" i="4"/>
  <c r="AA1532" i="4"/>
  <c r="AA1568" i="4"/>
  <c r="AA1533" i="4"/>
  <c r="AA1569" i="4"/>
  <c r="AA1534" i="4"/>
  <c r="AA1570" i="4"/>
  <c r="AA1571" i="4"/>
  <c r="AA1535" i="4"/>
  <c r="AA1536" i="4"/>
  <c r="AA1537" i="4"/>
  <c r="AA1572" i="4"/>
  <c r="AA1538" i="4"/>
  <c r="AA1540" i="4"/>
  <c r="AA1573" i="4"/>
  <c r="AA1650" i="4"/>
  <c r="AA1651" i="4"/>
  <c r="AA1652" i="4"/>
  <c r="AA1653" i="4"/>
  <c r="AA1654" i="4"/>
  <c r="AA1655" i="4"/>
  <c r="AA1656" i="4"/>
  <c r="AA1657" i="4"/>
  <c r="AA1658" i="4"/>
  <c r="AA1659" i="4"/>
  <c r="AA1660" i="4"/>
  <c r="AA1661" i="4"/>
  <c r="AA1662" i="4"/>
  <c r="AA1663" i="4"/>
  <c r="AA1664" i="4"/>
  <c r="AA1665" i="4"/>
  <c r="AA1666" i="4"/>
  <c r="AA1667" i="4"/>
  <c r="AA1669" i="4"/>
  <c r="AA1670" i="4"/>
  <c r="AA1705" i="4"/>
  <c r="AA1706" i="4"/>
  <c r="AA1673" i="4"/>
  <c r="AA1674" i="4"/>
  <c r="AA1707" i="4"/>
  <c r="AA1675" i="4"/>
  <c r="AA1676" i="4"/>
  <c r="AA1677" i="4"/>
  <c r="AA1678" i="4"/>
  <c r="AA1679" i="4"/>
  <c r="AA1680" i="4"/>
  <c r="AA1681" i="4"/>
  <c r="AA1708" i="4"/>
  <c r="AA1682" i="4"/>
  <c r="AA1683" i="4"/>
  <c r="AA1709" i="4"/>
  <c r="AA1684" i="4"/>
  <c r="AA1710" i="4"/>
  <c r="AA1685" i="4"/>
  <c r="AA1686" i="4"/>
  <c r="AA1711" i="4"/>
  <c r="AA1687" i="4"/>
  <c r="AA1688" i="4"/>
  <c r="AA1689" i="4"/>
  <c r="AA1712" i="4"/>
  <c r="AA1713" i="4"/>
  <c r="AA1690" i="4"/>
  <c r="AA1714" i="4"/>
  <c r="AA1691" i="4"/>
  <c r="AA1692" i="4"/>
  <c r="AA1715" i="4"/>
  <c r="AA1693" i="4"/>
  <c r="AA1716" i="4"/>
  <c r="AA1694" i="4"/>
  <c r="AA1696" i="4"/>
  <c r="AA1697" i="4"/>
  <c r="AA1698" i="4"/>
  <c r="AA1717" i="4"/>
  <c r="AA1699" i="4"/>
  <c r="AA1700" i="4"/>
  <c r="AA1701" i="4"/>
  <c r="AA1702" i="4"/>
  <c r="AA1703" i="4"/>
  <c r="AA1704" i="4"/>
  <c r="AA1718" i="4"/>
  <c r="AA1719" i="4"/>
  <c r="AA65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66" i="4"/>
  <c r="AA19" i="4"/>
  <c r="AA20" i="4"/>
  <c r="AA21" i="4"/>
  <c r="AA22" i="4"/>
  <c r="AA23" i="4"/>
  <c r="AA67" i="4"/>
  <c r="AA24" i="4"/>
  <c r="AA25" i="4"/>
  <c r="AA26" i="4"/>
  <c r="AA27" i="4"/>
  <c r="AA28" i="4"/>
  <c r="AA29" i="4"/>
  <c r="AA30" i="4"/>
  <c r="AA31" i="4"/>
  <c r="AA32" i="4"/>
  <c r="AA34" i="4"/>
  <c r="AA35" i="4"/>
  <c r="AA36" i="4"/>
  <c r="AA37" i="4"/>
  <c r="AA38" i="4"/>
  <c r="AA39" i="4"/>
  <c r="AA68" i="4"/>
  <c r="AA40" i="4"/>
  <c r="AA41" i="4"/>
  <c r="AA42" i="4"/>
  <c r="AA43" i="4"/>
  <c r="AA44" i="4"/>
  <c r="AA45" i="4"/>
  <c r="AA69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2851" i="4"/>
  <c r="C33" i="5"/>
  <c r="O385" i="4"/>
  <c r="O386" i="4"/>
  <c r="O387" i="4"/>
  <c r="O388" i="4"/>
  <c r="O389" i="4"/>
  <c r="O465" i="4"/>
  <c r="O390" i="4"/>
  <c r="O466" i="4"/>
  <c r="O467" i="4"/>
  <c r="O468" i="4"/>
  <c r="O391" i="4"/>
  <c r="O392" i="4"/>
  <c r="O393" i="4"/>
  <c r="O469" i="4"/>
  <c r="O394" i="4"/>
  <c r="O470" i="4"/>
  <c r="O471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72" i="4"/>
  <c r="O473" i="4"/>
  <c r="O432" i="4"/>
  <c r="O433" i="4"/>
  <c r="O434" i="4"/>
  <c r="O435" i="4"/>
  <c r="O436" i="4"/>
  <c r="O437" i="4"/>
  <c r="O438" i="4"/>
  <c r="O439" i="4"/>
  <c r="O440" i="4"/>
  <c r="O441" i="4"/>
  <c r="O442" i="4"/>
  <c r="O474" i="4"/>
  <c r="O443" i="4"/>
  <c r="O444" i="4"/>
  <c r="O445" i="4"/>
  <c r="O446" i="4"/>
  <c r="O475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2264" i="4"/>
  <c r="O2265" i="4"/>
  <c r="O2266" i="4"/>
  <c r="O2267" i="4"/>
  <c r="O2368" i="4"/>
  <c r="O2268" i="4"/>
  <c r="O2269" i="4"/>
  <c r="O2270" i="4"/>
  <c r="O2271" i="4"/>
  <c r="O2272" i="4"/>
  <c r="O2273" i="4"/>
  <c r="O2274" i="4"/>
  <c r="O2275" i="4"/>
  <c r="O2276" i="4"/>
  <c r="O2277" i="4"/>
  <c r="O2278" i="4"/>
  <c r="O2369" i="4"/>
  <c r="O2279" i="4"/>
  <c r="O2370" i="4"/>
  <c r="O2280" i="4"/>
  <c r="O2281" i="4"/>
  <c r="O2282" i="4"/>
  <c r="O2371" i="4"/>
  <c r="O2283" i="4"/>
  <c r="O2284" i="4"/>
  <c r="O2285" i="4"/>
  <c r="O2286" i="4"/>
  <c r="O2287" i="4"/>
  <c r="O2288" i="4"/>
  <c r="O2289" i="4"/>
  <c r="O2290" i="4"/>
  <c r="O2291" i="4"/>
  <c r="O2292" i="4"/>
  <c r="O2372" i="4"/>
  <c r="O2293" i="4"/>
  <c r="O2294" i="4"/>
  <c r="O2295" i="4"/>
  <c r="O2296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73" i="4"/>
  <c r="O2311" i="4"/>
  <c r="O2312" i="4"/>
  <c r="O2313" i="4"/>
  <c r="O2374" i="4"/>
  <c r="O2314" i="4"/>
  <c r="O2315" i="4"/>
  <c r="O2316" i="4"/>
  <c r="O2317" i="4"/>
  <c r="O2318" i="4"/>
  <c r="O2319" i="4"/>
  <c r="O2320" i="4"/>
  <c r="O2321" i="4"/>
  <c r="O2322" i="4"/>
  <c r="O2323" i="4"/>
  <c r="O2324" i="4"/>
  <c r="O2375" i="4"/>
  <c r="O2376" i="4"/>
  <c r="O2325" i="4"/>
  <c r="O2326" i="4"/>
  <c r="O2327" i="4"/>
  <c r="O2328" i="4"/>
  <c r="O2329" i="4"/>
  <c r="O2330" i="4"/>
  <c r="O2331" i="4"/>
  <c r="O2332" i="4"/>
  <c r="O2333" i="4"/>
  <c r="O2334" i="4"/>
  <c r="O2377" i="4"/>
  <c r="O2335" i="4"/>
  <c r="O2336" i="4"/>
  <c r="O2337" i="4"/>
  <c r="O2338" i="4"/>
  <c r="O2339" i="4"/>
  <c r="O2340" i="4"/>
  <c r="O2341" i="4"/>
  <c r="O2342" i="4"/>
  <c r="O2343" i="4"/>
  <c r="O2344" i="4"/>
  <c r="O2345" i="4"/>
  <c r="O2378" i="4"/>
  <c r="O2379" i="4"/>
  <c r="O2346" i="4"/>
  <c r="O2347" i="4"/>
  <c r="O2348" i="4"/>
  <c r="O2349" i="4"/>
  <c r="O2350" i="4"/>
  <c r="O2380" i="4"/>
  <c r="O2351" i="4"/>
  <c r="O2352" i="4"/>
  <c r="O2353" i="4"/>
  <c r="O2354" i="4"/>
  <c r="O2381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104" i="4"/>
  <c r="O2105" i="4"/>
  <c r="O2106" i="4"/>
  <c r="O2107" i="4"/>
  <c r="O2108" i="4"/>
  <c r="O2109" i="4"/>
  <c r="O2110" i="4"/>
  <c r="O2111" i="4"/>
  <c r="O2112" i="4"/>
  <c r="O2163" i="4"/>
  <c r="O2164" i="4"/>
  <c r="O2165" i="4"/>
  <c r="O2113" i="4"/>
  <c r="O2114" i="4"/>
  <c r="O2166" i="4"/>
  <c r="O2167" i="4"/>
  <c r="O2169" i="4"/>
  <c r="O2116" i="4"/>
  <c r="O2170" i="4"/>
  <c r="O2171" i="4"/>
  <c r="O2117" i="4"/>
  <c r="O2118" i="4"/>
  <c r="O2119" i="4"/>
  <c r="O2120" i="4"/>
  <c r="O2121" i="4"/>
  <c r="O2122" i="4"/>
  <c r="O2123" i="4"/>
  <c r="O2124" i="4"/>
  <c r="O2125" i="4"/>
  <c r="O2172" i="4"/>
  <c r="O2173" i="4"/>
  <c r="O2126" i="4"/>
  <c r="O2174" i="4"/>
  <c r="O2127" i="4"/>
  <c r="O2175" i="4"/>
  <c r="O2128" i="4"/>
  <c r="O2129" i="4"/>
  <c r="O2176" i="4"/>
  <c r="O2130" i="4"/>
  <c r="O2177" i="4"/>
  <c r="O2131" i="4"/>
  <c r="O2132" i="4"/>
  <c r="O2133" i="4"/>
  <c r="O2134" i="4"/>
  <c r="O2135" i="4"/>
  <c r="O2178" i="4"/>
  <c r="O2136" i="4"/>
  <c r="O2179" i="4"/>
  <c r="O2137" i="4"/>
  <c r="O2138" i="4"/>
  <c r="O2139" i="4"/>
  <c r="O2180" i="4"/>
  <c r="O2140" i="4"/>
  <c r="O2181" i="4"/>
  <c r="O2141" i="4"/>
  <c r="O2182" i="4"/>
  <c r="O2142" i="4"/>
  <c r="O2183" i="4"/>
  <c r="O2143" i="4"/>
  <c r="O2144" i="4"/>
  <c r="O2145" i="4"/>
  <c r="O2184" i="4"/>
  <c r="O2185" i="4"/>
  <c r="O2146" i="4"/>
  <c r="O2147" i="4"/>
  <c r="O2148" i="4"/>
  <c r="O2149" i="4"/>
  <c r="O2150" i="4"/>
  <c r="O2151" i="4"/>
  <c r="O2186" i="4"/>
  <c r="O2152" i="4"/>
  <c r="O2153" i="4"/>
  <c r="O2154" i="4"/>
  <c r="O2187" i="4"/>
  <c r="O2188" i="4"/>
  <c r="O2155" i="4"/>
  <c r="O2156" i="4"/>
  <c r="O2157" i="4"/>
  <c r="O2158" i="4"/>
  <c r="O2159" i="4"/>
  <c r="O2160" i="4"/>
  <c r="O2161" i="4"/>
  <c r="O2162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82" i="4"/>
  <c r="O2573" i="4"/>
  <c r="O2583" i="4"/>
  <c r="O2574" i="4"/>
  <c r="O2575" i="4"/>
  <c r="O2576" i="4"/>
  <c r="O2577" i="4"/>
  <c r="O2578" i="4"/>
  <c r="O2579" i="4"/>
  <c r="O2580" i="4"/>
  <c r="O2581" i="4"/>
  <c r="O477" i="4"/>
  <c r="O478" i="4"/>
  <c r="O492" i="4"/>
  <c r="O493" i="4"/>
  <c r="O479" i="4"/>
  <c r="O480" i="4"/>
  <c r="O500" i="4"/>
  <c r="O501" i="4"/>
  <c r="O481" i="4"/>
  <c r="O482" i="4"/>
  <c r="O483" i="4"/>
  <c r="O502" i="4"/>
  <c r="O485" i="4"/>
  <c r="O732" i="4"/>
  <c r="O486" i="4"/>
  <c r="O487" i="4"/>
  <c r="O488" i="4"/>
  <c r="O495" i="4"/>
  <c r="O503" i="4"/>
  <c r="O504" i="4"/>
  <c r="O489" i="4"/>
  <c r="O496" i="4"/>
  <c r="O490" i="4"/>
  <c r="O491" i="4"/>
  <c r="O505" i="4"/>
  <c r="O506" i="4"/>
  <c r="O507" i="4"/>
  <c r="O733" i="4"/>
  <c r="O508" i="4"/>
  <c r="O509" i="4"/>
  <c r="O734" i="4"/>
  <c r="O510" i="4"/>
  <c r="O511" i="4"/>
  <c r="O512" i="4"/>
  <c r="O513" i="4"/>
  <c r="O514" i="4"/>
  <c r="O515" i="4"/>
  <c r="O73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736" i="4"/>
  <c r="O533" i="4"/>
  <c r="O534" i="4"/>
  <c r="O535" i="4"/>
  <c r="O536" i="4"/>
  <c r="O537" i="4"/>
  <c r="O538" i="4"/>
  <c r="O539" i="4"/>
  <c r="O540" i="4"/>
  <c r="O541" i="4"/>
  <c r="O542" i="4"/>
  <c r="O543" i="4"/>
  <c r="O737" i="4"/>
  <c r="O738" i="4"/>
  <c r="O544" i="4"/>
  <c r="O545" i="4"/>
  <c r="O546" i="4"/>
  <c r="O547" i="4"/>
  <c r="O739" i="4"/>
  <c r="O740" i="4"/>
  <c r="O548" i="4"/>
  <c r="O741" i="4"/>
  <c r="O549" i="4"/>
  <c r="O742" i="4"/>
  <c r="O550" i="4"/>
  <c r="O743" i="4"/>
  <c r="O551" i="4"/>
  <c r="O744" i="4"/>
  <c r="O552" i="4"/>
  <c r="O553" i="4"/>
  <c r="O554" i="4"/>
  <c r="O745" i="4"/>
  <c r="O555" i="4"/>
  <c r="O556" i="4"/>
  <c r="O557" i="4"/>
  <c r="O558" i="4"/>
  <c r="O559" i="4"/>
  <c r="O560" i="4"/>
  <c r="O561" i="4"/>
  <c r="O562" i="4"/>
  <c r="O563" i="4"/>
  <c r="O564" i="4"/>
  <c r="O746" i="4"/>
  <c r="O565" i="4"/>
  <c r="O566" i="4"/>
  <c r="O567" i="4"/>
  <c r="O568" i="4"/>
  <c r="O569" i="4"/>
  <c r="O570" i="4"/>
  <c r="O747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748" i="4"/>
  <c r="O749" i="4"/>
  <c r="O497" i="4"/>
  <c r="O498" i="4"/>
  <c r="O590" i="4"/>
  <c r="O591" i="4"/>
  <c r="O750" i="4"/>
  <c r="O592" i="4"/>
  <c r="O593" i="4"/>
  <c r="O594" i="4"/>
  <c r="O595" i="4"/>
  <c r="O751" i="4"/>
  <c r="O596" i="4"/>
  <c r="O752" i="4"/>
  <c r="O753" i="4"/>
  <c r="O597" i="4"/>
  <c r="O598" i="4"/>
  <c r="O599" i="4"/>
  <c r="O600" i="4"/>
  <c r="O601" i="4"/>
  <c r="O754" i="4"/>
  <c r="O755" i="4"/>
  <c r="O602" i="4"/>
  <c r="O603" i="4"/>
  <c r="O756" i="4"/>
  <c r="O604" i="4"/>
  <c r="O605" i="4"/>
  <c r="O606" i="4"/>
  <c r="O607" i="4"/>
  <c r="O608" i="4"/>
  <c r="O609" i="4"/>
  <c r="O610" i="4"/>
  <c r="O757" i="4"/>
  <c r="O611" i="4"/>
  <c r="O612" i="4"/>
  <c r="O613" i="4"/>
  <c r="O614" i="4"/>
  <c r="O615" i="4"/>
  <c r="O616" i="4"/>
  <c r="O617" i="4"/>
  <c r="O618" i="4"/>
  <c r="O758" i="4"/>
  <c r="O619" i="4"/>
  <c r="O620" i="4"/>
  <c r="O621" i="4"/>
  <c r="O622" i="4"/>
  <c r="O623" i="4"/>
  <c r="O624" i="4"/>
  <c r="O625" i="4"/>
  <c r="O759" i="4"/>
  <c r="O626" i="4"/>
  <c r="O627" i="4"/>
  <c r="O628" i="4"/>
  <c r="O629" i="4"/>
  <c r="O630" i="4"/>
  <c r="O631" i="4"/>
  <c r="O632" i="4"/>
  <c r="O633" i="4"/>
  <c r="O634" i="4"/>
  <c r="O635" i="4"/>
  <c r="O636" i="4"/>
  <c r="O702" i="4"/>
  <c r="O703" i="4"/>
  <c r="O704" i="4"/>
  <c r="O760" i="4"/>
  <c r="O761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637" i="4"/>
  <c r="O638" i="4"/>
  <c r="O639" i="4"/>
  <c r="O640" i="4"/>
  <c r="O641" i="4"/>
  <c r="O642" i="4"/>
  <c r="O643" i="4"/>
  <c r="O644" i="4"/>
  <c r="O719" i="4"/>
  <c r="O645" i="4"/>
  <c r="O762" i="4"/>
  <c r="O646" i="4"/>
  <c r="O647" i="4"/>
  <c r="O648" i="4"/>
  <c r="O649" i="4"/>
  <c r="O720" i="4"/>
  <c r="O650" i="4"/>
  <c r="O721" i="4"/>
  <c r="O651" i="4"/>
  <c r="O722" i="4"/>
  <c r="O723" i="4"/>
  <c r="O763" i="4"/>
  <c r="O724" i="4"/>
  <c r="O652" i="4"/>
  <c r="O653" i="4"/>
  <c r="O654" i="4"/>
  <c r="O764" i="4"/>
  <c r="O765" i="4"/>
  <c r="O655" i="4"/>
  <c r="O766" i="4"/>
  <c r="O725" i="4"/>
  <c r="O767" i="4"/>
  <c r="O768" i="4"/>
  <c r="O656" i="4"/>
  <c r="O726" i="4"/>
  <c r="O727" i="4"/>
  <c r="O728" i="4"/>
  <c r="O769" i="4"/>
  <c r="O770" i="4"/>
  <c r="O657" i="4"/>
  <c r="O658" i="4"/>
  <c r="O659" i="4"/>
  <c r="O660" i="4"/>
  <c r="O661" i="4"/>
  <c r="O729" i="4"/>
  <c r="O662" i="4"/>
  <c r="O663" i="4"/>
  <c r="O730" i="4"/>
  <c r="O771" i="4"/>
  <c r="O772" i="4"/>
  <c r="O664" i="4"/>
  <c r="O665" i="4"/>
  <c r="O667" i="4"/>
  <c r="O773" i="4"/>
  <c r="O673" i="4"/>
  <c r="O675" i="4"/>
  <c r="O677" i="4"/>
  <c r="O774" i="4"/>
  <c r="O775" i="4"/>
  <c r="O776" i="4"/>
  <c r="O678" i="4"/>
  <c r="O679" i="4"/>
  <c r="O680" i="4"/>
  <c r="O681" i="4"/>
  <c r="O682" i="4"/>
  <c r="O777" i="4"/>
  <c r="O778" i="4"/>
  <c r="O683" i="4"/>
  <c r="O684" i="4"/>
  <c r="O685" i="4"/>
  <c r="O779" i="4"/>
  <c r="O686" i="4"/>
  <c r="O687" i="4"/>
  <c r="O688" i="4"/>
  <c r="O689" i="4"/>
  <c r="O690" i="4"/>
  <c r="O691" i="4"/>
  <c r="O780" i="4"/>
  <c r="O692" i="4"/>
  <c r="O693" i="4"/>
  <c r="O694" i="4"/>
  <c r="O695" i="4"/>
  <c r="O696" i="4"/>
  <c r="O697" i="4"/>
  <c r="O698" i="4"/>
  <c r="O699" i="4"/>
  <c r="O731" i="4"/>
  <c r="O700" i="4"/>
  <c r="O701" i="4"/>
  <c r="O499" i="4"/>
  <c r="O2504" i="4"/>
  <c r="O2505" i="4"/>
  <c r="O2512" i="4"/>
  <c r="O2506" i="4"/>
  <c r="O2513" i="4"/>
  <c r="O2507" i="4"/>
  <c r="O2514" i="4"/>
  <c r="O2508" i="4"/>
  <c r="O2509" i="4"/>
  <c r="O2510" i="4"/>
  <c r="O2511" i="4"/>
  <c r="O2515" i="4"/>
  <c r="O2516" i="4"/>
  <c r="O2517" i="4"/>
  <c r="O2518" i="4"/>
  <c r="O2519" i="4"/>
  <c r="O2520" i="4"/>
  <c r="O2521" i="4"/>
  <c r="O2522" i="4"/>
  <c r="O2523" i="4"/>
  <c r="O2537" i="4"/>
  <c r="O2524" i="4"/>
  <c r="O2538" i="4"/>
  <c r="O2539" i="4"/>
  <c r="O2525" i="4"/>
  <c r="O2526" i="4"/>
  <c r="O2527" i="4"/>
  <c r="O2540" i="4"/>
  <c r="O2528" i="4"/>
  <c r="O2529" i="4"/>
  <c r="O2530" i="4"/>
  <c r="O2531" i="4"/>
  <c r="O2532" i="4"/>
  <c r="O2533" i="4"/>
  <c r="O2534" i="4"/>
  <c r="O2535" i="4"/>
  <c r="O2536" i="4"/>
  <c r="O217" i="4"/>
  <c r="O218" i="4"/>
  <c r="O219" i="4"/>
  <c r="O281" i="4"/>
  <c r="O220" i="4"/>
  <c r="O221" i="4"/>
  <c r="O222" i="4"/>
  <c r="O223" i="4"/>
  <c r="O224" i="4"/>
  <c r="O225" i="4"/>
  <c r="O226" i="4"/>
  <c r="O227" i="4"/>
  <c r="O282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83" i="4"/>
  <c r="O241" i="4"/>
  <c r="O242" i="4"/>
  <c r="O284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85" i="4"/>
  <c r="O261" i="4"/>
  <c r="O262" i="4"/>
  <c r="O263" i="4"/>
  <c r="O264" i="4"/>
  <c r="O265" i="4"/>
  <c r="O266" i="4"/>
  <c r="O267" i="4"/>
  <c r="O268" i="4"/>
  <c r="O269" i="4"/>
  <c r="O286" i="4"/>
  <c r="O270" i="4"/>
  <c r="O271" i="4"/>
  <c r="O272" i="4"/>
  <c r="O287" i="4"/>
  <c r="O273" i="4"/>
  <c r="O274" i="4"/>
  <c r="O275" i="4"/>
  <c r="O288" i="4"/>
  <c r="O276" i="4"/>
  <c r="O277" i="4"/>
  <c r="O278" i="4"/>
  <c r="O279" i="4"/>
  <c r="O280" i="4"/>
  <c r="O2464" i="4"/>
  <c r="O2432" i="4"/>
  <c r="O2433" i="4"/>
  <c r="O2434" i="4"/>
  <c r="O2435" i="4"/>
  <c r="O2436" i="4"/>
  <c r="O2437" i="4"/>
  <c r="O2438" i="4"/>
  <c r="O2439" i="4"/>
  <c r="O2440" i="4"/>
  <c r="O2441" i="4"/>
  <c r="O2442" i="4"/>
  <c r="O2465" i="4"/>
  <c r="O2443" i="4"/>
  <c r="O2466" i="4"/>
  <c r="O2444" i="4"/>
  <c r="O2467" i="4"/>
  <c r="O2468" i="4"/>
  <c r="O2445" i="4"/>
  <c r="O2446" i="4"/>
  <c r="O2447" i="4"/>
  <c r="O2448" i="4"/>
  <c r="O2449" i="4"/>
  <c r="O2469" i="4"/>
  <c r="O2470" i="4"/>
  <c r="O2450" i="4"/>
  <c r="O2451" i="4"/>
  <c r="O2471" i="4"/>
  <c r="O2452" i="4"/>
  <c r="O2453" i="4"/>
  <c r="O2454" i="4"/>
  <c r="O2455" i="4"/>
  <c r="O2456" i="4"/>
  <c r="O2457" i="4"/>
  <c r="O2458" i="4"/>
  <c r="O2472" i="4"/>
  <c r="O2459" i="4"/>
  <c r="O2460" i="4"/>
  <c r="O2461" i="4"/>
  <c r="O2462" i="4"/>
  <c r="O2463" i="4"/>
  <c r="O1720" i="4"/>
  <c r="O1721" i="4"/>
  <c r="O1722" i="4"/>
  <c r="O1731" i="4"/>
  <c r="O1723" i="4"/>
  <c r="O1724" i="4"/>
  <c r="O1725" i="4"/>
  <c r="O1726" i="4"/>
  <c r="O1727" i="4"/>
  <c r="O1728" i="4"/>
  <c r="O1729" i="4"/>
  <c r="O1730" i="4"/>
  <c r="O1733" i="4"/>
  <c r="O1734" i="4"/>
  <c r="O1735" i="4"/>
  <c r="O1736" i="4"/>
  <c r="O1788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89" i="4"/>
  <c r="O1750" i="4"/>
  <c r="O1751" i="4"/>
  <c r="O1790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91" i="4"/>
  <c r="O1765" i="4"/>
  <c r="O1766" i="4"/>
  <c r="O1767" i="4"/>
  <c r="O1768" i="4"/>
  <c r="O1770" i="4"/>
  <c r="O1771" i="4"/>
  <c r="O1772" i="4"/>
  <c r="O1773" i="4"/>
  <c r="O1774" i="4"/>
  <c r="O2499" i="4"/>
  <c r="O2473" i="4"/>
  <c r="O2474" i="4"/>
  <c r="O2475" i="4"/>
  <c r="O2476" i="4"/>
  <c r="O2477" i="4"/>
  <c r="O2478" i="4"/>
  <c r="O2500" i="4"/>
  <c r="O2479" i="4"/>
  <c r="O2480" i="4"/>
  <c r="O2481" i="4"/>
  <c r="O2482" i="4"/>
  <c r="O2483" i="4"/>
  <c r="O2484" i="4"/>
  <c r="O2485" i="4"/>
  <c r="O2501" i="4"/>
  <c r="O2486" i="4"/>
  <c r="O2487" i="4"/>
  <c r="O2488" i="4"/>
  <c r="O2489" i="4"/>
  <c r="O2490" i="4"/>
  <c r="O2491" i="4"/>
  <c r="O2492" i="4"/>
  <c r="O2502" i="4"/>
  <c r="O2493" i="4"/>
  <c r="O2494" i="4"/>
  <c r="O2503" i="4"/>
  <c r="O2496" i="4"/>
  <c r="O2497" i="4"/>
  <c r="O2498" i="4"/>
  <c r="O1226" i="4"/>
  <c r="O1227" i="4"/>
  <c r="O1228" i="4"/>
  <c r="O1229" i="4"/>
  <c r="O1230" i="4"/>
  <c r="O1239" i="4"/>
  <c r="O1222" i="4"/>
  <c r="O1240" i="4"/>
  <c r="O1223" i="4"/>
  <c r="O1224" i="4"/>
  <c r="O1225" i="4"/>
  <c r="O1231" i="4"/>
  <c r="O1241" i="4"/>
  <c r="O1242" i="4"/>
  <c r="O1232" i="4"/>
  <c r="O1243" i="4"/>
  <c r="O1244" i="4"/>
  <c r="O1233" i="4"/>
  <c r="O1234" i="4"/>
  <c r="O1235" i="4"/>
  <c r="O1245" i="4"/>
  <c r="O1236" i="4"/>
  <c r="O1237" i="4"/>
  <c r="O1238" i="4"/>
  <c r="O1246" i="4"/>
  <c r="O1247" i="4"/>
  <c r="O1330" i="4"/>
  <c r="O1248" i="4"/>
  <c r="O1249" i="4"/>
  <c r="O1250" i="4"/>
  <c r="O1251" i="4"/>
  <c r="O1252" i="4"/>
  <c r="O1253" i="4"/>
  <c r="O1254" i="4"/>
  <c r="O1331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33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333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871" i="4"/>
  <c r="O1872" i="4"/>
  <c r="O1873" i="4"/>
  <c r="O1874" i="4"/>
  <c r="O1875" i="4"/>
  <c r="O1876" i="4"/>
  <c r="O1965" i="4"/>
  <c r="O1966" i="4"/>
  <c r="O1877" i="4"/>
  <c r="O1878" i="4"/>
  <c r="O1879" i="4"/>
  <c r="O1880" i="4"/>
  <c r="O1881" i="4"/>
  <c r="O1882" i="4"/>
  <c r="O1883" i="4"/>
  <c r="O1884" i="4"/>
  <c r="O1885" i="4"/>
  <c r="O1967" i="4"/>
  <c r="O1886" i="4"/>
  <c r="O1887" i="4"/>
  <c r="O1888" i="4"/>
  <c r="O1889" i="4"/>
  <c r="O1890" i="4"/>
  <c r="O1891" i="4"/>
  <c r="O1892" i="4"/>
  <c r="O1968" i="4"/>
  <c r="O1893" i="4"/>
  <c r="O1894" i="4"/>
  <c r="O1895" i="4"/>
  <c r="O1896" i="4"/>
  <c r="O1897" i="4"/>
  <c r="O1898" i="4"/>
  <c r="O1899" i="4"/>
  <c r="O1969" i="4"/>
  <c r="O1900" i="4"/>
  <c r="O1901" i="4"/>
  <c r="O1902" i="4"/>
  <c r="O1903" i="4"/>
  <c r="O1904" i="4"/>
  <c r="O1905" i="4"/>
  <c r="O1906" i="4"/>
  <c r="O1907" i="4"/>
  <c r="O1908" i="4"/>
  <c r="O1909" i="4"/>
  <c r="O1963" i="4"/>
  <c r="O1964" i="4"/>
  <c r="O1910" i="4"/>
  <c r="O1911" i="4"/>
  <c r="O1912" i="4"/>
  <c r="O1913" i="4"/>
  <c r="O1914" i="4"/>
  <c r="O1915" i="4"/>
  <c r="O1916" i="4"/>
  <c r="O1917" i="4"/>
  <c r="O1970" i="4"/>
  <c r="O1918" i="4"/>
  <c r="O1919" i="4"/>
  <c r="O1920" i="4"/>
  <c r="O1921" i="4"/>
  <c r="O1922" i="4"/>
  <c r="O1923" i="4"/>
  <c r="O1924" i="4"/>
  <c r="O1971" i="4"/>
  <c r="O1925" i="4"/>
  <c r="O1926" i="4"/>
  <c r="O1927" i="4"/>
  <c r="O1928" i="4"/>
  <c r="O1972" i="4"/>
  <c r="O1929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73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74" i="4"/>
  <c r="O1957" i="4"/>
  <c r="O1958" i="4"/>
  <c r="O1959" i="4"/>
  <c r="O1960" i="4"/>
  <c r="O1961" i="4"/>
  <c r="O1962" i="4"/>
  <c r="O1794" i="4"/>
  <c r="O1866" i="4"/>
  <c r="O1795" i="4"/>
  <c r="O1867" i="4"/>
  <c r="O1868" i="4"/>
  <c r="O1796" i="4"/>
  <c r="O1797" i="4"/>
  <c r="O1798" i="4"/>
  <c r="O1799" i="4"/>
  <c r="O1800" i="4"/>
  <c r="O1869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70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2189" i="4"/>
  <c r="O2190" i="4"/>
  <c r="O2191" i="4"/>
  <c r="O2192" i="4"/>
  <c r="O2233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840" i="4"/>
  <c r="O841" i="4"/>
  <c r="O842" i="4"/>
  <c r="O843" i="4"/>
  <c r="O949" i="4"/>
  <c r="O844" i="4"/>
  <c r="O845" i="4"/>
  <c r="O846" i="4"/>
  <c r="O847" i="4"/>
  <c r="O950" i="4"/>
  <c r="O951" i="4"/>
  <c r="O848" i="4"/>
  <c r="O849" i="4"/>
  <c r="O850" i="4"/>
  <c r="O851" i="4"/>
  <c r="O852" i="4"/>
  <c r="O952" i="4"/>
  <c r="O853" i="4"/>
  <c r="O854" i="4"/>
  <c r="O855" i="4"/>
  <c r="O856" i="4"/>
  <c r="O857" i="4"/>
  <c r="O953" i="4"/>
  <c r="O954" i="4"/>
  <c r="O858" i="4"/>
  <c r="O859" i="4"/>
  <c r="O860" i="4"/>
  <c r="O955" i="4"/>
  <c r="O861" i="4"/>
  <c r="O862" i="4"/>
  <c r="O863" i="4"/>
  <c r="O956" i="4"/>
  <c r="O864" i="4"/>
  <c r="O865" i="4"/>
  <c r="O866" i="4"/>
  <c r="O867" i="4"/>
  <c r="O868" i="4"/>
  <c r="O869" i="4"/>
  <c r="O870" i="4"/>
  <c r="O871" i="4"/>
  <c r="O872" i="4"/>
  <c r="O873" i="4"/>
  <c r="O957" i="4"/>
  <c r="O874" i="4"/>
  <c r="O875" i="4"/>
  <c r="O876" i="4"/>
  <c r="O877" i="4"/>
  <c r="O878" i="4"/>
  <c r="O879" i="4"/>
  <c r="O880" i="4"/>
  <c r="O958" i="4"/>
  <c r="O881" i="4"/>
  <c r="O882" i="4"/>
  <c r="O883" i="4"/>
  <c r="O884" i="4"/>
  <c r="O885" i="4"/>
  <c r="O886" i="4"/>
  <c r="O887" i="4"/>
  <c r="O888" i="4"/>
  <c r="O889" i="4"/>
  <c r="O959" i="4"/>
  <c r="O960" i="4"/>
  <c r="O961" i="4"/>
  <c r="O890" i="4"/>
  <c r="O891" i="4"/>
  <c r="O892" i="4"/>
  <c r="O893" i="4"/>
  <c r="O894" i="4"/>
  <c r="O895" i="4"/>
  <c r="O896" i="4"/>
  <c r="O962" i="4"/>
  <c r="O897" i="4"/>
  <c r="O898" i="4"/>
  <c r="O899" i="4"/>
  <c r="O963" i="4"/>
  <c r="O900" i="4"/>
  <c r="O964" i="4"/>
  <c r="O965" i="4"/>
  <c r="O901" i="4"/>
  <c r="O902" i="4"/>
  <c r="O903" i="4"/>
  <c r="O966" i="4"/>
  <c r="O967" i="4"/>
  <c r="O904" i="4"/>
  <c r="O905" i="4"/>
  <c r="O906" i="4"/>
  <c r="O907" i="4"/>
  <c r="O908" i="4"/>
  <c r="O909" i="4"/>
  <c r="O968" i="4"/>
  <c r="O969" i="4"/>
  <c r="O910" i="4"/>
  <c r="O911" i="4"/>
  <c r="O912" i="4"/>
  <c r="O970" i="4"/>
  <c r="O913" i="4"/>
  <c r="O914" i="4"/>
  <c r="O915" i="4"/>
  <c r="O971" i="4"/>
  <c r="O916" i="4"/>
  <c r="O917" i="4"/>
  <c r="O972" i="4"/>
  <c r="O918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2766" i="4"/>
  <c r="O2767" i="4"/>
  <c r="O2768" i="4"/>
  <c r="O2825" i="4"/>
  <c r="O2769" i="4"/>
  <c r="O2770" i="4"/>
  <c r="O2771" i="4"/>
  <c r="O2772" i="4"/>
  <c r="O2826" i="4"/>
  <c r="O2773" i="4"/>
  <c r="O2774" i="4"/>
  <c r="O2827" i="4"/>
  <c r="O2775" i="4"/>
  <c r="O2776" i="4"/>
  <c r="O2777" i="4"/>
  <c r="O2828" i="4"/>
  <c r="O2778" i="4"/>
  <c r="O2829" i="4"/>
  <c r="O2779" i="4"/>
  <c r="O2780" i="4"/>
  <c r="O2764" i="4"/>
  <c r="O2781" i="4"/>
  <c r="O2782" i="4"/>
  <c r="O2783" i="4"/>
  <c r="O2765" i="4"/>
  <c r="O2784" i="4"/>
  <c r="O2785" i="4"/>
  <c r="O2786" i="4"/>
  <c r="O2787" i="4"/>
  <c r="O2788" i="4"/>
  <c r="O2789" i="4"/>
  <c r="O2830" i="4"/>
  <c r="O2790" i="4"/>
  <c r="O2791" i="4"/>
  <c r="O2831" i="4"/>
  <c r="O2792" i="4"/>
  <c r="O2793" i="4"/>
  <c r="O2794" i="4"/>
  <c r="O2832" i="4"/>
  <c r="O2795" i="4"/>
  <c r="O2796" i="4"/>
  <c r="O2797" i="4"/>
  <c r="O2833" i="4"/>
  <c r="O2798" i="4"/>
  <c r="O2835" i="4"/>
  <c r="O2836" i="4"/>
  <c r="O2837" i="4"/>
  <c r="O2799" i="4"/>
  <c r="O2838" i="4"/>
  <c r="O2839" i="4"/>
  <c r="O2800" i="4"/>
  <c r="O2840" i="4"/>
  <c r="O2841" i="4"/>
  <c r="O2801" i="4"/>
  <c r="O2802" i="4"/>
  <c r="O2842" i="4"/>
  <c r="O2843" i="4"/>
  <c r="O2803" i="4"/>
  <c r="O2844" i="4"/>
  <c r="O2804" i="4"/>
  <c r="O2805" i="4"/>
  <c r="O2845" i="4"/>
  <c r="O2806" i="4"/>
  <c r="O2807" i="4"/>
  <c r="O2808" i="4"/>
  <c r="O2809" i="4"/>
  <c r="O2810" i="4"/>
  <c r="O2811" i="4"/>
  <c r="O2812" i="4"/>
  <c r="O2813" i="4"/>
  <c r="O2846" i="4"/>
  <c r="O2847" i="4"/>
  <c r="O2814" i="4"/>
  <c r="O2848" i="4"/>
  <c r="O2815" i="4"/>
  <c r="O2816" i="4"/>
  <c r="O2817" i="4"/>
  <c r="O2818" i="4"/>
  <c r="O2819" i="4"/>
  <c r="O2820" i="4"/>
  <c r="O2821" i="4"/>
  <c r="O2824" i="4"/>
  <c r="O973" i="4"/>
  <c r="O1054" i="4"/>
  <c r="O974" i="4"/>
  <c r="O1055" i="4"/>
  <c r="O1056" i="4"/>
  <c r="O975" i="4"/>
  <c r="O1053" i="4"/>
  <c r="O976" i="4"/>
  <c r="O977" i="4"/>
  <c r="O978" i="4"/>
  <c r="O1057" i="4"/>
  <c r="O979" i="4"/>
  <c r="O980" i="4"/>
  <c r="O1058" i="4"/>
  <c r="O981" i="4"/>
  <c r="O982" i="4"/>
  <c r="O983" i="4"/>
  <c r="O984" i="4"/>
  <c r="O985" i="4"/>
  <c r="O1059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69" i="4"/>
  <c r="O1008" i="4"/>
  <c r="O1009" i="4"/>
  <c r="O1011" i="4"/>
  <c r="O1012" i="4"/>
  <c r="O1013" i="4"/>
  <c r="O1014" i="4"/>
  <c r="O1061" i="4"/>
  <c r="O1015" i="4"/>
  <c r="O1016" i="4"/>
  <c r="O1017" i="4"/>
  <c r="O1018" i="4"/>
  <c r="O1062" i="4"/>
  <c r="O1019" i="4"/>
  <c r="O1020" i="4"/>
  <c r="O1021" i="4"/>
  <c r="O1022" i="4"/>
  <c r="O1023" i="4"/>
  <c r="O1024" i="4"/>
  <c r="O1025" i="4"/>
  <c r="O1063" i="4"/>
  <c r="O1026" i="4"/>
  <c r="O1064" i="4"/>
  <c r="O1027" i="4"/>
  <c r="O1028" i="4"/>
  <c r="O1030" i="4"/>
  <c r="O1031" i="4"/>
  <c r="O1065" i="4"/>
  <c r="O1066" i="4"/>
  <c r="O1032" i="4"/>
  <c r="O1033" i="4"/>
  <c r="O1034" i="4"/>
  <c r="O1035" i="4"/>
  <c r="O1036" i="4"/>
  <c r="O1037" i="4"/>
  <c r="O1038" i="4"/>
  <c r="O1039" i="4"/>
  <c r="O1040" i="4"/>
  <c r="O1067" i="4"/>
  <c r="O1041" i="4"/>
  <c r="O1042" i="4"/>
  <c r="O1043" i="4"/>
  <c r="O1044" i="4"/>
  <c r="O1045" i="4"/>
  <c r="O1046" i="4"/>
  <c r="O1047" i="4"/>
  <c r="O1068" i="4"/>
  <c r="O781" i="4"/>
  <c r="O782" i="4"/>
  <c r="O783" i="4"/>
  <c r="O784" i="4"/>
  <c r="O798" i="4"/>
  <c r="O785" i="4"/>
  <c r="O786" i="4"/>
  <c r="O787" i="4"/>
  <c r="O788" i="4"/>
  <c r="O789" i="4"/>
  <c r="O790" i="4"/>
  <c r="O791" i="4"/>
  <c r="O799" i="4"/>
  <c r="O792" i="4"/>
  <c r="O793" i="4"/>
  <c r="O794" i="4"/>
  <c r="O795" i="4"/>
  <c r="O800" i="4"/>
  <c r="O806" i="4"/>
  <c r="O807" i="4"/>
  <c r="O808" i="4"/>
  <c r="O809" i="4"/>
  <c r="O810" i="4"/>
  <c r="O811" i="4"/>
  <c r="O812" i="4"/>
  <c r="O813" i="4"/>
  <c r="O796" i="4"/>
  <c r="O834" i="4"/>
  <c r="O814" i="4"/>
  <c r="O835" i="4"/>
  <c r="O815" i="4"/>
  <c r="O836" i="4"/>
  <c r="O837" i="4"/>
  <c r="O804" i="4"/>
  <c r="O805" i="4"/>
  <c r="O816" i="4"/>
  <c r="O817" i="4"/>
  <c r="O818" i="4"/>
  <c r="O819" i="4"/>
  <c r="O838" i="4"/>
  <c r="O820" i="4"/>
  <c r="O821" i="4"/>
  <c r="O822" i="4"/>
  <c r="O823" i="4"/>
  <c r="O824" i="4"/>
  <c r="O825" i="4"/>
  <c r="O827" i="4"/>
  <c r="O828" i="4"/>
  <c r="O829" i="4"/>
  <c r="O839" i="4"/>
  <c r="O830" i="4"/>
  <c r="O832" i="4"/>
  <c r="O83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738" i="4"/>
  <c r="O2605" i="4"/>
  <c r="O2606" i="4"/>
  <c r="O2740" i="4"/>
  <c r="O2607" i="4"/>
  <c r="O2608" i="4"/>
  <c r="O2741" i="4"/>
  <c r="O2742" i="4"/>
  <c r="O2609" i="4"/>
  <c r="O2610" i="4"/>
  <c r="O2743" i="4"/>
  <c r="O2744" i="4"/>
  <c r="O2611" i="4"/>
  <c r="O2612" i="4"/>
  <c r="O2613" i="4"/>
  <c r="O2614" i="4"/>
  <c r="O2615" i="4"/>
  <c r="O2616" i="4"/>
  <c r="O2617" i="4"/>
  <c r="O2618" i="4"/>
  <c r="O2619" i="4"/>
  <c r="O2745" i="4"/>
  <c r="O2620" i="4"/>
  <c r="O2621" i="4"/>
  <c r="O2746" i="4"/>
  <c r="O2622" i="4"/>
  <c r="O2739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748" i="4"/>
  <c r="O2749" i="4"/>
  <c r="O2648" i="4"/>
  <c r="O2649" i="4"/>
  <c r="O2650" i="4"/>
  <c r="O2750" i="4"/>
  <c r="O2651" i="4"/>
  <c r="O2652" i="4"/>
  <c r="O2653" i="4"/>
  <c r="O2751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8" i="4"/>
  <c r="O2669" i="4"/>
  <c r="O2670" i="4"/>
  <c r="O2752" i="4"/>
  <c r="O2671" i="4"/>
  <c r="O2672" i="4"/>
  <c r="O2673" i="4"/>
  <c r="O2674" i="4"/>
  <c r="O2675" i="4"/>
  <c r="O2676" i="4"/>
  <c r="O2677" i="4"/>
  <c r="O2678" i="4"/>
  <c r="O2753" i="4"/>
  <c r="O2679" i="4"/>
  <c r="O2680" i="4"/>
  <c r="O2681" i="4"/>
  <c r="O2682" i="4"/>
  <c r="O2683" i="4"/>
  <c r="O2754" i="4"/>
  <c r="O2684" i="4"/>
  <c r="O2685" i="4"/>
  <c r="O2686" i="4"/>
  <c r="O2687" i="4"/>
  <c r="O2688" i="4"/>
  <c r="O2689" i="4"/>
  <c r="O2755" i="4"/>
  <c r="O2690" i="4"/>
  <c r="O2691" i="4"/>
  <c r="O2692" i="4"/>
  <c r="O2693" i="4"/>
  <c r="O2694" i="4"/>
  <c r="O2695" i="4"/>
  <c r="O2696" i="4"/>
  <c r="O2697" i="4"/>
  <c r="O2756" i="4"/>
  <c r="O2698" i="4"/>
  <c r="O2699" i="4"/>
  <c r="O2757" i="4"/>
  <c r="O2758" i="4"/>
  <c r="O2700" i="4"/>
  <c r="O2701" i="4"/>
  <c r="O2702" i="4"/>
  <c r="O2703" i="4"/>
  <c r="O2704" i="4"/>
  <c r="O2705" i="4"/>
  <c r="O2706" i="4"/>
  <c r="O2707" i="4"/>
  <c r="O2708" i="4"/>
  <c r="O2709" i="4"/>
  <c r="O2759" i="4"/>
  <c r="O2760" i="4"/>
  <c r="O2710" i="4"/>
  <c r="O2711" i="4"/>
  <c r="O2712" i="4"/>
  <c r="O2713" i="4"/>
  <c r="O2714" i="4"/>
  <c r="O2715" i="4"/>
  <c r="O2716" i="4"/>
  <c r="O2717" i="4"/>
  <c r="O2718" i="4"/>
  <c r="O2761" i="4"/>
  <c r="O2719" i="4"/>
  <c r="O2720" i="4"/>
  <c r="O2762" i="4"/>
  <c r="O2721" i="4"/>
  <c r="O2722" i="4"/>
  <c r="O2723" i="4"/>
  <c r="O2724" i="4"/>
  <c r="O2725" i="4"/>
  <c r="O2763" i="4"/>
  <c r="O2726" i="4"/>
  <c r="O2727" i="4"/>
  <c r="O2735" i="4"/>
  <c r="O2736" i="4"/>
  <c r="O2737" i="4"/>
  <c r="O1546" i="4"/>
  <c r="O1486" i="4"/>
  <c r="O1487" i="4"/>
  <c r="O1547" i="4"/>
  <c r="O1548" i="4"/>
  <c r="O1488" i="4"/>
  <c r="O1489" i="4"/>
  <c r="O1490" i="4"/>
  <c r="O1491" i="4"/>
  <c r="O1549" i="4"/>
  <c r="O1492" i="4"/>
  <c r="O1493" i="4"/>
  <c r="O1550" i="4"/>
  <c r="O1551" i="4"/>
  <c r="O1494" i="4"/>
  <c r="O1552" i="4"/>
  <c r="O1495" i="4"/>
  <c r="O1496" i="4"/>
  <c r="O1497" i="4"/>
  <c r="O1498" i="4"/>
  <c r="O1499" i="4"/>
  <c r="O1500" i="4"/>
  <c r="O1553" i="4"/>
  <c r="O1501" i="4"/>
  <c r="O1502" i="4"/>
  <c r="O1503" i="4"/>
  <c r="O1504" i="4"/>
  <c r="O1505" i="4"/>
  <c r="O1554" i="4"/>
  <c r="O1506" i="4"/>
  <c r="O1555" i="4"/>
  <c r="O1507" i="4"/>
  <c r="O1556" i="4"/>
  <c r="O1508" i="4"/>
  <c r="O1509" i="4"/>
  <c r="O1510" i="4"/>
  <c r="O1511" i="4"/>
  <c r="O1557" i="4"/>
  <c r="O1512" i="4"/>
  <c r="O1513" i="4"/>
  <c r="O1514" i="4"/>
  <c r="O1515" i="4"/>
  <c r="O1516" i="4"/>
  <c r="O1517" i="4"/>
  <c r="O1518" i="4"/>
  <c r="O1558" i="4"/>
  <c r="O1559" i="4"/>
  <c r="O1519" i="4"/>
  <c r="O1520" i="4"/>
  <c r="O1521" i="4"/>
  <c r="O1560" i="4"/>
  <c r="O1561" i="4"/>
  <c r="O1522" i="4"/>
  <c r="O1523" i="4"/>
  <c r="O1562" i="4"/>
  <c r="O1524" i="4"/>
  <c r="O1525" i="4"/>
  <c r="O1526" i="4"/>
  <c r="O1563" i="4"/>
  <c r="O1564" i="4"/>
  <c r="O1527" i="4"/>
  <c r="O1565" i="4"/>
  <c r="O1566" i="4"/>
  <c r="O1567" i="4"/>
  <c r="O1528" i="4"/>
  <c r="O1529" i="4"/>
  <c r="O1530" i="4"/>
  <c r="O1531" i="4"/>
  <c r="O1532" i="4"/>
  <c r="O1568" i="4"/>
  <c r="O1533" i="4"/>
  <c r="O1569" i="4"/>
  <c r="O1534" i="4"/>
  <c r="O1570" i="4"/>
  <c r="O1571" i="4"/>
  <c r="O1535" i="4"/>
  <c r="O1536" i="4"/>
  <c r="O1537" i="4"/>
  <c r="O1572" i="4"/>
  <c r="O1538" i="4"/>
  <c r="O1540" i="4"/>
  <c r="O1573" i="4"/>
  <c r="O1650" i="4"/>
  <c r="O1651" i="4"/>
  <c r="O1652" i="4"/>
  <c r="O1653" i="4"/>
  <c r="O1654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9" i="4"/>
  <c r="O1670" i="4"/>
  <c r="O1705" i="4"/>
  <c r="O1706" i="4"/>
  <c r="O1673" i="4"/>
  <c r="O1674" i="4"/>
  <c r="O1707" i="4"/>
  <c r="O1675" i="4"/>
  <c r="O1676" i="4"/>
  <c r="O1677" i="4"/>
  <c r="O1678" i="4"/>
  <c r="O1679" i="4"/>
  <c r="O1680" i="4"/>
  <c r="O1681" i="4"/>
  <c r="O1708" i="4"/>
  <c r="O1682" i="4"/>
  <c r="O1683" i="4"/>
  <c r="O1709" i="4"/>
  <c r="O1684" i="4"/>
  <c r="O1710" i="4"/>
  <c r="O1685" i="4"/>
  <c r="O1686" i="4"/>
  <c r="O1711" i="4"/>
  <c r="O1687" i="4"/>
  <c r="O1688" i="4"/>
  <c r="O1689" i="4"/>
  <c r="O1712" i="4"/>
  <c r="O1713" i="4"/>
  <c r="O1690" i="4"/>
  <c r="O1714" i="4"/>
  <c r="O1691" i="4"/>
  <c r="O1692" i="4"/>
  <c r="O1715" i="4"/>
  <c r="O1693" i="4"/>
  <c r="O1716" i="4"/>
  <c r="O1694" i="4"/>
  <c r="O1696" i="4"/>
  <c r="O1697" i="4"/>
  <c r="O1698" i="4"/>
  <c r="O1717" i="4"/>
  <c r="O1699" i="4"/>
  <c r="O1700" i="4"/>
  <c r="O1701" i="4"/>
  <c r="O1702" i="4"/>
  <c r="O1703" i="4"/>
  <c r="O1704" i="4"/>
  <c r="O1718" i="4"/>
  <c r="O1719" i="4"/>
  <c r="O65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66" i="4"/>
  <c r="O19" i="4"/>
  <c r="O20" i="4"/>
  <c r="O21" i="4"/>
  <c r="O22" i="4"/>
  <c r="O23" i="4"/>
  <c r="O67" i="4"/>
  <c r="O25" i="4"/>
  <c r="O26" i="4"/>
  <c r="O27" i="4"/>
  <c r="O28" i="4"/>
  <c r="O29" i="4"/>
  <c r="O30" i="4"/>
  <c r="O31" i="4"/>
  <c r="O32" i="4"/>
  <c r="O34" i="4"/>
  <c r="O35" i="4"/>
  <c r="O36" i="4"/>
  <c r="O37" i="4"/>
  <c r="O38" i="4"/>
  <c r="O39" i="4"/>
  <c r="O68" i="4"/>
  <c r="O40" i="4"/>
  <c r="O41" i="4"/>
  <c r="O42" i="4"/>
  <c r="O43" i="4"/>
  <c r="O44" i="4"/>
  <c r="O45" i="4"/>
  <c r="O69" i="4"/>
  <c r="O46" i="4"/>
  <c r="O47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C63" i="5"/>
  <c r="C62" i="5"/>
  <c r="C61" i="5"/>
  <c r="C56" i="5"/>
  <c r="C55" i="5"/>
  <c r="C48" i="5"/>
  <c r="C44" i="5"/>
  <c r="C43" i="5"/>
  <c r="C39" i="5"/>
  <c r="C38" i="5"/>
  <c r="C37" i="5"/>
  <c r="C31" i="5"/>
  <c r="C30" i="5"/>
  <c r="C29" i="5"/>
  <c r="C27" i="5"/>
  <c r="C26" i="5"/>
  <c r="C25" i="5"/>
  <c r="C23" i="5"/>
  <c r="C22" i="5"/>
  <c r="C15" i="5"/>
  <c r="C14" i="5"/>
  <c r="C13" i="5"/>
  <c r="O2851" i="4"/>
  <c r="C17" i="5"/>
  <c r="C12" i="5"/>
  <c r="C11" i="5"/>
</calcChain>
</file>

<file path=xl/sharedStrings.xml><?xml version="1.0" encoding="utf-8"?>
<sst xmlns="http://schemas.openxmlformats.org/spreadsheetml/2006/main" count="32849" uniqueCount="7944">
  <si>
    <t xml:space="preserve"> Gortboy</t>
  </si>
  <si>
    <t>"x" East Coordinates</t>
  </si>
  <si>
    <t>"y" North Coordinates</t>
  </si>
  <si>
    <t>Founds to DPC level - no activity</t>
  </si>
  <si>
    <t>No construction started</t>
  </si>
  <si>
    <t>06204</t>
  </si>
  <si>
    <t>Survey of Unfinished Housing Developments</t>
  </si>
  <si>
    <t>NATIONAL TOTAL</t>
  </si>
  <si>
    <t>Killylastin</t>
  </si>
  <si>
    <t>letterkenny</t>
  </si>
  <si>
    <t>06/50278</t>
  </si>
  <si>
    <t>Churchland</t>
  </si>
  <si>
    <t>Carndonagh</t>
  </si>
  <si>
    <t>03/4244</t>
  </si>
  <si>
    <t>07/70007</t>
  </si>
  <si>
    <t>Drumawear</t>
  </si>
  <si>
    <t>greencastle</t>
  </si>
  <si>
    <t>03/4429</t>
  </si>
  <si>
    <t>Killyclug</t>
  </si>
  <si>
    <t>Letterkenny</t>
  </si>
  <si>
    <t>04/4002</t>
  </si>
  <si>
    <t>Conaberry</t>
  </si>
  <si>
    <t>Tullyarvan</t>
  </si>
  <si>
    <t>04/5523</t>
  </si>
  <si>
    <t>Gemstone Park</t>
  </si>
  <si>
    <t>Ballyconnell House, Annagh</t>
  </si>
  <si>
    <t>03817+06309+072382+081010</t>
  </si>
  <si>
    <t>09/12/2003+31/5/06+4/4/08+9/2/09</t>
  </si>
  <si>
    <t>Derryoak</t>
  </si>
  <si>
    <t>Derryginney</t>
  </si>
  <si>
    <t>042106</t>
  </si>
  <si>
    <t xml:space="preserve">No name- 2 detached dwellings on public road. </t>
  </si>
  <si>
    <t>042352</t>
  </si>
  <si>
    <t>No name.</t>
  </si>
  <si>
    <t>Snugborough Td</t>
  </si>
  <si>
    <t>03308+042722</t>
  </si>
  <si>
    <t>17/6/03+17/5/05</t>
  </si>
  <si>
    <t>Bawn Villas</t>
  </si>
  <si>
    <t>Kilsob</t>
  </si>
  <si>
    <t>Bawnboy</t>
  </si>
  <si>
    <t>06285+051097</t>
  </si>
  <si>
    <t>17/7/06+14/4/04</t>
  </si>
  <si>
    <t>031863</t>
  </si>
  <si>
    <t>No name</t>
  </si>
  <si>
    <t>Tuam</t>
  </si>
  <si>
    <t>Blacklion</t>
  </si>
  <si>
    <t>042441</t>
  </si>
  <si>
    <t>4/405</t>
  </si>
  <si>
    <t>Slí McNean</t>
  </si>
  <si>
    <t>Cois Callow</t>
  </si>
  <si>
    <t>Green Street</t>
  </si>
  <si>
    <t>Castlepollard</t>
  </si>
  <si>
    <t>052369</t>
  </si>
  <si>
    <t>Rathgrave Greens</t>
  </si>
  <si>
    <t>Water Street</t>
  </si>
  <si>
    <t>052264, 072130</t>
  </si>
  <si>
    <t>Clonbrusk</t>
  </si>
  <si>
    <t>043198</t>
  </si>
  <si>
    <t>Cois na hAbhainn</t>
  </si>
  <si>
    <t>051230</t>
  </si>
  <si>
    <t>An Fionnan</t>
  </si>
  <si>
    <t>Magazine Road</t>
  </si>
  <si>
    <t>043094</t>
  </si>
  <si>
    <t>Auburn Close</t>
  </si>
  <si>
    <t>Auburn Heights</t>
  </si>
  <si>
    <t>02682</t>
  </si>
  <si>
    <t>Bastion Court</t>
  </si>
  <si>
    <t>The Docks</t>
  </si>
  <si>
    <t>033086</t>
  </si>
  <si>
    <t>Coill Ur</t>
  </si>
  <si>
    <t>043158</t>
  </si>
  <si>
    <t>The Orchard</t>
  </si>
  <si>
    <t>Newtown Park</t>
  </si>
  <si>
    <t>PL04/673</t>
  </si>
  <si>
    <t>The Downs</t>
  </si>
  <si>
    <t>PL04/1539</t>
  </si>
  <si>
    <t>Mill Race View</t>
  </si>
  <si>
    <t>Wolfe Tone Street</t>
  </si>
  <si>
    <t>PL04/450</t>
  </si>
  <si>
    <t>Tower Hill</t>
  </si>
  <si>
    <t>Blyry Lr</t>
  </si>
  <si>
    <t>031134</t>
  </si>
  <si>
    <t>Drum a Conn</t>
  </si>
  <si>
    <t>063087</t>
  </si>
  <si>
    <t>New Forest Park</t>
  </si>
  <si>
    <t>Golf Club</t>
  </si>
  <si>
    <t>Tyrrelspass</t>
  </si>
  <si>
    <t>034166</t>
  </si>
  <si>
    <t>Gleann Pettit</t>
  </si>
  <si>
    <t>Toorvalley</t>
  </si>
  <si>
    <t>Ballymore Rd</t>
  </si>
  <si>
    <t>001720</t>
  </si>
  <si>
    <t>Athlone Town Centre</t>
  </si>
  <si>
    <t>City Quarter</t>
  </si>
  <si>
    <t>Westmeath</t>
  </si>
  <si>
    <t>043131</t>
  </si>
  <si>
    <t>WYSES HILL</t>
  </si>
  <si>
    <t>SUNDAYS WELL RD</t>
  </si>
  <si>
    <t>CORK</t>
  </si>
  <si>
    <t>Cork City</t>
  </si>
  <si>
    <t>0428400</t>
  </si>
  <si>
    <t>THE TOWER</t>
  </si>
  <si>
    <t>TOWER ST</t>
  </si>
  <si>
    <t>0428965</t>
  </si>
  <si>
    <t>EDEN</t>
  </si>
  <si>
    <t>Ardkill Place</t>
  </si>
  <si>
    <t>05355+061219</t>
  </si>
  <si>
    <t>6/1/06+19/10/06</t>
  </si>
  <si>
    <t>Sean Scoil (Old School)</t>
  </si>
  <si>
    <t>Kilcogy</t>
  </si>
  <si>
    <t>032011</t>
  </si>
  <si>
    <t>Earls Court</t>
  </si>
  <si>
    <t>Stoneparks &amp; Earlsfield</t>
  </si>
  <si>
    <t>PL06/377</t>
  </si>
  <si>
    <t>Cois Na Dun</t>
  </si>
  <si>
    <t>PL00/1148</t>
  </si>
  <si>
    <t>Woodbrook</t>
  </si>
  <si>
    <t>Cloonshanbally</t>
  </si>
  <si>
    <t>BLACKROCK</t>
  </si>
  <si>
    <t>5030371</t>
  </si>
  <si>
    <t>CORRIN CLOSE</t>
  </si>
  <si>
    <t>GLEN AVE</t>
  </si>
  <si>
    <t>Part 8</t>
  </si>
  <si>
    <t>See 13</t>
  </si>
  <si>
    <t>ASHMOUNT MEWS</t>
  </si>
  <si>
    <t>SILVERSPRINGS</t>
  </si>
  <si>
    <t>0327715</t>
  </si>
  <si>
    <t>SILVERPOINT</t>
  </si>
  <si>
    <t>066594</t>
  </si>
  <si>
    <t>n/a</t>
  </si>
  <si>
    <t>BELFIELD</t>
  </si>
  <si>
    <t>BOREENAMANA RD</t>
  </si>
  <si>
    <t>0125607</t>
  </si>
  <si>
    <t>ARD NA RI</t>
  </si>
  <si>
    <t>BALLYVOLANE</t>
  </si>
  <si>
    <t>096705</t>
  </si>
  <si>
    <t>LIOS RUA</t>
  </si>
  <si>
    <t>049737</t>
  </si>
  <si>
    <t>KILBRACK GROVE</t>
  </si>
  <si>
    <t>ELYSIAN</t>
  </si>
  <si>
    <t>EGLANTINE STREET</t>
  </si>
  <si>
    <t>0428877</t>
  </si>
  <si>
    <t>Orchard Gardens</t>
  </si>
  <si>
    <t>Yarlington &amp; Brambly Apts</t>
  </si>
  <si>
    <t>Dennehys Cross</t>
  </si>
  <si>
    <t>0530132</t>
  </si>
  <si>
    <t>Tower Road</t>
  </si>
  <si>
    <t>Balla</t>
  </si>
  <si>
    <t>992069, 03961</t>
  </si>
  <si>
    <t>24/03/00, 28/08/03</t>
  </si>
  <si>
    <t>Castlebar Road</t>
  </si>
  <si>
    <t>041911, 971149</t>
  </si>
  <si>
    <t>09/01/98, 15/09/06</t>
  </si>
  <si>
    <t>Bracklaboy Village</t>
  </si>
  <si>
    <t>Ballyhaunis</t>
  </si>
  <si>
    <t>042879</t>
  </si>
  <si>
    <t>The Maples</t>
  </si>
  <si>
    <t>Hazelhill</t>
  </si>
  <si>
    <t>041996, 05681, 062871, 073087</t>
  </si>
  <si>
    <t>01/02/05, 31/08/05, 01/02/07, 03/03/08</t>
  </si>
  <si>
    <t>022402</t>
  </si>
  <si>
    <t>Aghamore</t>
  </si>
  <si>
    <t>Aughamore</t>
  </si>
  <si>
    <t>061063</t>
  </si>
  <si>
    <t>Drumcrest</t>
  </si>
  <si>
    <t>Knock</t>
  </si>
  <si>
    <t>041383</t>
  </si>
  <si>
    <t>The Cresent</t>
  </si>
  <si>
    <t>Churchfield</t>
  </si>
  <si>
    <t>031749</t>
  </si>
  <si>
    <t>Carrowmore Drive</t>
  </si>
  <si>
    <t>041084, 051697</t>
  </si>
  <si>
    <t>19/10/04, 22/09/05</t>
  </si>
  <si>
    <t>Maree Quarter</t>
  </si>
  <si>
    <t>Aidan Carty Development</t>
  </si>
  <si>
    <t>P99/15128</t>
  </si>
  <si>
    <t>BERRYHILL</t>
  </si>
  <si>
    <t>036072</t>
  </si>
  <si>
    <t>BARLEYFIELD</t>
  </si>
  <si>
    <t>WHITECHURCH</t>
  </si>
  <si>
    <t>085736</t>
  </si>
  <si>
    <t>LAVALLIN</t>
  </si>
  <si>
    <t>051025</t>
  </si>
  <si>
    <t>CRAWFORD WOODS</t>
  </si>
  <si>
    <t>0610276</t>
  </si>
  <si>
    <t>ROWANS HILL</t>
  </si>
  <si>
    <t xml:space="preserve">MOUNT OVAL </t>
  </si>
  <si>
    <t>05755</t>
  </si>
  <si>
    <t>CASTLE COURT</t>
  </si>
  <si>
    <t>OLD POST OFFICE RD</t>
  </si>
  <si>
    <t>068465</t>
  </si>
  <si>
    <t>CASTLELAKE</t>
  </si>
  <si>
    <t>COLLEGE MANOR</t>
  </si>
  <si>
    <t>CARRIGNAFOY</t>
  </si>
  <si>
    <t>051027</t>
  </si>
  <si>
    <t>INIS ALAIN</t>
  </si>
  <si>
    <t>054213</t>
  </si>
  <si>
    <t>GLEBE LANE</t>
  </si>
  <si>
    <t>GLANWORTH</t>
  </si>
  <si>
    <t>059159</t>
  </si>
  <si>
    <t>THE GRANARY</t>
  </si>
  <si>
    <t>058373</t>
  </si>
  <si>
    <t>UNKNOWN</t>
  </si>
  <si>
    <t>059317</t>
  </si>
  <si>
    <t>MOIN NA RI</t>
  </si>
  <si>
    <t>KILWORTH</t>
  </si>
  <si>
    <t>0611967</t>
  </si>
  <si>
    <t>PAIRC NA GCAPALL PH 2</t>
  </si>
  <si>
    <t>057439</t>
  </si>
  <si>
    <t>NA BANTA</t>
  </si>
  <si>
    <t>052827</t>
  </si>
  <si>
    <t>BRIDGE TOWN COURT</t>
  </si>
  <si>
    <t>CASTLEJANE WOODS</t>
  </si>
  <si>
    <t>CARRIGNAVAR</t>
  </si>
  <si>
    <t>GLENVILLE</t>
  </si>
  <si>
    <t>0712997</t>
  </si>
  <si>
    <t>LINN CORR</t>
  </si>
  <si>
    <t>04671</t>
  </si>
  <si>
    <t xml:space="preserve">QUADRANTS </t>
  </si>
  <si>
    <t>BALLINCOLLIG</t>
  </si>
  <si>
    <t>03122</t>
  </si>
  <si>
    <t>CRESCENT</t>
  </si>
  <si>
    <t>058596</t>
  </si>
  <si>
    <t>WOODFIELD HOUSE</t>
  </si>
  <si>
    <t>068156</t>
  </si>
  <si>
    <t>Ardan na Carraig</t>
  </si>
  <si>
    <t>Doneraile</t>
  </si>
  <si>
    <t>Ross Park</t>
  </si>
  <si>
    <t>Killavullen</t>
  </si>
  <si>
    <t>Mallow</t>
  </si>
  <si>
    <t>982629</t>
  </si>
  <si>
    <t>Egmount Place, Kerry Lane</t>
  </si>
  <si>
    <t>Churchtown</t>
  </si>
  <si>
    <t>036813</t>
  </si>
  <si>
    <t>P04/1635</t>
  </si>
  <si>
    <t>Windmill Park</t>
  </si>
  <si>
    <t>Drumkeeran</t>
  </si>
  <si>
    <t>P03/1066</t>
  </si>
  <si>
    <t>Lough Meen</t>
  </si>
  <si>
    <t>Main Street (Behind)</t>
  </si>
  <si>
    <t>P00/992</t>
  </si>
  <si>
    <t>Mary Bohan Development</t>
  </si>
  <si>
    <t>R200 Dowra Rd (LugmeenTD)</t>
  </si>
  <si>
    <t>P00/1243</t>
  </si>
  <si>
    <t>Allenbrook</t>
  </si>
  <si>
    <t>R208</t>
  </si>
  <si>
    <t>Drumshanbo</t>
  </si>
  <si>
    <t>OFF SOUTH CIRCULAR RD.</t>
  </si>
  <si>
    <t>06230</t>
  </si>
  <si>
    <t>KNOCKLYON</t>
  </si>
  <si>
    <t>CLONMACKEN</t>
  </si>
  <si>
    <t>02/1396</t>
  </si>
  <si>
    <t>COOLBAWN MEADOWS</t>
  </si>
  <si>
    <t>CASTLECONNELL</t>
  </si>
  <si>
    <t>06/1354</t>
  </si>
  <si>
    <t>COOLBANE</t>
  </si>
  <si>
    <t>COOLREIDY</t>
  </si>
  <si>
    <t>06/878</t>
  </si>
  <si>
    <t>BRUACH NA SIONNA</t>
  </si>
  <si>
    <t>05513</t>
  </si>
  <si>
    <t>CASTLEROCK</t>
  </si>
  <si>
    <t>02710</t>
  </si>
  <si>
    <t>MURROE</t>
  </si>
  <si>
    <t>THE OAKS</t>
  </si>
  <si>
    <t>LISCREAGH</t>
  </si>
  <si>
    <t>04/720</t>
  </si>
  <si>
    <t>CAISLEAN NUA</t>
  </si>
  <si>
    <t>CASTLETROY</t>
  </si>
  <si>
    <t>04670</t>
  </si>
  <si>
    <t>EVANWOOD</t>
  </si>
  <si>
    <t>05/1964</t>
  </si>
  <si>
    <t>KYLEMORE</t>
  </si>
  <si>
    <t>04/612</t>
  </si>
  <si>
    <t>BLOOMFIELD</t>
  </si>
  <si>
    <t>NEWTOWN</t>
  </si>
  <si>
    <t>032115</t>
  </si>
  <si>
    <t>ROS MOR</t>
  </si>
  <si>
    <t>OLD CORK ROAD</t>
  </si>
  <si>
    <t>06/2145</t>
  </si>
  <si>
    <t>DERYNANE</t>
  </si>
  <si>
    <t>KILMALLOCK ROAD</t>
  </si>
  <si>
    <t>99/2170</t>
  </si>
  <si>
    <t>CAISLEAN NA HABHANN</t>
  </si>
  <si>
    <t>BROOKFIELD</t>
  </si>
  <si>
    <t>00/2193</t>
  </si>
  <si>
    <t>DROMINBEG</t>
  </si>
  <si>
    <t>RHEBOGUE</t>
  </si>
  <si>
    <t>98/473</t>
  </si>
  <si>
    <t>Wallers Close</t>
  </si>
  <si>
    <t>Marian Drive: Roxoboro</t>
  </si>
  <si>
    <t>P05/428</t>
  </si>
  <si>
    <t>SHELBOURNE HOUSE</t>
  </si>
  <si>
    <t>NORTH CIRCULAR ROAD</t>
  </si>
  <si>
    <t>06/405</t>
  </si>
  <si>
    <t>WHITETHORNS</t>
  </si>
  <si>
    <t>OFF FR.RUSSELL ROAD</t>
  </si>
  <si>
    <t>08462</t>
  </si>
  <si>
    <t>Cois Struthain</t>
  </si>
  <si>
    <t>Croom</t>
  </si>
  <si>
    <t xml:space="preserve">Croom </t>
  </si>
  <si>
    <t>Limerick Co</t>
  </si>
  <si>
    <t>01/371</t>
  </si>
  <si>
    <t xml:space="preserve">Glenstal Gate </t>
  </si>
  <si>
    <t>Murroe</t>
  </si>
  <si>
    <t xml:space="preserve">Murroe </t>
  </si>
  <si>
    <t>05/2236</t>
  </si>
  <si>
    <t>Liscreagh</t>
  </si>
  <si>
    <t>Straid Na Faitche</t>
  </si>
  <si>
    <t xml:space="preserve">Kilfinnane </t>
  </si>
  <si>
    <t>Kilfinnane</t>
  </si>
  <si>
    <t>00/2521</t>
  </si>
  <si>
    <t>Cluinard</t>
  </si>
  <si>
    <t>Fedamore</t>
  </si>
  <si>
    <t>02/1964</t>
  </si>
  <si>
    <t xml:space="preserve">The Grove </t>
  </si>
  <si>
    <t>Main St</t>
  </si>
  <si>
    <t>Bruff</t>
  </si>
  <si>
    <t xml:space="preserve"> 04/950</t>
  </si>
  <si>
    <t>Brackvoan</t>
  </si>
  <si>
    <t>killmallock Rd</t>
  </si>
  <si>
    <t xml:space="preserve"> 00/2011</t>
  </si>
  <si>
    <t>Cahir Fuiseog</t>
  </si>
  <si>
    <t>Turlough</t>
  </si>
  <si>
    <t>043018</t>
  </si>
  <si>
    <t>Mount Pleasant</t>
  </si>
  <si>
    <t xml:space="preserve">Breaffy </t>
  </si>
  <si>
    <t>03969</t>
  </si>
  <si>
    <t>Slievemore</t>
  </si>
  <si>
    <t>Atlantic Drive</t>
  </si>
  <si>
    <t>Achill</t>
  </si>
  <si>
    <t>06138</t>
  </si>
  <si>
    <t>Dooagh</t>
  </si>
  <si>
    <t>071127</t>
  </si>
  <si>
    <t>Highfield Drive</t>
  </si>
  <si>
    <t>Keel</t>
  </si>
  <si>
    <t>04138</t>
  </si>
  <si>
    <t>Slievemore Apartments</t>
  </si>
  <si>
    <t>Duggort</t>
  </si>
  <si>
    <t>03529</t>
  </si>
  <si>
    <t>Duggort Beach</t>
  </si>
  <si>
    <t>063717</t>
  </si>
  <si>
    <t>Duggort View</t>
  </si>
  <si>
    <t>Slievemore Road</t>
  </si>
  <si>
    <t>011754</t>
  </si>
  <si>
    <t>Tontavilly</t>
  </si>
  <si>
    <t>062442</t>
  </si>
  <si>
    <t>Barcoon</t>
  </si>
  <si>
    <t>Ballycroy Road</t>
  </si>
  <si>
    <t>Bangor Erris</t>
  </si>
  <si>
    <t>002385</t>
  </si>
  <si>
    <t>Ballybeg</t>
  </si>
  <si>
    <t>04894</t>
  </si>
  <si>
    <t>Owenmore Way</t>
  </si>
  <si>
    <t>Belmullet</t>
  </si>
  <si>
    <t>031528</t>
  </si>
  <si>
    <t>Shore Road</t>
  </si>
  <si>
    <t>043679</t>
  </si>
  <si>
    <t>Barrets Plot East</t>
  </si>
  <si>
    <t>Lurgacloy</t>
  </si>
  <si>
    <t>Drum</t>
  </si>
  <si>
    <t>012090</t>
  </si>
  <si>
    <t>Suan Tra</t>
  </si>
  <si>
    <t>Aghleam</t>
  </si>
  <si>
    <t>024134</t>
  </si>
  <si>
    <t>Tallagh</t>
  </si>
  <si>
    <t>0433</t>
  </si>
  <si>
    <t>Bruach Na Mara</t>
  </si>
  <si>
    <t>Barrack Street Belmullet</t>
  </si>
  <si>
    <t>043686</t>
  </si>
  <si>
    <t>Annagh Village</t>
  </si>
  <si>
    <t>Crossmolina road</t>
  </si>
  <si>
    <t>Lahardaun</t>
  </si>
  <si>
    <t>043291</t>
  </si>
  <si>
    <t>Church View</t>
  </si>
  <si>
    <t>Mullenmore Street</t>
  </si>
  <si>
    <t>Crossmolina</t>
  </si>
  <si>
    <t>051110</t>
  </si>
  <si>
    <t>Chapel View</t>
  </si>
  <si>
    <t>Chapel Road</t>
  </si>
  <si>
    <t>021866</t>
  </si>
  <si>
    <t>Tower View</t>
  </si>
  <si>
    <t>Ballycastle road</t>
  </si>
  <si>
    <t>Killala</t>
  </si>
  <si>
    <t>041613</t>
  </si>
  <si>
    <t>Killibrone</t>
  </si>
  <si>
    <t>992214</t>
  </si>
  <si>
    <t>Bathra Green</t>
  </si>
  <si>
    <t>042563</t>
  </si>
  <si>
    <t>Ard Na Mara</t>
  </si>
  <si>
    <t>Market Street</t>
  </si>
  <si>
    <t>051991</t>
  </si>
  <si>
    <t>Nephin View</t>
  </si>
  <si>
    <t>Killala Road</t>
  </si>
  <si>
    <t>Ballina</t>
  </si>
  <si>
    <t>00299</t>
  </si>
  <si>
    <t>Abbey Court</t>
  </si>
  <si>
    <t>killala Road</t>
  </si>
  <si>
    <t>982891</t>
  </si>
  <si>
    <t>17/5/04+7/3/05</t>
  </si>
  <si>
    <t>Coolhaven</t>
  </si>
  <si>
    <t xml:space="preserve"> Galway Rd.</t>
  </si>
  <si>
    <t xml:space="preserve"> 00-1160</t>
  </si>
  <si>
    <t>Sliabh Curran</t>
  </si>
  <si>
    <t>Ennis Rd/</t>
  </si>
  <si>
    <t>04/3629</t>
  </si>
  <si>
    <t xml:space="preserve">Cillin Court </t>
  </si>
  <si>
    <t xml:space="preserve">Chrurch St </t>
  </si>
  <si>
    <t>06/4518</t>
  </si>
  <si>
    <t xml:space="preserve">Ard An Mhulinn </t>
  </si>
  <si>
    <t xml:space="preserve">Ballyuaoghan Road </t>
  </si>
  <si>
    <t xml:space="preserve">Kinvara </t>
  </si>
  <si>
    <t xml:space="preserve"> 06-3986</t>
  </si>
  <si>
    <t>05/0207</t>
  </si>
  <si>
    <t xml:space="preserve">Cuan An Oir </t>
  </si>
  <si>
    <t>Kinvara</t>
  </si>
  <si>
    <t>05/1410</t>
  </si>
  <si>
    <t xml:space="preserve">Bothar Na Mias </t>
  </si>
  <si>
    <t>06/4608</t>
  </si>
  <si>
    <t>Ciislean Riada</t>
  </si>
  <si>
    <t>Clarinbridge</t>
  </si>
  <si>
    <t xml:space="preserve">Ballindereen </t>
  </si>
  <si>
    <t>03/6294</t>
  </si>
  <si>
    <t xml:space="preserve">Woodmount </t>
  </si>
  <si>
    <t>Gortoe</t>
  </si>
  <si>
    <t>02-1161</t>
  </si>
  <si>
    <t>Croisin Beag</t>
  </si>
  <si>
    <t>TUAIRINN ALAINN</t>
  </si>
  <si>
    <t>CASTLEMARTYR</t>
  </si>
  <si>
    <t>DANESWOOD</t>
  </si>
  <si>
    <t>MONTPELLIER RD</t>
  </si>
  <si>
    <t>DOUGLAS</t>
  </si>
  <si>
    <t>034743</t>
  </si>
  <si>
    <t>BRAMBLE HILL</t>
  </si>
  <si>
    <t>CASTLETREASURE</t>
  </si>
  <si>
    <t>051118</t>
  </si>
  <si>
    <t>CLARENDON BROOK</t>
  </si>
  <si>
    <t xml:space="preserve">CARRS HILL </t>
  </si>
  <si>
    <t>051271</t>
  </si>
  <si>
    <t>THE BOROUGH</t>
  </si>
  <si>
    <t>MONEYGOURNEY</t>
  </si>
  <si>
    <t>046651</t>
  </si>
  <si>
    <t>ELDEN</t>
  </si>
  <si>
    <t>MARYBOROUGH HILL</t>
  </si>
  <si>
    <t>044997</t>
  </si>
  <si>
    <t>UPPER BELMONT</t>
  </si>
  <si>
    <t>041992</t>
  </si>
  <si>
    <t>ASHLEY</t>
  </si>
  <si>
    <t>PASSAGE WEST RD</t>
  </si>
  <si>
    <t xml:space="preserve">ROCHESTOWN </t>
  </si>
  <si>
    <t>076614</t>
  </si>
  <si>
    <t>TEMPLE GROVE</t>
  </si>
  <si>
    <t>069520</t>
  </si>
  <si>
    <t>AN TRA GEAL</t>
  </si>
  <si>
    <t>GARRYVOE</t>
  </si>
  <si>
    <t>067273</t>
  </si>
  <si>
    <t>Lakeview</t>
  </si>
  <si>
    <t>P04/1724</t>
  </si>
  <si>
    <t>Elysian Meadows</t>
  </si>
  <si>
    <t>Summerhill</t>
  </si>
  <si>
    <t>Carrick-on-Shannon</t>
  </si>
  <si>
    <t>P00/161</t>
  </si>
  <si>
    <t>Rosebank Cove</t>
  </si>
  <si>
    <t>P04/1056</t>
  </si>
  <si>
    <t>Priors Point</t>
  </si>
  <si>
    <t>P04/1749</t>
  </si>
  <si>
    <t>Bothar Tighernan</t>
  </si>
  <si>
    <t>P04/61</t>
  </si>
  <si>
    <t>Summer Haven</t>
  </si>
  <si>
    <t>P04/302</t>
  </si>
  <si>
    <t>Lismeen hills</t>
  </si>
  <si>
    <t>Virginia Rd., Dublin Rd.</t>
  </si>
  <si>
    <t xml:space="preserve"> 04 2385</t>
  </si>
  <si>
    <t>Cherrymount</t>
  </si>
  <si>
    <t>Virginia Rd.</t>
  </si>
  <si>
    <t>08 1024</t>
  </si>
  <si>
    <t>Ard na Scoil</t>
  </si>
  <si>
    <t>Crosserlough Rd.,</t>
  </si>
  <si>
    <t>Kilnaleck</t>
  </si>
  <si>
    <t>04 259</t>
  </si>
  <si>
    <t>Cul Lana</t>
  </si>
  <si>
    <t>Coolkill</t>
  </si>
  <si>
    <t>07 1541</t>
  </si>
  <si>
    <t>Kemton Court</t>
  </si>
  <si>
    <t>Drumalee</t>
  </si>
  <si>
    <t>04 869</t>
  </si>
  <si>
    <t>Castlemanor</t>
  </si>
  <si>
    <t>08 1334</t>
  </si>
  <si>
    <t>Clares Court</t>
  </si>
  <si>
    <t>07 1859</t>
  </si>
  <si>
    <t>Drumalae Manor</t>
  </si>
  <si>
    <t>Bremore Crescent</t>
  </si>
  <si>
    <t>Hastings Lawn</t>
  </si>
  <si>
    <t>Castleland Park</t>
  </si>
  <si>
    <t>Castleland</t>
  </si>
  <si>
    <t>F04A/0191</t>
  </si>
  <si>
    <t>Casleland Rise</t>
  </si>
  <si>
    <t>F04A/0143</t>
  </si>
  <si>
    <t xml:space="preserve">Hampton - no name </t>
  </si>
  <si>
    <t>F09A/0368</t>
  </si>
  <si>
    <t>F07A/1249</t>
  </si>
  <si>
    <t>Bremore Lodge</t>
  </si>
  <si>
    <t>Hamlet lane</t>
  </si>
  <si>
    <t>F03A/0687</t>
  </si>
  <si>
    <t>Bremore castle</t>
  </si>
  <si>
    <t>Hamlet Lane</t>
  </si>
  <si>
    <t>F01A/1333</t>
  </si>
  <si>
    <t>Cloch Choirneal</t>
  </si>
  <si>
    <t>Old Coach Road</t>
  </si>
  <si>
    <t>F08A/1368</t>
  </si>
  <si>
    <t>12./02/10</t>
  </si>
  <si>
    <t>Knocksedan</t>
  </si>
  <si>
    <t>Naul road</t>
  </si>
  <si>
    <t>F06A/0347</t>
  </si>
  <si>
    <t>152 Howth Road</t>
  </si>
  <si>
    <t>Howth Road</t>
  </si>
  <si>
    <t>F08A/0745</t>
  </si>
  <si>
    <t>Cluxton Site</t>
  </si>
  <si>
    <t>Balscadden Road</t>
  </si>
  <si>
    <t>F06A/1897</t>
  </si>
  <si>
    <t>SHANOWEN</t>
  </si>
  <si>
    <t>CASTLELYONS RD</t>
  </si>
  <si>
    <t>RATHCORMAC</t>
  </si>
  <si>
    <t>034444</t>
  </si>
  <si>
    <t>CRANN ARD</t>
  </si>
  <si>
    <t>PIKE RD</t>
  </si>
  <si>
    <t>FERMOY</t>
  </si>
  <si>
    <t>053120</t>
  </si>
  <si>
    <t>CLUAIN NA RI</t>
  </si>
  <si>
    <t>CLONDULANE</t>
  </si>
  <si>
    <t>045718</t>
  </si>
  <si>
    <t>ARD NA GREINE</t>
  </si>
  <si>
    <t>CLOONLOUGH</t>
  </si>
  <si>
    <t>MITCHELSTOWN</t>
  </si>
  <si>
    <t>034675</t>
  </si>
  <si>
    <t>GLEANN ULL</t>
  </si>
  <si>
    <t>BALLYHOOLY</t>
  </si>
  <si>
    <t>052147</t>
  </si>
  <si>
    <t>LIOS ARD</t>
  </si>
  <si>
    <t>03062</t>
  </si>
  <si>
    <t>MULLA VALE</t>
  </si>
  <si>
    <t>CASTLETOWNROCHE</t>
  </si>
  <si>
    <t>048107</t>
  </si>
  <si>
    <t>TEMPLEROE</t>
  </si>
  <si>
    <t>SHANBALLYMORE</t>
  </si>
  <si>
    <t>MALLOW</t>
  </si>
  <si>
    <t>045648</t>
  </si>
  <si>
    <t>HILLCREST</t>
  </si>
  <si>
    <t>KILDORRERY</t>
  </si>
  <si>
    <t>042847</t>
  </si>
  <si>
    <t>GLEN CORRIN</t>
  </si>
  <si>
    <t>TINAGERAGH</t>
  </si>
  <si>
    <t>WATERGRASSHILL</t>
  </si>
  <si>
    <t>0611018</t>
  </si>
  <si>
    <t>AN RADHARC</t>
  </si>
  <si>
    <t>AN CULAN</t>
  </si>
  <si>
    <t>059276</t>
  </si>
  <si>
    <t xml:space="preserve">COIS CILLE </t>
  </si>
  <si>
    <t>CONNA</t>
  </si>
  <si>
    <t>034877</t>
  </si>
  <si>
    <t>CASTLE RIVERS</t>
  </si>
  <si>
    <t>059880</t>
  </si>
  <si>
    <t xml:space="preserve">CASTLELYONS </t>
  </si>
  <si>
    <t>CASTLELYONS</t>
  </si>
  <si>
    <t>052640</t>
  </si>
  <si>
    <t>06 1145</t>
  </si>
  <si>
    <t>Connolly Court</t>
  </si>
  <si>
    <t>07 1897</t>
  </si>
  <si>
    <t>Cois Na hAbhann</t>
  </si>
  <si>
    <t>Cootehill Rd.,</t>
  </si>
  <si>
    <t>06 665</t>
  </si>
  <si>
    <t>Rocklands</t>
  </si>
  <si>
    <t>05 1432</t>
  </si>
  <si>
    <t>Garland Court</t>
  </si>
  <si>
    <t>F05A/1684</t>
  </si>
  <si>
    <t>Wallace Site</t>
  </si>
  <si>
    <t>Carrickbrack Road</t>
  </si>
  <si>
    <t>F09A/0451</t>
  </si>
  <si>
    <t>The Summit</t>
  </si>
  <si>
    <t>Baily Green</t>
  </si>
  <si>
    <t>F05A/0039</t>
  </si>
  <si>
    <t>Hazel Hatch</t>
  </si>
  <si>
    <t>Thormanby Road</t>
  </si>
  <si>
    <t>F04A/0794</t>
  </si>
  <si>
    <t>Keverville Site</t>
  </si>
  <si>
    <t>F07A/0444</t>
  </si>
  <si>
    <t>F06A/1490</t>
  </si>
  <si>
    <t>Brymore Lodge</t>
  </si>
  <si>
    <t>F07A/0810</t>
  </si>
  <si>
    <t>The Rectory</t>
  </si>
  <si>
    <t>20063288</t>
  </si>
  <si>
    <t>07/13007</t>
  </si>
  <si>
    <t>Town Hts</t>
  </si>
  <si>
    <t>047675</t>
  </si>
  <si>
    <t>Orchard Hts</t>
  </si>
  <si>
    <t>051667</t>
  </si>
  <si>
    <t>Lios Na Ri</t>
  </si>
  <si>
    <t>044882</t>
  </si>
  <si>
    <t>Lios Ronan</t>
  </si>
  <si>
    <t>Ballinspittle</t>
  </si>
  <si>
    <t>Cluin Court</t>
  </si>
  <si>
    <t>Cloan</t>
  </si>
  <si>
    <t>Allihies</t>
  </si>
  <si>
    <t>CLUAIN ARD (Final Phase)</t>
  </si>
  <si>
    <t>94 Howth Road</t>
  </si>
  <si>
    <t>F05A/1849</t>
  </si>
  <si>
    <t>Prospect house/ Hawes Hill</t>
  </si>
  <si>
    <t>06 1767</t>
  </si>
  <si>
    <t>00 493</t>
  </si>
  <si>
    <t>Lighting - Not Complete</t>
  </si>
  <si>
    <t xml:space="preserve">Potable water supply fully operational </t>
  </si>
  <si>
    <t>Storm water system fully operational</t>
  </si>
  <si>
    <t>OS Areas - fully complete</t>
  </si>
  <si>
    <t>OS Areas - Untouched / substantially untouched</t>
  </si>
  <si>
    <t>OS Areas - levelled, not seeded or hardened</t>
  </si>
  <si>
    <t>Construction activity taking place on site - YES</t>
  </si>
  <si>
    <t>2.</t>
  </si>
  <si>
    <t>7.</t>
  </si>
  <si>
    <t>8.</t>
  </si>
  <si>
    <t>10.</t>
  </si>
  <si>
    <t>9.</t>
  </si>
  <si>
    <t>No Construction Started (ground undisturbed)</t>
  </si>
  <si>
    <t xml:space="preserve">The Miles </t>
  </si>
  <si>
    <t>Clonakilty</t>
  </si>
  <si>
    <t>03/4987</t>
  </si>
  <si>
    <t>Opposite Church</t>
  </si>
  <si>
    <t>Newmarket</t>
  </si>
  <si>
    <t>04515</t>
  </si>
  <si>
    <t>Aras Na Locha</t>
  </si>
  <si>
    <t>061045</t>
  </si>
  <si>
    <t>Renmeen Woods</t>
  </si>
  <si>
    <t>Renmeen</t>
  </si>
  <si>
    <t>Glengariffe</t>
  </si>
  <si>
    <t>06669</t>
  </si>
  <si>
    <t>Power Site</t>
  </si>
  <si>
    <t>Adrigole</t>
  </si>
  <si>
    <t>007092</t>
  </si>
  <si>
    <t>Mariners View</t>
  </si>
  <si>
    <t>Castletownbere</t>
  </si>
  <si>
    <t>04/9594</t>
  </si>
  <si>
    <t>Breeny View</t>
  </si>
  <si>
    <t>Kealkil</t>
  </si>
  <si>
    <t>THE FAIRWAYS/AN MHINLEOG</t>
  </si>
  <si>
    <t>TUAM ROAD</t>
  </si>
  <si>
    <t>DUNMORE</t>
  </si>
  <si>
    <t>06/440</t>
  </si>
  <si>
    <t>CORR AN TOCHAIR</t>
  </si>
  <si>
    <t>WILLIAMSTOWN</t>
  </si>
  <si>
    <t>024716</t>
  </si>
  <si>
    <t>BEALACH NA CEARTAN</t>
  </si>
  <si>
    <t>BALLYROE</t>
  </si>
  <si>
    <t>04/4258</t>
  </si>
  <si>
    <t>CEDAR COURT</t>
  </si>
  <si>
    <t xml:space="preserve"> off GLENNAMADDY ROAD</t>
  </si>
  <si>
    <t>014916</t>
  </si>
  <si>
    <t>GLYNNDALE COURT</t>
  </si>
  <si>
    <t>CORROLOUGH</t>
  </si>
  <si>
    <t>005706</t>
  </si>
  <si>
    <t>LOUGH NA CORRA</t>
  </si>
  <si>
    <t>003531</t>
  </si>
  <si>
    <t>MOUNTAIN ROAD</t>
  </si>
  <si>
    <t>MOYCULLEN</t>
  </si>
  <si>
    <t>071155</t>
  </si>
  <si>
    <t>BUN NA COILLE</t>
  </si>
  <si>
    <t>063131</t>
  </si>
  <si>
    <t>CEARNOG NUA</t>
  </si>
  <si>
    <t>CHURCH STREET</t>
  </si>
  <si>
    <t>036502</t>
  </si>
  <si>
    <t>AN  TEAGHLACH UILINN</t>
  </si>
  <si>
    <t>KNOCKFERRY ROAD</t>
  </si>
  <si>
    <t>054716</t>
  </si>
  <si>
    <t>UILIN</t>
  </si>
  <si>
    <t>971452</t>
  </si>
  <si>
    <t>091446</t>
  </si>
  <si>
    <t>MOYCULLEN ROAD</t>
  </si>
  <si>
    <t>BARNA</t>
  </si>
  <si>
    <t>KILCUMMIN FIELDS ESTATE</t>
  </si>
  <si>
    <t>OUGHTERARD</t>
  </si>
  <si>
    <t>005943</t>
  </si>
  <si>
    <t>LEAS NA GREIGE</t>
  </si>
  <si>
    <t>ROSSAVEEL ROAD</t>
  </si>
  <si>
    <t>992671</t>
  </si>
  <si>
    <t>COURTHOUSE SQUARE</t>
  </si>
  <si>
    <t>CLIFDEN</t>
  </si>
  <si>
    <t>045484</t>
  </si>
  <si>
    <t>WESTPORT ROAD</t>
  </si>
  <si>
    <t>011325</t>
  </si>
  <si>
    <t>RACECOURSE HILL</t>
  </si>
  <si>
    <t>RACECOURSE ROAD</t>
  </si>
  <si>
    <t>Ballynestragh</t>
  </si>
  <si>
    <t>20060416</t>
  </si>
  <si>
    <t>Daeglen</t>
  </si>
  <si>
    <t>20071896</t>
  </si>
  <si>
    <t>The Rise</t>
  </si>
  <si>
    <t>Bvallyminaun Hill</t>
  </si>
  <si>
    <t>20054282</t>
  </si>
  <si>
    <t>Riverbank, Monbay Lower</t>
  </si>
  <si>
    <t>Rossminogue</t>
  </si>
  <si>
    <t>20063573</t>
  </si>
  <si>
    <t>Waterside Close</t>
  </si>
  <si>
    <t>Askamore</t>
  </si>
  <si>
    <t>20070881</t>
  </si>
  <si>
    <t>20061947</t>
  </si>
  <si>
    <t>Shrule</t>
  </si>
  <si>
    <t>Kilcomb</t>
  </si>
  <si>
    <t>20022607</t>
  </si>
  <si>
    <t>Monasootagh</t>
  </si>
  <si>
    <t>20060437</t>
  </si>
  <si>
    <t>20063862</t>
  </si>
  <si>
    <t>20061510</t>
  </si>
  <si>
    <t>TA40474</t>
  </si>
  <si>
    <t>Maudlin Vale</t>
  </si>
  <si>
    <t>Trim Ring Road</t>
  </si>
  <si>
    <t>TA40329</t>
  </si>
  <si>
    <t>Norbury Hall</t>
  </si>
  <si>
    <t>99889</t>
  </si>
  <si>
    <t>Poynton Place</t>
  </si>
  <si>
    <t>Ballivor</t>
  </si>
  <si>
    <t>TA30232</t>
  </si>
  <si>
    <t>An Glebe</t>
  </si>
  <si>
    <t>TA40195</t>
  </si>
  <si>
    <t>Clos Na Croise</t>
  </si>
  <si>
    <t>Kilballivor</t>
  </si>
  <si>
    <t>FS7072</t>
  </si>
  <si>
    <t>Cherry Valley</t>
  </si>
  <si>
    <t>Rathmoylan</t>
  </si>
  <si>
    <t>Kiltrasna</t>
  </si>
  <si>
    <t>Price's building</t>
  </si>
  <si>
    <t>FS38, and FS3006</t>
  </si>
  <si>
    <t>25/05/2000 and 5/03/03</t>
  </si>
  <si>
    <t>Curry</t>
  </si>
  <si>
    <t>Seamus Brett Development</t>
  </si>
  <si>
    <t>Philip Browne Development</t>
  </si>
  <si>
    <t>Aclare</t>
  </si>
  <si>
    <t>Flowerhill</t>
  </si>
  <si>
    <t>Bunnanaddan</t>
  </si>
  <si>
    <t>Owenmore Paddock</t>
  </si>
  <si>
    <t>N17</t>
  </si>
  <si>
    <t>Ballinacarrow</t>
  </si>
  <si>
    <t>Temple Manor</t>
  </si>
  <si>
    <t>Avena Mill Apartments</t>
  </si>
  <si>
    <t>Knockmuldowney</t>
  </si>
  <si>
    <t>Ballisodare</t>
  </si>
  <si>
    <t>Oakbridge</t>
  </si>
  <si>
    <t>Kilboglashy</t>
  </si>
  <si>
    <t>Carraig Abhainn</t>
  </si>
  <si>
    <t>Knoxpark</t>
  </si>
  <si>
    <t>Kingsfort Manor</t>
  </si>
  <si>
    <t>R290</t>
  </si>
  <si>
    <t>Ballintogher</t>
  </si>
  <si>
    <t>Ballygawley</t>
  </si>
  <si>
    <t>Ballymote</t>
  </si>
  <si>
    <t>Patrick Mullen Development</t>
  </si>
  <si>
    <t>Keenaghan</t>
  </si>
  <si>
    <t>PL04/11</t>
  </si>
  <si>
    <t>PL04/1070</t>
  </si>
  <si>
    <t>PL08/786</t>
  </si>
  <si>
    <t>PL05/119</t>
  </si>
  <si>
    <t>PL04/1514</t>
  </si>
  <si>
    <t>PL01/140</t>
  </si>
  <si>
    <t>PL04/1072</t>
  </si>
  <si>
    <t>PL03/685</t>
  </si>
  <si>
    <t>PL07/1275</t>
  </si>
  <si>
    <t>PL05/1193</t>
  </si>
  <si>
    <t>PL05/296</t>
  </si>
  <si>
    <t>PL05/252</t>
  </si>
  <si>
    <t>PL03/639</t>
  </si>
  <si>
    <t>PL04/769</t>
  </si>
  <si>
    <t>PL04/814</t>
  </si>
  <si>
    <t>PL04/1517</t>
  </si>
  <si>
    <t>PL05/812</t>
  </si>
  <si>
    <t>PL04/469</t>
  </si>
  <si>
    <t>PL04/1227</t>
  </si>
  <si>
    <t>PL01/899</t>
  </si>
  <si>
    <t>PL04/520</t>
  </si>
  <si>
    <t>PL03/790</t>
  </si>
  <si>
    <t>PL00/1009</t>
  </si>
  <si>
    <t>PL01/640</t>
  </si>
  <si>
    <t>PL04/1414</t>
  </si>
  <si>
    <t>PL03/755</t>
  </si>
  <si>
    <t>PL04/1415</t>
  </si>
  <si>
    <t>PL04/1447</t>
  </si>
  <si>
    <t>PL00/718</t>
  </si>
  <si>
    <t>PL04/675</t>
  </si>
  <si>
    <t>PL04/468</t>
  </si>
  <si>
    <t>PL05/170</t>
  </si>
  <si>
    <t>05/6064</t>
  </si>
  <si>
    <t>Ros na Mhuillinn</t>
  </si>
  <si>
    <t>Carrigans</t>
  </si>
  <si>
    <t>Lifford</t>
  </si>
  <si>
    <t>07/70187</t>
  </si>
  <si>
    <t>Navenny Upper</t>
  </si>
  <si>
    <t>Foalies Bridge</t>
  </si>
  <si>
    <t>Foalies</t>
  </si>
  <si>
    <t>052042</t>
  </si>
  <si>
    <t>Shrewsbury</t>
  </si>
  <si>
    <t>Kilconney</t>
  </si>
  <si>
    <t>041365</t>
  </si>
  <si>
    <t>Slí na Coille</t>
  </si>
  <si>
    <t>051314 &amp; 06819</t>
  </si>
  <si>
    <t>Daisyhill Manor</t>
  </si>
  <si>
    <t>Mullaghduff</t>
  </si>
  <si>
    <t>042470</t>
  </si>
  <si>
    <t>Fair Green</t>
  </si>
  <si>
    <t>New Road</t>
  </si>
  <si>
    <t>0955020</t>
  </si>
  <si>
    <t>Clonmore</t>
  </si>
  <si>
    <t>Ballyviniter</t>
  </si>
  <si>
    <t>045912</t>
  </si>
  <si>
    <t>appeal</t>
  </si>
  <si>
    <t>Hazel brook</t>
  </si>
  <si>
    <t>075997</t>
  </si>
  <si>
    <t>The Old Course</t>
  </si>
  <si>
    <t>Ironmines</t>
  </si>
  <si>
    <t>045426</t>
  </si>
  <si>
    <t>Brookfield</t>
  </si>
  <si>
    <t>023607</t>
  </si>
  <si>
    <t>2544</t>
  </si>
  <si>
    <t>The Warren</t>
  </si>
  <si>
    <t>04191</t>
  </si>
  <si>
    <t>Carrickmore</t>
  </si>
  <si>
    <t>Old carrick on shannon road</t>
  </si>
  <si>
    <t>03734</t>
  </si>
  <si>
    <t>Circular Road</t>
  </si>
  <si>
    <t>Ballaghaderreen</t>
  </si>
  <si>
    <t>04603</t>
  </si>
  <si>
    <t>051126</t>
  </si>
  <si>
    <t>04/3625</t>
  </si>
  <si>
    <t>Parc An Gloine</t>
  </si>
  <si>
    <t>04/4182</t>
  </si>
  <si>
    <t>Carlingford</t>
  </si>
  <si>
    <t>00 23</t>
  </si>
  <si>
    <t>Back Lane 2</t>
  </si>
  <si>
    <t>99 1499</t>
  </si>
  <si>
    <t>Castlehill Mews</t>
  </si>
  <si>
    <t>Castle St.</t>
  </si>
  <si>
    <t>04 1515</t>
  </si>
  <si>
    <t>Cluan Na Mara</t>
  </si>
  <si>
    <t>Omeath</t>
  </si>
  <si>
    <t>99 1491</t>
  </si>
  <si>
    <t>Site at 68-72 East Road</t>
  </si>
  <si>
    <t>68-72 East Road</t>
  </si>
  <si>
    <t>5479/08</t>
  </si>
  <si>
    <t>04.08.09</t>
  </si>
  <si>
    <t>Earl’s Court</t>
  </si>
  <si>
    <t>97/756</t>
  </si>
  <si>
    <t>Allen Court</t>
  </si>
  <si>
    <t>Pluckerstown</t>
  </si>
  <si>
    <t>Kilmeague</t>
  </si>
  <si>
    <t>04/1154</t>
  </si>
  <si>
    <t>Ballintine Park</t>
  </si>
  <si>
    <t>Allen</t>
  </si>
  <si>
    <t>03/2596</t>
  </si>
  <si>
    <t>Easton Road</t>
  </si>
  <si>
    <t>Leixlip</t>
  </si>
  <si>
    <t>04/157</t>
  </si>
  <si>
    <t>Moyglare Hall</t>
  </si>
  <si>
    <t>02/2491</t>
  </si>
  <si>
    <t>Griffen Rath Hall</t>
  </si>
  <si>
    <t>02/1872</t>
  </si>
  <si>
    <t>Unknown Site – High Degree Construction</t>
  </si>
  <si>
    <t>06/424</t>
  </si>
  <si>
    <t>Paper Mills Site</t>
  </si>
  <si>
    <t>113-115 Sherrif Street</t>
  </si>
  <si>
    <t>DD584</t>
  </si>
  <si>
    <t>15.09.09</t>
  </si>
  <si>
    <t>Great Northern Haven</t>
  </si>
  <si>
    <t>Barrack Street</t>
  </si>
  <si>
    <t xml:space="preserve">Part 8 application </t>
  </si>
  <si>
    <t>Sea Crest Manor</t>
  </si>
  <si>
    <t>Soldiers Point, Lower Point Rd.</t>
  </si>
  <si>
    <t>03144,  03306,  07139</t>
  </si>
  <si>
    <t>13/10/03-PL03144               9/2/04 - PL03306 25/2/08-PL07139</t>
  </si>
  <si>
    <t>Hazelbrook</t>
  </si>
  <si>
    <t>05/1536</t>
  </si>
  <si>
    <t>Bunagarha North of road</t>
  </si>
  <si>
    <t>Bunagarha</t>
  </si>
  <si>
    <t>02/3083</t>
  </si>
  <si>
    <t>Bunagarha South of road</t>
  </si>
  <si>
    <t>05/855</t>
  </si>
  <si>
    <t>Doon Rd.</t>
  </si>
  <si>
    <t>Ballybunion</t>
  </si>
  <si>
    <t>03/3654</t>
  </si>
  <si>
    <t>on Appeal</t>
  </si>
  <si>
    <t>The Sands</t>
  </si>
  <si>
    <t>05/454</t>
  </si>
  <si>
    <t>Dublin Maritime Ltd.site</t>
  </si>
  <si>
    <t>Castleforbes Street, North Wall Quay</t>
  </si>
  <si>
    <t>DD280</t>
  </si>
  <si>
    <t>09.12.04</t>
  </si>
  <si>
    <t>Ard na Mara</t>
  </si>
  <si>
    <t>Callystown</t>
  </si>
  <si>
    <t>Clogherhead</t>
  </si>
  <si>
    <t>03654</t>
  </si>
  <si>
    <t>Chapel Hill</t>
  </si>
  <si>
    <t>05 1508</t>
  </si>
  <si>
    <t>Hillcrest</t>
  </si>
  <si>
    <t>The Hill Upper Main Street</t>
  </si>
  <si>
    <t>COOK ST</t>
  </si>
  <si>
    <t>042038</t>
  </si>
  <si>
    <t>GORT DARA</t>
  </si>
  <si>
    <t>CARRIGEEN</t>
  </si>
  <si>
    <t>051524</t>
  </si>
  <si>
    <t>RAILWAY GDNS</t>
  </si>
  <si>
    <t>STATION RD</t>
  </si>
  <si>
    <t>LISMORE</t>
  </si>
  <si>
    <t>041943</t>
  </si>
  <si>
    <t>THE MILLS</t>
  </si>
  <si>
    <t>BALLYSAGGART BEG</t>
  </si>
  <si>
    <t>05530</t>
  </si>
  <si>
    <t>SD03A/0002</t>
  </si>
  <si>
    <t>Knockanally Golf Village</t>
  </si>
  <si>
    <t>Donadea</t>
  </si>
  <si>
    <t>012228</t>
  </si>
  <si>
    <t>The Coach House Yard</t>
  </si>
  <si>
    <t>Grove Lane</t>
  </si>
  <si>
    <t>Robertstown</t>
  </si>
  <si>
    <t>042552</t>
  </si>
  <si>
    <t>Roberstown East</t>
  </si>
  <si>
    <t>011933</t>
  </si>
  <si>
    <t>Courtown Road</t>
  </si>
  <si>
    <t>08673</t>
  </si>
  <si>
    <t xml:space="preserve">                                                                          - NO</t>
  </si>
  <si>
    <t>5.</t>
  </si>
  <si>
    <t>3.4</t>
  </si>
  <si>
    <t>3.5</t>
  </si>
  <si>
    <t>6.2</t>
  </si>
  <si>
    <t>6.3</t>
  </si>
  <si>
    <t>6.4</t>
  </si>
  <si>
    <t>6.5</t>
  </si>
  <si>
    <t>6.7</t>
  </si>
  <si>
    <t>6.8</t>
  </si>
  <si>
    <t>6.9</t>
  </si>
  <si>
    <t>6.10</t>
  </si>
  <si>
    <t>6.11</t>
  </si>
  <si>
    <t>Kilbrittain</t>
  </si>
  <si>
    <t>067013</t>
  </si>
  <si>
    <t>DEALG BAN</t>
  </si>
  <si>
    <t>DROMADDA BEG</t>
  </si>
  <si>
    <t>LADYSBRIDGE</t>
  </si>
  <si>
    <t>077818</t>
  </si>
  <si>
    <t>P04/1764</t>
  </si>
  <si>
    <t>Dolphin-Glen Ltd Development</t>
  </si>
  <si>
    <t>Derryhallagh TD</t>
  </si>
  <si>
    <t>P00/678</t>
  </si>
  <si>
    <t>Radharc an Baile</t>
  </si>
  <si>
    <t>Dowra Road</t>
  </si>
  <si>
    <t>P00/345</t>
  </si>
  <si>
    <t>An Grianan</t>
  </si>
  <si>
    <t>Cornamuddagh</t>
  </si>
  <si>
    <t>P04/1707</t>
  </si>
  <si>
    <t>Acres Cove</t>
  </si>
  <si>
    <t>Carrick Road (Drumhalwy TD)</t>
  </si>
  <si>
    <t>P01/590</t>
  </si>
  <si>
    <t>Glen Ailinne</t>
  </si>
  <si>
    <t>P03/843</t>
  </si>
  <si>
    <t>Corryard Wood</t>
  </si>
  <si>
    <t>Carrick Road (Corryard TD)</t>
  </si>
  <si>
    <t>P04/5</t>
  </si>
  <si>
    <t>Cnoc An Iuir</t>
  </si>
  <si>
    <t>Abhainn Dubh</t>
  </si>
  <si>
    <t>Rosehill</t>
  </si>
  <si>
    <t>05 2064</t>
  </si>
  <si>
    <t>Sliabh Rosann</t>
  </si>
  <si>
    <t>06 1075</t>
  </si>
  <si>
    <t>Cluain Mullach</t>
  </si>
  <si>
    <t>06 1087</t>
  </si>
  <si>
    <t>Mullach Mor</t>
  </si>
  <si>
    <t>04 895</t>
  </si>
  <si>
    <t>Brookville</t>
  </si>
  <si>
    <t>Fartagh Rd., Rantavan</t>
  </si>
  <si>
    <t>981314 OPP</t>
  </si>
  <si>
    <t>Not known</t>
  </si>
  <si>
    <t>Bailieborough Rd</t>
  </si>
  <si>
    <t>03 799</t>
  </si>
  <si>
    <t>Kiletter, Mullagh</t>
  </si>
  <si>
    <t>03 63</t>
  </si>
  <si>
    <t>corlat, Mullough</t>
  </si>
  <si>
    <t>01 406 / 02 76</t>
  </si>
  <si>
    <t>14/6/01-9/5/02</t>
  </si>
  <si>
    <t>Lisgrey gardens</t>
  </si>
  <si>
    <t>Bailieborough</t>
  </si>
  <si>
    <t>05 1134</t>
  </si>
  <si>
    <t>Cloverhill</t>
  </si>
  <si>
    <t>07 663</t>
  </si>
  <si>
    <t>Eastboro</t>
  </si>
  <si>
    <t>Kingscourt Rd.</t>
  </si>
  <si>
    <t>05 973</t>
  </si>
  <si>
    <t>Ardan Na Curkish</t>
  </si>
  <si>
    <t>Corkish</t>
  </si>
  <si>
    <t>06 1339</t>
  </si>
  <si>
    <t>06 754</t>
  </si>
  <si>
    <t>Rakaeevan Heights</t>
  </si>
  <si>
    <t>Rakeevan</t>
  </si>
  <si>
    <t>05 838</t>
  </si>
  <si>
    <t>GORT FADA</t>
  </si>
  <si>
    <t>GLAUNTHANE</t>
  </si>
  <si>
    <t>069931</t>
  </si>
  <si>
    <t>THE MANOR</t>
  </si>
  <si>
    <t>LAKE VIEW</t>
  </si>
  <si>
    <t>MIDLETON</t>
  </si>
  <si>
    <t>054124</t>
  </si>
  <si>
    <t>BROOMFIELD</t>
  </si>
  <si>
    <t>088103</t>
  </si>
  <si>
    <t>BE BONNOG</t>
  </si>
  <si>
    <t>OATEN CAKE</t>
  </si>
  <si>
    <t>FERNWOOD</t>
  </si>
  <si>
    <t>BALLINGLANNA</t>
  </si>
  <si>
    <t>GLANMIRE</t>
  </si>
  <si>
    <t>034499</t>
  </si>
  <si>
    <t>BALLYVOLOON</t>
  </si>
  <si>
    <t>COBH</t>
  </si>
  <si>
    <t>052345</t>
  </si>
  <si>
    <t>CLUAIN CARN</t>
  </si>
  <si>
    <t xml:space="preserve"> STATION RD</t>
  </si>
  <si>
    <t>CARRIGTWOHILL</t>
  </si>
  <si>
    <t>06205</t>
  </si>
  <si>
    <t>041031+06454</t>
  </si>
  <si>
    <t>18/5/05+25/9/06</t>
  </si>
  <si>
    <t>Beechwood Park</t>
  </si>
  <si>
    <t>Churchquarter</t>
  </si>
  <si>
    <t>0277+04754+99672</t>
  </si>
  <si>
    <t>30/8/02+18/1/05</t>
  </si>
  <si>
    <t xml:space="preserve">The Steeples </t>
  </si>
  <si>
    <t>Hughes Lot, Dualla Rd</t>
  </si>
  <si>
    <t xml:space="preserve">Cashel </t>
  </si>
  <si>
    <t>Tipperary South</t>
  </si>
  <si>
    <t>05/296</t>
  </si>
  <si>
    <t>Golden Road</t>
  </si>
  <si>
    <t>03/447</t>
  </si>
  <si>
    <t>Rockwood</t>
  </si>
  <si>
    <t xml:space="preserve">Upper Green Road </t>
  </si>
  <si>
    <t>03/911</t>
  </si>
  <si>
    <t>Abbeyview</t>
  </si>
  <si>
    <t>Abbey Road</t>
  </si>
  <si>
    <t xml:space="preserve">Fethard </t>
  </si>
  <si>
    <t>06/302</t>
  </si>
  <si>
    <t xml:space="preserve"> 17/11/06</t>
  </si>
  <si>
    <t>name Unknown</t>
  </si>
  <si>
    <t xml:space="preserve">Cahir Road </t>
  </si>
  <si>
    <t>Ardfinnan</t>
  </si>
  <si>
    <t>05/1069</t>
  </si>
  <si>
    <t xml:space="preserve">An Seanline </t>
  </si>
  <si>
    <t>Kerry Street</t>
  </si>
  <si>
    <t>05/1477</t>
  </si>
  <si>
    <t>Cashel  Road</t>
  </si>
  <si>
    <t>99/796</t>
  </si>
  <si>
    <t>Sean Tracy Heights</t>
  </si>
  <si>
    <t>Kilfeakle</t>
  </si>
  <si>
    <t>05/834</t>
  </si>
  <si>
    <t xml:space="preserve">Manor Court </t>
  </si>
  <si>
    <t xml:space="preserve">Thomastown </t>
  </si>
  <si>
    <t>05/747</t>
  </si>
  <si>
    <t xml:space="preserve"> Greenhill Village</t>
  </si>
  <si>
    <t>Knockaconnery,Waterford rd.</t>
  </si>
  <si>
    <t xml:space="preserve"> Carrick on-suir </t>
  </si>
  <si>
    <t>56/2004</t>
  </si>
  <si>
    <t xml:space="preserve"> Glegg Close</t>
  </si>
  <si>
    <t>Lisnaboley Lane</t>
  </si>
  <si>
    <t>071573</t>
  </si>
  <si>
    <t>Kilbeg</t>
  </si>
  <si>
    <t>051449</t>
  </si>
  <si>
    <t>Ardcronan</t>
  </si>
  <si>
    <t>Leitrim</t>
  </si>
  <si>
    <t>Sligo</t>
  </si>
  <si>
    <t>Meath</t>
  </si>
  <si>
    <t>Fingal</t>
  </si>
  <si>
    <t>Dublin City</t>
  </si>
  <si>
    <t>CLUAIN LIAG ARD</t>
  </si>
  <si>
    <t>ENNIS RD., LEAGARD NORTH</t>
  </si>
  <si>
    <t>05/1036</t>
  </si>
  <si>
    <t>CUIRT NA DTONNTA</t>
  </si>
  <si>
    <t>MULLAGH ROAD</t>
  </si>
  <si>
    <t>P05/1368</t>
  </si>
  <si>
    <t>ENNIS ROAD</t>
  </si>
  <si>
    <t>02/802</t>
  </si>
  <si>
    <t>KILLALOE ROAD</t>
  </si>
  <si>
    <t>TUAMGRANEY</t>
  </si>
  <si>
    <t>03/88</t>
  </si>
  <si>
    <t>BODYKE ROAD</t>
  </si>
  <si>
    <t>05/2054</t>
  </si>
  <si>
    <t>AN GARRAN</t>
  </si>
  <si>
    <t>MOUNTSHANNON</t>
  </si>
  <si>
    <t>03-1594</t>
  </si>
  <si>
    <t>SCARRIFF ROAD</t>
  </si>
  <si>
    <t>P06/3002</t>
  </si>
  <si>
    <t xml:space="preserve">Mount Merrion </t>
  </si>
  <si>
    <t xml:space="preserve">Booterstown </t>
  </si>
  <si>
    <t>The Towers</t>
  </si>
  <si>
    <t>05229</t>
  </si>
  <si>
    <t>St. Michaels Green</t>
  </si>
  <si>
    <t>ballinageragh</t>
  </si>
  <si>
    <t>1937/04</t>
  </si>
  <si>
    <t>Clanmaurice</t>
  </si>
  <si>
    <t>1149/05</t>
  </si>
  <si>
    <t>Fearann Feann</t>
  </si>
  <si>
    <t>Ballyconnell</t>
  </si>
  <si>
    <t>Kilflynn</t>
  </si>
  <si>
    <t>3146/05</t>
  </si>
  <si>
    <t>mature Site</t>
  </si>
  <si>
    <t>Village</t>
  </si>
  <si>
    <t>06/557</t>
  </si>
  <si>
    <t>2483/00</t>
  </si>
  <si>
    <t>4</t>
  </si>
  <si>
    <t>Sneem</t>
  </si>
  <si>
    <t>03/3156</t>
  </si>
  <si>
    <t>Lub an abhann</t>
  </si>
  <si>
    <t>Scart</t>
  </si>
  <si>
    <t>Caherdaniel</t>
  </si>
  <si>
    <t>01/2864</t>
  </si>
  <si>
    <t>Ballinskelligs</t>
  </si>
  <si>
    <t>06938+051802+01 713</t>
  </si>
  <si>
    <t>18/12/06+19/3/06+21/03/2002</t>
  </si>
  <si>
    <t>04-2034</t>
  </si>
  <si>
    <r>
      <t xml:space="preserve">Services Status                                                              </t>
    </r>
    <r>
      <rPr>
        <b/>
        <sz val="10"/>
        <rFont val="Arial"/>
        <family val="2"/>
      </rPr>
      <t>(Number of dwellings served)</t>
    </r>
  </si>
  <si>
    <r>
      <t xml:space="preserve">Number of open space areas planned in overall project </t>
    </r>
    <r>
      <rPr>
        <b/>
        <sz val="10"/>
        <rFont val="Arial"/>
        <family val="2"/>
      </rPr>
      <t>(identifed from layout plan)</t>
    </r>
  </si>
  <si>
    <t>Ceol Na Mara</t>
  </si>
  <si>
    <t>Ballantrillick Road</t>
  </si>
  <si>
    <t>Cliffoney</t>
  </si>
  <si>
    <t>The Woods</t>
  </si>
  <si>
    <t>Mullaghmore Road</t>
  </si>
  <si>
    <t>The Meadows</t>
  </si>
  <si>
    <t>New Grange TD</t>
  </si>
  <si>
    <t>Grange</t>
  </si>
  <si>
    <t>Granary Drive</t>
  </si>
  <si>
    <t>Grange Dale</t>
  </si>
  <si>
    <t>N15</t>
  </si>
  <si>
    <t>Oyster Bay</t>
  </si>
  <si>
    <t>Rosses Upper</t>
  </si>
  <si>
    <t>Rosses Point</t>
  </si>
  <si>
    <t>Oyster View</t>
  </si>
  <si>
    <t>Carbury Cove</t>
  </si>
  <si>
    <t>First Sea Road</t>
  </si>
  <si>
    <t>Sligo Town</t>
  </si>
  <si>
    <t>Brooklawns</t>
  </si>
  <si>
    <t>White Strand</t>
  </si>
  <si>
    <t>Aylesbury Park</t>
  </si>
  <si>
    <t>Neighbourhood Centre</t>
  </si>
  <si>
    <t>Caltragh</t>
  </si>
  <si>
    <t>Ard Mor</t>
  </si>
  <si>
    <t>Calry</t>
  </si>
  <si>
    <t>Ard Finn</t>
  </si>
  <si>
    <t>Strandhill Road</t>
  </si>
  <si>
    <t>The Hawthorns</t>
  </si>
  <si>
    <t>Carraroe</t>
  </si>
  <si>
    <t>Sandy Cove</t>
  </si>
  <si>
    <t>Larass</t>
  </si>
  <si>
    <t>Strandhill</t>
  </si>
  <si>
    <t>Not Assertained</t>
  </si>
  <si>
    <t>Top Road</t>
  </si>
  <si>
    <t>Waterside Lane</t>
  </si>
  <si>
    <t>Dorrins Strand</t>
  </si>
  <si>
    <t>Cois Farraige</t>
  </si>
  <si>
    <t>Carrowbunnaun</t>
  </si>
  <si>
    <t>Clougher Court</t>
  </si>
  <si>
    <t>Village Centre</t>
  </si>
  <si>
    <t>Monasteradden</t>
  </si>
  <si>
    <t>Gurteen View</t>
  </si>
  <si>
    <t>R294 (Tubbercurry Road)</t>
  </si>
  <si>
    <t>Gurteen</t>
  </si>
  <si>
    <t>Cois Na Habhann</t>
  </si>
  <si>
    <t>R294 (Boyle Road)</t>
  </si>
  <si>
    <t>WEST OF STELLA MARIS</t>
  </si>
  <si>
    <t>LISDOONVARNA</t>
  </si>
  <si>
    <t>04/2584</t>
  </si>
  <si>
    <t>BRIDGE ROAD</t>
  </si>
  <si>
    <t>WEST OF SPA</t>
  </si>
  <si>
    <t>BURREN COURT</t>
  </si>
  <si>
    <t>DOONYVARDEN</t>
  </si>
  <si>
    <t>BALLYVAUGHAN</t>
  </si>
  <si>
    <t>P05/1878</t>
  </si>
  <si>
    <t>Oriel Heights</t>
  </si>
  <si>
    <t>04871+06448+06449</t>
  </si>
  <si>
    <t>9/5/05+31/10/06</t>
  </si>
  <si>
    <t>Clondalkin</t>
  </si>
  <si>
    <t>SD05A/0125</t>
  </si>
  <si>
    <t>Roselawn</t>
  </si>
  <si>
    <t>SD05A/0775</t>
  </si>
  <si>
    <t>Arena Court</t>
  </si>
  <si>
    <t>Whitestown Way</t>
  </si>
  <si>
    <t>SD03A/0320</t>
  </si>
  <si>
    <t>Priors Gate</t>
  </si>
  <si>
    <t>Tallaght By-Pass</t>
  </si>
  <si>
    <t>SD03A/0633</t>
  </si>
  <si>
    <t>Station Grove</t>
  </si>
  <si>
    <t>Farmleigh/Whitesgate</t>
  </si>
  <si>
    <t>Strand rd/Carrickhill Rd</t>
  </si>
  <si>
    <t>Strandhill/Carrickhill rd</t>
  </si>
  <si>
    <t>Portmarnock</t>
  </si>
  <si>
    <t xml:space="preserve"> F06A0787</t>
  </si>
  <si>
    <t xml:space="preserve">Garland Ct </t>
  </si>
  <si>
    <t>Howth</t>
  </si>
  <si>
    <t>f05a1684</t>
  </si>
  <si>
    <t>Castlemoyne Phase 1  St Samsons</t>
  </si>
  <si>
    <t>Balgriffin Pk House</t>
  </si>
  <si>
    <t>Balgriffin, D17</t>
  </si>
  <si>
    <t>Castlemoyne Phase2</t>
  </si>
  <si>
    <t>f05a1006</t>
  </si>
  <si>
    <t>LIMERICK CITY AREA</t>
  </si>
  <si>
    <t>04-1301</t>
  </si>
  <si>
    <t>SLI AN FHEARGAIS</t>
  </si>
  <si>
    <t>QUAY ROAD</t>
  </si>
  <si>
    <t>CLARECASTLE</t>
  </si>
  <si>
    <t>P99-1008</t>
  </si>
  <si>
    <t>DERRYMORE</t>
  </si>
  <si>
    <t>05/125</t>
  </si>
  <si>
    <t xml:space="preserve">ROSLEVAN </t>
  </si>
  <si>
    <t>CLUAIN ROS LEAMHAIN</t>
  </si>
  <si>
    <t>04/200</t>
  </si>
  <si>
    <t>RIVERSIDE COURT</t>
  </si>
  <si>
    <t>CLONROADMORE</t>
  </si>
  <si>
    <t>P04/1980</t>
  </si>
  <si>
    <t>CREGGAUN NA HILLA</t>
  </si>
  <si>
    <t>HILL VIEW</t>
  </si>
  <si>
    <t>P06/1809</t>
  </si>
  <si>
    <t>ORCHARD DRIVE</t>
  </si>
  <si>
    <t>LISSANE</t>
  </si>
  <si>
    <t>03/532</t>
  </si>
  <si>
    <t>MILLROAD HOUSE</t>
  </si>
  <si>
    <t>PAIRC NA COILLE</t>
  </si>
  <si>
    <t>DRUMBIGGLE ROAD</t>
  </si>
  <si>
    <t>06/20</t>
  </si>
  <si>
    <t>CUIRT AN FHILE</t>
  </si>
  <si>
    <t>04/174</t>
  </si>
  <si>
    <t>COIS FHORGHAIS</t>
  </si>
  <si>
    <t>05-451</t>
  </si>
  <si>
    <t>GLEANN CORA</t>
  </si>
  <si>
    <t>BALLYCAR ROAD</t>
  </si>
  <si>
    <t>NEWMARKET-ON-FERG.</t>
  </si>
  <si>
    <t>P03/2561</t>
  </si>
  <si>
    <t>THOMOND MILLS</t>
  </si>
  <si>
    <t>GEORGES STREET</t>
  </si>
  <si>
    <t>SIXMILEBRIDGE</t>
  </si>
  <si>
    <t>P04/2640</t>
  </si>
  <si>
    <t>CHUIRT AN DROICHEAD</t>
  </si>
  <si>
    <t>MAIN STREET</t>
  </si>
  <si>
    <t>04/2299</t>
  </si>
  <si>
    <t>LIOS ANAMA</t>
  </si>
  <si>
    <t>04/2698</t>
  </si>
  <si>
    <t>ARD RATHA</t>
  </si>
  <si>
    <t>BROADFORD ROAD</t>
  </si>
  <si>
    <t>P05/2260</t>
  </si>
  <si>
    <t>ARD NA DEIRGE</t>
  </si>
  <si>
    <t>KNOCKYCLORAUN</t>
  </si>
  <si>
    <t>KILLALOE</t>
  </si>
  <si>
    <t>P04/1859</t>
  </si>
  <si>
    <t>SHANTRAUD WOODS</t>
  </si>
  <si>
    <t>CLONARA ROAD</t>
  </si>
  <si>
    <t>00-537</t>
  </si>
  <si>
    <t>CHURCH FIELDS</t>
  </si>
  <si>
    <t>NEWTOWN ROAD</t>
  </si>
  <si>
    <t>CLONLARA</t>
  </si>
  <si>
    <t>P99/1087</t>
  </si>
  <si>
    <t>KILKISHEN</t>
  </si>
  <si>
    <t>05/876</t>
  </si>
  <si>
    <t>CLUAIN NA LAOI</t>
  </si>
  <si>
    <t>CLONLEA</t>
  </si>
  <si>
    <t>P01/1177</t>
  </si>
  <si>
    <t>BALLINA QUAY</t>
  </si>
  <si>
    <t>BALLINA</t>
  </si>
  <si>
    <t>PORTUMNA ROAD</t>
  </si>
  <si>
    <t>04/808</t>
  </si>
  <si>
    <t>Cluainn Alainn</t>
  </si>
  <si>
    <t>Calloughs</t>
  </si>
  <si>
    <t>Carrigallen</t>
  </si>
  <si>
    <t>P03/1245</t>
  </si>
  <si>
    <t>Cois Locha</t>
  </si>
  <si>
    <t>P04/1317</t>
  </si>
  <si>
    <t>Church Manor</t>
  </si>
  <si>
    <t>Bredagh TD</t>
  </si>
  <si>
    <t>P04/937</t>
  </si>
  <si>
    <t>P04/1022</t>
  </si>
  <si>
    <t>Bramble Hill</t>
  </si>
  <si>
    <t>Grovehill</t>
  </si>
  <si>
    <t>Mohill</t>
  </si>
  <si>
    <t>P02/445</t>
  </si>
  <si>
    <t>And Na Si</t>
  </si>
  <si>
    <t>Shannagh</t>
  </si>
  <si>
    <t>Newcastlewest</t>
  </si>
  <si>
    <t xml:space="preserve"> 01/531</t>
  </si>
  <si>
    <t>Woodfield Grove</t>
  </si>
  <si>
    <t xml:space="preserve"> Dromcollogher Rd.</t>
  </si>
  <si>
    <t xml:space="preserve"> 03/1461</t>
  </si>
  <si>
    <t xml:space="preserve"> 05/07/04</t>
  </si>
  <si>
    <t>Name  Unknown</t>
  </si>
  <si>
    <t>04/2670</t>
  </si>
  <si>
    <t xml:space="preserve"> Knights Court</t>
  </si>
  <si>
    <t xml:space="preserve"> South Quay</t>
  </si>
  <si>
    <t>04/823</t>
  </si>
  <si>
    <t>Ardmoyle</t>
  </si>
  <si>
    <t>Carrigkerry</t>
  </si>
  <si>
    <t>06/969</t>
  </si>
  <si>
    <t xml:space="preserve"> Cill Cluain</t>
  </si>
  <si>
    <t xml:space="preserve"> Church St.</t>
  </si>
  <si>
    <t>Rathkeale</t>
  </si>
  <si>
    <t>03/950</t>
  </si>
  <si>
    <t xml:space="preserve"> 25/09/03</t>
  </si>
  <si>
    <t xml:space="preserve">Baker  Place </t>
  </si>
  <si>
    <t xml:space="preserve"> Well Lane </t>
  </si>
  <si>
    <t>05/1623</t>
  </si>
  <si>
    <t xml:space="preserve"> Blackabbey Gate</t>
  </si>
  <si>
    <t xml:space="preserve"> Black Abbey Cottages</t>
  </si>
  <si>
    <t>Adare</t>
  </si>
  <si>
    <t>04/2915</t>
  </si>
  <si>
    <t xml:space="preserve"> The Village </t>
  </si>
  <si>
    <t xml:space="preserve"> Killarney Rd</t>
  </si>
  <si>
    <t>03/1384</t>
  </si>
  <si>
    <t xml:space="preserve"> 11/08/05</t>
  </si>
  <si>
    <t>Oak Meadows</t>
  </si>
  <si>
    <t>Drumsna TD</t>
  </si>
  <si>
    <t>Drumsna</t>
  </si>
  <si>
    <t>P04/762</t>
  </si>
  <si>
    <t>Grace Court</t>
  </si>
  <si>
    <t>Clooncolry TD</t>
  </si>
  <si>
    <t>Dromod</t>
  </si>
  <si>
    <t>P02/1</t>
  </si>
  <si>
    <t>River Meadow</t>
  </si>
  <si>
    <t>P03/1131</t>
  </si>
  <si>
    <t>Dromod Golf Course Dev</t>
  </si>
  <si>
    <t>P04/1777</t>
  </si>
  <si>
    <t>Millbrook</t>
  </si>
  <si>
    <t>Dromod Beg TD</t>
  </si>
  <si>
    <t>P04/2042</t>
  </si>
  <si>
    <t>Cuan Eislinne</t>
  </si>
  <si>
    <t>Cul Na Sraide</t>
  </si>
  <si>
    <t>P04/341</t>
  </si>
  <si>
    <t>Macoisin Place</t>
  </si>
  <si>
    <t>P04/1606</t>
  </si>
  <si>
    <t>Shannon Quays</t>
  </si>
  <si>
    <t>Aghnahunshin</t>
  </si>
  <si>
    <t>Rooskey</t>
  </si>
  <si>
    <t>P04/1221</t>
  </si>
  <si>
    <t>Portroosc</t>
  </si>
  <si>
    <t>HYDE PARK</t>
  </si>
  <si>
    <t>TORY TOP RD</t>
  </si>
  <si>
    <t>BALLYPHENE</t>
  </si>
  <si>
    <t>ROWAN LANE</t>
  </si>
  <si>
    <t>RIVERSTICK</t>
  </si>
  <si>
    <t>064026</t>
  </si>
  <si>
    <t>RIVERSIDE WALK</t>
  </si>
  <si>
    <t>CURRA</t>
  </si>
  <si>
    <t>057745</t>
  </si>
  <si>
    <t>CNOIC ARD</t>
  </si>
  <si>
    <t>048007</t>
  </si>
  <si>
    <t>COIS ABHANN</t>
  </si>
  <si>
    <t>069055</t>
  </si>
  <si>
    <t>WHITE OAKS</t>
  </si>
  <si>
    <t>FERNEY RD</t>
  </si>
  <si>
    <t>CARRIGALINE</t>
  </si>
  <si>
    <t>FOREST HILL</t>
  </si>
  <si>
    <t>KILNAGLEARY</t>
  </si>
  <si>
    <t>064329</t>
  </si>
  <si>
    <t>THE ORCHARDS</t>
  </si>
  <si>
    <t>BALLINACUBBY</t>
  </si>
  <si>
    <t>KINSALE</t>
  </si>
  <si>
    <t>054093</t>
  </si>
  <si>
    <t>ABBEY FORT</t>
  </si>
  <si>
    <t>0611830</t>
  </si>
  <si>
    <t>CONVENT GARDENS</t>
  </si>
  <si>
    <t>0453026</t>
  </si>
  <si>
    <t>CASTLE HEIGHTS</t>
  </si>
  <si>
    <t>KILMONEY RD</t>
  </si>
  <si>
    <t>054186</t>
  </si>
  <si>
    <t>BALLYMACODA VILLAGE</t>
  </si>
  <si>
    <t>BALLYMACODA</t>
  </si>
  <si>
    <t>031480</t>
  </si>
  <si>
    <t>CASTLEVIEW</t>
  </si>
  <si>
    <t>078352</t>
  </si>
  <si>
    <t>GLEANN BUI</t>
  </si>
  <si>
    <t>044399</t>
  </si>
  <si>
    <t>GLEAN FIA</t>
  </si>
  <si>
    <t>TOWER</t>
  </si>
  <si>
    <t>BLARNEY</t>
  </si>
  <si>
    <t>085590</t>
  </si>
  <si>
    <t>CUL ARD</t>
  </si>
  <si>
    <t>046916</t>
  </si>
  <si>
    <t>MARYBOROUGH RIDGE</t>
  </si>
  <si>
    <t>04963</t>
  </si>
  <si>
    <t>Military Close</t>
  </si>
  <si>
    <t>Creagh Road</t>
  </si>
  <si>
    <t>002521, 09871</t>
  </si>
  <si>
    <t>23/08/06, 04/11/09</t>
  </si>
  <si>
    <t>Cornwater Place</t>
  </si>
  <si>
    <t>032330</t>
  </si>
  <si>
    <t>Waterside Abbey</t>
  </si>
  <si>
    <t>Cloungowla Road</t>
  </si>
  <si>
    <t>001868, 07763</t>
  </si>
  <si>
    <t>22/01/2001, 30/07/2007</t>
  </si>
  <si>
    <t>Hazel Court</t>
  </si>
  <si>
    <t>Friarsquarter</t>
  </si>
  <si>
    <t>04655</t>
  </si>
  <si>
    <t>Knocokatotaun</t>
  </si>
  <si>
    <t>Ballinrobe Road</t>
  </si>
  <si>
    <t>Kilmaine</t>
  </si>
  <si>
    <t>062085</t>
  </si>
  <si>
    <t>Ballindine</t>
  </si>
  <si>
    <t>051226</t>
  </si>
  <si>
    <t>Newtown Manor</t>
  </si>
  <si>
    <t>Scaradaun Road</t>
  </si>
  <si>
    <t>043564</t>
  </si>
  <si>
    <t>lugnalisheen</t>
  </si>
  <si>
    <t>Irishtown road</t>
  </si>
  <si>
    <t>051057</t>
  </si>
  <si>
    <t>Irishtown Community Housing</t>
  </si>
  <si>
    <t>Ballindine Road</t>
  </si>
  <si>
    <t>Irishtown</t>
  </si>
  <si>
    <t>033344</t>
  </si>
  <si>
    <t>Ballinvilla</t>
  </si>
  <si>
    <t>Claremorris Road</t>
  </si>
  <si>
    <t>01132</t>
  </si>
  <si>
    <t>College Woods</t>
  </si>
  <si>
    <t>Ballyhaunis Road</t>
  </si>
  <si>
    <t>Claremorris</t>
  </si>
  <si>
    <t>982903, 01587, 0852</t>
  </si>
  <si>
    <t>20/10/1999, 6/9/2001, 18/04/08</t>
  </si>
  <si>
    <t>Old Ballyhaunis Road</t>
  </si>
  <si>
    <t>N/A</t>
  </si>
  <si>
    <t>Beechpark</t>
  </si>
  <si>
    <t>Convent Road</t>
  </si>
  <si>
    <t>051000, 062836, 072946</t>
  </si>
  <si>
    <t>31/01/06, 15/01/07, 09/01/08</t>
  </si>
  <si>
    <t>Lisbaun</t>
  </si>
  <si>
    <t>003084, 07441</t>
  </si>
  <si>
    <t>20/12/01,</t>
  </si>
  <si>
    <t>Claremont Manor</t>
  </si>
  <si>
    <t>Knock Road</t>
  </si>
  <si>
    <t>002079, 012539</t>
  </si>
  <si>
    <t>31/05/01, 24/01/02</t>
  </si>
  <si>
    <t>Elm Park</t>
  </si>
  <si>
    <t>03905</t>
  </si>
  <si>
    <t>Mayfields</t>
  </si>
  <si>
    <t>Mayfield</t>
  </si>
  <si>
    <t>051282</t>
  </si>
  <si>
    <t xml:space="preserve">Silverbridge </t>
  </si>
  <si>
    <t>052916</t>
  </si>
  <si>
    <t>Ardroe</t>
  </si>
  <si>
    <t>041928</t>
  </si>
  <si>
    <t>Old Walls</t>
  </si>
  <si>
    <t>Rockspring</t>
  </si>
  <si>
    <t>Liscarroll</t>
  </si>
  <si>
    <t>053199</t>
  </si>
  <si>
    <t>Community Scheme</t>
  </si>
  <si>
    <t>Lackabane</t>
  </si>
  <si>
    <t>043473</t>
  </si>
  <si>
    <t>Radharc na Coille</t>
  </si>
  <si>
    <t>Rathcoole</t>
  </si>
  <si>
    <t>Oakfield</t>
  </si>
  <si>
    <t>Rathgoggin Middle</t>
  </si>
  <si>
    <t>06/52</t>
  </si>
  <si>
    <t xml:space="preserve">No name </t>
  </si>
  <si>
    <t>Limerick Road</t>
  </si>
  <si>
    <t>Buttevant</t>
  </si>
  <si>
    <t>053237</t>
  </si>
  <si>
    <t>Batt Donegan Place</t>
  </si>
  <si>
    <t>Broghill</t>
  </si>
  <si>
    <t>Private sites</t>
  </si>
  <si>
    <t>Golf Club Road</t>
  </si>
  <si>
    <t>046107</t>
  </si>
  <si>
    <t>New St.</t>
  </si>
  <si>
    <t>New Street</t>
  </si>
  <si>
    <t>044503</t>
  </si>
  <si>
    <t>The Pastures</t>
  </si>
  <si>
    <t>Love Lane</t>
  </si>
  <si>
    <t>045382</t>
  </si>
  <si>
    <t xml:space="preserve">Sullane Hts </t>
  </si>
  <si>
    <t>Killarney Rd</t>
  </si>
  <si>
    <t>0454000</t>
  </si>
  <si>
    <t>Hermitage</t>
  </si>
  <si>
    <t>Milstreet Rd</t>
  </si>
  <si>
    <t xml:space="preserve">Sleveen Hts </t>
  </si>
  <si>
    <t>Sleveen West</t>
  </si>
  <si>
    <t>0454024</t>
  </si>
  <si>
    <t>Ardfield</t>
  </si>
  <si>
    <t>Douglas</t>
  </si>
  <si>
    <t>044005</t>
  </si>
  <si>
    <t>Glentrasna</t>
  </si>
  <si>
    <t xml:space="preserve">Glen Avenue </t>
  </si>
  <si>
    <t>The Glen</t>
  </si>
  <si>
    <t>Abbeywood</t>
  </si>
  <si>
    <t>Baneshane</t>
  </si>
  <si>
    <t>Midleton</t>
  </si>
  <si>
    <t>Park Vale</t>
  </si>
  <si>
    <t>Colpe Cross</t>
  </si>
  <si>
    <t>Drogheda</t>
  </si>
  <si>
    <t>FS6010</t>
  </si>
  <si>
    <t>South Gate Shopping</t>
  </si>
  <si>
    <t>FS7155</t>
  </si>
  <si>
    <t>Park Ridge, Grange Rath</t>
  </si>
  <si>
    <t>SA50123</t>
  </si>
  <si>
    <t>Deep Forde</t>
  </si>
  <si>
    <t>Drodheda</t>
  </si>
  <si>
    <t>SA60151,70364,40508</t>
  </si>
  <si>
    <t>Five Oaks</t>
  </si>
  <si>
    <t>SA70675</t>
  </si>
  <si>
    <t>Academy Square</t>
  </si>
  <si>
    <t>Lime kiln Hill</t>
  </si>
  <si>
    <t>Navan</t>
  </si>
  <si>
    <t>NA50112</t>
  </si>
  <si>
    <t>P04/1286</t>
  </si>
  <si>
    <t>Brendan Keown Development</t>
  </si>
  <si>
    <t>Church Lane/Main Street</t>
  </si>
  <si>
    <t>P05/470</t>
  </si>
  <si>
    <t>David McNulty Development</t>
  </si>
  <si>
    <t>P03/861</t>
  </si>
  <si>
    <t>Tuckmill Park</t>
  </si>
  <si>
    <t>Drumkeeran Road (R280)</t>
  </si>
  <si>
    <t>Gubalaun</t>
  </si>
  <si>
    <t>R281</t>
  </si>
  <si>
    <t>Rossinver</t>
  </si>
  <si>
    <t>P01/753</t>
  </si>
  <si>
    <t>Holland Drive</t>
  </si>
  <si>
    <t>P04/1544</t>
  </si>
  <si>
    <t>Large Mixed Use Development</t>
  </si>
  <si>
    <t>Behind Main St/ Church Lane</t>
  </si>
  <si>
    <t>P04/862</t>
  </si>
  <si>
    <t>Old Orchard (Detchced Phase)</t>
  </si>
  <si>
    <t>Bundoran Road(Clooneen TD)</t>
  </si>
  <si>
    <t>P04/966</t>
  </si>
  <si>
    <t>Glen Eoin</t>
  </si>
  <si>
    <t>N16 Enniskillen Road</t>
  </si>
  <si>
    <t>Aigean Croith</t>
  </si>
  <si>
    <t>P04/1667</t>
  </si>
  <si>
    <t>02510274</t>
  </si>
  <si>
    <t>WHITETHORN HILL</t>
  </si>
  <si>
    <t>KNOCK ROAD</t>
  </si>
  <si>
    <t>04511606</t>
  </si>
  <si>
    <t>TULLASKEAGH SQUARE</t>
  </si>
  <si>
    <t>Millhill Lawns</t>
  </si>
  <si>
    <t>P04/304</t>
  </si>
  <si>
    <t>Gerry O'Hagan Development</t>
  </si>
  <si>
    <t>Glenfarne</t>
  </si>
  <si>
    <t>P04/1987</t>
  </si>
  <si>
    <t>Corr A Bhile</t>
  </si>
  <si>
    <t>R280 Manorhamilton Road</t>
  </si>
  <si>
    <t>Killargue</t>
  </si>
  <si>
    <t>P04/1011</t>
  </si>
  <si>
    <t>The Hazelwood</t>
  </si>
  <si>
    <t>Smythfield</t>
  </si>
  <si>
    <t>05395</t>
  </si>
  <si>
    <t>Corncrake Meadows</t>
  </si>
  <si>
    <t>Drimanure</t>
  </si>
  <si>
    <t>Abbeyshrule</t>
  </si>
  <si>
    <t>041298</t>
  </si>
  <si>
    <t>Dúnáras</t>
  </si>
  <si>
    <t>Ballymahon</t>
  </si>
  <si>
    <t>041297+06893</t>
  </si>
  <si>
    <t>14/10/05+21/2/07</t>
  </si>
  <si>
    <t>Auburn Village</t>
  </si>
  <si>
    <t>Thomond Hall</t>
  </si>
  <si>
    <t>Old Workhouse site</t>
  </si>
  <si>
    <t>04976+061079</t>
  </si>
  <si>
    <t>17/1/06+29/2/08</t>
  </si>
  <si>
    <t>Hill Crescent (Cuileann Beag)</t>
  </si>
  <si>
    <t>Creevaghbeg</t>
  </si>
  <si>
    <t>04818</t>
  </si>
  <si>
    <t>0444+041075</t>
  </si>
  <si>
    <t>16/11/04+17/8/05</t>
  </si>
  <si>
    <t>Cluain Rí</t>
  </si>
  <si>
    <t>041140</t>
  </si>
  <si>
    <t>Ard Colm</t>
  </si>
  <si>
    <t>Hospital Hill Road</t>
  </si>
  <si>
    <t>KilIeen Hall</t>
  </si>
  <si>
    <t>Ballyfermot, Dublin 10</t>
  </si>
  <si>
    <t xml:space="preserve"> 2790/04, PL 293. 208227</t>
  </si>
  <si>
    <t xml:space="preserve"> 12/05/04, 06/12/04</t>
  </si>
  <si>
    <t>RATHMINES  SQUARE</t>
  </si>
  <si>
    <t>RATHMINES  ROAD</t>
  </si>
  <si>
    <t xml:space="preserve"> DUBLIN</t>
  </si>
  <si>
    <t>KD/1205</t>
  </si>
  <si>
    <t>HOLLES STREET</t>
  </si>
  <si>
    <t>FENIAN STREET</t>
  </si>
  <si>
    <t>4264/03</t>
  </si>
  <si>
    <t>IRISH TIMES DEVELOPMENT</t>
  </si>
  <si>
    <t>D'OLIER  STREET</t>
  </si>
  <si>
    <t xml:space="preserve"> FLEET STREET</t>
  </si>
  <si>
    <t>P5517</t>
  </si>
  <si>
    <t>MILLCOURT</t>
  </si>
  <si>
    <t>THE TENTERS</t>
  </si>
  <si>
    <t xml:space="preserve"> BLACKPITTS</t>
  </si>
  <si>
    <t>4085/05</t>
  </si>
  <si>
    <t>KILMAINHAM  LANE</t>
  </si>
  <si>
    <t>OLD KILMAINHAM</t>
  </si>
  <si>
    <t xml:space="preserve"> KILMAINHAM</t>
  </si>
  <si>
    <t>4134/05</t>
  </si>
  <si>
    <t>HERBERTON</t>
  </si>
  <si>
    <t>SOUTH CIRCULAR ROAD</t>
  </si>
  <si>
    <t>RIALTO</t>
  </si>
  <si>
    <t>29/S/EL2044</t>
  </si>
  <si>
    <t>REXDON  COURT</t>
  </si>
  <si>
    <t>SANDYMOUNT   AVENUE</t>
  </si>
  <si>
    <t>BALLSBRIDGE</t>
  </si>
  <si>
    <t>P/2800</t>
  </si>
  <si>
    <t>PROTESTANT  ROW</t>
  </si>
  <si>
    <t>OFF WEXFORD STREET</t>
  </si>
  <si>
    <t>WEXFORD STREET</t>
  </si>
  <si>
    <t>P/4448</t>
  </si>
  <si>
    <t>MOUNT STREET LOWER</t>
  </si>
  <si>
    <t>50 1672</t>
  </si>
  <si>
    <t>Herbertstown</t>
  </si>
  <si>
    <t>06/654</t>
  </si>
  <si>
    <t xml:space="preserve">Drumsally Woods </t>
  </si>
  <si>
    <t>Drumsally Rd.</t>
  </si>
  <si>
    <t>Cappamore</t>
  </si>
  <si>
    <t>03/2457</t>
  </si>
  <si>
    <t xml:space="preserve">Ellis Wood </t>
  </si>
  <si>
    <t xml:space="preserve">Glenashrone </t>
  </si>
  <si>
    <t>Abbeyfeale</t>
  </si>
  <si>
    <t>05/953</t>
  </si>
  <si>
    <t xml:space="preserve">Cluain Dara </t>
  </si>
  <si>
    <t xml:space="preserve">Broadford </t>
  </si>
  <si>
    <t>06/1188</t>
  </si>
  <si>
    <t xml:space="preserve">Barmore </t>
  </si>
  <si>
    <t xml:space="preserve">Abbeyfeale Rd </t>
  </si>
  <si>
    <t xml:space="preserve"> 06/1188</t>
  </si>
  <si>
    <t xml:space="preserve">Garanbawn </t>
  </si>
  <si>
    <t xml:space="preserve">Main St. </t>
  </si>
  <si>
    <t>04/1464</t>
  </si>
  <si>
    <t>Bunclody</t>
  </si>
  <si>
    <t>20080041</t>
  </si>
  <si>
    <t>Old Forest</t>
  </si>
  <si>
    <t>Ryland Upper</t>
  </si>
  <si>
    <t>20054148</t>
  </si>
  <si>
    <t>Clohamon Village</t>
  </si>
  <si>
    <t xml:space="preserve">Clohamon </t>
  </si>
  <si>
    <t>20062678</t>
  </si>
  <si>
    <t>Crosaire, Ballyphilip</t>
  </si>
  <si>
    <t>Kilmyshall</t>
  </si>
  <si>
    <t>20044691</t>
  </si>
  <si>
    <t xml:space="preserve">Ballindaggin </t>
  </si>
  <si>
    <t>Ballindaggin</t>
  </si>
  <si>
    <t>20040366</t>
  </si>
  <si>
    <t>Radharc na Bhfanaithe</t>
  </si>
  <si>
    <t>Killann</t>
  </si>
  <si>
    <t>20041092</t>
  </si>
  <si>
    <t>20053096</t>
  </si>
  <si>
    <t>Ballywilliam</t>
  </si>
  <si>
    <t>Ballyanne</t>
  </si>
  <si>
    <t>20002544</t>
  </si>
  <si>
    <t>Bellville</t>
  </si>
  <si>
    <t>Mountgarrett</t>
  </si>
  <si>
    <t xml:space="preserve">New Ross </t>
  </si>
  <si>
    <t>20090457</t>
  </si>
  <si>
    <t>Mountgarrett Lane</t>
  </si>
  <si>
    <t>Millhouse</t>
  </si>
  <si>
    <t xml:space="preserve">Newtown Commons </t>
  </si>
  <si>
    <t>20033389</t>
  </si>
  <si>
    <t>Long Meadow</t>
  </si>
  <si>
    <t xml:space="preserve">Irishtown </t>
  </si>
  <si>
    <t>Oaklands</t>
  </si>
  <si>
    <t>20063734</t>
  </si>
  <si>
    <t>Auburn Ave</t>
  </si>
  <si>
    <t>New ross</t>
  </si>
  <si>
    <t>20044831</t>
  </si>
  <si>
    <t>20061581</t>
  </si>
  <si>
    <t>Convent Court</t>
  </si>
  <si>
    <t>NR07/32</t>
  </si>
  <si>
    <t>River Gate</t>
  </si>
  <si>
    <t xml:space="preserve">Craywell </t>
  </si>
  <si>
    <t>Wheelagower</t>
  </si>
  <si>
    <t>Rossard</t>
  </si>
  <si>
    <t>20062390</t>
  </si>
  <si>
    <t>Cnoc na Greine</t>
  </si>
  <si>
    <t>Coolgraney</t>
  </si>
  <si>
    <t>Gorey</t>
  </si>
  <si>
    <t>20062948</t>
  </si>
  <si>
    <t>Parkton Mews</t>
  </si>
  <si>
    <t>Parnell Road</t>
  </si>
  <si>
    <t>TP 1653</t>
  </si>
  <si>
    <t>Berryfields</t>
  </si>
  <si>
    <t>Ferns</t>
  </si>
  <si>
    <t>20062544</t>
  </si>
  <si>
    <t>Cluain Caislean</t>
  </si>
  <si>
    <t>WARRINGTON PLACE</t>
  </si>
  <si>
    <t xml:space="preserve"> MOUNT STREET</t>
  </si>
  <si>
    <t>295213127</t>
  </si>
  <si>
    <t>Friars Court</t>
  </si>
  <si>
    <t>032432</t>
  </si>
  <si>
    <t>The Old Millstone</t>
  </si>
  <si>
    <t>991654, 052703</t>
  </si>
  <si>
    <t xml:space="preserve">unknown </t>
  </si>
  <si>
    <t>Patrickswell</t>
  </si>
  <si>
    <t>00/2987</t>
  </si>
  <si>
    <t>Riverside Way</t>
  </si>
  <si>
    <t xml:space="preserve">Kilmane </t>
  </si>
  <si>
    <t>Galbally</t>
  </si>
  <si>
    <t>00/1374</t>
  </si>
  <si>
    <t xml:space="preserve">Ashill Manor </t>
  </si>
  <si>
    <t>Charlivelle Rd</t>
  </si>
  <si>
    <t>Kilmallock</t>
  </si>
  <si>
    <t>03/2502</t>
  </si>
  <si>
    <t xml:space="preserve"> 07/11/05</t>
  </si>
  <si>
    <t xml:space="preserve"> Glen Grove </t>
  </si>
  <si>
    <t>03/961</t>
  </si>
  <si>
    <t xml:space="preserve"> Glenduff </t>
  </si>
  <si>
    <t xml:space="preserve"> Kilmallock Rd.</t>
  </si>
  <si>
    <t xml:space="preserve">Kilfinane </t>
  </si>
  <si>
    <t>03/1829</t>
  </si>
  <si>
    <t xml:space="preserve"> 15/01/04</t>
  </si>
  <si>
    <t xml:space="preserve"> Bellview</t>
  </si>
  <si>
    <t xml:space="preserve"> Kilmallock</t>
  </si>
  <si>
    <t>04/2094</t>
  </si>
  <si>
    <t xml:space="preserve"> 16/06/05</t>
  </si>
  <si>
    <t>Tourmore</t>
  </si>
  <si>
    <t>Bruree</t>
  </si>
  <si>
    <t>05/1902</t>
  </si>
  <si>
    <t xml:space="preserve"> Dev. site(opp.Tourmore)</t>
  </si>
  <si>
    <t>05/1912</t>
  </si>
  <si>
    <t xml:space="preserve">Name Unknown </t>
  </si>
  <si>
    <t>06/2345</t>
  </si>
  <si>
    <t xml:space="preserve"> Cois Na Feile</t>
  </si>
  <si>
    <t xml:space="preserve"> Clash Rd </t>
  </si>
  <si>
    <t xml:space="preserve"> Abbeyfeale </t>
  </si>
  <si>
    <t>04/769</t>
  </si>
  <si>
    <t>River Garden</t>
  </si>
  <si>
    <t xml:space="preserve"> Killarney Rd.</t>
  </si>
  <si>
    <t>20044476</t>
  </si>
  <si>
    <t xml:space="preserve">Bridgemeadow </t>
  </si>
  <si>
    <t xml:space="preserve">Milehouse Rd </t>
  </si>
  <si>
    <t>20030883</t>
  </si>
  <si>
    <t>Sliabh Adharc</t>
  </si>
  <si>
    <t>Milehouse Road</t>
  </si>
  <si>
    <t>Brookfield Park</t>
  </si>
  <si>
    <t>Brookfield House Site</t>
  </si>
  <si>
    <t>041108</t>
  </si>
  <si>
    <t>Cartron Road</t>
  </si>
  <si>
    <t>Cartrons</t>
  </si>
  <si>
    <t>04967</t>
  </si>
  <si>
    <t>05-999</t>
  </si>
  <si>
    <t xml:space="preserve"> 26-09-05</t>
  </si>
  <si>
    <t xml:space="preserve">Caoin Dara </t>
  </si>
  <si>
    <t>Crosheen</t>
  </si>
  <si>
    <t>05170</t>
  </si>
  <si>
    <t>Redington Woods</t>
  </si>
  <si>
    <t xml:space="preserve"> 983218</t>
  </si>
  <si>
    <t>Oran Island</t>
  </si>
  <si>
    <t xml:space="preserve">Maree Road </t>
  </si>
  <si>
    <t>Oranmore</t>
  </si>
  <si>
    <t>Choill Clocha</t>
  </si>
  <si>
    <t xml:space="preserve">Oranhill </t>
  </si>
  <si>
    <t>04/305</t>
  </si>
  <si>
    <t xml:space="preserve"> 22-11-04</t>
  </si>
  <si>
    <t>The Lodges</t>
  </si>
  <si>
    <t>05/3373</t>
  </si>
  <si>
    <t>Kilgarvan Road</t>
  </si>
  <si>
    <t>03/3468</t>
  </si>
  <si>
    <t>Cill Eoin</t>
  </si>
  <si>
    <t>03/3728</t>
  </si>
  <si>
    <t>Off Kilgarvan Road</t>
  </si>
  <si>
    <t>01871</t>
  </si>
  <si>
    <t>Beechwood Grove</t>
  </si>
  <si>
    <t>05/1546</t>
  </si>
  <si>
    <t>Parc Cummin</t>
  </si>
  <si>
    <t>Killcummin</t>
  </si>
  <si>
    <t>Killarney</t>
  </si>
  <si>
    <t>06/2062</t>
  </si>
  <si>
    <t>radharc an Sleibhe</t>
  </si>
  <si>
    <t>Kilcummin</t>
  </si>
  <si>
    <t>03/3236</t>
  </si>
  <si>
    <t>Barraduff Village Apts</t>
  </si>
  <si>
    <t>Barraduff</t>
  </si>
  <si>
    <t>05/2462</t>
  </si>
  <si>
    <t>Barraduff{Galvins)</t>
  </si>
  <si>
    <t>06/3952</t>
  </si>
  <si>
    <t>Parc Darach</t>
  </si>
  <si>
    <t>Gleann Rua</t>
  </si>
  <si>
    <t>Rathmore</t>
  </si>
  <si>
    <t>Clounts</t>
  </si>
  <si>
    <t>04/25</t>
  </si>
  <si>
    <t>An Parc</t>
  </si>
  <si>
    <t>Gneeveguilla</t>
  </si>
  <si>
    <t>05/2162</t>
  </si>
  <si>
    <t>Kings Avenue</t>
  </si>
  <si>
    <t>Scrahane</t>
  </si>
  <si>
    <t>01/3682</t>
  </si>
  <si>
    <t>The Old Presbytry</t>
  </si>
  <si>
    <t>Demense</t>
  </si>
  <si>
    <t>06/4670</t>
  </si>
  <si>
    <t>Coill Corran</t>
  </si>
  <si>
    <t>04/4149</t>
  </si>
  <si>
    <t>09/0804</t>
  </si>
  <si>
    <t>Sail Ardan</t>
  </si>
  <si>
    <t>Innisfallen</t>
  </si>
  <si>
    <t>Rookery Rd.</t>
  </si>
  <si>
    <t>06/4597</t>
  </si>
  <si>
    <t>Innisfallen mews</t>
  </si>
  <si>
    <t>Lackabane village</t>
  </si>
  <si>
    <t>99/3389</t>
  </si>
  <si>
    <t>Woodlawn road</t>
  </si>
  <si>
    <t>Woodlawn</t>
  </si>
  <si>
    <t>05/4418</t>
  </si>
  <si>
    <t>Woodlawn Drive</t>
  </si>
  <si>
    <t>06/4632</t>
  </si>
  <si>
    <t>Ballycusheen gardens</t>
  </si>
  <si>
    <t>013708</t>
  </si>
  <si>
    <t>kilcaragh</t>
  </si>
  <si>
    <t>Lixnaw</t>
  </si>
  <si>
    <t>022501</t>
  </si>
  <si>
    <t>Kilcaragh Lawn</t>
  </si>
  <si>
    <t>05602</t>
  </si>
  <si>
    <t>Listowel</t>
  </si>
  <si>
    <t>044081</t>
  </si>
  <si>
    <t>044053</t>
  </si>
  <si>
    <t>CurraghClose</t>
  </si>
  <si>
    <t>Clieveragh</t>
  </si>
  <si>
    <t>2081/03</t>
  </si>
  <si>
    <t>Sli Na Speire</t>
  </si>
  <si>
    <t>03/2160</t>
  </si>
  <si>
    <t>Waste water system fully operational</t>
  </si>
  <si>
    <t>Street Address / Townland</t>
  </si>
  <si>
    <t xml:space="preserve">Town, Village, Suburb </t>
  </si>
  <si>
    <t>Complete &amp; Occupied</t>
  </si>
  <si>
    <t>Complete &amp; Vacant</t>
  </si>
  <si>
    <t>Near Complete - No building activity</t>
  </si>
  <si>
    <t>Near Complete - With building activity</t>
  </si>
  <si>
    <t>Wall Plate - No building activity</t>
  </si>
  <si>
    <t>Wall Plate - With building activity</t>
  </si>
  <si>
    <t>DPC complete - No building activity</t>
  </si>
  <si>
    <t>DPC Complete - With building activity</t>
  </si>
  <si>
    <t>Founds to DPC level - No building activity</t>
  </si>
  <si>
    <t>Founds to DPC level - With activity</t>
  </si>
  <si>
    <t>Dwellings Completion Status</t>
  </si>
  <si>
    <t>6.</t>
  </si>
  <si>
    <t>Footpaths - Complete</t>
  </si>
  <si>
    <t xml:space="preserve">Footpaths - Not Complete </t>
  </si>
  <si>
    <t>Lighting - Compete</t>
  </si>
  <si>
    <t>Melview Glen</t>
  </si>
  <si>
    <t>Knockawalky Td.</t>
  </si>
  <si>
    <t>03689</t>
  </si>
  <si>
    <t>The Brickfield</t>
  </si>
  <si>
    <t xml:space="preserve"> 04 149</t>
  </si>
  <si>
    <t>Battery Court</t>
  </si>
  <si>
    <t>Demense Lane</t>
  </si>
  <si>
    <t>0493</t>
  </si>
  <si>
    <t>20081778</t>
  </si>
  <si>
    <t>Ard Na Slaine</t>
  </si>
  <si>
    <t>Newtown Road</t>
  </si>
  <si>
    <t>20061351</t>
  </si>
  <si>
    <t>Strandfield Manor</t>
  </si>
  <si>
    <t>Spawell Road</t>
  </si>
  <si>
    <t>20031103</t>
  </si>
  <si>
    <t>Clos Na Ri</t>
  </si>
  <si>
    <t>20041121</t>
  </si>
  <si>
    <t>Starvehall</t>
  </si>
  <si>
    <t>Drinagh</t>
  </si>
  <si>
    <t>The Ivory</t>
  </si>
  <si>
    <t>10-13 Cardiff Lane, 28-29 Sr. John Rogersons Quay,</t>
  </si>
  <si>
    <t>Dublin 2- former Carrolls Factory Site</t>
  </si>
  <si>
    <t>DD273, 320, 214</t>
  </si>
  <si>
    <t>05.05.05</t>
  </si>
  <si>
    <t>Grand Canal Square Apartments</t>
  </si>
  <si>
    <t>Grand Canal Square</t>
  </si>
  <si>
    <t>DD285, 361</t>
  </si>
  <si>
    <t>Riverside 4</t>
  </si>
  <si>
    <t>Grand Canal Harbour</t>
  </si>
  <si>
    <t>DD479</t>
  </si>
  <si>
    <t>23.01.08</t>
  </si>
  <si>
    <t>The Ballagh</t>
  </si>
  <si>
    <t>20060070</t>
  </si>
  <si>
    <t>Carrig Beg</t>
  </si>
  <si>
    <t>Danecastle</t>
  </si>
  <si>
    <t>Bannow</t>
  </si>
  <si>
    <t>20064874</t>
  </si>
  <si>
    <t>Carrick</t>
  </si>
  <si>
    <t>20011809</t>
  </si>
  <si>
    <t>Kiltra</t>
  </si>
  <si>
    <t>Wellington Bridge</t>
  </si>
  <si>
    <t>20064302</t>
  </si>
  <si>
    <t>Arnestown</t>
  </si>
  <si>
    <t>20064463</t>
  </si>
  <si>
    <t>Whitewater Estuary</t>
  </si>
  <si>
    <t>Ballyhack</t>
  </si>
  <si>
    <t>Corlismore</t>
  </si>
  <si>
    <t>04514, 04502</t>
  </si>
  <si>
    <t>Cartrun Breac</t>
  </si>
  <si>
    <t>Lisbrack Road</t>
  </si>
  <si>
    <t>03 22+03 63</t>
  </si>
  <si>
    <t>10/9/03+8/4/04</t>
  </si>
  <si>
    <t xml:space="preserve">Ard Michael </t>
  </si>
  <si>
    <t>Ballinalee Road</t>
  </si>
  <si>
    <t>04107</t>
  </si>
  <si>
    <t>Leader Park</t>
  </si>
  <si>
    <t>Glack Td., Townparks</t>
  </si>
  <si>
    <t>0033+04115</t>
  </si>
  <si>
    <t xml:space="preserve"> 02/02/01 +24/3/05</t>
  </si>
  <si>
    <t>Dún Darrach &amp; Ardnacassa Manor</t>
  </si>
  <si>
    <t>Sycamore</t>
  </si>
  <si>
    <t>04619</t>
  </si>
  <si>
    <t>Downshire Place</t>
  </si>
  <si>
    <t>Ard Na Carraige</t>
  </si>
  <si>
    <t>05/46</t>
  </si>
  <si>
    <t>Clonmeen Rise</t>
  </si>
  <si>
    <t>04/1558</t>
  </si>
  <si>
    <t>Weavers Court</t>
  </si>
  <si>
    <t>St Conleth's Rd</t>
  </si>
  <si>
    <t>Birchfields</t>
  </si>
  <si>
    <t>Portarlington</t>
  </si>
  <si>
    <t>Riverside</t>
  </si>
  <si>
    <t>Cluan na Greine</t>
  </si>
  <si>
    <t>Cloneygowan</t>
  </si>
  <si>
    <t>05/1344</t>
  </si>
  <si>
    <t>Ballydown</t>
  </si>
  <si>
    <t>Geashill</t>
  </si>
  <si>
    <t>05/401</t>
  </si>
  <si>
    <t>Clonowan</t>
  </si>
  <si>
    <t>Kilcormac</t>
  </si>
  <si>
    <t>05/1278</t>
  </si>
  <si>
    <t>Frankford</t>
  </si>
  <si>
    <t>Farmleigh</t>
  </si>
  <si>
    <t>03/1372</t>
  </si>
  <si>
    <t>05/1055</t>
  </si>
  <si>
    <t>07/1590</t>
  </si>
  <si>
    <t>06/1804</t>
  </si>
  <si>
    <t>07/1181</t>
  </si>
  <si>
    <t>99/1457</t>
  </si>
  <si>
    <t>02/807</t>
  </si>
  <si>
    <t>07/919</t>
  </si>
  <si>
    <t>05/1030</t>
  </si>
  <si>
    <t>Reenellen Apts</t>
  </si>
  <si>
    <t>013585</t>
  </si>
  <si>
    <t>Ashgrove</t>
  </si>
  <si>
    <t>Moyvane</t>
  </si>
  <si>
    <t>04/718</t>
  </si>
  <si>
    <t>The Granaries</t>
  </si>
  <si>
    <t xml:space="preserve">Banagher </t>
  </si>
  <si>
    <t>St Helen's Court</t>
  </si>
  <si>
    <t>Carrownanty</t>
  </si>
  <si>
    <t>PL03/748</t>
  </si>
  <si>
    <t>THE VILLAGE</t>
  </si>
  <si>
    <t>OXPARK</t>
  </si>
  <si>
    <t>CLOUGHJORDAN</t>
  </si>
  <si>
    <t>Tipperary North</t>
  </si>
  <si>
    <t>08510305</t>
  </si>
  <si>
    <t>THE TERRACE / ARDAN</t>
  </si>
  <si>
    <t>NENAGH ROAD</t>
  </si>
  <si>
    <t>BORRISOKANE</t>
  </si>
  <si>
    <t>02510405</t>
  </si>
  <si>
    <t>AN GRIANAN</t>
  </si>
  <si>
    <t>FINNOW ROAD</t>
  </si>
  <si>
    <t>Culfadda</t>
  </si>
  <si>
    <t>PL05/1022</t>
  </si>
  <si>
    <t>John Meehan Development</t>
  </si>
  <si>
    <t>PL03/11/03</t>
  </si>
  <si>
    <t>Padraig Healy Development</t>
  </si>
  <si>
    <t>Gortalough</t>
  </si>
  <si>
    <t>Ballinafad</t>
  </si>
  <si>
    <t>PL01/962</t>
  </si>
  <si>
    <t>Lis Rua</t>
  </si>
  <si>
    <t>PL04/606</t>
  </si>
  <si>
    <t>Dromroe</t>
  </si>
  <si>
    <t>Castlebaldwin</t>
  </si>
  <si>
    <t>PL04/1420</t>
  </si>
  <si>
    <t>Meadowbank</t>
  </si>
  <si>
    <t>R284</t>
  </si>
  <si>
    <t>Geevagh</t>
  </si>
  <si>
    <t>PL04/1525</t>
  </si>
  <si>
    <t>Ashwoods</t>
  </si>
  <si>
    <t>PL04/1396</t>
  </si>
  <si>
    <t>Edmund Higgins Development</t>
  </si>
  <si>
    <t>PL06/410</t>
  </si>
  <si>
    <t>Avena Mixed Use Development</t>
  </si>
  <si>
    <t>PL04/1504</t>
  </si>
  <si>
    <t>Fairgreen/Youngs Rd/Union Walk/River Oaks</t>
  </si>
  <si>
    <t>PL02/717</t>
  </si>
  <si>
    <t>Kincastle Construction Development</t>
  </si>
  <si>
    <t>Ardkeeran</t>
  </si>
  <si>
    <t>Riverstown</t>
  </si>
  <si>
    <t>PL00/566</t>
  </si>
  <si>
    <t>Brookfield Close</t>
  </si>
  <si>
    <t>PL04/1289</t>
  </si>
  <si>
    <t>Brookfort</t>
  </si>
  <si>
    <t>Ardcumber</t>
  </si>
  <si>
    <t>PL04/1335</t>
  </si>
  <si>
    <t>Iny Grove</t>
  </si>
  <si>
    <t>Knockbeg West</t>
  </si>
  <si>
    <t>Collooney</t>
  </si>
  <si>
    <t>PL04/1502</t>
  </si>
  <si>
    <t>Bru Na Habhainn</t>
  </si>
  <si>
    <t>PL04/994</t>
  </si>
  <si>
    <t>Abhainn Mor</t>
  </si>
  <si>
    <t>PL04/995</t>
  </si>
  <si>
    <t>Ard Laighne</t>
  </si>
  <si>
    <t>Coolaney TD</t>
  </si>
  <si>
    <t>Coolaney</t>
  </si>
  <si>
    <t>PL06/137</t>
  </si>
  <si>
    <t>Rockfield Manor</t>
  </si>
  <si>
    <t>Shancough</t>
  </si>
  <si>
    <t>PL02/759</t>
  </si>
  <si>
    <t>Forthaven</t>
  </si>
  <si>
    <t>Carrownacleigha</t>
  </si>
  <si>
    <t>PL04/503</t>
  </si>
  <si>
    <t>Coolaney Town Centre</t>
  </si>
  <si>
    <t>PL06/466</t>
  </si>
  <si>
    <t>Woodstream</t>
  </si>
  <si>
    <t>PL04/1011</t>
  </si>
  <si>
    <t xml:space="preserve">Fairgreen </t>
  </si>
  <si>
    <t>PL00/167</t>
  </si>
  <si>
    <t>Village Square</t>
  </si>
  <si>
    <t>Barrack Road</t>
  </si>
  <si>
    <t>PL03/603</t>
  </si>
  <si>
    <t>Rath Oise</t>
  </si>
  <si>
    <t>Rathosey</t>
  </si>
  <si>
    <t>PL02/132</t>
  </si>
  <si>
    <t>Cahermore Holiday Village</t>
  </si>
  <si>
    <t>Carrowhabbock South</t>
  </si>
  <si>
    <t>Enniscrone</t>
  </si>
  <si>
    <t>PL04/615</t>
  </si>
  <si>
    <t>Mixed Dev by Michael O'Dowd</t>
  </si>
  <si>
    <t>Pier Road</t>
  </si>
  <si>
    <t>PL07/1059</t>
  </si>
  <si>
    <t>Marella Holiday Homes</t>
  </si>
  <si>
    <t>Bartragh</t>
  </si>
  <si>
    <t>PL03/377</t>
  </si>
  <si>
    <t>Tommy Casey 5 unit Dev</t>
  </si>
  <si>
    <t>Easky Road</t>
  </si>
  <si>
    <t>Dromore West</t>
  </si>
  <si>
    <t>PL05/446</t>
  </si>
  <si>
    <t>Res. Dev Dromore West</t>
  </si>
  <si>
    <t>Fairgreen</t>
  </si>
  <si>
    <t>Dromore TD</t>
  </si>
  <si>
    <t>PL05/305</t>
  </si>
  <si>
    <t>John Molloy Development</t>
  </si>
  <si>
    <t>Connaughton Road</t>
  </si>
  <si>
    <t>PD139/03</t>
  </si>
  <si>
    <t>Swan Point</t>
  </si>
  <si>
    <t>Fish Quay</t>
  </si>
  <si>
    <t>PD04/99</t>
  </si>
  <si>
    <t>Old Mill</t>
  </si>
  <si>
    <t>Union Street</t>
  </si>
  <si>
    <t>PD03/185</t>
  </si>
  <si>
    <t>City Gate</t>
  </si>
  <si>
    <t>Mail Coach Road</t>
  </si>
  <si>
    <t>PD03/156</t>
  </si>
  <si>
    <t>Mill Race park</t>
  </si>
  <si>
    <t>06354</t>
  </si>
  <si>
    <t>Cúirt Shanmullagh</t>
  </si>
  <si>
    <t>Shanmullagh</t>
  </si>
  <si>
    <t>Ballinamuck</t>
  </si>
  <si>
    <t>0472</t>
  </si>
  <si>
    <t>Clós Naomh Padraig</t>
  </si>
  <si>
    <t xml:space="preserve"> Shanmullagh</t>
  </si>
  <si>
    <t>04165</t>
  </si>
  <si>
    <t>06510966</t>
  </si>
  <si>
    <t>RIVERSIDE</t>
  </si>
  <si>
    <t>BALLINDERRY ROAD</t>
  </si>
  <si>
    <t>05511202</t>
  </si>
  <si>
    <t>TOWNSFIELDS</t>
  </si>
  <si>
    <t>TOWNSIELDS</t>
  </si>
  <si>
    <t>06510932</t>
  </si>
  <si>
    <t>MULCAIR MANOR</t>
  </si>
  <si>
    <t>LIMERICK ROAD</t>
  </si>
  <si>
    <t>NEWPORT</t>
  </si>
  <si>
    <t>03510021</t>
  </si>
  <si>
    <t>ROSEHILL</t>
  </si>
  <si>
    <t>SILVERMINES ROAD</t>
  </si>
  <si>
    <t>02510339</t>
  </si>
  <si>
    <t>GLENCREE</t>
  </si>
  <si>
    <t>THURLES ROAD</t>
  </si>
  <si>
    <t>09510340</t>
  </si>
  <si>
    <t>MULKEAR VIEW</t>
  </si>
  <si>
    <t>MURROE ROAD</t>
  </si>
  <si>
    <t>04510479</t>
  </si>
  <si>
    <t>COILLE BHEITHE</t>
  </si>
  <si>
    <t>ST.CONLON'S ROAD</t>
  </si>
  <si>
    <t>NENAGH</t>
  </si>
  <si>
    <t>05520070</t>
  </si>
  <si>
    <t>Blackthorn</t>
  </si>
  <si>
    <t>Kilteel Road</t>
  </si>
  <si>
    <t>Ballintra</t>
  </si>
  <si>
    <t>04/1129</t>
  </si>
  <si>
    <t>An Mullan</t>
  </si>
  <si>
    <t>Kildrum Upper</t>
  </si>
  <si>
    <t>Killea, Carrigans</t>
  </si>
  <si>
    <t>07/71612</t>
  </si>
  <si>
    <t>Cathedral Hill</t>
  </si>
  <si>
    <t>Cathederal Hill</t>
  </si>
  <si>
    <t>Raphoe</t>
  </si>
  <si>
    <t>06/40240</t>
  </si>
  <si>
    <t>Cluain na Fine</t>
  </si>
  <si>
    <t>Navenny Lower</t>
  </si>
  <si>
    <t>Ballybofey</t>
  </si>
  <si>
    <t>05/60048</t>
  </si>
  <si>
    <t>Gleann Aibhinn</t>
  </si>
  <si>
    <t>Clonbeg</t>
  </si>
  <si>
    <t>Buncrana</t>
  </si>
  <si>
    <t>06/70173</t>
  </si>
  <si>
    <t>Gleann na Greine</t>
  </si>
  <si>
    <t>Mullandrait</t>
  </si>
  <si>
    <t>Stranorlar</t>
  </si>
  <si>
    <t>06/60872</t>
  </si>
  <si>
    <t>Hawthorn Close</t>
  </si>
  <si>
    <t xml:space="preserve">Ballyhaskey, </t>
  </si>
  <si>
    <t>Newtowncunningham</t>
  </si>
  <si>
    <t>04/4825</t>
  </si>
  <si>
    <t>Nursing Home &amp; Retirement Village</t>
  </si>
  <si>
    <t>Altaghaderry</t>
  </si>
  <si>
    <t>03/4123</t>
  </si>
  <si>
    <t>Oakfield Close</t>
  </si>
  <si>
    <t>Ballymacarry Lower</t>
  </si>
  <si>
    <t>06/90005</t>
  </si>
  <si>
    <t>Pairc Allison</t>
  </si>
  <si>
    <t>Raphoe Rd.</t>
  </si>
  <si>
    <t>Castlefin</t>
  </si>
  <si>
    <t>07/60448</t>
  </si>
  <si>
    <t>Swilly View</t>
  </si>
  <si>
    <t>Raymoghey</t>
  </si>
  <si>
    <t>Manorcunningham</t>
  </si>
  <si>
    <t>05/6177</t>
  </si>
  <si>
    <t>Kinnegad</t>
  </si>
  <si>
    <t>021340</t>
  </si>
  <si>
    <t>Abbeybrooke</t>
  </si>
  <si>
    <t>Tullamore Rd</t>
  </si>
  <si>
    <t>Kilbeggan</t>
  </si>
  <si>
    <t>034377</t>
  </si>
  <si>
    <t>Loch Luacha</t>
  </si>
  <si>
    <t>Glasson Road</t>
  </si>
  <si>
    <t>Mount Temple</t>
  </si>
  <si>
    <t>054098</t>
  </si>
  <si>
    <t>Cluain Lorcain</t>
  </si>
  <si>
    <t>Ballyhealy Road</t>
  </si>
  <si>
    <t>Delvin</t>
  </si>
  <si>
    <t>052180</t>
  </si>
  <si>
    <t>Mountemple Road</t>
  </si>
  <si>
    <t>Moate</t>
  </si>
  <si>
    <t>044371</t>
  </si>
  <si>
    <t>Gleann Duchais</t>
  </si>
  <si>
    <t>041123</t>
  </si>
  <si>
    <t>Lake Road</t>
  </si>
  <si>
    <t>041086</t>
  </si>
  <si>
    <t>Whitecroft Court</t>
  </si>
  <si>
    <t>051106</t>
  </si>
  <si>
    <t>Plary Abbey</t>
  </si>
  <si>
    <t>Ballymore</t>
  </si>
  <si>
    <t>054076</t>
  </si>
  <si>
    <t>Stoneleigh</t>
  </si>
  <si>
    <t xml:space="preserve">Ballymore </t>
  </si>
  <si>
    <t>044219</t>
  </si>
  <si>
    <t>Glenatore</t>
  </si>
  <si>
    <t>Lismore View</t>
  </si>
  <si>
    <t>Crossdoney</t>
  </si>
  <si>
    <t>042703</t>
  </si>
  <si>
    <t>Cavan Rd. Portaliffe / Townsparks Td.</t>
  </si>
  <si>
    <t>Virginia Rd., Dublin Rd. Killyfina</t>
  </si>
  <si>
    <t>Ballyjamesduff</t>
  </si>
  <si>
    <t>031864 + 06524</t>
  </si>
  <si>
    <t>19/3/04+22/6/06</t>
  </si>
  <si>
    <t>Fosterstown North</t>
  </si>
  <si>
    <t>Fosterstown</t>
  </si>
  <si>
    <t>F06A/1598</t>
  </si>
  <si>
    <t>Forest Road</t>
  </si>
  <si>
    <t>F08A/1433</t>
  </si>
  <si>
    <t>Ridgewood - Phase 7A</t>
  </si>
  <si>
    <t>F05A/0265</t>
  </si>
  <si>
    <t>Cedar Grove</t>
  </si>
  <si>
    <t>Ridgewood</t>
  </si>
  <si>
    <t>St Olaves</t>
  </si>
  <si>
    <t>Kinsealy</t>
  </si>
  <si>
    <t>F04A/0713</t>
  </si>
  <si>
    <t>Michael Barrable site</t>
  </si>
  <si>
    <t>Feltrim Road</t>
  </si>
  <si>
    <t>F05A/0085</t>
  </si>
  <si>
    <t>Crowcastle</t>
  </si>
  <si>
    <t>Holywell</t>
  </si>
  <si>
    <t>F06A/1878</t>
  </si>
  <si>
    <t>No 4, 4a, 4b, 4c</t>
  </si>
  <si>
    <t>Drynam road</t>
  </si>
  <si>
    <t>F08A/1302</t>
  </si>
  <si>
    <t>Gannons site</t>
  </si>
  <si>
    <t>F03A/1640</t>
  </si>
  <si>
    <t>Heeley View</t>
  </si>
  <si>
    <t>F04A/0778</t>
  </si>
  <si>
    <t>Corner New Street/The Green</t>
  </si>
  <si>
    <t>F06A/1709</t>
  </si>
  <si>
    <t>McCabes Site</t>
  </si>
  <si>
    <t>The Hill</t>
  </si>
  <si>
    <t>F04A/1264</t>
  </si>
  <si>
    <t>Abbeywell</t>
  </si>
  <si>
    <t>F02A/1435</t>
  </si>
  <si>
    <t>Kettles Lane</t>
  </si>
  <si>
    <t>F04A/1850</t>
  </si>
  <si>
    <t>Gravel Field</t>
  </si>
  <si>
    <t>F04A/1493</t>
  </si>
  <si>
    <t>Nerney Site</t>
  </si>
  <si>
    <t>F08A/1420</t>
  </si>
  <si>
    <t>Robswall</t>
  </si>
  <si>
    <t>F00A/1009</t>
  </si>
  <si>
    <t>Galtrim Grange</t>
  </si>
  <si>
    <t>Broomfield</t>
  </si>
  <si>
    <t>F00A/0710</t>
  </si>
  <si>
    <t>Seamount House</t>
  </si>
  <si>
    <t>Seamount Road</t>
  </si>
  <si>
    <t>F09A/0015</t>
  </si>
  <si>
    <t>Seamount Abbey</t>
  </si>
  <si>
    <t>F06A/0373</t>
  </si>
  <si>
    <t>Abington</t>
  </si>
  <si>
    <t>F06A/0713</t>
  </si>
  <si>
    <t>F05A/0947</t>
  </si>
  <si>
    <t>Lynam Site</t>
  </si>
  <si>
    <t>Back Road</t>
  </si>
  <si>
    <t>F06A/1884</t>
  </si>
  <si>
    <t>Spring Cottage</t>
  </si>
  <si>
    <t>Millview Road</t>
  </si>
  <si>
    <t>F03A/1042</t>
  </si>
  <si>
    <t>F07A/1540</t>
  </si>
  <si>
    <t>Myra Manor</t>
  </si>
  <si>
    <t>Feltrim</t>
  </si>
  <si>
    <t>F03A/0583</t>
  </si>
  <si>
    <t>Mabestown</t>
  </si>
  <si>
    <t>F07A/0325</t>
  </si>
  <si>
    <t>Gillen Site</t>
  </si>
  <si>
    <t>Estuary Road</t>
  </si>
  <si>
    <t>F08A/0300</t>
  </si>
  <si>
    <t>The Casino</t>
  </si>
  <si>
    <t>F01A/0615</t>
  </si>
  <si>
    <t>The Estuary</t>
  </si>
  <si>
    <t>F05A/1644</t>
  </si>
  <si>
    <t>Adj Lissadel Woods</t>
  </si>
  <si>
    <t>F06A/0423</t>
  </si>
  <si>
    <t>Dunard</t>
  </si>
  <si>
    <t>F09A/0478</t>
  </si>
  <si>
    <t>Butterly Site</t>
  </si>
  <si>
    <t>F05A/1340</t>
  </si>
  <si>
    <t>Birchwell Site</t>
  </si>
  <si>
    <t>Kinsealy Lane</t>
  </si>
  <si>
    <t>F06A/1103</t>
  </si>
  <si>
    <t>Brackenwood Lane</t>
  </si>
  <si>
    <t>Flemington</t>
  </si>
  <si>
    <t>F07A/0837</t>
  </si>
  <si>
    <t>Aldi site</t>
  </si>
  <si>
    <t>Clonard hill</t>
  </si>
  <si>
    <t>F08A/0181</t>
  </si>
  <si>
    <t>Balscadden Devs site</t>
  </si>
  <si>
    <t>Flemington Lane</t>
  </si>
  <si>
    <t>F07A/0641</t>
  </si>
  <si>
    <t>Woods site</t>
  </si>
  <si>
    <t>Hamlett Lane</t>
  </si>
  <si>
    <t>F07A/0770</t>
  </si>
  <si>
    <t>F04A/1434</t>
  </si>
  <si>
    <t xml:space="preserve">Bremore Pastures </t>
  </si>
  <si>
    <t>The Hastings</t>
  </si>
  <si>
    <t>20052508</t>
  </si>
  <si>
    <t>Richmond</t>
  </si>
  <si>
    <t>Cloverwell</t>
  </si>
  <si>
    <t>99 274+99 684+02 414+02 573</t>
  </si>
  <si>
    <t>Killeshandra</t>
  </si>
  <si>
    <t>07501+08357</t>
  </si>
  <si>
    <t>07/10/08+8/1/08</t>
  </si>
  <si>
    <t>04 28</t>
  </si>
  <si>
    <t>Ashbrook Retirement Village</t>
  </si>
  <si>
    <t>Moynalty Rd.</t>
  </si>
  <si>
    <t>Mullagh</t>
  </si>
  <si>
    <t>07 866</t>
  </si>
  <si>
    <t>Rantavan, Fartagh Rd.</t>
  </si>
  <si>
    <t>An Cuinn</t>
  </si>
  <si>
    <t>05 1811</t>
  </si>
  <si>
    <t>Oak Park</t>
  </si>
  <si>
    <t>00 422</t>
  </si>
  <si>
    <t>Killians Court</t>
  </si>
  <si>
    <t>Fartagh Rd</t>
  </si>
  <si>
    <t>04 899</t>
  </si>
  <si>
    <t>Dun Mullach</t>
  </si>
  <si>
    <t>669153</t>
  </si>
  <si>
    <t>05 583</t>
  </si>
  <si>
    <t>Virginia Rd</t>
  </si>
  <si>
    <t>07 771</t>
  </si>
  <si>
    <t>05 374</t>
  </si>
  <si>
    <t>Glen Alainn</t>
  </si>
  <si>
    <t>Ballinaclash</t>
  </si>
  <si>
    <t>038169</t>
  </si>
  <si>
    <t>M &amp; S Ryan Plant</t>
  </si>
  <si>
    <t>Ballinaclash Village</t>
  </si>
  <si>
    <t>05/3513</t>
  </si>
  <si>
    <t>Derrybawn</t>
  </si>
  <si>
    <t>Aughrim Lower</t>
  </si>
  <si>
    <t>053066</t>
  </si>
  <si>
    <t>Richmond Way</t>
  </si>
  <si>
    <t>04/131</t>
  </si>
  <si>
    <t>Coolattin Road</t>
  </si>
  <si>
    <t>Carnew</t>
  </si>
  <si>
    <t>002554</t>
  </si>
  <si>
    <t>Humewood Oaks</t>
  </si>
  <si>
    <t>Kiltegan</t>
  </si>
  <si>
    <t>06/4680</t>
  </si>
  <si>
    <t xml:space="preserve">Douglas court </t>
  </si>
  <si>
    <t>041793</t>
  </si>
  <si>
    <t>Baltinglass</t>
  </si>
  <si>
    <t>04/2010</t>
  </si>
  <si>
    <t>Slaney court</t>
  </si>
  <si>
    <t>Edward Street</t>
  </si>
  <si>
    <t>04/1772</t>
  </si>
  <si>
    <t>Hollywood Upper ?</t>
  </si>
  <si>
    <t>Hollywood Upper</t>
  </si>
  <si>
    <t>Hollywood</t>
  </si>
  <si>
    <t>053693</t>
  </si>
  <si>
    <t>Shillelagh Manor</t>
  </si>
  <si>
    <t>Ballard</t>
  </si>
  <si>
    <t>Shillelagh</t>
  </si>
  <si>
    <t>015526</t>
  </si>
  <si>
    <t>Chapel Lane Heights</t>
  </si>
  <si>
    <t>Aughrim</t>
  </si>
  <si>
    <t>038314</t>
  </si>
  <si>
    <t>John Kelly</t>
  </si>
  <si>
    <t>04/1657</t>
  </si>
  <si>
    <t>Cloneen Estate</t>
  </si>
  <si>
    <t>KILLINEY VILLAGE</t>
  </si>
  <si>
    <t>KILLINEY</t>
  </si>
  <si>
    <t>Bridgefield</t>
  </si>
  <si>
    <t>curraheen</t>
  </si>
  <si>
    <t>Bishopstown</t>
  </si>
  <si>
    <t>036948</t>
  </si>
  <si>
    <t>Ard Sionnach</t>
  </si>
  <si>
    <t>Shanakiel</t>
  </si>
  <si>
    <t>The Meadows Knocknacullen</t>
  </si>
  <si>
    <t>Gurranabraher</t>
  </si>
  <si>
    <t>045054</t>
  </si>
  <si>
    <t>Monastery Lane</t>
  </si>
  <si>
    <t>Blarney St.</t>
  </si>
  <si>
    <t>Cucuhulainn Heights</t>
  </si>
  <si>
    <t>Liberties</t>
  </si>
  <si>
    <t>01 1302</t>
  </si>
  <si>
    <t>Cul Na Rath</t>
  </si>
  <si>
    <t>Knocknagoran</t>
  </si>
  <si>
    <t>07 7471</t>
  </si>
  <si>
    <t>Cullabala</t>
  </si>
  <si>
    <t>03 174</t>
  </si>
  <si>
    <t>Elmore Lawns</t>
  </si>
  <si>
    <t>97 730</t>
  </si>
  <si>
    <t>Castle Park Village (Phase 2)</t>
  </si>
  <si>
    <t>St Josephs Road</t>
  </si>
  <si>
    <t>Mitchells Court</t>
  </si>
  <si>
    <t>Kerry Pike</t>
  </si>
  <si>
    <t>Blarney</t>
  </si>
  <si>
    <t>960665</t>
  </si>
  <si>
    <t>Earlscourt</t>
  </si>
  <si>
    <t>0613813</t>
  </si>
  <si>
    <t>Allowhill</t>
  </si>
  <si>
    <t>Knockaneglass West</t>
  </si>
  <si>
    <t>Freemount</t>
  </si>
  <si>
    <t>064516</t>
  </si>
  <si>
    <t>The Arches</t>
  </si>
  <si>
    <t>Castlebar Street</t>
  </si>
  <si>
    <t>Black Oak Rise</t>
  </si>
  <si>
    <t>Barrick Hill</t>
  </si>
  <si>
    <t>003294</t>
  </si>
  <si>
    <t>Carrabeg</t>
  </si>
  <si>
    <t>033076</t>
  </si>
  <si>
    <t>Heather Vale</t>
  </si>
  <si>
    <t>Garryduff</t>
  </si>
  <si>
    <t>022938</t>
  </si>
  <si>
    <t>Breaffy Cottages</t>
  </si>
  <si>
    <t>Breaffy Road</t>
  </si>
  <si>
    <t>982358</t>
  </si>
  <si>
    <t>053352</t>
  </si>
  <si>
    <t>Cuslough</t>
  </si>
  <si>
    <t>043153</t>
  </si>
  <si>
    <t>Pl46217432</t>
  </si>
  <si>
    <t>Sean Abhain</t>
  </si>
  <si>
    <t>Castle Street</t>
  </si>
  <si>
    <t>053269,053370</t>
  </si>
  <si>
    <t>14/04/05, 10/03/06</t>
  </si>
  <si>
    <t>Mall Mews</t>
  </si>
  <si>
    <t>Rock Square</t>
  </si>
  <si>
    <t>043165</t>
  </si>
  <si>
    <t>New Antrim Street</t>
  </si>
  <si>
    <t>0713568</t>
  </si>
  <si>
    <t>Castle House</t>
  </si>
  <si>
    <t>Turlough Road</t>
  </si>
  <si>
    <t>0713539</t>
  </si>
  <si>
    <t>Clankee</t>
  </si>
  <si>
    <t>07 1997</t>
  </si>
  <si>
    <t>Lisdrumskea</t>
  </si>
  <si>
    <t>04 1755</t>
  </si>
  <si>
    <t>Shercock Rd., Dung</t>
  </si>
  <si>
    <t>Cootehill</t>
  </si>
  <si>
    <t>07 2115</t>
  </si>
  <si>
    <t>Dartry Pk.</t>
  </si>
  <si>
    <t>Magheranure</t>
  </si>
  <si>
    <t>06 85</t>
  </si>
  <si>
    <t>Griffith Court</t>
  </si>
  <si>
    <t>Griffith Ave., Cavan Rd.</t>
  </si>
  <si>
    <t>05 1163</t>
  </si>
  <si>
    <t>Drumlin Drive</t>
  </si>
  <si>
    <t>Cavan Rd.</t>
  </si>
  <si>
    <t>02 907</t>
  </si>
  <si>
    <t>Freemount Village</t>
  </si>
  <si>
    <t>059572</t>
  </si>
  <si>
    <t>12/0706</t>
  </si>
  <si>
    <t>Grenagh</t>
  </si>
  <si>
    <t>058319</t>
  </si>
  <si>
    <t>The Model Quarter</t>
  </si>
  <si>
    <t>Tower</t>
  </si>
  <si>
    <t>057623</t>
  </si>
  <si>
    <t>BRIGHTWATER</t>
  </si>
  <si>
    <t>Upper Glanmire</t>
  </si>
  <si>
    <t>Glanmire</t>
  </si>
  <si>
    <t>074221</t>
  </si>
  <si>
    <t>WOODBOROUGH</t>
  </si>
  <si>
    <t>044881</t>
  </si>
  <si>
    <t>ARDAN CUIL FLUICH</t>
  </si>
  <si>
    <t>076879</t>
  </si>
  <si>
    <t>ARD NA GAOITHE</t>
  </si>
  <si>
    <t>DROMAHANE</t>
  </si>
  <si>
    <t>034814</t>
  </si>
  <si>
    <t>DROMINEACH</t>
  </si>
  <si>
    <t>BWEENG</t>
  </si>
  <si>
    <t>054773</t>
  </si>
  <si>
    <t>RADHARC NA CILLE</t>
  </si>
  <si>
    <t>BRITTAS</t>
  </si>
  <si>
    <t>GLANTHANE</t>
  </si>
  <si>
    <t>074049</t>
  </si>
  <si>
    <t>CLUAIN ARD</t>
  </si>
  <si>
    <t xml:space="preserve">BWEENG </t>
  </si>
  <si>
    <t>045118</t>
  </si>
  <si>
    <t>CHURCHFIELD</t>
  </si>
  <si>
    <t xml:space="preserve">LISDUGGAN STH </t>
  </si>
  <si>
    <t>CASTLEMAGNER</t>
  </si>
  <si>
    <t>067091</t>
  </si>
  <si>
    <t>An Faithin</t>
  </si>
  <si>
    <t xml:space="preserve">Terelton </t>
  </si>
  <si>
    <t>Macroom</t>
  </si>
  <si>
    <t>994547</t>
  </si>
  <si>
    <t>Gort Mhiclil</t>
  </si>
  <si>
    <t>Coolea</t>
  </si>
  <si>
    <t>053613</t>
  </si>
  <si>
    <t>Bunglaise</t>
  </si>
  <si>
    <t>Ballyvouorney</t>
  </si>
  <si>
    <t>033651</t>
  </si>
  <si>
    <t>Cluain Reidh</t>
  </si>
  <si>
    <t>Ballyvourney</t>
  </si>
  <si>
    <t>056890</t>
  </si>
  <si>
    <t>Curra Glen</t>
  </si>
  <si>
    <t>Clondrohid</t>
  </si>
  <si>
    <t>023851</t>
  </si>
  <si>
    <t>24/09/03</t>
  </si>
  <si>
    <t>16/03/00, 06/03/06</t>
  </si>
  <si>
    <t>Foxford Road</t>
  </si>
  <si>
    <t>052584</t>
  </si>
  <si>
    <t>Knocklehaugh</t>
  </si>
  <si>
    <t>Primrose Hill</t>
  </si>
  <si>
    <t>052678</t>
  </si>
  <si>
    <t>Lansyn</t>
  </si>
  <si>
    <t>Boheransup</t>
  </si>
  <si>
    <t>991985</t>
  </si>
  <si>
    <t>Belleek Manor</t>
  </si>
  <si>
    <t>Belleek Road</t>
  </si>
  <si>
    <t>072846</t>
  </si>
  <si>
    <t>Quignalecka</t>
  </si>
  <si>
    <t>042465</t>
  </si>
  <si>
    <t>Quignalecka Apartments</t>
  </si>
  <si>
    <t>992685</t>
  </si>
  <si>
    <t>Rathkip</t>
  </si>
  <si>
    <t>991004</t>
  </si>
  <si>
    <t>Cois abhainn</t>
  </si>
  <si>
    <t>Bonniconlon</t>
  </si>
  <si>
    <t>021004</t>
  </si>
  <si>
    <t>Glen Ri</t>
  </si>
  <si>
    <t>Bonniconlon Road</t>
  </si>
  <si>
    <t>Church Road</t>
  </si>
  <si>
    <t>042491</t>
  </si>
  <si>
    <t>The Glebe</t>
  </si>
  <si>
    <t>042460</t>
  </si>
  <si>
    <t>062770</t>
  </si>
  <si>
    <t>Waterstone</t>
  </si>
  <si>
    <t>032421</t>
  </si>
  <si>
    <t>James Connolly cresent</t>
  </si>
  <si>
    <t>Connolly Street</t>
  </si>
  <si>
    <t>062733</t>
  </si>
  <si>
    <t>BowGate Court</t>
  </si>
  <si>
    <t>Bowgate Street</t>
  </si>
  <si>
    <t>Corraun Village</t>
  </si>
  <si>
    <t>Ballymoe Road</t>
  </si>
  <si>
    <t>Roscommon</t>
  </si>
  <si>
    <t>00472</t>
  </si>
  <si>
    <t>Castlemaine</t>
  </si>
  <si>
    <t>99077</t>
  </si>
  <si>
    <t>Greenfields</t>
  </si>
  <si>
    <t>Lanesboro Road</t>
  </si>
  <si>
    <t>05895</t>
  </si>
  <si>
    <t>Athlone Road</t>
  </si>
  <si>
    <t>051036</t>
  </si>
  <si>
    <t>Ballyloughaun  Road</t>
  </si>
  <si>
    <t>An Drinan ( An Draighneán)</t>
  </si>
  <si>
    <t>Drinan</t>
  </si>
  <si>
    <t>041296+06767</t>
  </si>
  <si>
    <t>7/2/06+21/3/07</t>
  </si>
  <si>
    <t>Cloughree Well</t>
  </si>
  <si>
    <t>Ballymahon Road</t>
  </si>
  <si>
    <t>Kenagh</t>
  </si>
  <si>
    <t>99451+04944</t>
  </si>
  <si>
    <t>27/4/2000+10/5/05</t>
  </si>
  <si>
    <t>Clough Dillons</t>
  </si>
  <si>
    <t>03727</t>
  </si>
  <si>
    <t>Mulberry Manor</t>
  </si>
  <si>
    <t>Corkish, Kingscourt Rd</t>
  </si>
  <si>
    <t>05 1990</t>
  </si>
  <si>
    <t>Hazelwood Court</t>
  </si>
  <si>
    <t>Mullagh Rd., Ballaghanea</t>
  </si>
  <si>
    <t>Virginia</t>
  </si>
  <si>
    <t>06 312</t>
  </si>
  <si>
    <t>03 1803</t>
  </si>
  <si>
    <t xml:space="preserve">Dublin Rd., </t>
  </si>
  <si>
    <t>Yew park</t>
  </si>
  <si>
    <t>03 1314</t>
  </si>
  <si>
    <t>ARD CALADH</t>
  </si>
  <si>
    <t>UPPER CORK HILL</t>
  </si>
  <si>
    <t>0658018</t>
  </si>
  <si>
    <t xml:space="preserve">RADHARC NA MARA </t>
  </si>
  <si>
    <t>BALLYVERGAN EAST</t>
  </si>
  <si>
    <t>044070</t>
  </si>
  <si>
    <t>Fortview</t>
  </si>
  <si>
    <t>Oldcastle Rd.</t>
  </si>
  <si>
    <t>08 28</t>
  </si>
  <si>
    <t>Louth Village</t>
  </si>
  <si>
    <t>03 1402</t>
  </si>
  <si>
    <t>Clois Delga</t>
  </si>
  <si>
    <t>Bellewsbridge Rd.</t>
  </si>
  <si>
    <t>99 275</t>
  </si>
  <si>
    <t>Coulter place</t>
  </si>
  <si>
    <t>Armagh Rd.</t>
  </si>
  <si>
    <t>05 22</t>
  </si>
  <si>
    <t>2919/04 &amp; 5653/06</t>
  </si>
  <si>
    <t>03.03.06</t>
  </si>
  <si>
    <t>04300004</t>
  </si>
  <si>
    <t>Calverstown</t>
  </si>
  <si>
    <t>011590</t>
  </si>
  <si>
    <t>Conyboro    Phase 1</t>
  </si>
  <si>
    <t>Carlow Road</t>
  </si>
  <si>
    <t>01300013</t>
  </si>
  <si>
    <t>Conyboro    Phase 2</t>
  </si>
  <si>
    <t>06300017</t>
  </si>
  <si>
    <t>Dun Brinn</t>
  </si>
  <si>
    <t>00300070</t>
  </si>
  <si>
    <t>Glebelands</t>
  </si>
  <si>
    <t>05300070 PL35.219973</t>
  </si>
  <si>
    <t>Newtown Hall</t>
  </si>
  <si>
    <t>Maynooth</t>
  </si>
  <si>
    <t>032430 PL 09.208205</t>
  </si>
  <si>
    <t>Highfield Lodges</t>
  </si>
  <si>
    <t>Ballygibbon East, Kilmore</t>
  </si>
  <si>
    <t xml:space="preserve">Carbury </t>
  </si>
  <si>
    <t>032528</t>
  </si>
  <si>
    <t>Athgarvan Road</t>
  </si>
  <si>
    <t>Athgarvan</t>
  </si>
  <si>
    <t>05/316</t>
  </si>
  <si>
    <t>Cluain Bearu</t>
  </si>
  <si>
    <t>00/300070</t>
  </si>
  <si>
    <t>Ballitore</t>
  </si>
  <si>
    <t>05/1907</t>
  </si>
  <si>
    <t>Ballyfair, Cut Bush</t>
  </si>
  <si>
    <t>Ballysax</t>
  </si>
  <si>
    <t>99/2272</t>
  </si>
  <si>
    <t>Blessington Manor</t>
  </si>
  <si>
    <t>Kilmalum</t>
  </si>
  <si>
    <t>02/1812</t>
  </si>
  <si>
    <t>Brownstown Manor</t>
  </si>
  <si>
    <t>Brownstown Lower</t>
  </si>
  <si>
    <t>Brownstown</t>
  </si>
  <si>
    <t>05/1133</t>
  </si>
  <si>
    <t>Unknown site – Cherrybank Construction</t>
  </si>
  <si>
    <t>Curragh</t>
  </si>
  <si>
    <t>05/1019</t>
  </si>
  <si>
    <t>Old Chapel Grove</t>
  </si>
  <si>
    <t>Caragh</t>
  </si>
  <si>
    <t>99/1954</t>
  </si>
  <si>
    <t>The Streams</t>
  </si>
  <si>
    <t>99/763</t>
  </si>
  <si>
    <t xml:space="preserve"> The Friary</t>
  </si>
  <si>
    <t>Skenagun / Garterfarm</t>
  </si>
  <si>
    <t>Castledermot</t>
  </si>
  <si>
    <t>99/98</t>
  </si>
  <si>
    <t>Abbeylands / Barnhill</t>
  </si>
  <si>
    <t>03/2723</t>
  </si>
  <si>
    <t>Beech Court</t>
  </si>
  <si>
    <t>The Presbytery, Main Street</t>
  </si>
  <si>
    <t>Clane</t>
  </si>
  <si>
    <t>03/1509</t>
  </si>
  <si>
    <t>Alexander Manor</t>
  </si>
  <si>
    <t>03/2597</t>
  </si>
  <si>
    <t>Alexander Walk</t>
  </si>
  <si>
    <t>02/315</t>
  </si>
  <si>
    <t>Capdoo</t>
  </si>
  <si>
    <t>03/2064</t>
  </si>
  <si>
    <t>Hemingway Park</t>
  </si>
  <si>
    <t>Moat Commons</t>
  </si>
  <si>
    <t>04/2699</t>
  </si>
  <si>
    <t>Radharc Na hAiglise</t>
  </si>
  <si>
    <t>Derrinturn</t>
  </si>
  <si>
    <t>08/1571</t>
  </si>
  <si>
    <t>Newbury Park</t>
  </si>
  <si>
    <t>Ballyshannon, Carbury</t>
  </si>
  <si>
    <t>04/3015</t>
  </si>
  <si>
    <t>Ballyshannon Manor</t>
  </si>
  <si>
    <t>Dreenan</t>
  </si>
  <si>
    <t>04/555</t>
  </si>
  <si>
    <t>1A,1B</t>
  </si>
  <si>
    <t>Taulacht</t>
  </si>
  <si>
    <t>Commons</t>
  </si>
  <si>
    <t>Graigue</t>
  </si>
  <si>
    <t xml:space="preserve">Deerpark </t>
  </si>
  <si>
    <t>Ballycullane</t>
  </si>
  <si>
    <t>Killahane</t>
  </si>
  <si>
    <t>Farrantoreen</t>
  </si>
  <si>
    <t>Stealroe</t>
  </si>
  <si>
    <t>Knockavota</t>
  </si>
  <si>
    <t>Moanmore</t>
  </si>
  <si>
    <t>Gortamullen</t>
  </si>
  <si>
    <t>Killowen</t>
  </si>
  <si>
    <t>Shinnagh</t>
  </si>
  <si>
    <t>Cloonts</t>
  </si>
  <si>
    <t>Islandganniv North</t>
  </si>
  <si>
    <t>Inchinaleega East</t>
  </si>
  <si>
    <t>Distillery Road</t>
  </si>
  <si>
    <t>20042829</t>
  </si>
  <si>
    <t>Cahore</t>
  </si>
  <si>
    <t>20074245</t>
  </si>
  <si>
    <t>Chestnut Walk</t>
  </si>
  <si>
    <t>Kilmuckridge</t>
  </si>
  <si>
    <t>20051229</t>
  </si>
  <si>
    <t>Chapel Wood</t>
  </si>
  <si>
    <t>20054272</t>
  </si>
  <si>
    <t>Blackwater</t>
  </si>
  <si>
    <t>20063366</t>
  </si>
  <si>
    <t>Hazeldene</t>
  </si>
  <si>
    <t>20053778</t>
  </si>
  <si>
    <t>Sea Vista</t>
  </si>
  <si>
    <t>Ballaghblake</t>
  </si>
  <si>
    <t>Curracloe</t>
  </si>
  <si>
    <t>20031278</t>
  </si>
  <si>
    <t>Riverchapel Wood</t>
  </si>
  <si>
    <t xml:space="preserve">Ballintray Upper </t>
  </si>
  <si>
    <t>Riverchapel</t>
  </si>
  <si>
    <t>20052436</t>
  </si>
  <si>
    <t>Whitebrook</t>
  </si>
  <si>
    <t>20032391</t>
  </si>
  <si>
    <t>Ard Chuain</t>
  </si>
  <si>
    <t>20023678</t>
  </si>
  <si>
    <t>Plasan</t>
  </si>
  <si>
    <t>Bridgetown North</t>
  </si>
  <si>
    <t>Bridgetown</t>
  </si>
  <si>
    <t>20032504</t>
  </si>
  <si>
    <t>St Davids Well</t>
  </si>
  <si>
    <t>Bridgetown South</t>
  </si>
  <si>
    <t>20060057</t>
  </si>
  <si>
    <t>20070206</t>
  </si>
  <si>
    <t>Hollyfield</t>
  </si>
  <si>
    <t>20063763</t>
  </si>
  <si>
    <t>An Caislean</t>
  </si>
  <si>
    <t>20063304</t>
  </si>
  <si>
    <t>Coastguard Cove</t>
  </si>
  <si>
    <t>Arthurstown</t>
  </si>
  <si>
    <t>20053835</t>
  </si>
  <si>
    <t>Cois Cuain</t>
  </si>
  <si>
    <t>20050661</t>
  </si>
  <si>
    <t>South Beach</t>
  </si>
  <si>
    <t>Duncannon</t>
  </si>
  <si>
    <t>20053255</t>
  </si>
  <si>
    <t>Templars Way</t>
  </si>
  <si>
    <t>Templetown</t>
  </si>
  <si>
    <t>20063097</t>
  </si>
  <si>
    <t>Hookless Village</t>
  </si>
  <si>
    <t>Fethard - on Sea</t>
  </si>
  <si>
    <t>982651</t>
  </si>
  <si>
    <t>Shelbourne Place</t>
  </si>
  <si>
    <t>Campile</t>
  </si>
  <si>
    <t>20061706</t>
  </si>
  <si>
    <t>O'Rahilly View</t>
  </si>
  <si>
    <t>Gusserane</t>
  </si>
  <si>
    <t>20062977</t>
  </si>
  <si>
    <t>Barr na Coille</t>
  </si>
  <si>
    <t>Cassagh</t>
  </si>
  <si>
    <t>Fairfields</t>
  </si>
  <si>
    <t>20071133</t>
  </si>
  <si>
    <t>Pleasant Meadows</t>
  </si>
  <si>
    <t>Clongeen</t>
  </si>
  <si>
    <t>Wellingtonbridge</t>
  </si>
  <si>
    <t>20054250</t>
  </si>
  <si>
    <t>Pooldoon/Clongeen X Road</t>
  </si>
  <si>
    <t>20072235</t>
  </si>
  <si>
    <t>Aughermon</t>
  </si>
  <si>
    <t>Ballymitty</t>
  </si>
  <si>
    <t>20060967</t>
  </si>
  <si>
    <t>Fir Trees</t>
  </si>
  <si>
    <t>20051605</t>
  </si>
  <si>
    <t>Carrigmacogue Park</t>
  </si>
  <si>
    <t>20051242</t>
  </si>
  <si>
    <t>Kilmore Village</t>
  </si>
  <si>
    <t>20043711</t>
  </si>
  <si>
    <t>The Moorings</t>
  </si>
  <si>
    <t>Ballask</t>
  </si>
  <si>
    <t>Lady's Island</t>
  </si>
  <si>
    <t>20064294</t>
  </si>
  <si>
    <t>Timber Well</t>
  </si>
  <si>
    <t>Grahormack, Kilscoran</t>
  </si>
  <si>
    <t>Tagoat</t>
  </si>
  <si>
    <t>20062380</t>
  </si>
  <si>
    <t>Churchtown Court</t>
  </si>
  <si>
    <t>Kilrane</t>
  </si>
  <si>
    <t>Rosslare Harbour</t>
  </si>
  <si>
    <t>20050127</t>
  </si>
  <si>
    <t>Church Wood</t>
  </si>
  <si>
    <t>20063218</t>
  </si>
  <si>
    <t>Drumnigh Woods</t>
  </si>
  <si>
    <t>Drumnigh Road</t>
  </si>
  <si>
    <t>F07A/0424</t>
  </si>
  <si>
    <t>Burke Site</t>
  </si>
  <si>
    <t>Blackwood Lane</t>
  </si>
  <si>
    <t>F02A/1267</t>
  </si>
  <si>
    <t>Old Tin Church</t>
  </si>
  <si>
    <t>Strand Road</t>
  </si>
  <si>
    <t>F06A/0280</t>
  </si>
  <si>
    <t>Sherman Oaks Site</t>
  </si>
  <si>
    <t>F07A/0947</t>
  </si>
  <si>
    <t>Nagle Site</t>
  </si>
  <si>
    <t xml:space="preserve">Carrickhill Road Upper </t>
  </si>
  <si>
    <t>F06A/0903</t>
  </si>
  <si>
    <t>The Kilns</t>
  </si>
  <si>
    <t>F03A/1619</t>
  </si>
  <si>
    <t>Delvin Banks</t>
  </si>
  <si>
    <t>Naul</t>
  </si>
  <si>
    <t>F03A/0063</t>
  </si>
  <si>
    <t>Weston Avenue</t>
  </si>
  <si>
    <t>F06A/1147</t>
  </si>
  <si>
    <t>Weston park</t>
  </si>
  <si>
    <t>Fieldstown road</t>
  </si>
  <si>
    <t>F05A/0389</t>
  </si>
  <si>
    <t>Oldtown Avenue</t>
  </si>
  <si>
    <t>F06A/0748</t>
  </si>
  <si>
    <t>Clonmethan Green</t>
  </si>
  <si>
    <t>O Briens Lane</t>
  </si>
  <si>
    <t>PartXI/002/08</t>
  </si>
  <si>
    <t>Murragh House</t>
  </si>
  <si>
    <t>Murragh</t>
  </si>
  <si>
    <t>F08A/1311</t>
  </si>
  <si>
    <t>Windmill Way</t>
  </si>
  <si>
    <t>Garristown</t>
  </si>
  <si>
    <t>Part XI/</t>
  </si>
  <si>
    <t>Quinn Site 1</t>
  </si>
  <si>
    <t>F07A/0420</t>
  </si>
  <si>
    <t>Quinn Site 2</t>
  </si>
  <si>
    <t>F07A/0878</t>
  </si>
  <si>
    <t>Chapel Lane</t>
  </si>
  <si>
    <t>F04A/1570</t>
  </si>
  <si>
    <t>Courtneys Way</t>
  </si>
  <si>
    <t>Garristown Village</t>
  </si>
  <si>
    <t>F05A/1115</t>
  </si>
  <si>
    <t>Ballyboughal Village</t>
  </si>
  <si>
    <t>Ballyboughal</t>
  </si>
  <si>
    <t>F05A/1670</t>
  </si>
  <si>
    <t>Lynwood</t>
  </si>
  <si>
    <t>F05A/0116</t>
  </si>
  <si>
    <t>Cnoc Dubh</t>
  </si>
  <si>
    <t>F06A/1108</t>
  </si>
  <si>
    <t>Myrtle (Strapolin Phase 1)</t>
  </si>
  <si>
    <t>Grange Road</t>
  </si>
  <si>
    <t>F02A/0921</t>
  </si>
  <si>
    <t>Red Arches (Strapolin Phase 2)</t>
  </si>
  <si>
    <t>The Coast</t>
  </si>
  <si>
    <t>F03A/1162</t>
  </si>
  <si>
    <t>Stapolin Phase 3</t>
  </si>
  <si>
    <t>Strapolin</t>
  </si>
  <si>
    <t>F06A/0671</t>
  </si>
  <si>
    <t>Stapolin Phase 4</t>
  </si>
  <si>
    <t>F07A/0040</t>
  </si>
  <si>
    <t>Stapolin Phase 5</t>
  </si>
  <si>
    <t>F07A/1723</t>
  </si>
  <si>
    <t>Belmayne Phase 3</t>
  </si>
  <si>
    <t>Clongriffin</t>
  </si>
  <si>
    <t>F06A/1918</t>
  </si>
  <si>
    <t>Belmayne Phase 4</t>
  </si>
  <si>
    <t>F07A/0394</t>
  </si>
  <si>
    <t>Heywood Court</t>
  </si>
  <si>
    <t>Santry Demense</t>
  </si>
  <si>
    <t>Santry</t>
  </si>
  <si>
    <t>f05a1259</t>
  </si>
  <si>
    <t xml:space="preserve">Carrington </t>
  </si>
  <si>
    <t>Northwood</t>
  </si>
  <si>
    <t>Lismullen</t>
  </si>
  <si>
    <t>05 354</t>
  </si>
  <si>
    <t>Loughanmore</t>
  </si>
  <si>
    <t>Lordship</t>
  </si>
  <si>
    <t>Jenkinstown</t>
  </si>
  <si>
    <t>07 206</t>
  </si>
  <si>
    <t>Meadow Grove</t>
  </si>
  <si>
    <t>04 90</t>
  </si>
  <si>
    <t>Ratholdren Court</t>
  </si>
  <si>
    <t>Abbeylands</t>
  </si>
  <si>
    <t>NA40542</t>
  </si>
  <si>
    <t>Beaufort Place</t>
  </si>
  <si>
    <t>FS5237</t>
  </si>
  <si>
    <t>WOODVIEW CRESCENT</t>
  </si>
  <si>
    <t>MOYLOUGH ROAD</t>
  </si>
  <si>
    <t>CLONBERN</t>
  </si>
  <si>
    <t>041723</t>
  </si>
  <si>
    <t>Railway Village</t>
  </si>
  <si>
    <t>00 369</t>
  </si>
  <si>
    <t>Shore Court</t>
  </si>
  <si>
    <t>07 370</t>
  </si>
  <si>
    <t>Old Golf Links Rd</t>
  </si>
  <si>
    <t>Blackrock</t>
  </si>
  <si>
    <t>05 1061</t>
  </si>
  <si>
    <t xml:space="preserve"> 22/3/2006</t>
  </si>
  <si>
    <t xml:space="preserve">No name - Mariner's Court development is located behind this site. </t>
  </si>
  <si>
    <t xml:space="preserve"> Cocklehill Rd.</t>
  </si>
  <si>
    <t>03 1425</t>
  </si>
  <si>
    <t>WATERS EDGE</t>
  </si>
  <si>
    <t>RINGAPHUCA</t>
  </si>
  <si>
    <t>0635</t>
  </si>
  <si>
    <t>MONVOY COURT</t>
  </si>
  <si>
    <t>071288</t>
  </si>
  <si>
    <t>AIRFIELD POINT</t>
  </si>
  <si>
    <t>DUNMORE EAST</t>
  </si>
  <si>
    <t>01730</t>
  </si>
  <si>
    <t>MONKSFIELD</t>
  </si>
  <si>
    <t>CLONEA RD</t>
  </si>
  <si>
    <t>0916</t>
  </si>
  <si>
    <t>WHITESTRAND</t>
  </si>
  <si>
    <t>096</t>
  </si>
  <si>
    <t>PORT NA HABHANN</t>
  </si>
  <si>
    <t>CAPPOQUINN</t>
  </si>
  <si>
    <t>CUL NA CIRCE</t>
  </si>
  <si>
    <t>Bru Na hAbhainn</t>
  </si>
  <si>
    <t>Blackcastle Demense</t>
  </si>
  <si>
    <t>FS4084</t>
  </si>
  <si>
    <t>Tubberclaire Meadows</t>
  </si>
  <si>
    <t>Old Road, Athlumney</t>
  </si>
  <si>
    <t>PA5319</t>
  </si>
  <si>
    <t>29/111/02</t>
  </si>
  <si>
    <t>Fitzherbert Woods</t>
  </si>
  <si>
    <t>NA40564</t>
  </si>
  <si>
    <t>Slane Castle Demense</t>
  </si>
  <si>
    <t>Slane</t>
  </si>
  <si>
    <t>SA50107</t>
  </si>
  <si>
    <t>Butterstream Manor</t>
  </si>
  <si>
    <t>Kildalkey Road</t>
  </si>
  <si>
    <t>Trim</t>
  </si>
  <si>
    <t>TA60390</t>
  </si>
  <si>
    <t>The Old Forge</t>
  </si>
  <si>
    <t>Haggard Street</t>
  </si>
  <si>
    <t>TT30021</t>
  </si>
  <si>
    <t>Hamilton Court</t>
  </si>
  <si>
    <t>Hamilton Place</t>
  </si>
  <si>
    <t>TA30302</t>
  </si>
  <si>
    <t>Hampton Rise</t>
  </si>
  <si>
    <t>Mill Lane</t>
  </si>
  <si>
    <t>FS5009</t>
  </si>
  <si>
    <t>Athlumney</t>
  </si>
  <si>
    <t>NA/60086</t>
  </si>
  <si>
    <t>Cedar Vale Phase 3</t>
  </si>
  <si>
    <t>NT/9000/92</t>
  </si>
  <si>
    <t>Cedar Vale Phase 2</t>
  </si>
  <si>
    <t>00/5035</t>
  </si>
  <si>
    <t>Sommerville Glebe</t>
  </si>
  <si>
    <t>Duleek Road</t>
  </si>
  <si>
    <t>Kentstown</t>
  </si>
  <si>
    <t>NA/30427</t>
  </si>
  <si>
    <t>Slan Duff View</t>
  </si>
  <si>
    <t>NA/802936</t>
  </si>
  <si>
    <t>Bective Lodge</t>
  </si>
  <si>
    <t>Trim Road</t>
  </si>
  <si>
    <t>Kilmessan</t>
  </si>
  <si>
    <t>TA/30073</t>
  </si>
  <si>
    <t>Bell Hill View</t>
  </si>
  <si>
    <t>The Green</t>
  </si>
  <si>
    <t>TA/60318</t>
  </si>
  <si>
    <t>Ledgewidge Hall</t>
  </si>
  <si>
    <t xml:space="preserve"> Drogheda Road</t>
  </si>
  <si>
    <t>SA50493</t>
  </si>
  <si>
    <t>Rochford Manor</t>
  </si>
  <si>
    <t>Efferknock</t>
  </si>
  <si>
    <t>TA30180</t>
  </si>
  <si>
    <t>Knightsbrook</t>
  </si>
  <si>
    <t>TA50357</t>
  </si>
  <si>
    <t>Teaguestown Wood</t>
  </si>
  <si>
    <t>TA50393</t>
  </si>
  <si>
    <t>Wellington Hall</t>
  </si>
  <si>
    <t>TA60065</t>
  </si>
  <si>
    <t>The Steeple Buildings</t>
  </si>
  <si>
    <t>Old Athboy Road</t>
  </si>
  <si>
    <t>TA60263</t>
  </si>
  <si>
    <t>The Gallops</t>
  </si>
  <si>
    <t>Kinnegad Road</t>
  </si>
  <si>
    <t>TA70655</t>
  </si>
  <si>
    <t>Railway View</t>
  </si>
  <si>
    <t>042427</t>
  </si>
  <si>
    <t>DA/50550</t>
  </si>
  <si>
    <t>Archerstown</t>
  </si>
  <si>
    <t>DA/40414</t>
  </si>
  <si>
    <t>Killbourne</t>
  </si>
  <si>
    <t>DA/30422</t>
  </si>
  <si>
    <t>Regent's Hall</t>
  </si>
  <si>
    <t>DA/30501</t>
  </si>
  <si>
    <t>Anna Ville</t>
  </si>
  <si>
    <t>Clonard</t>
  </si>
  <si>
    <t>DA/70549</t>
  </si>
  <si>
    <t>The Courthouse</t>
  </si>
  <si>
    <t xml:space="preserve">Summerhill </t>
  </si>
  <si>
    <t>TA/60059</t>
  </si>
  <si>
    <t>No Name</t>
  </si>
  <si>
    <t>Grangais</t>
  </si>
  <si>
    <t>DA/40216</t>
  </si>
  <si>
    <t>Race Hill Road</t>
  </si>
  <si>
    <t>DA/70542</t>
  </si>
  <si>
    <t>Caislean Na Ri</t>
  </si>
  <si>
    <t>DA/40360</t>
  </si>
  <si>
    <t>Williamstown Stud</t>
  </si>
  <si>
    <t>Clonee</t>
  </si>
  <si>
    <t>DA/40501</t>
  </si>
  <si>
    <t>DA50370</t>
  </si>
  <si>
    <t>Ard Cluain</t>
  </si>
  <si>
    <t>Dunboyne Road</t>
  </si>
  <si>
    <t>DA/40367 da60499</t>
  </si>
  <si>
    <t>Radharc Na hAbhainn</t>
  </si>
  <si>
    <t>Blackcastle Avenue</t>
  </si>
  <si>
    <t>NT40011</t>
  </si>
  <si>
    <t>Abberley</t>
  </si>
  <si>
    <t>SD03A/0801</t>
  </si>
  <si>
    <t>Cloughbally Upper</t>
  </si>
  <si>
    <t>08 411</t>
  </si>
  <si>
    <t>Mullagh TD</t>
  </si>
  <si>
    <t>03 1786</t>
  </si>
  <si>
    <t>Lislin Road</t>
  </si>
  <si>
    <t>01 1441</t>
  </si>
  <si>
    <t>Marlmount</t>
  </si>
  <si>
    <t>Knockbridge Road, Blackrock</t>
  </si>
  <si>
    <t>08 1032 / 06 1075</t>
  </si>
  <si>
    <t>Kilmactranny</t>
  </si>
  <si>
    <t xml:space="preserve">HYDE SQUARE </t>
  </si>
  <si>
    <t>FITZWILLIAM POINT</t>
  </si>
  <si>
    <t>RINGSEND</t>
  </si>
  <si>
    <t>BRIDGE STREET</t>
  </si>
  <si>
    <t>1049/06</t>
  </si>
  <si>
    <t>3758/05</t>
  </si>
  <si>
    <t>the Abbey Apts</t>
  </si>
  <si>
    <t>Local Authority Site</t>
  </si>
  <si>
    <t>The Old Quarter</t>
  </si>
  <si>
    <t>Main St.</t>
  </si>
  <si>
    <t>025827</t>
  </si>
  <si>
    <t>riversedge</t>
  </si>
  <si>
    <t>0713375</t>
  </si>
  <si>
    <t>Kilbrogan St.</t>
  </si>
  <si>
    <t>Kilbrogan</t>
  </si>
  <si>
    <t>Bandon</t>
  </si>
  <si>
    <t>064451</t>
  </si>
  <si>
    <t>Cul Na Smeara</t>
  </si>
  <si>
    <t>Whitethorn</t>
  </si>
  <si>
    <t>049652</t>
  </si>
  <si>
    <t>Castleoaks</t>
  </si>
  <si>
    <t>Castle Rd.</t>
  </si>
  <si>
    <t>045055</t>
  </si>
  <si>
    <t>Inis Orga</t>
  </si>
  <si>
    <t>Curryclogh</t>
  </si>
  <si>
    <t>059870</t>
  </si>
  <si>
    <t>Castle Hts</t>
  </si>
  <si>
    <t>049526</t>
  </si>
  <si>
    <t>Coolfadda opp Inis Orga</t>
  </si>
  <si>
    <t>052858</t>
  </si>
  <si>
    <t>The Tannery</t>
  </si>
  <si>
    <t>Coolfadda</t>
  </si>
  <si>
    <t>064528</t>
  </si>
  <si>
    <t>Oliver Plunkett St</t>
  </si>
  <si>
    <t>s/00/3091</t>
  </si>
  <si>
    <t>Shalimar Court</t>
  </si>
  <si>
    <t>Poulavone</t>
  </si>
  <si>
    <t>0611256</t>
  </si>
  <si>
    <t>Lehanemore</t>
  </si>
  <si>
    <t>047674</t>
  </si>
  <si>
    <t>Lios Cara</t>
  </si>
  <si>
    <t>Killeens</t>
  </si>
  <si>
    <t>04/2100</t>
  </si>
  <si>
    <t>Gooldshill</t>
  </si>
  <si>
    <t>Cork Road</t>
  </si>
  <si>
    <t>Greenvale</t>
  </si>
  <si>
    <t>Baltydaniel</t>
  </si>
  <si>
    <t>034988</t>
  </si>
  <si>
    <t>Gardin na N-ull</t>
  </si>
  <si>
    <t>Hazelwood</t>
  </si>
  <si>
    <t>045052</t>
  </si>
  <si>
    <t>College Wood</t>
  </si>
  <si>
    <t>Ballyellis</t>
  </si>
  <si>
    <t>0555003</t>
  </si>
  <si>
    <t>Market Square</t>
  </si>
  <si>
    <t>O Brien St</t>
  </si>
  <si>
    <t>PD2529</t>
  </si>
  <si>
    <t>Back Lane 1</t>
  </si>
  <si>
    <t>Carrickroe</t>
  </si>
  <si>
    <t>03 472</t>
  </si>
  <si>
    <t>Mullan Rd.</t>
  </si>
  <si>
    <t>Emyvale</t>
  </si>
  <si>
    <t>07 1860</t>
  </si>
  <si>
    <t>Glaslough Village</t>
  </si>
  <si>
    <t>Glaslough</t>
  </si>
  <si>
    <t>04 1443</t>
  </si>
  <si>
    <t>06 895</t>
  </si>
  <si>
    <t>Mullach Glas</t>
  </si>
  <si>
    <t>06 76</t>
  </si>
  <si>
    <t>Park Rd.</t>
  </si>
  <si>
    <t>Killyconnigan</t>
  </si>
  <si>
    <t>06 8</t>
  </si>
  <si>
    <t>Knockroe, Clones Rd.</t>
  </si>
  <si>
    <t>05 18</t>
  </si>
  <si>
    <t>Drumbear Wood</t>
  </si>
  <si>
    <t>Cootehill Rd.</t>
  </si>
  <si>
    <t>06 1850</t>
  </si>
  <si>
    <t>Rock River View</t>
  </si>
  <si>
    <t>Rockcorry</t>
  </si>
  <si>
    <t>03 469</t>
  </si>
  <si>
    <t>1-4 Magheraclogher</t>
  </si>
  <si>
    <t>Magheraclogher</t>
  </si>
  <si>
    <t>Bunbeg</t>
  </si>
  <si>
    <t>04_2542</t>
  </si>
  <si>
    <t>Fergus Haynes Dev Ltd</t>
  </si>
  <si>
    <t>Stracomer Hill,Tullan Stran Rd</t>
  </si>
  <si>
    <t>Ravensdale Road</t>
  </si>
  <si>
    <t>68-72 East Road, East Wall</t>
  </si>
  <si>
    <t>1605/05</t>
  </si>
  <si>
    <t>08.11.05</t>
  </si>
  <si>
    <t>Village Watchtower</t>
  </si>
  <si>
    <t>East tWall Road,</t>
  </si>
  <si>
    <t>DD430 &amp; DD498</t>
  </si>
  <si>
    <t>08.03.07</t>
  </si>
  <si>
    <t>Fr O'Donnell Park</t>
  </si>
  <si>
    <t>99979</t>
  </si>
  <si>
    <t>College Manor</t>
  </si>
  <si>
    <t>Hoey's Lane</t>
  </si>
  <si>
    <t>04224</t>
  </si>
  <si>
    <t>Medebawn</t>
  </si>
  <si>
    <t>Avenue Road</t>
  </si>
  <si>
    <t xml:space="preserve">0195 &amp; 0879 &amp; 05311 &amp; 0915 &amp; 0832 </t>
  </si>
  <si>
    <t xml:space="preserve">19/1/02 &amp; 18/8/08 &amp; 24/4/06 &amp; 17/7/09 &amp; 19/5/08     </t>
  </si>
  <si>
    <t>Carlinn Hall</t>
  </si>
  <si>
    <t>Mullagharlin Road</t>
  </si>
  <si>
    <t>041451 Louth Co Co</t>
  </si>
  <si>
    <t>Earlsfort</t>
  </si>
  <si>
    <t>Haggardstown</t>
  </si>
  <si>
    <t>991053</t>
  </si>
  <si>
    <t>None known</t>
  </si>
  <si>
    <t>To rear of Foley's Cottage</t>
  </si>
  <si>
    <t>Castlebellingham</t>
  </si>
  <si>
    <t>06 214</t>
  </si>
  <si>
    <t>TA50226</t>
  </si>
  <si>
    <t>Brackinrainey Wood</t>
  </si>
  <si>
    <t>Longwood</t>
  </si>
  <si>
    <t>TA60181</t>
  </si>
  <si>
    <t>DeVerdon Place</t>
  </si>
  <si>
    <t>Balbdadagh</t>
  </si>
  <si>
    <t>Robinstown</t>
  </si>
  <si>
    <t>NA40085</t>
  </si>
  <si>
    <t>1 to 10 Emmet Street</t>
  </si>
  <si>
    <t>Emmet Street</t>
  </si>
  <si>
    <t>TT/20022</t>
  </si>
  <si>
    <t>The Haggard</t>
  </si>
  <si>
    <t>TT/40009</t>
  </si>
  <si>
    <t>Athlumney Wood</t>
  </si>
  <si>
    <t>Johnstown</t>
  </si>
  <si>
    <t>Loughmore Square</t>
  </si>
  <si>
    <t>Killeen Castle</t>
  </si>
  <si>
    <t>Dunsany</t>
  </si>
  <si>
    <t>00-1670</t>
  </si>
  <si>
    <t>Cois Glaisheen</t>
  </si>
  <si>
    <t>NT900108</t>
  </si>
  <si>
    <t>Loughcrew Hills</t>
  </si>
  <si>
    <t>Mount Nugent Road</t>
  </si>
  <si>
    <t>Oldcastle</t>
  </si>
  <si>
    <t>KA40549</t>
  </si>
  <si>
    <t>Parkstown View</t>
  </si>
  <si>
    <t>Parkstown Estate</t>
  </si>
  <si>
    <t>01-1080</t>
  </si>
  <si>
    <t>The Maudlins</t>
  </si>
  <si>
    <t>SA40521</t>
  </si>
  <si>
    <t>The Old Station House</t>
  </si>
  <si>
    <t>Athboy</t>
  </si>
  <si>
    <t>KA40041</t>
  </si>
  <si>
    <t>SA/50493</t>
  </si>
  <si>
    <t>Summerseat</t>
  </si>
  <si>
    <t>Lucan Road</t>
  </si>
  <si>
    <t>Clonnee</t>
  </si>
  <si>
    <t>DA/030209</t>
  </si>
  <si>
    <t xml:space="preserve">Summerhill road </t>
  </si>
  <si>
    <t>Dunboyne</t>
  </si>
  <si>
    <t>DA/60606</t>
  </si>
  <si>
    <t>Saint Mary's Terrace</t>
  </si>
  <si>
    <t>Conex Constr</t>
  </si>
  <si>
    <t>DA/30278</t>
  </si>
  <si>
    <t>Grange Hall</t>
  </si>
  <si>
    <t>Ardmoniel Hts</t>
  </si>
  <si>
    <t>Killorglin</t>
  </si>
  <si>
    <t>05/2007</t>
  </si>
  <si>
    <t>Cathar Lakes</t>
  </si>
  <si>
    <t>Ardmoniel</t>
  </si>
  <si>
    <t>063803</t>
  </si>
  <si>
    <t>Lake Drive</t>
  </si>
  <si>
    <t>Baile an Tooreen</t>
  </si>
  <si>
    <t>07/519</t>
  </si>
  <si>
    <t>Baile An Tooreen</t>
  </si>
  <si>
    <t>03/1889</t>
  </si>
  <si>
    <t>Hawthorn Place</t>
  </si>
  <si>
    <t>Glenbeigh road</t>
  </si>
  <si>
    <t>99/1947</t>
  </si>
  <si>
    <t>Bruach na Cluainne</t>
  </si>
  <si>
    <t>COPPER HILL</t>
  </si>
  <si>
    <t>BONMAHON</t>
  </si>
  <si>
    <t>05691</t>
  </si>
  <si>
    <t>AN RINN</t>
  </si>
  <si>
    <t>041282</t>
  </si>
  <si>
    <t>COOL NA MARA</t>
  </si>
  <si>
    <t>KILL</t>
  </si>
  <si>
    <t>05779</t>
  </si>
  <si>
    <t>ST JAMES WOOD</t>
  </si>
  <si>
    <t>STRADBALLY</t>
  </si>
  <si>
    <t>0068</t>
  </si>
  <si>
    <t>DEER PARK VIEW</t>
  </si>
  <si>
    <t>BALLYMACABERY</t>
  </si>
  <si>
    <t>031465</t>
  </si>
  <si>
    <t>DEERPARK</t>
  </si>
  <si>
    <t>CLONEA POWER</t>
  </si>
  <si>
    <t>06465</t>
  </si>
  <si>
    <t>Russell Court</t>
  </si>
  <si>
    <t>021208</t>
  </si>
  <si>
    <t>The Heritage</t>
  </si>
  <si>
    <t>Dysart Grove</t>
  </si>
  <si>
    <t>01848</t>
  </si>
  <si>
    <t>DeerparkAvenue</t>
  </si>
  <si>
    <t>Deerpark the Manor</t>
  </si>
  <si>
    <t>Tralee</t>
  </si>
  <si>
    <t>Kerry</t>
  </si>
  <si>
    <t>077584</t>
  </si>
  <si>
    <t>Deerpark Vale</t>
  </si>
  <si>
    <t>067346</t>
  </si>
  <si>
    <t>Deerpark Court</t>
  </si>
  <si>
    <t>Springville Gardens</t>
  </si>
  <si>
    <t>046880</t>
  </si>
  <si>
    <t>Oakview Village</t>
  </si>
  <si>
    <t>Oakpark</t>
  </si>
  <si>
    <t>025973</t>
  </si>
  <si>
    <t>Lios Ard</t>
  </si>
  <si>
    <t>Lisloose</t>
  </si>
  <si>
    <t>0493070</t>
  </si>
  <si>
    <t>Hunters Wood</t>
  </si>
  <si>
    <t>Ballyseedy</t>
  </si>
  <si>
    <t>05/1767</t>
  </si>
  <si>
    <t>Fairway Heights</t>
  </si>
  <si>
    <t>knock</t>
  </si>
  <si>
    <t>097806</t>
  </si>
  <si>
    <t>Dromcairn</t>
  </si>
  <si>
    <t>0081276</t>
  </si>
  <si>
    <t>Ashwood Drive</t>
  </si>
  <si>
    <t>Muing West</t>
  </si>
  <si>
    <t>077511</t>
  </si>
  <si>
    <t xml:space="preserve">Dunshaughlin </t>
  </si>
  <si>
    <t>04/7467</t>
  </si>
  <si>
    <t>Sli Na Scoile</t>
  </si>
  <si>
    <t>School Road</t>
  </si>
  <si>
    <t>061650</t>
  </si>
  <si>
    <t xml:space="preserve">Village </t>
  </si>
  <si>
    <t>06788</t>
  </si>
  <si>
    <t>Opposite School</t>
  </si>
  <si>
    <t>Togher</t>
  </si>
  <si>
    <t>023691</t>
  </si>
  <si>
    <t>Ard Na Greine</t>
  </si>
  <si>
    <t>Sheskin</t>
  </si>
  <si>
    <t>Bantry</t>
  </si>
  <si>
    <t>077623</t>
  </si>
  <si>
    <t xml:space="preserve"> Cul Na Greine</t>
  </si>
  <si>
    <t>001031</t>
  </si>
  <si>
    <t>Altan</t>
  </si>
  <si>
    <t>Drimoleague</t>
  </si>
  <si>
    <t>066982</t>
  </si>
  <si>
    <t xml:space="preserve"> Ard Carraig</t>
  </si>
  <si>
    <t>06982</t>
  </si>
  <si>
    <t>Ard Cuain</t>
  </si>
  <si>
    <t>Eyeries</t>
  </si>
  <si>
    <t>0620112</t>
  </si>
  <si>
    <t xml:space="preserve"> Main St.</t>
  </si>
  <si>
    <t>Ardgroom Outward</t>
  </si>
  <si>
    <t>06/1121</t>
  </si>
  <si>
    <t xml:space="preserve"> 13/09/06</t>
  </si>
  <si>
    <t>09479</t>
  </si>
  <si>
    <t>Tir Na Greine</t>
  </si>
  <si>
    <t xml:space="preserve">Enniskeane </t>
  </si>
  <si>
    <t>047923</t>
  </si>
  <si>
    <t>Mill Hill</t>
  </si>
  <si>
    <t>Timoleague</t>
  </si>
  <si>
    <t>01336</t>
  </si>
  <si>
    <t>Glenduff</t>
  </si>
  <si>
    <t>app</t>
  </si>
  <si>
    <t>Caislean Nua</t>
  </si>
  <si>
    <t>Cahereen Hts</t>
  </si>
  <si>
    <t>Castleisland</t>
  </si>
  <si>
    <t>06/2379</t>
  </si>
  <si>
    <t>The Grove/Avenue</t>
  </si>
  <si>
    <t>05/524</t>
  </si>
  <si>
    <t>An Caislean Mor</t>
  </si>
  <si>
    <t>961252</t>
  </si>
  <si>
    <t>Clonnagh Avenue</t>
  </si>
  <si>
    <t>Bawnluskaha</t>
  </si>
  <si>
    <t>06/775</t>
  </si>
  <si>
    <t>Clonnagh Drive</t>
  </si>
  <si>
    <t>06/2734</t>
  </si>
  <si>
    <t>Clonogh Drive private sites</t>
  </si>
  <si>
    <t>97/2131</t>
  </si>
  <si>
    <t>Barr na sraide</t>
  </si>
  <si>
    <t>0494652</t>
  </si>
  <si>
    <t>Suiomh Alainn</t>
  </si>
  <si>
    <t>Kilgarvan</t>
  </si>
  <si>
    <t>Kenmare</t>
  </si>
  <si>
    <t>021948</t>
  </si>
  <si>
    <t xml:space="preserve">Dromneavane </t>
  </si>
  <si>
    <t>Dromneavane</t>
  </si>
  <si>
    <t>002590</t>
  </si>
  <si>
    <t>Glanerought</t>
  </si>
  <si>
    <t>05/3351</t>
  </si>
  <si>
    <t>042945</t>
  </si>
  <si>
    <t>Sunnyhill Road</t>
  </si>
  <si>
    <t>04/3273</t>
  </si>
  <si>
    <t>Kenmare Wellness resort</t>
  </si>
  <si>
    <t>Súil Na Mara</t>
  </si>
  <si>
    <t>Point Road</t>
  </si>
  <si>
    <t>97100</t>
  </si>
  <si>
    <t>Beacon Court</t>
  </si>
  <si>
    <t>Coes Road</t>
  </si>
  <si>
    <t>04207</t>
  </si>
  <si>
    <t>PL04/500</t>
  </si>
  <si>
    <t>PL04/1461</t>
  </si>
  <si>
    <t>PL04/1400</t>
  </si>
  <si>
    <t>PL03/808</t>
  </si>
  <si>
    <t>PL99/81</t>
  </si>
  <si>
    <t>PL04/1458</t>
  </si>
  <si>
    <t>PL04/160</t>
  </si>
  <si>
    <t>PL02/245</t>
  </si>
  <si>
    <t>PL04/766</t>
  </si>
  <si>
    <t>PL01/512</t>
  </si>
  <si>
    <t>PL04/20</t>
  </si>
  <si>
    <t>PL06/1341</t>
  </si>
  <si>
    <t>PL04/210</t>
  </si>
  <si>
    <t>PL08/468</t>
  </si>
  <si>
    <t>PL06/347</t>
  </si>
  <si>
    <t>PL04/488</t>
  </si>
  <si>
    <t>Kilbelin Abbey</t>
  </si>
  <si>
    <t>West of the Athgarvan Rd &amp; North of Walshestown</t>
  </si>
  <si>
    <t>04/702</t>
  </si>
  <si>
    <t>Baggot Street</t>
  </si>
  <si>
    <t>04511072</t>
  </si>
  <si>
    <t>Hillside</t>
  </si>
  <si>
    <t>Birr</t>
  </si>
  <si>
    <t>BR1439</t>
  </si>
  <si>
    <t>An Corran</t>
  </si>
  <si>
    <t>Crinkle</t>
  </si>
  <si>
    <t>Rathcarn</t>
  </si>
  <si>
    <t>Moneygall</t>
  </si>
  <si>
    <t>07/340</t>
  </si>
  <si>
    <t>Sprinfort</t>
  </si>
  <si>
    <t>Monegall</t>
  </si>
  <si>
    <t>07/359</t>
  </si>
  <si>
    <t>Glen Cuimin</t>
  </si>
  <si>
    <t>Shinrone</t>
  </si>
  <si>
    <t>04/232</t>
  </si>
  <si>
    <t>MacGregal</t>
  </si>
  <si>
    <t>Breachnagh</t>
  </si>
  <si>
    <t>Cloghan</t>
  </si>
  <si>
    <t>05/386</t>
  </si>
  <si>
    <t>Cluain Na Spideoga</t>
  </si>
  <si>
    <t>06/1071</t>
  </si>
  <si>
    <t>Mill Race</t>
  </si>
  <si>
    <t>Ferbane</t>
  </si>
  <si>
    <t>06/57</t>
  </si>
  <si>
    <t>Gallen Demesne</t>
  </si>
  <si>
    <t>04/1786</t>
  </si>
  <si>
    <t>Ard Glas</t>
  </si>
  <si>
    <t>05/1446</t>
  </si>
  <si>
    <t>An Cumeen</t>
  </si>
  <si>
    <t>Banagher</t>
  </si>
  <si>
    <t>OFF CHURCH STREET</t>
  </si>
  <si>
    <t>MILTOWN MALBAY</t>
  </si>
  <si>
    <t>02/504</t>
  </si>
  <si>
    <t>SLI LIAG ARD</t>
  </si>
  <si>
    <t>BALLARD ROAD</t>
  </si>
  <si>
    <t>00/1057</t>
  </si>
  <si>
    <t>Glydeview</t>
  </si>
  <si>
    <t>Louth Rd.</t>
  </si>
  <si>
    <t>03 253</t>
  </si>
  <si>
    <t xml:space="preserve">Tallonsfield  </t>
  </si>
  <si>
    <t>05 933</t>
  </si>
  <si>
    <t xml:space="preserve">Gleann Alainn </t>
  </si>
  <si>
    <t>Tullyallen</t>
  </si>
  <si>
    <t>ANNAGH DUN</t>
  </si>
  <si>
    <t>MILTOWN MALBAY ROAD</t>
  </si>
  <si>
    <t>INAGH</t>
  </si>
  <si>
    <t>00-1991</t>
  </si>
  <si>
    <t>ROSLEVAN SQUARE</t>
  </si>
  <si>
    <t>TULLA ROAD</t>
  </si>
  <si>
    <t>ENNIS</t>
  </si>
  <si>
    <t>ROSLEVAN</t>
  </si>
  <si>
    <t>WESTWOOD</t>
  </si>
  <si>
    <t>GOLF LINKS ROAD</t>
  </si>
  <si>
    <t>99/22</t>
  </si>
  <si>
    <t>MOYARD</t>
  </si>
  <si>
    <t>SHANBALLA</t>
  </si>
  <si>
    <t>00/1749</t>
  </si>
  <si>
    <t>THE SIDING</t>
  </si>
  <si>
    <t>ENNISTYMON ROAD</t>
  </si>
  <si>
    <t>LAHINCH</t>
  </si>
  <si>
    <t>01/2388</t>
  </si>
  <si>
    <t>COIS TRA</t>
  </si>
  <si>
    <t>SCHOOL HOUSE ROAD</t>
  </si>
  <si>
    <t>04-2303</t>
  </si>
  <si>
    <t>CREGG BEACH</t>
  </si>
  <si>
    <t>04-1515</t>
  </si>
  <si>
    <t>INIS CLAIR</t>
  </si>
  <si>
    <t>KILDYSART ROAD</t>
  </si>
  <si>
    <t>05/70</t>
  </si>
  <si>
    <t>SILVERGROVE</t>
  </si>
  <si>
    <t>BALLYBEG</t>
  </si>
  <si>
    <t>02/964</t>
  </si>
  <si>
    <t>MARKET PLACE</t>
  </si>
  <si>
    <t>GORT RD/BRIDGE STREET</t>
  </si>
  <si>
    <t>CORROFIN</t>
  </si>
  <si>
    <t>LAGTAGOONA</t>
  </si>
  <si>
    <t>KILFENORA ROAD</t>
  </si>
  <si>
    <t>P05/933</t>
  </si>
  <si>
    <t>Kells Road</t>
  </si>
  <si>
    <t>Castlehill</t>
  </si>
  <si>
    <t>Bennettsbridge Road</t>
  </si>
  <si>
    <t>041617</t>
  </si>
  <si>
    <t>College Park</t>
  </si>
  <si>
    <t>Callan Road</t>
  </si>
  <si>
    <t>061194</t>
  </si>
  <si>
    <t>Seville Lawns</t>
  </si>
  <si>
    <t>04798</t>
  </si>
  <si>
    <t>Hoban House, Robertshill</t>
  </si>
  <si>
    <t>00149</t>
  </si>
  <si>
    <t>25/0501</t>
  </si>
  <si>
    <t>Granges Road</t>
  </si>
  <si>
    <t>001967</t>
  </si>
  <si>
    <t>Ayrfield</t>
  </si>
  <si>
    <t>0356</t>
  </si>
  <si>
    <t>Friarslease</t>
  </si>
  <si>
    <t>Newpark, Castlecomer Road</t>
  </si>
  <si>
    <t>05806</t>
  </si>
  <si>
    <t>Cnoc Baun</t>
  </si>
  <si>
    <t>Ballyfoyle Road</t>
  </si>
  <si>
    <t>051801</t>
  </si>
  <si>
    <t>Glendine Wood</t>
  </si>
  <si>
    <t>011527</t>
  </si>
  <si>
    <t>Weirview</t>
  </si>
  <si>
    <t>Castlecomer Road</t>
  </si>
  <si>
    <t>051925</t>
  </si>
  <si>
    <t>Richview</t>
  </si>
  <si>
    <t>971148</t>
  </si>
  <si>
    <t>Glen Bawn</t>
  </si>
  <si>
    <t>Rath Ullard</t>
  </si>
  <si>
    <t>Bonnetsrath Road</t>
  </si>
  <si>
    <t>05478</t>
  </si>
  <si>
    <t>An Choill Rua</t>
  </si>
  <si>
    <t>Kellymount</t>
  </si>
  <si>
    <t>Paulstown</t>
  </si>
  <si>
    <t>051155</t>
  </si>
  <si>
    <t>Whitehall</t>
  </si>
  <si>
    <t>011712</t>
  </si>
  <si>
    <t>The Steeples</t>
  </si>
  <si>
    <t>Gowran</t>
  </si>
  <si>
    <t>031513</t>
  </si>
  <si>
    <t>031524</t>
  </si>
  <si>
    <t>Ogenty</t>
  </si>
  <si>
    <t>051279</t>
  </si>
  <si>
    <t>Bradog Way</t>
  </si>
  <si>
    <t>031523</t>
  </si>
  <si>
    <t>Duninga</t>
  </si>
  <si>
    <t>Goresbridge</t>
  </si>
  <si>
    <t>00964</t>
  </si>
  <si>
    <t>Ard Crann</t>
  </si>
  <si>
    <t>Oakhill</t>
  </si>
  <si>
    <t>Castlecomer</t>
  </si>
  <si>
    <t>081397</t>
  </si>
  <si>
    <t>Durrow Road</t>
  </si>
  <si>
    <t>Ballyraggett</t>
  </si>
  <si>
    <t>001144</t>
  </si>
  <si>
    <t>Brookhaven</t>
  </si>
  <si>
    <t>041521</t>
  </si>
  <si>
    <t>Railway Road</t>
  </si>
  <si>
    <t>Lios Na Si</t>
  </si>
  <si>
    <t>0558</t>
  </si>
  <si>
    <t>21/0605</t>
  </si>
  <si>
    <t>Togher Way</t>
  </si>
  <si>
    <t>Togher Road</t>
  </si>
  <si>
    <t>Urlingford</t>
  </si>
  <si>
    <t>01587</t>
  </si>
  <si>
    <t>Togher Crescent</t>
  </si>
  <si>
    <t>981352</t>
  </si>
  <si>
    <t>Chrchfield</t>
  </si>
  <si>
    <t>0089</t>
  </si>
  <si>
    <t>Abhainn Ri</t>
  </si>
  <si>
    <t>Kilmanagh</t>
  </si>
  <si>
    <t>05418</t>
  </si>
  <si>
    <t>Kylemore</t>
  </si>
  <si>
    <t>Fiddown</t>
  </si>
  <si>
    <t>031985</t>
  </si>
  <si>
    <t>Inis Alainn</t>
  </si>
  <si>
    <t>031381</t>
  </si>
  <si>
    <t>Roseleigh</t>
  </si>
  <si>
    <t>Mooncoin</t>
  </si>
  <si>
    <t>00678</t>
  </si>
  <si>
    <t>001083</t>
  </si>
  <si>
    <t>Ardilea</t>
  </si>
  <si>
    <t>Newpark</t>
  </si>
  <si>
    <t>02997</t>
  </si>
  <si>
    <t>Barrow Meadows</t>
  </si>
  <si>
    <t>Barrowmount</t>
  </si>
  <si>
    <t>0660</t>
  </si>
  <si>
    <t>Fr. Hayden Road</t>
  </si>
  <si>
    <t>9774, 0528</t>
  </si>
  <si>
    <t>Ballysimon</t>
  </si>
  <si>
    <t>Monageer</t>
  </si>
  <si>
    <t>Wexford</t>
  </si>
  <si>
    <t>20040290</t>
  </si>
  <si>
    <t>Gleann Na GCaor</t>
  </si>
  <si>
    <t>20052223</t>
  </si>
  <si>
    <t>Drumgoold</t>
  </si>
  <si>
    <t>Enniscorthy</t>
  </si>
  <si>
    <t>20065052</t>
  </si>
  <si>
    <t>Drumgoold ED</t>
  </si>
  <si>
    <t>20044956</t>
  </si>
  <si>
    <t>Johns Court</t>
  </si>
  <si>
    <t>Lower John Street</t>
  </si>
  <si>
    <t>20056061</t>
  </si>
  <si>
    <t>Camac Cresent</t>
  </si>
  <si>
    <t>Old Box Factory, Turvey Ave</t>
  </si>
  <si>
    <t>1362/00</t>
  </si>
  <si>
    <t>Belmayne</t>
  </si>
  <si>
    <t>Malahide Road to West Mayne river to north, Grange Road ext to sth, hole in the wall Rd to west.</t>
  </si>
  <si>
    <t>035402</t>
  </si>
  <si>
    <t>Carrs Mill</t>
  </si>
  <si>
    <t>Portrane Road</t>
  </si>
  <si>
    <t>Donabate</t>
  </si>
  <si>
    <t>F06A/1496</t>
  </si>
  <si>
    <t>The Gallery Phase 2</t>
  </si>
  <si>
    <t>Turvey Walk</t>
  </si>
  <si>
    <t>F04A/1163/EI</t>
  </si>
  <si>
    <t>Beverton</t>
  </si>
  <si>
    <t>Turvey</t>
  </si>
  <si>
    <t>F02A/1263/EI</t>
  </si>
  <si>
    <t>The Forge</t>
  </si>
  <si>
    <t>Lusk Relief Road</t>
  </si>
  <si>
    <t>Lusk</t>
  </si>
  <si>
    <t>F06A/0608</t>
  </si>
  <si>
    <t>Regles</t>
  </si>
  <si>
    <t>F07A/047</t>
  </si>
  <si>
    <t>Seabrook</t>
  </si>
  <si>
    <t>Brook Lane</t>
  </si>
  <si>
    <t>Rush</t>
  </si>
  <si>
    <t>F06A/0945</t>
  </si>
  <si>
    <t>Skerries Road</t>
  </si>
  <si>
    <t>F04A/1040</t>
  </si>
  <si>
    <t>Bernageeragh Cove</t>
  </si>
  <si>
    <t>Balbriggan Road</t>
  </si>
  <si>
    <t>Skerries</t>
  </si>
  <si>
    <t>F05A/1818</t>
  </si>
  <si>
    <t>The Ospreys</t>
  </si>
  <si>
    <t>F08A/1285</t>
  </si>
  <si>
    <t>Glebe Manor</t>
  </si>
  <si>
    <t>Balrothery</t>
  </si>
  <si>
    <t>F04A/0373</t>
  </si>
  <si>
    <t>Bremore Pastures Way</t>
  </si>
  <si>
    <t>Bremore</t>
  </si>
  <si>
    <t>Balbriggan</t>
  </si>
  <si>
    <t>F04A/143405/05/08</t>
  </si>
  <si>
    <t>Hampton Gardens</t>
  </si>
  <si>
    <t>Naul Road</t>
  </si>
  <si>
    <t>F05A/0323</t>
  </si>
  <si>
    <t>Donabate East - no name</t>
  </si>
  <si>
    <t>F08A/0686</t>
  </si>
  <si>
    <t>Beaverstown Road</t>
  </si>
  <si>
    <t>F05A/0247</t>
  </si>
  <si>
    <t>Ballalease Court</t>
  </si>
  <si>
    <t>F03A/0950</t>
  </si>
  <si>
    <t>St Judes</t>
  </si>
  <si>
    <t>Ballease West</t>
  </si>
  <si>
    <t>F05A/1280</t>
  </si>
  <si>
    <t>Dun Emer Phase 6</t>
  </si>
  <si>
    <t>081528</t>
  </si>
  <si>
    <t>EAST CLARE GOLF VILLAGE</t>
  </si>
  <si>
    <t>COOLREAGHBEG</t>
  </si>
  <si>
    <t>BODYKE</t>
  </si>
  <si>
    <t>P05/610</t>
  </si>
  <si>
    <t>GORT NA COILLE</t>
  </si>
  <si>
    <t>FERRY ROAD</t>
  </si>
  <si>
    <t>KILRUSH</t>
  </si>
  <si>
    <t>P06/647</t>
  </si>
  <si>
    <t>P03/19</t>
  </si>
  <si>
    <t>Hyde Place</t>
  </si>
  <si>
    <t>Hyde Street</t>
  </si>
  <si>
    <t>P04/2012</t>
  </si>
  <si>
    <t>Conc Na Ri</t>
  </si>
  <si>
    <t>Mullaghnameely</t>
  </si>
  <si>
    <t>Fenagh</t>
  </si>
  <si>
    <t>P04/170</t>
  </si>
  <si>
    <t>St Caillin's Place</t>
  </si>
  <si>
    <t>Fenagh Beg</t>
  </si>
  <si>
    <t>P04/2009</t>
  </si>
  <si>
    <t>St Caillin's View</t>
  </si>
  <si>
    <t>P04/1087</t>
  </si>
  <si>
    <t>An Mhainistir</t>
  </si>
  <si>
    <t>P01/146</t>
  </si>
  <si>
    <t>Crannog</t>
  </si>
  <si>
    <t>Keshcarrigan TD</t>
  </si>
  <si>
    <t>Keshcarrigan</t>
  </si>
  <si>
    <t>P04/70</t>
  </si>
  <si>
    <t>The Waterways</t>
  </si>
  <si>
    <t>20 Shrewsbury Road</t>
  </si>
  <si>
    <t>MOININ</t>
  </si>
  <si>
    <t>DOUGH</t>
  </si>
  <si>
    <t>P06/115</t>
  </si>
  <si>
    <t>CROI AN BHAILE</t>
  </si>
  <si>
    <t>O'DEAS ROAD</t>
  </si>
  <si>
    <t>KILMIHIL</t>
  </si>
  <si>
    <t>P00/676</t>
  </si>
  <si>
    <t>CLOONNAKILLA ROAD</t>
  </si>
  <si>
    <t>CONTINUATION OF CHURCH STREET</t>
  </si>
  <si>
    <t>03-2733</t>
  </si>
  <si>
    <t>0610104</t>
  </si>
  <si>
    <t>0611811</t>
  </si>
  <si>
    <t>COIS NA CRIANN</t>
  </si>
  <si>
    <t>TOWNSPARK</t>
  </si>
  <si>
    <t>CLOYNE</t>
  </si>
  <si>
    <t>069658</t>
  </si>
  <si>
    <t>RIVER ST</t>
  </si>
  <si>
    <t>THE HAVEN</t>
  </si>
  <si>
    <t>085559</t>
  </si>
  <si>
    <t>ASHDALE</t>
  </si>
  <si>
    <t>SPITAL</t>
  </si>
  <si>
    <t>064318</t>
  </si>
  <si>
    <t>LUS AN IME</t>
  </si>
  <si>
    <t>035233</t>
  </si>
  <si>
    <t>TIR CLUAIN</t>
  </si>
  <si>
    <t>KNOCKGRIFFEN</t>
  </si>
  <si>
    <t>046170</t>
  </si>
  <si>
    <t>ROSTELLAN</t>
  </si>
  <si>
    <t>064694</t>
  </si>
  <si>
    <t>COIS MAIGH</t>
  </si>
  <si>
    <t>MOGEELY</t>
  </si>
  <si>
    <t>069384</t>
  </si>
  <si>
    <t>IVY COURT</t>
  </si>
  <si>
    <t>UPPER AGHADA</t>
  </si>
  <si>
    <t>AGHADA</t>
  </si>
  <si>
    <t>055351</t>
  </si>
  <si>
    <t>GLEBE MANOR</t>
  </si>
  <si>
    <t>ARDNABOURKEY</t>
  </si>
  <si>
    <t>WHITEGATE</t>
  </si>
  <si>
    <t>051709</t>
  </si>
  <si>
    <t>BARRACK COURT</t>
  </si>
  <si>
    <t>BARRACK ST</t>
  </si>
  <si>
    <t>041603</t>
  </si>
  <si>
    <t>COIS NA FARRAIGE</t>
  </si>
  <si>
    <t>049112</t>
  </si>
  <si>
    <t>COIS ABHAINN</t>
  </si>
  <si>
    <t>CORK RD</t>
  </si>
  <si>
    <t>KILLEAGH</t>
  </si>
  <si>
    <t>068258</t>
  </si>
  <si>
    <t>KILLEAGH GARDENS</t>
  </si>
  <si>
    <t>036067</t>
  </si>
  <si>
    <t>Manor Farm</t>
  </si>
  <si>
    <t>Cluain Dóire</t>
  </si>
  <si>
    <t>Lamagh</t>
  </si>
  <si>
    <t>04686+09167</t>
  </si>
  <si>
    <t>29/11/04+7/9/09</t>
  </si>
  <si>
    <t xml:space="preserve">Ballyvareen </t>
  </si>
  <si>
    <t xml:space="preserve"> Kildimo</t>
  </si>
  <si>
    <t>Kildimo</t>
  </si>
  <si>
    <t xml:space="preserve"> 05/640</t>
  </si>
  <si>
    <t>An Curran</t>
  </si>
  <si>
    <t xml:space="preserve">Pallas </t>
  </si>
  <si>
    <t>Pallaskenry</t>
  </si>
  <si>
    <t>05/481</t>
  </si>
  <si>
    <t xml:space="preserve"> Roschioll</t>
  </si>
  <si>
    <t>05/1047</t>
  </si>
  <si>
    <t xml:space="preserve"> 27/07/06</t>
  </si>
  <si>
    <t>Aos Cluan</t>
  </si>
  <si>
    <t>Clarina</t>
  </si>
  <si>
    <t>99/2676</t>
  </si>
  <si>
    <t xml:space="preserve"> Mungret Woods</t>
  </si>
  <si>
    <t xml:space="preserve">Mungret </t>
  </si>
  <si>
    <t>Mungret</t>
  </si>
  <si>
    <t>03/587</t>
  </si>
  <si>
    <t xml:space="preserve"> 11/12/03</t>
  </si>
  <si>
    <t xml:space="preserve">Deel Manor </t>
  </si>
  <si>
    <t xml:space="preserve"> Askeaton</t>
  </si>
  <si>
    <t>Askeaton</t>
  </si>
  <si>
    <t>02/1891</t>
  </si>
  <si>
    <t xml:space="preserve"> Main St</t>
  </si>
  <si>
    <t>Shanagolden</t>
  </si>
  <si>
    <t>01/1963</t>
  </si>
  <si>
    <t>Corrigig  Close</t>
  </si>
  <si>
    <t xml:space="preserve"> Main St </t>
  </si>
  <si>
    <t xml:space="preserve">Foynes </t>
  </si>
  <si>
    <t>Georgia TD</t>
  </si>
  <si>
    <t>P04/1765</t>
  </si>
  <si>
    <t>The Beeches</t>
  </si>
  <si>
    <t>Knockmacrory</t>
  </si>
  <si>
    <t>P04/676</t>
  </si>
  <si>
    <t>George McGarry Dev</t>
  </si>
  <si>
    <t>P06/293</t>
  </si>
  <si>
    <t>B &amp; B Construction Dev</t>
  </si>
  <si>
    <t>Townparks</t>
  </si>
  <si>
    <t>P04/1339</t>
  </si>
  <si>
    <t>Station Road</t>
  </si>
  <si>
    <t>Ballinrobe</t>
  </si>
  <si>
    <t>Mayo</t>
  </si>
  <si>
    <t>062595</t>
  </si>
  <si>
    <t>Cill O Shighin</t>
  </si>
  <si>
    <t>Galway Road</t>
  </si>
  <si>
    <t>032953, 071181</t>
  </si>
  <si>
    <t>An Bulcan</t>
  </si>
  <si>
    <t>Newline</t>
  </si>
  <si>
    <t>Lough Mask Road</t>
  </si>
  <si>
    <t>981229, 04600</t>
  </si>
  <si>
    <t>07/10/98, 03/06/04</t>
  </si>
  <si>
    <t>Bowers View</t>
  </si>
  <si>
    <t>Bridge street</t>
  </si>
  <si>
    <t>043571</t>
  </si>
  <si>
    <t>Cluain Caonach</t>
  </si>
  <si>
    <t>04996</t>
  </si>
  <si>
    <t>Mosstown</t>
  </si>
  <si>
    <t>08393</t>
  </si>
  <si>
    <t>The Rocks</t>
  </si>
  <si>
    <t>Stonepark</t>
  </si>
  <si>
    <t>02197+03561</t>
  </si>
  <si>
    <t>30/7/02+24/3/04</t>
  </si>
  <si>
    <t>Silver Birches</t>
  </si>
  <si>
    <t>041074+06123+08242</t>
  </si>
  <si>
    <t>23/3/05+7/6/06+23/4/09</t>
  </si>
  <si>
    <t>Higginstown Wood</t>
  </si>
  <si>
    <t>Higginstown</t>
  </si>
  <si>
    <t>Granard</t>
  </si>
  <si>
    <t>Esker Glen</t>
  </si>
  <si>
    <t>04216+06356</t>
  </si>
  <si>
    <t>2/12/04+28/8/06</t>
  </si>
  <si>
    <t>MELROSE</t>
  </si>
  <si>
    <t>REAR OF GOVN.OFFICES</t>
  </si>
  <si>
    <t>CASTLE OAK</t>
  </si>
  <si>
    <t>DARK ROAD</t>
  </si>
  <si>
    <t>06520084</t>
  </si>
  <si>
    <t>SPRINGFORT MEADOWS</t>
  </si>
  <si>
    <t>OLD LIMERICK ROAD</t>
  </si>
  <si>
    <t>ARDAN RUA</t>
  </si>
  <si>
    <t>GORTLANDROE</t>
  </si>
  <si>
    <t>The Stables</t>
  </si>
  <si>
    <t>P04/14</t>
  </si>
  <si>
    <t>P04/460</t>
  </si>
  <si>
    <t>Oakfield Manor</t>
  </si>
  <si>
    <t>R280</t>
  </si>
  <si>
    <t>Kinlough</t>
  </si>
  <si>
    <t>P00/039</t>
  </si>
  <si>
    <t>02/2720</t>
  </si>
  <si>
    <t>Lough Gurrane</t>
  </si>
  <si>
    <t>044429</t>
  </si>
  <si>
    <t>08953</t>
  </si>
  <si>
    <t>Beenbane</t>
  </si>
  <si>
    <t>L.A.site</t>
  </si>
  <si>
    <t>N/a</t>
  </si>
  <si>
    <t>The Retreats</t>
  </si>
  <si>
    <t>05/4284</t>
  </si>
  <si>
    <t>The Falls</t>
  </si>
  <si>
    <t>04/4475</t>
  </si>
  <si>
    <t>Reeks Gateway</t>
  </si>
  <si>
    <t>Ardnamweely</t>
  </si>
  <si>
    <t>04/4259</t>
  </si>
  <si>
    <t>Ard An Oir</t>
  </si>
  <si>
    <t xml:space="preserve">Kenmare Rd </t>
  </si>
  <si>
    <t>06422</t>
  </si>
  <si>
    <t>Holiday Homes</t>
  </si>
  <si>
    <t>Ard Sheelhane</t>
  </si>
  <si>
    <t>033156</t>
  </si>
  <si>
    <t>DUN NA MANACH</t>
  </si>
  <si>
    <t>SHANNON ROAD</t>
  </si>
  <si>
    <t>QUIN</t>
  </si>
  <si>
    <t>Clare</t>
  </si>
  <si>
    <t>04/919</t>
  </si>
  <si>
    <t>MAIGH DARA</t>
  </si>
  <si>
    <t>03-1498</t>
  </si>
  <si>
    <t>CLUAININ</t>
  </si>
  <si>
    <t>TULLAVARRAGA</t>
  </si>
  <si>
    <t>SHANNON</t>
  </si>
  <si>
    <t>P05/1724</t>
  </si>
  <si>
    <t>TULLYGLASS LOWLANDS</t>
  </si>
  <si>
    <t>TULLYGLASS</t>
  </si>
  <si>
    <t>LA07-33</t>
  </si>
  <si>
    <t>CASTLE GARDENS</t>
  </si>
  <si>
    <t>BUNRATTY</t>
  </si>
  <si>
    <t>04/2652</t>
  </si>
  <si>
    <t>CLUAIN RAITE</t>
  </si>
  <si>
    <t>BUNRATTY WEST</t>
  </si>
  <si>
    <t>04/2465</t>
  </si>
  <si>
    <t>DUN RI</t>
  </si>
  <si>
    <t>P06/3147</t>
  </si>
  <si>
    <t>BUNRAITE</t>
  </si>
  <si>
    <t>ROSAN</t>
  </si>
  <si>
    <t>03/805</t>
  </si>
  <si>
    <t>CUIRT MERRIMAN</t>
  </si>
  <si>
    <t>NEW LINE</t>
  </si>
  <si>
    <t>ENNISTYMON</t>
  </si>
  <si>
    <t>Davitt Court</t>
  </si>
  <si>
    <t>Rathmadder</t>
  </si>
  <si>
    <t>Ougham Bawn</t>
  </si>
  <si>
    <t>Boyle Road</t>
  </si>
  <si>
    <t>Tubbercurry</t>
  </si>
  <si>
    <t>The Fairways</t>
  </si>
  <si>
    <t>Maiden Crescent</t>
  </si>
  <si>
    <t>Masshill Road</t>
  </si>
  <si>
    <t>Springvale Heights</t>
  </si>
  <si>
    <t>Sligo Road</t>
  </si>
  <si>
    <t>Ox Crescent</t>
  </si>
  <si>
    <t>Charlestown Road</t>
  </si>
  <si>
    <t>Parklands Crescent</t>
  </si>
  <si>
    <t>Whitethorne Place</t>
  </si>
  <si>
    <t>Ballina Road</t>
  </si>
  <si>
    <t>Cnoc Na Si</t>
  </si>
  <si>
    <t>Coill Dara</t>
  </si>
  <si>
    <t>Cois Abhainn</t>
  </si>
  <si>
    <t>Bellahy</t>
  </si>
  <si>
    <t>Kenneth O'Brien Development</t>
  </si>
  <si>
    <t>Main Street</t>
  </si>
  <si>
    <t>Knocksville Manor</t>
  </si>
  <si>
    <t>Seamus Beirne Development</t>
  </si>
  <si>
    <t>CORNMARKET</t>
  </si>
  <si>
    <t>03/176</t>
  </si>
  <si>
    <t>AISLING</t>
  </si>
  <si>
    <t>SHANVOGH</t>
  </si>
  <si>
    <t>05/2070</t>
  </si>
  <si>
    <t>ACHA BHILLE</t>
  </si>
  <si>
    <t>LOUGHVILLE</t>
  </si>
  <si>
    <t>05/104</t>
  </si>
  <si>
    <t>Carrick Road (Moneynure TD)</t>
  </si>
  <si>
    <t>P05/875</t>
  </si>
  <si>
    <t>Carraig Breac</t>
  </si>
  <si>
    <t>P04/1521</t>
  </si>
  <si>
    <t>Drumshanbo Mart Dev.</t>
  </si>
  <si>
    <t>Dowra Rd (Carricknabrack TD)</t>
  </si>
  <si>
    <t>P04/1092</t>
  </si>
  <si>
    <t>John McCormack Dev.</t>
  </si>
  <si>
    <t>R280 (Carricknabrack TD)</t>
  </si>
  <si>
    <t>P04/1297</t>
  </si>
  <si>
    <t>Stonebridge</t>
  </si>
  <si>
    <t>Drumahaire</t>
  </si>
  <si>
    <t>Dromahair</t>
  </si>
  <si>
    <t>P00/1051</t>
  </si>
  <si>
    <t>Forest Park</t>
  </si>
  <si>
    <t>Fawn TD</t>
  </si>
  <si>
    <t>P03/916</t>
  </si>
  <si>
    <t>BRUACHLAN</t>
  </si>
  <si>
    <t>WESTBURY</t>
  </si>
  <si>
    <t>Forest Grove</t>
  </si>
  <si>
    <t>Drumlease</t>
  </si>
  <si>
    <t>P04/1323</t>
  </si>
  <si>
    <t>Salsowart Development</t>
  </si>
  <si>
    <t>P04/2027</t>
  </si>
  <si>
    <t>The Acres</t>
  </si>
  <si>
    <t>Durmahaire</t>
  </si>
  <si>
    <t>P98/13732</t>
  </si>
  <si>
    <t>Acorn Wood</t>
  </si>
  <si>
    <t xml:space="preserve"> 05/14</t>
  </si>
  <si>
    <t xml:space="preserve"> Glennanlocha</t>
  </si>
  <si>
    <t xml:space="preserve"> St Johns Road </t>
  </si>
  <si>
    <t xml:space="preserve"> 04/105</t>
  </si>
  <si>
    <t xml:space="preserve">Castle Heights </t>
  </si>
  <si>
    <t xml:space="preserve"> Dungarvan Road</t>
  </si>
  <si>
    <t xml:space="preserve"> 682004</t>
  </si>
  <si>
    <t xml:space="preserve"> Maple Lane </t>
  </si>
  <si>
    <t xml:space="preserve"> Kilsheelan</t>
  </si>
  <si>
    <t xml:space="preserve">Ivowen </t>
  </si>
  <si>
    <t>03/1583</t>
  </si>
  <si>
    <t xml:space="preserve"> 15/0605</t>
  </si>
  <si>
    <t xml:space="preserve"> Gracefield </t>
  </si>
  <si>
    <t xml:space="preserve"> Fethard Rd.</t>
  </si>
  <si>
    <t xml:space="preserve"> Clonmel</t>
  </si>
  <si>
    <t xml:space="preserve"> 04/1175</t>
  </si>
  <si>
    <t>Cnoc An gCaiseal</t>
  </si>
  <si>
    <t xml:space="preserve"> 05/1069</t>
  </si>
  <si>
    <t xml:space="preserve"> 11/11/05</t>
  </si>
  <si>
    <t xml:space="preserve">Housing Development </t>
  </si>
  <si>
    <t>Cashel Rd</t>
  </si>
  <si>
    <t xml:space="preserve"> Dundrum</t>
  </si>
  <si>
    <t xml:space="preserve"> 00/558</t>
  </si>
  <si>
    <t xml:space="preserve"> 24/10/01</t>
  </si>
  <si>
    <t xml:space="preserve"> Ravenswood </t>
  </si>
  <si>
    <t>Island Key</t>
  </si>
  <si>
    <t>Aughine</t>
  </si>
  <si>
    <t>04509+05678</t>
  </si>
  <si>
    <t>No name - 2 dwellings on public road</t>
  </si>
  <si>
    <t>Moydow Glebe</t>
  </si>
  <si>
    <t>Moydow</t>
  </si>
  <si>
    <t>06193</t>
  </si>
  <si>
    <t>Slí Moinear</t>
  </si>
  <si>
    <t>Glentan Village</t>
  </si>
  <si>
    <t>Ballinasloe</t>
  </si>
  <si>
    <t>05/62</t>
  </si>
  <si>
    <t>03230, 041235</t>
  </si>
  <si>
    <t>09/03/04, 05/01/05</t>
  </si>
  <si>
    <t>Key west</t>
  </si>
  <si>
    <t>041071</t>
  </si>
  <si>
    <t>Breedouge</t>
  </si>
  <si>
    <t>Clooncany</t>
  </si>
  <si>
    <t>Breedogue</t>
  </si>
  <si>
    <t>041616</t>
  </si>
  <si>
    <t>Silveroe</t>
  </si>
  <si>
    <t>Frenchpark</t>
  </si>
  <si>
    <t>Boyle</t>
  </si>
  <si>
    <t>011598, 041919, PL20.229382</t>
  </si>
  <si>
    <t>16/01/06, 04/06/08</t>
  </si>
  <si>
    <t>Forest Park Manor</t>
  </si>
  <si>
    <t>Old Carrick Road</t>
  </si>
  <si>
    <t>PL20.20750</t>
  </si>
  <si>
    <t>Ashfield</t>
  </si>
  <si>
    <t>Greatmeadow</t>
  </si>
  <si>
    <t>0032, 001957</t>
  </si>
  <si>
    <t>09/08/00, 28/06/01</t>
  </si>
  <si>
    <t>An Cardiel</t>
  </si>
  <si>
    <t>001555</t>
  </si>
  <si>
    <t>Canal view</t>
  </si>
  <si>
    <t>Canal Road</t>
  </si>
  <si>
    <t>041056</t>
  </si>
  <si>
    <t>Curlew View</t>
  </si>
  <si>
    <t>Lowparks</t>
  </si>
  <si>
    <t>042001</t>
  </si>
  <si>
    <t>Foxwood Manor</t>
  </si>
  <si>
    <t>Warren Road</t>
  </si>
  <si>
    <t>04966</t>
  </si>
  <si>
    <t>Erris View</t>
  </si>
  <si>
    <t>041892</t>
  </si>
  <si>
    <t>Maple Drive</t>
  </si>
  <si>
    <t>041320</t>
  </si>
  <si>
    <t>041568</t>
  </si>
  <si>
    <t>041001</t>
  </si>
  <si>
    <t>An Crannóg</t>
  </si>
  <si>
    <t>Kingscourt Rd., Mullinery</t>
  </si>
  <si>
    <t xml:space="preserve"> Carrickmacross</t>
  </si>
  <si>
    <t>Monaghan</t>
  </si>
  <si>
    <t>05461</t>
  </si>
  <si>
    <t>Kilmactrasna</t>
  </si>
  <si>
    <t>Carrickmacross</t>
  </si>
  <si>
    <t>0527</t>
  </si>
  <si>
    <t>Ascáil Róis</t>
  </si>
  <si>
    <t>Magheraboy Rd, Magheross</t>
  </si>
  <si>
    <t>041358+08188</t>
  </si>
  <si>
    <t>30/11/05+5/6/08</t>
  </si>
  <si>
    <t>Drummond Ross</t>
  </si>
  <si>
    <t>Ardee Road</t>
  </si>
  <si>
    <t>045</t>
  </si>
  <si>
    <t>Drummond Radharc</t>
  </si>
  <si>
    <t>Drummond Otra</t>
  </si>
  <si>
    <t>06130+07138</t>
  </si>
  <si>
    <t>26/06/07+27/7/06</t>
  </si>
  <si>
    <t>Lough na Glack</t>
  </si>
  <si>
    <t>Drummond Otra, Magheross</t>
  </si>
  <si>
    <t>041089+06534</t>
  </si>
  <si>
    <t>28/4/05+31/7/06</t>
  </si>
  <si>
    <t>Clos An Iarnroid</t>
  </si>
  <si>
    <t>06/011</t>
  </si>
  <si>
    <t>Lios  Na Si</t>
  </si>
  <si>
    <t xml:space="preserve">Bridge St </t>
  </si>
  <si>
    <t>Portnmna</t>
  </si>
  <si>
    <t>Drumshanbo Road</t>
  </si>
  <si>
    <t>Leitrim Village</t>
  </si>
  <si>
    <t>P03/1309</t>
  </si>
  <si>
    <t>The Waterfront</t>
  </si>
  <si>
    <t xml:space="preserve">Main Street  </t>
  </si>
  <si>
    <t>P04/717</t>
  </si>
  <si>
    <t>Cluain Oir</t>
  </si>
  <si>
    <t>Leitrim TD</t>
  </si>
  <si>
    <t>P04/1954</t>
  </si>
  <si>
    <t>John Flannagan Dev.</t>
  </si>
  <si>
    <t>P04/1597</t>
  </si>
  <si>
    <t>Dun Carraig Ceibh</t>
  </si>
  <si>
    <t>Tullylannan TD</t>
  </si>
  <si>
    <t>P03/1140</t>
  </si>
  <si>
    <t>Holly Park</t>
  </si>
  <si>
    <t>P04/1459</t>
  </si>
  <si>
    <t>Cois Abhainne</t>
  </si>
  <si>
    <t>P01/449</t>
  </si>
  <si>
    <t>Glas No Habhainn</t>
  </si>
  <si>
    <t>Attirory</t>
  </si>
  <si>
    <t>Carrick on Shannon</t>
  </si>
  <si>
    <t>P04/1462</t>
  </si>
  <si>
    <t>Lis Cara</t>
  </si>
  <si>
    <t>P00/183</t>
  </si>
  <si>
    <t>Shannon Grove Housing Dev.</t>
  </si>
  <si>
    <t>Grove</t>
  </si>
  <si>
    <t>P99/14945</t>
  </si>
  <si>
    <t>Shannon Grove Apts &amp; Tce</t>
  </si>
  <si>
    <t>P03/856</t>
  </si>
  <si>
    <t>Corr Bui</t>
  </si>
  <si>
    <t>Ballinamore Road</t>
  </si>
  <si>
    <t>Aughnasheelin</t>
  </si>
  <si>
    <t>Michael O'Rourke Dev.</t>
  </si>
  <si>
    <t>The Line</t>
  </si>
  <si>
    <t>Ballinamore</t>
  </si>
  <si>
    <t>P04/1854</t>
  </si>
  <si>
    <t>Taobh Na Gcoillte</t>
  </si>
  <si>
    <t>Kiltymoodan</t>
  </si>
  <si>
    <t>P04/1861</t>
  </si>
  <si>
    <t>Station House</t>
  </si>
  <si>
    <t>St Bridgids Street</t>
  </si>
  <si>
    <t>P06/984</t>
  </si>
  <si>
    <t>Tully</t>
  </si>
  <si>
    <t>Mixed Dev (Tesco below)</t>
  </si>
  <si>
    <t>Cannaboe</t>
  </si>
  <si>
    <t>P04/1546</t>
  </si>
  <si>
    <t>Frank Maxwell Dev (Pairc Fi)</t>
  </si>
  <si>
    <t>Lahard</t>
  </si>
  <si>
    <t>P03/1388</t>
  </si>
  <si>
    <t>Dun Na Bo</t>
  </si>
  <si>
    <t>Willowfield Road</t>
  </si>
  <si>
    <t>P04/281</t>
  </si>
  <si>
    <t>The Willows</t>
  </si>
  <si>
    <t>P04/1424</t>
  </si>
  <si>
    <t>Woodford Green</t>
  </si>
  <si>
    <t>Newtowngore</t>
  </si>
  <si>
    <t>P04/1929</t>
  </si>
  <si>
    <t>Woodrock Constr. Dev.</t>
  </si>
  <si>
    <t>Newtowngore TD</t>
  </si>
  <si>
    <t>P04/1628</t>
  </si>
  <si>
    <t>Mill View Park</t>
  </si>
  <si>
    <t>Mullyaster</t>
  </si>
  <si>
    <t>P04/1645</t>
  </si>
  <si>
    <t>Gerard Corby Development</t>
  </si>
  <si>
    <t>P04/94</t>
  </si>
  <si>
    <t>Tullach Ard</t>
  </si>
  <si>
    <t>06 2111</t>
  </si>
  <si>
    <t>The Ramparts</t>
  </si>
  <si>
    <t>ALLINS QUAY</t>
  </si>
  <si>
    <t>6798</t>
  </si>
  <si>
    <t>?</t>
  </si>
  <si>
    <t>CAREYS WHARF</t>
  </si>
  <si>
    <t>GREEN QUAY</t>
  </si>
  <si>
    <t>2802</t>
  </si>
  <si>
    <t>THE ESTURY</t>
  </si>
  <si>
    <t>MAGNERS HILL</t>
  </si>
  <si>
    <t>YOUGHAL</t>
  </si>
  <si>
    <t>THE PARKLANDS</t>
  </si>
  <si>
    <t>RAHEEN</t>
  </si>
  <si>
    <t>3601</t>
  </si>
  <si>
    <t>P00/1240</t>
  </si>
  <si>
    <t xml:space="preserve"> 03/2540</t>
  </si>
  <si>
    <t xml:space="preserve"> Rathronan </t>
  </si>
  <si>
    <t xml:space="preserve"> Abbeyfeale Rd.</t>
  </si>
  <si>
    <t>Athea</t>
  </si>
  <si>
    <t>02/1542</t>
  </si>
  <si>
    <t xml:space="preserve"> unknown</t>
  </si>
  <si>
    <t xml:space="preserve">South Mall </t>
  </si>
  <si>
    <t xml:space="preserve">Glin </t>
  </si>
  <si>
    <t>00/2880</t>
  </si>
  <si>
    <t>Kilfergus</t>
  </si>
  <si>
    <t xml:space="preserve"> Kilfergus</t>
  </si>
  <si>
    <t>07/601</t>
  </si>
  <si>
    <t xml:space="preserve"> East Mall </t>
  </si>
  <si>
    <t>06/2364</t>
  </si>
  <si>
    <t xml:space="preserve">Name unknown </t>
  </si>
  <si>
    <t>Ballingarry</t>
  </si>
  <si>
    <t>09/117</t>
  </si>
  <si>
    <t xml:space="preserve"> 25/06/09</t>
  </si>
  <si>
    <t xml:space="preserve"> Daar River Walk</t>
  </si>
  <si>
    <t>Sli Na Misean</t>
  </si>
  <si>
    <t>Louisburgh Road</t>
  </si>
  <si>
    <t>Craobh ban</t>
  </si>
  <si>
    <t>Quay Road</t>
  </si>
  <si>
    <t>033537</t>
  </si>
  <si>
    <t>BALLYMORE LANE</t>
  </si>
  <si>
    <t>BALLYMORE</t>
  </si>
  <si>
    <t>CRAUGHWELL</t>
  </si>
  <si>
    <t>05/2217</t>
  </si>
  <si>
    <t>SLI NA GCAPALL</t>
  </si>
  <si>
    <t>Caheradangan road</t>
  </si>
  <si>
    <t>042923</t>
  </si>
  <si>
    <t>CRAUGHWELL TOWN CENTRE</t>
  </si>
  <si>
    <t>041866</t>
  </si>
  <si>
    <t>GARRAI AN DROICHID</t>
  </si>
  <si>
    <t>KILLORA</t>
  </si>
  <si>
    <t>07/1922</t>
  </si>
  <si>
    <t>GLEANN MHUIRIS</t>
  </si>
  <si>
    <t>ORANMORE ROAD</t>
  </si>
  <si>
    <t>CLAREGALWAY</t>
  </si>
  <si>
    <t>043662</t>
  </si>
  <si>
    <t>CUIRT NA HABHANN</t>
  </si>
  <si>
    <t>045247</t>
  </si>
  <si>
    <t>EALLAGH</t>
  </si>
  <si>
    <t>GALWAY ROAD</t>
  </si>
  <si>
    <t>HEADFORD</t>
  </si>
  <si>
    <t>05/4689</t>
  </si>
  <si>
    <t>CUL NA COIRRE</t>
  </si>
  <si>
    <t>CHURCH ROAD</t>
  </si>
  <si>
    <t>06/5012</t>
  </si>
  <si>
    <t>PAIRC NA GCON</t>
  </si>
  <si>
    <t>NEWBRIDGE ROAD</t>
  </si>
  <si>
    <t>MOUNTBELLEW</t>
  </si>
  <si>
    <t>043405</t>
  </si>
  <si>
    <t>THE ORCHARD</t>
  </si>
  <si>
    <t>MOYLOUGH</t>
  </si>
  <si>
    <t>034758</t>
  </si>
  <si>
    <t>Rathfarnham, Dublin 14</t>
  </si>
  <si>
    <t>S00a/0508</t>
  </si>
  <si>
    <t>LIMEKILIN  FARM</t>
  </si>
  <si>
    <t>ST.PETERS</t>
  </si>
  <si>
    <t>GREENHILLS</t>
  </si>
  <si>
    <t>SD05A/0847</t>
  </si>
  <si>
    <t>GREENHILLS  COURT</t>
  </si>
  <si>
    <t>GREENHILLS  ROAD</t>
  </si>
  <si>
    <t>TALLAGH</t>
  </si>
  <si>
    <t>PL065210123</t>
  </si>
  <si>
    <t xml:space="preserve"> 26/7/05</t>
  </si>
  <si>
    <t>RATHFARNHAM</t>
  </si>
  <si>
    <t>SD04A/0393</t>
  </si>
  <si>
    <t>20042331</t>
  </si>
  <si>
    <t>Ramsgrange</t>
  </si>
  <si>
    <t>Rathroe</t>
  </si>
  <si>
    <t>20064323</t>
  </si>
  <si>
    <t>Templar's Way</t>
  </si>
  <si>
    <t>Clonlard</t>
  </si>
  <si>
    <t>Fethard on Sea</t>
  </si>
  <si>
    <t>20072592</t>
  </si>
  <si>
    <t>Opposite Harbour view</t>
  </si>
  <si>
    <t>Harbour road</t>
  </si>
  <si>
    <t>20060044</t>
  </si>
  <si>
    <t>North Quay</t>
  </si>
  <si>
    <t>NR 03/53</t>
  </si>
  <si>
    <t>Piercestown</t>
  </si>
  <si>
    <t>20043454</t>
  </si>
  <si>
    <t>Rosslare</t>
  </si>
  <si>
    <t>20051220</t>
  </si>
  <si>
    <t>CRADDOCKSTOWN CT</t>
  </si>
  <si>
    <t>CRADDOCKSTOWN</t>
  </si>
  <si>
    <t>NAAS</t>
  </si>
  <si>
    <t>Kildare</t>
  </si>
  <si>
    <t xml:space="preserve"> 04/500138</t>
  </si>
  <si>
    <t>RYE ABBEY</t>
  </si>
  <si>
    <t>CONNAUGHT  STREET</t>
  </si>
  <si>
    <t>KILCOCK</t>
  </si>
  <si>
    <t>04/2871</t>
  </si>
  <si>
    <t xml:space="preserve"> KILBELIN  VIEW</t>
  </si>
  <si>
    <t xml:space="preserve"> ROSEMEADOW</t>
  </si>
  <si>
    <t>NEWBRIDGE</t>
  </si>
  <si>
    <t xml:space="preserve"> 04/3147</t>
  </si>
  <si>
    <t>PIERCE  LODGE</t>
  </si>
  <si>
    <t>Piercetown-STATION ROAD</t>
  </si>
  <si>
    <t xml:space="preserve"> 05/2222</t>
  </si>
  <si>
    <t>THE HAWTHORN</t>
  </si>
  <si>
    <t>MILLFIELD</t>
  </si>
  <si>
    <t xml:space="preserve"> 06/1520</t>
  </si>
  <si>
    <t>ARANBEL</t>
  </si>
  <si>
    <t xml:space="preserve"> BRYTON PARK</t>
  </si>
  <si>
    <t>02/2214</t>
  </si>
  <si>
    <t>WILLOW RISE</t>
  </si>
  <si>
    <t xml:space="preserve"> PRIMROSE HILL</t>
  </si>
  <si>
    <t>CELBRIDGE</t>
  </si>
  <si>
    <t>06/1585</t>
  </si>
  <si>
    <t>BEECH  PARK</t>
  </si>
  <si>
    <t>GLENEASTON, RINAWADE</t>
  </si>
  <si>
    <t>LEIXLIP</t>
  </si>
  <si>
    <t>06/1610</t>
  </si>
  <si>
    <t>04/1143</t>
  </si>
  <si>
    <t>SADDLERS  HALL</t>
  </si>
  <si>
    <t>KILL VILLAGE</t>
  </si>
  <si>
    <t xml:space="preserve">KILL </t>
  </si>
  <si>
    <t xml:space="preserve">05/990 </t>
  </si>
  <si>
    <t>Brookesmill</t>
  </si>
  <si>
    <t>Prosperous</t>
  </si>
  <si>
    <t>011326</t>
  </si>
  <si>
    <t>Mossbrook</t>
  </si>
  <si>
    <t>05/958</t>
  </si>
  <si>
    <t>Woodlands Park</t>
  </si>
  <si>
    <t>011544</t>
  </si>
  <si>
    <t>Whitethorn Park</t>
  </si>
  <si>
    <t>05133</t>
  </si>
  <si>
    <t>Oldtown Mill</t>
  </si>
  <si>
    <t>Celbridge</t>
  </si>
  <si>
    <t>06/1265</t>
  </si>
  <si>
    <t>Knock Carrick</t>
  </si>
  <si>
    <t>Annayala</t>
  </si>
  <si>
    <t>051244</t>
  </si>
  <si>
    <t>Coolshannagh View</t>
  </si>
  <si>
    <t>Coolshannagh Road</t>
  </si>
  <si>
    <t>Monaghan Town</t>
  </si>
  <si>
    <t>9962</t>
  </si>
  <si>
    <t>Cóis Locha</t>
  </si>
  <si>
    <t>Rear of 86,88,89 Glaslough St.</t>
  </si>
  <si>
    <t>0732</t>
  </si>
  <si>
    <t>The Diamond Centre Apartments</t>
  </si>
  <si>
    <t>054</t>
  </si>
  <si>
    <t>Latlurcan Close / Latlurcan Court / Latlurcan Close</t>
  </si>
  <si>
    <t xml:space="preserve"> Latlurcan</t>
  </si>
  <si>
    <t>078+0546+059+0169</t>
  </si>
  <si>
    <t>31/5/07+31/1/06+1/9/05</t>
  </si>
  <si>
    <t>Alderwood Heights</t>
  </si>
  <si>
    <t>Cloughvalley Upper</t>
  </si>
  <si>
    <t>Corskeagh</t>
  </si>
  <si>
    <t>Ballinameen</t>
  </si>
  <si>
    <t>042345</t>
  </si>
  <si>
    <t>Ashfort</t>
  </si>
  <si>
    <t>Jamestown Road</t>
  </si>
  <si>
    <t>Croghan</t>
  </si>
  <si>
    <t>051311, PL20.227786</t>
  </si>
  <si>
    <t>Cois Na habhainn</t>
  </si>
  <si>
    <t>051121</t>
  </si>
  <si>
    <t>Farm Road</t>
  </si>
  <si>
    <t>00276</t>
  </si>
  <si>
    <t>Orchard Grove</t>
  </si>
  <si>
    <t>Hillstreet Road</t>
  </si>
  <si>
    <t>Elphin</t>
  </si>
  <si>
    <t>00404</t>
  </si>
  <si>
    <t>Hazelwood Avenue</t>
  </si>
  <si>
    <t>Strokestown Road</t>
  </si>
  <si>
    <t>001424, 042201</t>
  </si>
  <si>
    <t>19/07/00, 23/05/05</t>
  </si>
  <si>
    <t>Goldsmith Drive</t>
  </si>
  <si>
    <t>041234</t>
  </si>
  <si>
    <t>Mill Stream</t>
  </si>
  <si>
    <t>Wind Mill Road</t>
  </si>
  <si>
    <t>042559</t>
  </si>
  <si>
    <t>Cloonsalor</t>
  </si>
  <si>
    <t>Strokestown</t>
  </si>
  <si>
    <t>00253</t>
  </si>
  <si>
    <t>Tulsk Road</t>
  </si>
  <si>
    <t>042173</t>
  </si>
  <si>
    <t>042621, 042270</t>
  </si>
  <si>
    <t>01/11/05, 09/11/05</t>
  </si>
  <si>
    <t>Cashlins Way</t>
  </si>
  <si>
    <t xml:space="preserve">Strokestown </t>
  </si>
  <si>
    <t>03389</t>
  </si>
  <si>
    <t>Lisboyne Court</t>
  </si>
  <si>
    <t>Elphin Street</t>
  </si>
  <si>
    <t>011778, 031746</t>
  </si>
  <si>
    <t>01/10/03, 01/04/04</t>
  </si>
  <si>
    <t>Chestnut Grove</t>
  </si>
  <si>
    <t>Tulsk</t>
  </si>
  <si>
    <t>041134</t>
  </si>
  <si>
    <t>Meadowbrook</t>
  </si>
  <si>
    <t>04786</t>
  </si>
  <si>
    <t>Lisnaree</t>
  </si>
  <si>
    <t>001319</t>
  </si>
  <si>
    <t>Grange Manor</t>
  </si>
  <si>
    <t>041737</t>
  </si>
  <si>
    <t>The Plains</t>
  </si>
  <si>
    <t>Ballinagare</t>
  </si>
  <si>
    <t>00650</t>
  </si>
  <si>
    <t>Shancloon</t>
  </si>
  <si>
    <t>01698</t>
  </si>
  <si>
    <t>Devines Flats</t>
  </si>
  <si>
    <t>The square</t>
  </si>
  <si>
    <t>Main Street Flats</t>
  </si>
  <si>
    <t>Dublin Rd</t>
  </si>
  <si>
    <t>042481</t>
  </si>
  <si>
    <t>041940</t>
  </si>
  <si>
    <t>Scramoge Manor</t>
  </si>
  <si>
    <t>Ballanmulla</t>
  </si>
  <si>
    <t>Scramoge</t>
  </si>
  <si>
    <t>042018</t>
  </si>
  <si>
    <t>The Rookery</t>
  </si>
  <si>
    <t>041952</t>
  </si>
  <si>
    <t>Kon Tiki</t>
  </si>
  <si>
    <t>Kilmore</t>
  </si>
  <si>
    <t>Lios Na Abhainn</t>
  </si>
  <si>
    <t>042500</t>
  </si>
  <si>
    <t>Tarmonbarry</t>
  </si>
  <si>
    <t>Cluain Ban</t>
  </si>
  <si>
    <t>Rooskey Road</t>
  </si>
  <si>
    <t>011684</t>
  </si>
  <si>
    <t>Shannon Woods</t>
  </si>
  <si>
    <t>04839</t>
  </si>
  <si>
    <t>Flagship Harbour</t>
  </si>
  <si>
    <t>Harbour Road</t>
  </si>
  <si>
    <t>Lanesboro</t>
  </si>
  <si>
    <t>011282</t>
  </si>
  <si>
    <t>Shannonside</t>
  </si>
  <si>
    <t>042284, 042095</t>
  </si>
  <si>
    <t>05/05/05, 10/11/05</t>
  </si>
  <si>
    <t>Hanley Avenue</t>
  </si>
  <si>
    <t>Loughlynn</t>
  </si>
  <si>
    <t>031556</t>
  </si>
  <si>
    <t>Woodland Drive</t>
  </si>
  <si>
    <t>Woodlands</t>
  </si>
  <si>
    <t>01369, 041977</t>
  </si>
  <si>
    <t>Whitemaple Developement</t>
  </si>
  <si>
    <t>Rossavenue</t>
  </si>
  <si>
    <t>05/20288</t>
  </si>
  <si>
    <t>Seamus Leonard Bros.</t>
  </si>
  <si>
    <t>Drumrooske</t>
  </si>
  <si>
    <t>Donegal Town</t>
  </si>
  <si>
    <t>Donegal</t>
  </si>
  <si>
    <t>07/20237</t>
  </si>
  <si>
    <t>Radharc an Clochan</t>
  </si>
  <si>
    <t>Park Na Silla</t>
  </si>
  <si>
    <t>Loughlinstown</t>
  </si>
  <si>
    <t xml:space="preserve"> D04A/1505</t>
  </si>
  <si>
    <t>Money</t>
  </si>
  <si>
    <t>041966</t>
  </si>
  <si>
    <t>Garrymore</t>
  </si>
  <si>
    <t>031110+0568</t>
  </si>
  <si>
    <t>14/11/03+13/06/2005</t>
  </si>
  <si>
    <t>Burkeen</t>
  </si>
  <si>
    <t>04/792</t>
  </si>
  <si>
    <t>Blackthorn Bay</t>
  </si>
  <si>
    <t>07/3105</t>
  </si>
  <si>
    <t xml:space="preserve">Riversdale </t>
  </si>
  <si>
    <t>Dargle Road</t>
  </si>
  <si>
    <t>0481</t>
  </si>
  <si>
    <t>Highfield Court</t>
  </si>
  <si>
    <t>Bollarney</t>
  </si>
  <si>
    <t>04/51</t>
  </si>
  <si>
    <t>Mariners Point</t>
  </si>
  <si>
    <t>06/5921</t>
  </si>
  <si>
    <t>Dunne - Whittle</t>
  </si>
  <si>
    <t>Broomhall</t>
  </si>
  <si>
    <t>Ballynerrin</t>
  </si>
  <si>
    <t>06/6917</t>
  </si>
  <si>
    <t>Duagh</t>
  </si>
  <si>
    <t>06/2123</t>
  </si>
  <si>
    <t>Apts. Over Kebab shop</t>
  </si>
  <si>
    <t>04/3592</t>
  </si>
  <si>
    <t>Private Sites Duagh</t>
  </si>
  <si>
    <t>00/1112</t>
  </si>
  <si>
    <t>Creighan Manor</t>
  </si>
  <si>
    <t>Creighan &amp; Burgess Acre</t>
  </si>
  <si>
    <t>04 2604</t>
  </si>
  <si>
    <t>Roscolgan</t>
  </si>
  <si>
    <t>Oldtown</t>
  </si>
  <si>
    <t>01 11</t>
  </si>
  <si>
    <t>Cloonshaville Park</t>
  </si>
  <si>
    <t>Clievragh</t>
  </si>
  <si>
    <t>06/4032</t>
  </si>
  <si>
    <t>Derra West</t>
  </si>
  <si>
    <t>Ballybunion Road</t>
  </si>
  <si>
    <t>01/2648</t>
  </si>
  <si>
    <t>An Tobar</t>
  </si>
  <si>
    <t>01/2976</t>
  </si>
  <si>
    <t>E-Towns</t>
  </si>
  <si>
    <t>Tieraclea Lower</t>
  </si>
  <si>
    <t>Tarbert</t>
  </si>
  <si>
    <t>07/4049</t>
  </si>
  <si>
    <t xml:space="preserve">Name of Development </t>
  </si>
  <si>
    <t xml:space="preserve"> </t>
  </si>
  <si>
    <t>6.6</t>
  </si>
  <si>
    <t>Semi-detached</t>
  </si>
  <si>
    <t>Terrace</t>
  </si>
  <si>
    <t>Duplex</t>
  </si>
  <si>
    <t>Apartment</t>
  </si>
  <si>
    <t>Complete &amp; occupied</t>
  </si>
  <si>
    <t>Complete &amp; vacant</t>
  </si>
  <si>
    <t>Near Complete - no building activity</t>
  </si>
  <si>
    <t>Wall Plate - no building activity</t>
  </si>
  <si>
    <t>DPC complete - no building activity</t>
  </si>
  <si>
    <t>Roads - Complete and in service</t>
  </si>
  <si>
    <t xml:space="preserve">Roads - Base/binder course </t>
  </si>
  <si>
    <t>04157</t>
  </si>
  <si>
    <t>Railway Bridge Embankment</t>
  </si>
  <si>
    <t>0587</t>
  </si>
  <si>
    <t>Station Lane</t>
  </si>
  <si>
    <t>05992 &amp; 041221 &amp; 041174</t>
  </si>
  <si>
    <t>29/09/05 26/11/04 26/11/04</t>
  </si>
  <si>
    <t>The Elms</t>
  </si>
  <si>
    <t xml:space="preserve">031907 + 07862 </t>
  </si>
  <si>
    <t>24/03/04 30/11/07 09/03/09 28/05/08</t>
  </si>
  <si>
    <t>Stonepark Dev.</t>
  </si>
  <si>
    <t>Ardara Rd.</t>
  </si>
  <si>
    <t>06/30971</t>
  </si>
  <si>
    <t>Ardara</t>
  </si>
  <si>
    <t>05/2450</t>
  </si>
  <si>
    <t>Glen Ea</t>
  </si>
  <si>
    <t>Gortnamucklagh</t>
  </si>
  <si>
    <t>05/30108</t>
  </si>
  <si>
    <t>Gallagher Bros.</t>
  </si>
  <si>
    <t>Kilcar</t>
  </si>
  <si>
    <t>02/147</t>
  </si>
  <si>
    <t>Pine Crescent-Drumgola Wood</t>
  </si>
  <si>
    <t>1-47 The Beeches-Drumgola Wood</t>
  </si>
  <si>
    <t>40-54 The Birches-Drumgola Wood</t>
  </si>
  <si>
    <t>Oak Manor</t>
  </si>
  <si>
    <t>0541 &amp; 06924</t>
  </si>
  <si>
    <t>20/7/05 &amp; 16/11/06</t>
  </si>
  <si>
    <t>Glenwood Park</t>
  </si>
  <si>
    <t>Tullybuck TD</t>
  </si>
  <si>
    <t>Butlersbridge</t>
  </si>
  <si>
    <t>031127 &amp; 051647</t>
  </si>
  <si>
    <t xml:space="preserve">04/02/2004 &amp; </t>
  </si>
  <si>
    <t>Drumany Fort</t>
  </si>
  <si>
    <t>Kilnaglare Upper</t>
  </si>
  <si>
    <t>01735 &amp; 01184</t>
  </si>
  <si>
    <t>3/8/01 &amp; 21/6/01</t>
  </si>
  <si>
    <t>Erne View Apartments</t>
  </si>
  <si>
    <t>Castlehill &amp; Patrick St.</t>
  </si>
  <si>
    <t>Belturbet</t>
  </si>
  <si>
    <t>041833</t>
  </si>
  <si>
    <t>Oriel Lodge</t>
  </si>
  <si>
    <t>Church Street</t>
  </si>
  <si>
    <t>05885</t>
  </si>
  <si>
    <t>Not named</t>
  </si>
  <si>
    <t>Willow Avenue</t>
  </si>
  <si>
    <t>042363 &amp; 04827</t>
  </si>
  <si>
    <t>5/7/05 &amp; 4/8/04</t>
  </si>
  <si>
    <t>Diamond Court</t>
  </si>
  <si>
    <t>Corporation Lands</t>
  </si>
  <si>
    <t>042452</t>
  </si>
  <si>
    <t>03983, 0460</t>
  </si>
  <si>
    <t>Ard Erin</t>
  </si>
  <si>
    <t>03346</t>
  </si>
  <si>
    <t>Cluinin</t>
  </si>
  <si>
    <t>Portlaoise Road</t>
  </si>
  <si>
    <t>001094, 041008</t>
  </si>
  <si>
    <t>Mary Street</t>
  </si>
  <si>
    <t>05581</t>
  </si>
  <si>
    <t>Radharc Na Sleibhe</t>
  </si>
  <si>
    <t>Shannon Rd</t>
  </si>
  <si>
    <t>051351</t>
  </si>
  <si>
    <t>Miners Walk</t>
  </si>
  <si>
    <t>06266</t>
  </si>
  <si>
    <t>Corrig Glen</t>
  </si>
  <si>
    <t>Cooltederry, Railway Road</t>
  </si>
  <si>
    <t xml:space="preserve">99241,01453,021218
</t>
  </si>
  <si>
    <t>Bracklone Street</t>
  </si>
  <si>
    <t>051577</t>
  </si>
  <si>
    <t>Landsdowne</t>
  </si>
  <si>
    <t>Housing Development Form / Type</t>
  </si>
  <si>
    <r>
      <t xml:space="preserve">Roads, Footpaths &amp; Lighting Status                       </t>
    </r>
    <r>
      <rPr>
        <b/>
        <sz val="9"/>
        <rFont val="Arial"/>
        <family val="2"/>
      </rPr>
      <t xml:space="preserve"> </t>
    </r>
    <r>
      <rPr>
        <b/>
        <sz val="10"/>
        <rFont val="Arial"/>
        <family val="2"/>
      </rPr>
      <t>(Number of dwellings served)</t>
    </r>
  </si>
  <si>
    <t xml:space="preserve">Reendessert </t>
  </si>
  <si>
    <t>Drovers Row</t>
  </si>
  <si>
    <t>Milner Properties</t>
  </si>
  <si>
    <t>Single St. Finner</t>
  </si>
  <si>
    <t>06/20372</t>
  </si>
  <si>
    <t>Oak Grove</t>
  </si>
  <si>
    <t>Kill</t>
  </si>
  <si>
    <t>07/30055</t>
  </si>
  <si>
    <t>Patrick Cummins</t>
  </si>
  <si>
    <t>Portnason</t>
  </si>
  <si>
    <t>Ballyshannon</t>
  </si>
  <si>
    <t>04/1369</t>
  </si>
  <si>
    <t>Pound Lake Sanctuary</t>
  </si>
  <si>
    <t>Lackagh Rd.</t>
  </si>
  <si>
    <t>Portnoo</t>
  </si>
  <si>
    <t>02/2893</t>
  </si>
  <si>
    <t>R. &amp; F. Dev. Ltd.</t>
  </si>
  <si>
    <t>Gortahork</t>
  </si>
  <si>
    <t>08/31063</t>
  </si>
  <si>
    <t>Silver Bay Dev.</t>
  </si>
  <si>
    <t>Belvedere Hills</t>
  </si>
  <si>
    <t>Ballinderry</t>
  </si>
  <si>
    <t>991759</t>
  </si>
  <si>
    <t>Athlone Rd</t>
  </si>
  <si>
    <t>045363</t>
  </si>
  <si>
    <t>Greenpark Meadows</t>
  </si>
  <si>
    <t>Ballymahon Rd</t>
  </si>
  <si>
    <t>035293</t>
  </si>
  <si>
    <t>Tailteann Court</t>
  </si>
  <si>
    <t>Longford Road</t>
  </si>
  <si>
    <t>045539</t>
  </si>
  <si>
    <t>Rathgowan  Park</t>
  </si>
  <si>
    <t>045226</t>
  </si>
  <si>
    <t>College Vale</t>
  </si>
  <si>
    <t>00251</t>
  </si>
  <si>
    <t>Tircroghan</t>
  </si>
  <si>
    <t>Bellfield Ave.</t>
  </si>
  <si>
    <t>Dublin Rd.</t>
  </si>
  <si>
    <t>06 900</t>
  </si>
  <si>
    <t>Brickfield Gardens</t>
  </si>
  <si>
    <t>Newery Rd.</t>
  </si>
  <si>
    <t>06 328</t>
  </si>
  <si>
    <t>Carrickmacross Rd.</t>
  </si>
  <si>
    <t>07 1963</t>
  </si>
  <si>
    <t>Castletown Rd.</t>
  </si>
  <si>
    <t>06 306</t>
  </si>
  <si>
    <t>Tallonstown Rd.</t>
  </si>
  <si>
    <t>Shanklii</t>
  </si>
  <si>
    <t>D03A/0477</t>
  </si>
  <si>
    <t>Granville Road</t>
  </si>
  <si>
    <t>D06A/0487</t>
  </si>
  <si>
    <t>Trimblestown 1</t>
  </si>
  <si>
    <t>Goatstown Road</t>
  </si>
  <si>
    <t>Goatstown</t>
  </si>
  <si>
    <t>D00A/0877</t>
  </si>
  <si>
    <t>Trimblestown 2</t>
  </si>
  <si>
    <t>D06A/1510</t>
  </si>
  <si>
    <t>2Priory Grove &amp; 5 Priory Drive</t>
  </si>
  <si>
    <t>D04A/0401</t>
  </si>
  <si>
    <t>68 &amp; 70 Roebuck Road</t>
  </si>
  <si>
    <t>Clonskeagh</t>
  </si>
  <si>
    <t>D08A/0017</t>
  </si>
  <si>
    <t>11Merville Avenue</t>
  </si>
  <si>
    <t>Stillorgan</t>
  </si>
  <si>
    <t>D07A/1708</t>
  </si>
  <si>
    <t>Brennanstown</t>
  </si>
  <si>
    <t>Cabinteely</t>
  </si>
  <si>
    <t>D01A/0710</t>
  </si>
  <si>
    <t>Ronnoco</t>
  </si>
  <si>
    <t>Hainault Road</t>
  </si>
  <si>
    <t>Dun Emer</t>
  </si>
  <si>
    <t>F04A/1295</t>
  </si>
  <si>
    <t>Ballough - no name</t>
  </si>
  <si>
    <t>F07A/0201</t>
  </si>
  <si>
    <t>Lusk Village- Phase 6</t>
  </si>
  <si>
    <t>Lusk Village</t>
  </si>
  <si>
    <t>F09A/0009</t>
  </si>
  <si>
    <t>Palmer Avenue- Phase 1</t>
  </si>
  <si>
    <t>Palmer Road</t>
  </si>
  <si>
    <t>F06A/0775</t>
  </si>
  <si>
    <t>Palmer Avenue- Phase 2</t>
  </si>
  <si>
    <t>F07A/0484</t>
  </si>
  <si>
    <t>Kilbrush Lane</t>
  </si>
  <si>
    <t>F05A/1708</t>
  </si>
  <si>
    <t>Hayestown Close</t>
  </si>
  <si>
    <t>Old Hayestown</t>
  </si>
  <si>
    <t>F06A/1733</t>
  </si>
  <si>
    <t>Golf Road - no name</t>
  </si>
  <si>
    <t>Golf Road/Sundrive Road</t>
  </si>
  <si>
    <t>F07A/0171</t>
  </si>
  <si>
    <t>Rear 44 Church Street</t>
  </si>
  <si>
    <t>F09A/0323</t>
  </si>
  <si>
    <t>Mill Hill Park</t>
  </si>
  <si>
    <t>F06A/0395</t>
  </si>
  <si>
    <t>Mountgorry</t>
  </si>
  <si>
    <t>Malahide Road</t>
  </si>
  <si>
    <t>Swords</t>
  </si>
  <si>
    <t>F08A/005</t>
  </si>
  <si>
    <t>Bremore Pastures Drive</t>
  </si>
  <si>
    <t>No. 22</t>
  </si>
  <si>
    <t>College Street</t>
  </si>
  <si>
    <t>Baldoyle</t>
  </si>
  <si>
    <t>F08A/0285</t>
  </si>
  <si>
    <t>Waterside</t>
  </si>
  <si>
    <t>Swords Road</t>
  </si>
  <si>
    <t>Malahide</t>
  </si>
  <si>
    <t>F06A/1880</t>
  </si>
  <si>
    <t>No 112</t>
  </si>
  <si>
    <t>Sutton</t>
  </si>
  <si>
    <t>F08A/1185</t>
  </si>
  <si>
    <t>Town Centre</t>
  </si>
  <si>
    <t>F05A/1001</t>
  </si>
  <si>
    <t>St Colmcilles Court</t>
  </si>
  <si>
    <t>F05A/0565</t>
  </si>
  <si>
    <t>11/10/052</t>
  </si>
  <si>
    <t>1 Windmill Lands</t>
  </si>
  <si>
    <t>Brackenstown</t>
  </si>
  <si>
    <t>F06A/1714</t>
  </si>
  <si>
    <t>20030074</t>
  </si>
  <si>
    <t xml:space="preserve">Sunset Avenue </t>
  </si>
  <si>
    <t xml:space="preserve">Riverchapel </t>
  </si>
  <si>
    <t>20072545</t>
  </si>
  <si>
    <t xml:space="preserve">Middletown Valley </t>
  </si>
  <si>
    <t>20030796</t>
  </si>
  <si>
    <t>Aylesbridge</t>
  </si>
  <si>
    <t>20060886</t>
  </si>
  <si>
    <t>Glenaoibhinn</t>
  </si>
  <si>
    <t>20050647</t>
  </si>
  <si>
    <t>Innsbrook</t>
  </si>
  <si>
    <t>20052392</t>
  </si>
  <si>
    <t>Mordaunt Close</t>
  </si>
  <si>
    <t>20064813</t>
  </si>
  <si>
    <t xml:space="preserve">Seaview </t>
  </si>
  <si>
    <t>Glenrichards, Poulshone</t>
  </si>
  <si>
    <t>971717</t>
  </si>
  <si>
    <t xml:space="preserve">Glen Cove     </t>
  </si>
  <si>
    <t>20054012</t>
  </si>
  <si>
    <t>Seafield</t>
  </si>
  <si>
    <t>Ballymoney</t>
  </si>
  <si>
    <t>20044802</t>
  </si>
  <si>
    <t>20040877</t>
  </si>
  <si>
    <t>Prospect</t>
  </si>
  <si>
    <t>20044450</t>
  </si>
  <si>
    <t>Carrig Vale</t>
  </si>
  <si>
    <t>Killanerin</t>
  </si>
  <si>
    <t>20052703</t>
  </si>
  <si>
    <t>Curragh Woods</t>
  </si>
  <si>
    <t>20044153</t>
  </si>
  <si>
    <t>An Bruach</t>
  </si>
  <si>
    <t>20000512</t>
  </si>
  <si>
    <t>Fermoyle Manor</t>
  </si>
  <si>
    <t>20044455</t>
  </si>
  <si>
    <t>Taobh Na Coille</t>
  </si>
  <si>
    <t>20063731</t>
  </si>
  <si>
    <t>Castle Meadow</t>
  </si>
  <si>
    <t>20061321</t>
  </si>
  <si>
    <t>Limbrick</t>
  </si>
  <si>
    <t>Scholars Rest</t>
  </si>
  <si>
    <t>Hollyfort</t>
  </si>
  <si>
    <t>20044595</t>
  </si>
  <si>
    <t>Meadows</t>
  </si>
  <si>
    <t>Monaseed</t>
  </si>
  <si>
    <t>20070637</t>
  </si>
  <si>
    <t>An tOilean</t>
  </si>
  <si>
    <t>Craanford</t>
  </si>
  <si>
    <t>20062181</t>
  </si>
  <si>
    <t>Mostrim Oaks</t>
  </si>
  <si>
    <t>Tinnynarr</t>
  </si>
  <si>
    <t>041060</t>
  </si>
  <si>
    <t>P/1227/05</t>
  </si>
  <si>
    <t>ICELAND DEVELOPMENT</t>
  </si>
  <si>
    <t>GEORGES STREET/PLACE</t>
  </si>
  <si>
    <t>DUNLAOGHAIRE</t>
  </si>
  <si>
    <t>DO/3A0850</t>
  </si>
  <si>
    <t xml:space="preserve">WESTMINISTER  GROVE </t>
  </si>
  <si>
    <t>STILLORGAN  ROAD</t>
  </si>
  <si>
    <t>FOXROCK</t>
  </si>
  <si>
    <t xml:space="preserve"> DO5A/1474</t>
  </si>
  <si>
    <t xml:space="preserve"> ADELPHI  HOUSE</t>
  </si>
  <si>
    <t>DO/7A0699</t>
  </si>
  <si>
    <t>GOLDWILL</t>
  </si>
  <si>
    <t>DO6A/0046</t>
  </si>
  <si>
    <t>CAMBERELY DEMENSE</t>
  </si>
  <si>
    <t>CHURCHTOWN ROAD</t>
  </si>
  <si>
    <t>CHURCHTOWN</t>
  </si>
  <si>
    <t>DO4A/0126</t>
  </si>
  <si>
    <t>CASTLE AVENUE</t>
  </si>
  <si>
    <t>UPPER CHURCHTOWN RD</t>
  </si>
  <si>
    <t>DO5A/0257</t>
  </si>
  <si>
    <t>1-2 SALTHILL PLACE</t>
  </si>
  <si>
    <t>OLD DUNLEARY  ROAD</t>
  </si>
  <si>
    <t>07/8045</t>
  </si>
  <si>
    <t>MEADOWLANDS</t>
  </si>
  <si>
    <t>MOUNTTOWN</t>
  </si>
  <si>
    <t>PC/9/09</t>
  </si>
  <si>
    <t>HARBOUR  COURT</t>
  </si>
  <si>
    <t>GEORGES  PLACE</t>
  </si>
  <si>
    <t>PL/06D209593</t>
  </si>
  <si>
    <t>TULLYVALE</t>
  </si>
  <si>
    <t>CHERRYWOOD</t>
  </si>
  <si>
    <t>CARRICKMINES</t>
  </si>
  <si>
    <t>D05A/165822/2/05</t>
  </si>
  <si>
    <t xml:space="preserve"> 22/2/05</t>
  </si>
  <si>
    <t>Upper Kilmacud Road</t>
  </si>
  <si>
    <t>D04A/0671</t>
  </si>
  <si>
    <t>Timeplace</t>
  </si>
  <si>
    <t>21 Corrig Road</t>
  </si>
  <si>
    <t>D05A/0811</t>
  </si>
  <si>
    <t>Clonmore Hall</t>
  </si>
  <si>
    <t>Piltown</t>
  </si>
  <si>
    <t>Kilkenny</t>
  </si>
  <si>
    <t>041190</t>
  </si>
  <si>
    <t>Belline Court</t>
  </si>
  <si>
    <t>001954</t>
  </si>
  <si>
    <t>Banagher Court</t>
  </si>
  <si>
    <t>031395</t>
  </si>
  <si>
    <t>Harriers Way</t>
  </si>
  <si>
    <t>Kilmoganny</t>
  </si>
  <si>
    <t>071596</t>
  </si>
  <si>
    <t>Archers Field</t>
  </si>
  <si>
    <t>041196</t>
  </si>
  <si>
    <t>Whites Castle</t>
  </si>
  <si>
    <t>Knocktopher</t>
  </si>
  <si>
    <t>05134</t>
  </si>
  <si>
    <t>Ballyhale</t>
  </si>
  <si>
    <t>06696</t>
  </si>
  <si>
    <t>0437</t>
  </si>
  <si>
    <t>Ballygeardra</t>
  </si>
  <si>
    <t>Hugginstown</t>
  </si>
  <si>
    <t>04403</t>
  </si>
  <si>
    <t>Callan</t>
  </si>
  <si>
    <t>051853</t>
  </si>
  <si>
    <t>Bolton Manor</t>
  </si>
  <si>
    <t xml:space="preserve">Copperpoint </t>
  </si>
  <si>
    <t>Airhill</t>
  </si>
  <si>
    <t>Schull</t>
  </si>
  <si>
    <t>051839</t>
  </si>
  <si>
    <t xml:space="preserve"> Unknown</t>
  </si>
  <si>
    <t>057171</t>
  </si>
  <si>
    <t>Eri Na greine</t>
  </si>
  <si>
    <t>Ballydehob</t>
  </si>
  <si>
    <t>07/1005</t>
  </si>
  <si>
    <t xml:space="preserve">Church Rd </t>
  </si>
  <si>
    <t>Coppingers Acre</t>
  </si>
  <si>
    <t>Bantry Park Road</t>
  </si>
  <si>
    <t xml:space="preserve">Spring Lane </t>
  </si>
  <si>
    <t>Blackpool</t>
  </si>
  <si>
    <t>0631500</t>
  </si>
  <si>
    <t>Highfield Ave.</t>
  </si>
  <si>
    <t>College Road</t>
  </si>
  <si>
    <t>0529358</t>
  </si>
  <si>
    <t>Fairfield Meadows</t>
  </si>
  <si>
    <t>051120</t>
  </si>
  <si>
    <t>Nashes Boreen</t>
  </si>
  <si>
    <t>064628</t>
  </si>
  <si>
    <t>Shandon St</t>
  </si>
  <si>
    <t>0732624</t>
  </si>
  <si>
    <t>Tannery Gardens</t>
  </si>
  <si>
    <t>Farranree</t>
  </si>
  <si>
    <t>0631344</t>
  </si>
  <si>
    <t>City Square</t>
  </si>
  <si>
    <t>Watercourse Road</t>
  </si>
  <si>
    <t>0429030</t>
  </si>
  <si>
    <t>Blackpool Street</t>
  </si>
  <si>
    <t>Derrigra Enniskeane</t>
  </si>
  <si>
    <t>Enniskeane</t>
  </si>
  <si>
    <t>Cork Co</t>
  </si>
  <si>
    <t>0586</t>
  </si>
  <si>
    <t xml:space="preserve">Ceol Na Mara </t>
  </si>
  <si>
    <t>Owenahincha</t>
  </si>
  <si>
    <t>Rosscarbery</t>
  </si>
  <si>
    <t>056587</t>
  </si>
  <si>
    <t>Downeen Road</t>
  </si>
  <si>
    <t>005468</t>
  </si>
  <si>
    <t>Parc Na Fana</t>
  </si>
  <si>
    <t>Union hall</t>
  </si>
  <si>
    <t>04237</t>
  </si>
  <si>
    <t xml:space="preserve"> 5/8/04</t>
  </si>
  <si>
    <t>Dove Lane</t>
  </si>
  <si>
    <t>Union Hall</t>
  </si>
  <si>
    <t>062326</t>
  </si>
  <si>
    <t>Cois Atha</t>
  </si>
  <si>
    <t>Baltimore Rd</t>
  </si>
  <si>
    <t>Skibbereen</t>
  </si>
  <si>
    <t>na</t>
  </si>
  <si>
    <t>Chapel Court</t>
  </si>
  <si>
    <t>Gortnaclohy</t>
  </si>
  <si>
    <t>07/57046</t>
  </si>
  <si>
    <t>Carraig Naofa</t>
  </si>
  <si>
    <t>Carrigboy</t>
  </si>
  <si>
    <t>Durrus</t>
  </si>
  <si>
    <t>06/379</t>
  </si>
  <si>
    <t>Brian O Sullivan</t>
  </si>
  <si>
    <t>Ard Carraig</t>
  </si>
  <si>
    <t>061230</t>
  </si>
  <si>
    <t>Radharc Alainn</t>
  </si>
  <si>
    <t>Killcrohane</t>
  </si>
  <si>
    <t>049740</t>
  </si>
  <si>
    <t>Bantry Rd</t>
  </si>
  <si>
    <t>LA site</t>
  </si>
  <si>
    <t>Fan Mor</t>
  </si>
  <si>
    <t>049151</t>
  </si>
  <si>
    <t>An Glachan</t>
  </si>
  <si>
    <t>007639</t>
  </si>
  <si>
    <t>Goleen Rd</t>
  </si>
  <si>
    <t>Crookhaven</t>
  </si>
  <si>
    <t>08418</t>
  </si>
  <si>
    <t xml:space="preserve"> Crookhaven Rd</t>
  </si>
  <si>
    <t>Crookhaven Rd</t>
  </si>
  <si>
    <t>Goleen</t>
  </si>
  <si>
    <t>Castlewood House</t>
  </si>
  <si>
    <t>Rockwood Parade</t>
  </si>
  <si>
    <t>PD07/107</t>
  </si>
  <si>
    <t>PL01/122</t>
  </si>
  <si>
    <t>PL00/1076</t>
  </si>
  <si>
    <t>Local Authority?</t>
  </si>
  <si>
    <t>Noel McGurran Development</t>
  </si>
  <si>
    <t>Duncarbry</t>
  </si>
  <si>
    <t>Tullaghan</t>
  </si>
  <si>
    <t>P05/381</t>
  </si>
  <si>
    <t>Dunmanway</t>
  </si>
  <si>
    <t>06/2320</t>
  </si>
  <si>
    <t>Dun Orga</t>
  </si>
  <si>
    <t>994358</t>
  </si>
  <si>
    <t>Ros Geal</t>
  </si>
  <si>
    <t>Tonafora</t>
  </si>
  <si>
    <t>013045</t>
  </si>
  <si>
    <t xml:space="preserve"> Moneview</t>
  </si>
  <si>
    <t>073284</t>
  </si>
  <si>
    <t>Riverway</t>
  </si>
  <si>
    <t>Pearsons Bridge</t>
  </si>
  <si>
    <t>Ballylickey</t>
  </si>
  <si>
    <t>Carraig Beag</t>
  </si>
  <si>
    <t>08 251</t>
  </si>
  <si>
    <t>Hampton Court</t>
  </si>
  <si>
    <t>05 1547</t>
  </si>
  <si>
    <t>Farnham lodge</t>
  </si>
  <si>
    <t>Farnham Demesne</t>
  </si>
  <si>
    <t>Farnham</t>
  </si>
  <si>
    <t>04 2665</t>
  </si>
  <si>
    <t>Bramble Lane</t>
  </si>
  <si>
    <t>Dublin Rd.,</t>
  </si>
  <si>
    <t>04 898</t>
  </si>
  <si>
    <t>Lat</t>
  </si>
  <si>
    <t>07 1248</t>
  </si>
  <si>
    <t>Farham Court</t>
  </si>
  <si>
    <t>Crossdoney Rd.</t>
  </si>
  <si>
    <t>07 2436</t>
  </si>
  <si>
    <t>Taghart North, Closnabrandder</t>
  </si>
  <si>
    <t>Shercock</t>
  </si>
  <si>
    <t>05 1643   052055</t>
  </si>
  <si>
    <t>19/1/06   20/4/06</t>
  </si>
  <si>
    <t>05 1995</t>
  </si>
  <si>
    <t>Eagalwood Drive</t>
  </si>
  <si>
    <t>Carrickmacross Rd.,</t>
  </si>
  <si>
    <t>05 1919</t>
  </si>
  <si>
    <t>Smithborough Rd</t>
  </si>
  <si>
    <t>Selloo Rd</t>
  </si>
  <si>
    <t>Ballanode Rd</t>
  </si>
  <si>
    <t>Mullyera Rd</t>
  </si>
  <si>
    <t>Killybrone Rd</t>
  </si>
  <si>
    <t>Tullyree</t>
  </si>
  <si>
    <t>Gallanagh Rd</t>
  </si>
  <si>
    <t>Callytown Rd</t>
  </si>
  <si>
    <t>Preist town Rd</t>
  </si>
  <si>
    <t>95 453</t>
  </si>
  <si>
    <t>Hawthorn</t>
  </si>
  <si>
    <t>05 1225</t>
  </si>
  <si>
    <t>Drumlin Manor</t>
  </si>
  <si>
    <t>06 2269</t>
  </si>
  <si>
    <t>CARRIGMORE EXTENSION</t>
  </si>
  <si>
    <t>04/188</t>
  </si>
  <si>
    <t>03/9444</t>
  </si>
  <si>
    <t>WILLBROOK</t>
  </si>
  <si>
    <t>05/3617</t>
  </si>
  <si>
    <t>INNISHKEEN</t>
  </si>
  <si>
    <t>06/6567</t>
  </si>
  <si>
    <t>Ardglass</t>
  </si>
  <si>
    <t>Baltinglass East / Lathaleere</t>
  </si>
  <si>
    <t>99/1820</t>
  </si>
  <si>
    <t>Milltown Gate</t>
  </si>
  <si>
    <t>Burgage Mor</t>
  </si>
  <si>
    <t>01/5132</t>
  </si>
  <si>
    <t>Rossmore</t>
  </si>
  <si>
    <t>Moneycarroll</t>
  </si>
  <si>
    <t>00/3710</t>
  </si>
  <si>
    <t>Ivy Leaf Development</t>
  </si>
  <si>
    <t>04/1093</t>
  </si>
  <si>
    <t>Winetavern</t>
  </si>
  <si>
    <t>Stratford on Slaney</t>
  </si>
  <si>
    <t>00/3545</t>
  </si>
  <si>
    <t>Sparrow Road</t>
  </si>
  <si>
    <t>Dunlavin</t>
  </si>
  <si>
    <t>03/8949</t>
  </si>
  <si>
    <t>Bridgewater Quay</t>
  </si>
  <si>
    <t>04/120</t>
  </si>
  <si>
    <t>05/54</t>
  </si>
  <si>
    <t>Millbrook Court</t>
  </si>
  <si>
    <t>97/6611</t>
  </si>
  <si>
    <t>07/3117</t>
  </si>
  <si>
    <t>Avenue Apartments</t>
  </si>
  <si>
    <t>Blessington Town Centre</t>
  </si>
  <si>
    <t>01/4436</t>
  </si>
  <si>
    <t>03/8812</t>
  </si>
  <si>
    <t>PINEWOOD &amp; ASHWOOD</t>
  </si>
  <si>
    <t>CHURCH  LANE</t>
  </si>
  <si>
    <t>06/5775</t>
  </si>
  <si>
    <t>CHARVEY  COURT</t>
  </si>
  <si>
    <t>OFF TIGHE  AVENUE</t>
  </si>
  <si>
    <t>RATHNEW</t>
  </si>
  <si>
    <t>99/1751</t>
  </si>
  <si>
    <t>THE POPLARS</t>
  </si>
  <si>
    <t>TOGHERMORE</t>
  </si>
  <si>
    <t>053/158</t>
  </si>
  <si>
    <t>f04a1127</t>
  </si>
  <si>
    <t xml:space="preserve">Castleknock </t>
  </si>
  <si>
    <t>f03a1328</t>
  </si>
  <si>
    <t>Bailieborough Rd., Rahardrum</t>
  </si>
  <si>
    <t>06 1037</t>
  </si>
  <si>
    <t>GLEANN TUARIGH</t>
  </si>
  <si>
    <t>CHICKLEY RD</t>
  </si>
  <si>
    <t>033327</t>
  </si>
  <si>
    <t>NA PRAPOGA</t>
  </si>
  <si>
    <t>059687</t>
  </si>
  <si>
    <t xml:space="preserve"> ARDAN NA MARA</t>
  </si>
  <si>
    <t>SEAFIELD</t>
  </si>
  <si>
    <t xml:space="preserve">0103 </t>
  </si>
  <si>
    <t>Alexandra Place</t>
  </si>
  <si>
    <t>55-58 East Road</t>
  </si>
  <si>
    <t>Dublin 3</t>
  </si>
  <si>
    <t>4113/04</t>
  </si>
  <si>
    <t>11.03.05</t>
  </si>
  <si>
    <t>01/304</t>
  </si>
  <si>
    <t>S00A/0884</t>
  </si>
  <si>
    <t>Boireann Beag</t>
  </si>
  <si>
    <t>Doughiska Road</t>
  </si>
  <si>
    <t xml:space="preserve">Galway  City </t>
  </si>
  <si>
    <t>03/472</t>
  </si>
  <si>
    <t xml:space="preserve"> 08/07/04</t>
  </si>
  <si>
    <t>Reilean</t>
  </si>
  <si>
    <t>725247</t>
  </si>
  <si>
    <t>04/724</t>
  </si>
  <si>
    <t xml:space="preserve"> 06/1204</t>
  </si>
  <si>
    <t xml:space="preserve">Coill Tire </t>
  </si>
  <si>
    <t>01/368</t>
  </si>
  <si>
    <t>Maigh Rua</t>
  </si>
  <si>
    <t>06/239</t>
  </si>
  <si>
    <t xml:space="preserve">Foinn Uisce </t>
  </si>
  <si>
    <t xml:space="preserve"> 05/508</t>
  </si>
  <si>
    <t xml:space="preserve"> 22/03/06</t>
  </si>
  <si>
    <t>Ellenview</t>
  </si>
  <si>
    <t>Tobar Na Mban</t>
  </si>
  <si>
    <t>Lough Atalia Rd</t>
  </si>
  <si>
    <t>07/403</t>
  </si>
  <si>
    <t>Leargan</t>
  </si>
  <si>
    <t>Cappagh  Road</t>
  </si>
  <si>
    <t>05/113</t>
  </si>
  <si>
    <t>Clybaun</t>
  </si>
  <si>
    <t xml:space="preserve">Clybaun Road </t>
  </si>
  <si>
    <t>Cul Aitainn</t>
  </si>
  <si>
    <t xml:space="preserve">Silver Seas </t>
  </si>
  <si>
    <t>06/853</t>
  </si>
  <si>
    <t xml:space="preserve">Cuirt Rosin </t>
  </si>
  <si>
    <t>03/183</t>
  </si>
  <si>
    <t>An Sean Teach</t>
  </si>
  <si>
    <t>06/1035</t>
  </si>
  <si>
    <t xml:space="preserve"> Cuirt Cheirin</t>
  </si>
  <si>
    <t xml:space="preserve">Circular Road </t>
  </si>
  <si>
    <t>06/322</t>
  </si>
  <si>
    <t xml:space="preserve"> Sliabh Rioga </t>
  </si>
  <si>
    <t xml:space="preserve">Letteragh Road </t>
  </si>
  <si>
    <t>03/1086</t>
  </si>
  <si>
    <t xml:space="preserve"> Cul Gharrai</t>
  </si>
  <si>
    <t>05/883</t>
  </si>
  <si>
    <t xml:space="preserve"> Lough Lochlurgain </t>
  </si>
  <si>
    <t>Monksfield ,Salthill</t>
  </si>
  <si>
    <t xml:space="preserve"> Fairhill Court </t>
  </si>
  <si>
    <t>Claddagh</t>
  </si>
  <si>
    <t xml:space="preserve"> 02/820</t>
  </si>
  <si>
    <t xml:space="preserve"> Tuckmill Court </t>
  </si>
  <si>
    <t>Lombard St.</t>
  </si>
  <si>
    <t>TIR AN CHOIR</t>
  </si>
  <si>
    <t>VICARS CHORAL</t>
  </si>
  <si>
    <t>TUAM</t>
  </si>
  <si>
    <t>Galway Co.</t>
  </si>
  <si>
    <t>04/506</t>
  </si>
  <si>
    <t>CLOONTOONA RD.EXT'N</t>
  </si>
  <si>
    <t>Cloontoona rd/St.Endas ave</t>
  </si>
  <si>
    <t>001953</t>
  </si>
  <si>
    <t>CARRIGWEIR</t>
  </si>
  <si>
    <t>WEIR ROAD</t>
  </si>
  <si>
    <t>04/5312</t>
  </si>
  <si>
    <t>MILL STEAM PARK</t>
  </si>
  <si>
    <t>054547</t>
  </si>
  <si>
    <t>CLOCHRAN</t>
  </si>
  <si>
    <t>KILCLOGHANS</t>
  </si>
  <si>
    <t>003927</t>
  </si>
  <si>
    <t>CRICKET COURT</t>
  </si>
  <si>
    <t>DUNMORE ROAD</t>
  </si>
  <si>
    <t>952028</t>
  </si>
  <si>
    <t>BEALACH NA GAOITHE</t>
  </si>
  <si>
    <t>GALWAY RD., KILLALOONTEY</t>
  </si>
  <si>
    <t>04/2603</t>
  </si>
  <si>
    <t>Druid Glen</t>
  </si>
  <si>
    <t>Abbeycartron</t>
  </si>
  <si>
    <t>Longford Town</t>
  </si>
  <si>
    <t>04 125+0471+055</t>
  </si>
  <si>
    <t>20053818</t>
  </si>
  <si>
    <t>Glor Na Gaoithe</t>
  </si>
  <si>
    <t>Cleariestown South</t>
  </si>
  <si>
    <t>Cleariestown</t>
  </si>
  <si>
    <t>20044518</t>
  </si>
  <si>
    <t>Clearwater Cove</t>
  </si>
  <si>
    <t>20041195</t>
  </si>
  <si>
    <t>Mauritiustown View</t>
  </si>
  <si>
    <t>Mauritiustown</t>
  </si>
  <si>
    <t>20060261</t>
  </si>
  <si>
    <t>Clonattin Village</t>
  </si>
  <si>
    <t>Clonattin</t>
  </si>
  <si>
    <t>Barnlands</t>
  </si>
  <si>
    <t>20062369</t>
  </si>
  <si>
    <t>The Oaks, Knockavootha</t>
  </si>
  <si>
    <t>20060383</t>
  </si>
  <si>
    <t>Craan</t>
  </si>
  <si>
    <t>20073243</t>
  </si>
  <si>
    <t>Tombrack</t>
  </si>
  <si>
    <t>20045011</t>
  </si>
  <si>
    <t>20061655</t>
  </si>
  <si>
    <t>Saltmills</t>
  </si>
  <si>
    <t>Tintern</t>
  </si>
  <si>
    <t>20041838</t>
  </si>
  <si>
    <t>Chestnut View</t>
  </si>
  <si>
    <t>Bracklon</t>
  </si>
  <si>
    <t>03701</t>
  </si>
  <si>
    <t>Cul Na Greine</t>
  </si>
  <si>
    <t>20052263</t>
  </si>
  <si>
    <t>St Martins Road</t>
  </si>
  <si>
    <t>20080033</t>
  </si>
  <si>
    <t>Barr na Haille</t>
  </si>
  <si>
    <t>Ballyaddragh</t>
  </si>
  <si>
    <t>20044060</t>
  </si>
  <si>
    <t>Portside</t>
  </si>
  <si>
    <t>Ballygillane Big</t>
  </si>
  <si>
    <t>20072795</t>
  </si>
  <si>
    <t>Walsheslough</t>
  </si>
  <si>
    <t>Rosslare Strand</t>
  </si>
  <si>
    <t>20041199</t>
  </si>
  <si>
    <t>South Bay</t>
  </si>
  <si>
    <t>20052143</t>
  </si>
  <si>
    <t>Cuan Aoibhinn</t>
  </si>
  <si>
    <t xml:space="preserve"> 20052125</t>
  </si>
  <si>
    <t>Grange Lough</t>
  </si>
  <si>
    <t>20090849</t>
  </si>
  <si>
    <t>Streem Street</t>
  </si>
  <si>
    <t>Poulmarl</t>
  </si>
  <si>
    <t>Taghmon</t>
  </si>
  <si>
    <t>20012862</t>
  </si>
  <si>
    <t>Barnahask</t>
  </si>
  <si>
    <t>20022318</t>
  </si>
  <si>
    <t>Clongeen Village</t>
  </si>
  <si>
    <t>Oldtown Court</t>
  </si>
  <si>
    <t>20044388</t>
  </si>
  <si>
    <t>20053131</t>
  </si>
  <si>
    <t>20000069</t>
  </si>
  <si>
    <t>19 Sandymount Avenue</t>
  </si>
  <si>
    <t>1103/04</t>
  </si>
  <si>
    <t>Arnott Street</t>
  </si>
  <si>
    <t>D8</t>
  </si>
  <si>
    <t>5685/05</t>
  </si>
  <si>
    <t>Thomas Davis St</t>
  </si>
  <si>
    <t>Thomas Davis St West</t>
  </si>
  <si>
    <t>Inchicore</t>
  </si>
  <si>
    <t>4643/04</t>
  </si>
  <si>
    <t>Clancy Quay</t>
  </si>
  <si>
    <t>South Circular Road</t>
  </si>
  <si>
    <t>6113/04</t>
  </si>
  <si>
    <t>Heuston South Quarter</t>
  </si>
  <si>
    <t>St. John's Road West/Military Road</t>
  </si>
  <si>
    <t>Kilmainham</t>
  </si>
  <si>
    <t>2218/05</t>
  </si>
  <si>
    <t>Rear of 36-40 Bloomfield Ave</t>
  </si>
  <si>
    <t>Portobello</t>
  </si>
  <si>
    <t>4797/07</t>
  </si>
  <si>
    <t xml:space="preserve"> Kilnacrot</t>
  </si>
  <si>
    <t>Mount Nugent</t>
  </si>
  <si>
    <t>05 444</t>
  </si>
  <si>
    <t>Drummanduff</t>
  </si>
  <si>
    <t>New inn</t>
  </si>
  <si>
    <t>03 815</t>
  </si>
  <si>
    <t>Carrickacronan</t>
  </si>
  <si>
    <t>Clifferna</t>
  </si>
  <si>
    <t>06 1462  06 177</t>
  </si>
  <si>
    <t>02/11/06  10/5/06</t>
  </si>
  <si>
    <t xml:space="preserve"> Not Known</t>
  </si>
  <si>
    <t>06 14</t>
  </si>
  <si>
    <t>PL29S.2230111</t>
  </si>
  <si>
    <t>Shrewsbury Square</t>
  </si>
  <si>
    <t>Castle View</t>
  </si>
  <si>
    <t>Hale St</t>
  </si>
  <si>
    <t>Ardee</t>
  </si>
  <si>
    <t>Louth</t>
  </si>
  <si>
    <t>90 329</t>
  </si>
  <si>
    <t>Hale St.</t>
  </si>
  <si>
    <t>00 355</t>
  </si>
  <si>
    <t>f05a/0464</t>
  </si>
  <si>
    <t>CHAPELHILL</t>
  </si>
  <si>
    <t>MARTINS  ROW</t>
  </si>
  <si>
    <t>CHAPELIZOD</t>
  </si>
  <si>
    <t>F05A/0092</t>
  </si>
  <si>
    <t>Ballymore Residential</t>
  </si>
  <si>
    <t xml:space="preserve">College Square </t>
  </si>
  <si>
    <t>Wainsfort Manor Drive</t>
  </si>
  <si>
    <t>PL06S.208753</t>
  </si>
  <si>
    <t>Ballsbridge Avenue</t>
  </si>
  <si>
    <t>Ballsbridge</t>
  </si>
  <si>
    <t>Oyster Bay Court</t>
  </si>
  <si>
    <t>Greenore Rd.</t>
  </si>
  <si>
    <t>00 612</t>
  </si>
  <si>
    <t>Railway Cottages</t>
  </si>
  <si>
    <t>04 615</t>
  </si>
  <si>
    <t>Cloonaughhill</t>
  </si>
  <si>
    <t>Emmett Street</t>
  </si>
  <si>
    <t>Bellamont View</t>
  </si>
  <si>
    <t>Clones Rd.</t>
  </si>
  <si>
    <t>01 1079</t>
  </si>
  <si>
    <t xml:space="preserve">Cnoic Alainn </t>
  </si>
  <si>
    <t>06 964</t>
  </si>
  <si>
    <t>Cornacarrow</t>
  </si>
  <si>
    <t>05 308</t>
  </si>
  <si>
    <t>Clements Town</t>
  </si>
  <si>
    <t>00 1109</t>
  </si>
  <si>
    <t>Town park</t>
  </si>
  <si>
    <t>Ballyhaise</t>
  </si>
  <si>
    <t>06 1410</t>
  </si>
  <si>
    <t>Kinnypottle</t>
  </si>
  <si>
    <t>02 1625</t>
  </si>
  <si>
    <t>Ard Na Glaise</t>
  </si>
  <si>
    <t>Tullig</t>
  </si>
  <si>
    <t>Millstreet</t>
  </si>
  <si>
    <t>0712263</t>
  </si>
  <si>
    <t>30/05/08</t>
  </si>
  <si>
    <t>Altamont</t>
  </si>
  <si>
    <t>065918</t>
  </si>
  <si>
    <t>28/06/06</t>
  </si>
  <si>
    <t>Fairfield Riae</t>
  </si>
  <si>
    <t>Minior Row</t>
  </si>
  <si>
    <t>036104</t>
  </si>
  <si>
    <t>Ard Na Gleann</t>
  </si>
  <si>
    <t>Lyre</t>
  </si>
  <si>
    <t>056065</t>
  </si>
  <si>
    <t>Ard Na Si</t>
  </si>
  <si>
    <t>Kanturk Road</t>
  </si>
  <si>
    <t>Banteer</t>
  </si>
  <si>
    <t>068540</t>
  </si>
  <si>
    <t>Unknown</t>
  </si>
  <si>
    <t xml:space="preserve">Banteer </t>
  </si>
  <si>
    <t>076167</t>
  </si>
  <si>
    <t>Park View</t>
  </si>
  <si>
    <t>off Coomlogane Street</t>
  </si>
  <si>
    <t>056338</t>
  </si>
  <si>
    <t>7 Serviced Sites</t>
  </si>
  <si>
    <t>Bluepool Upper</t>
  </si>
  <si>
    <t>Kanturk</t>
  </si>
  <si>
    <t>Riverfront Dev, 12 apartments</t>
  </si>
  <si>
    <t>Adjacent to Town Library</t>
  </si>
  <si>
    <t>049413</t>
  </si>
  <si>
    <t>2 Hses accessed via lane</t>
  </si>
  <si>
    <t>Percival Street</t>
  </si>
  <si>
    <t>052004</t>
  </si>
  <si>
    <t>Pairc na Cille</t>
  </si>
  <si>
    <t>Greenane</t>
  </si>
  <si>
    <t>056875</t>
  </si>
  <si>
    <t>Pairc an Tobar&amp;Scarb Leathan</t>
  </si>
  <si>
    <t>068801</t>
  </si>
  <si>
    <t>Egmont Woods</t>
  </si>
  <si>
    <t>Earl Street</t>
  </si>
  <si>
    <t>036122</t>
  </si>
  <si>
    <t>Curragh Grove</t>
  </si>
  <si>
    <t>Off Newmarket Street</t>
  </si>
  <si>
    <t>043383</t>
  </si>
  <si>
    <t>Model Farm Village</t>
  </si>
  <si>
    <t>Oldwood</t>
  </si>
  <si>
    <t>Ard Sallagh Beg</t>
  </si>
  <si>
    <t>04124</t>
  </si>
  <si>
    <t>Woodberry Court</t>
  </si>
  <si>
    <t>Ardsallagh beg</t>
  </si>
  <si>
    <t>0217</t>
  </si>
  <si>
    <t>Rosshill</t>
  </si>
  <si>
    <t>041828</t>
  </si>
  <si>
    <t>Abbeyville Court</t>
  </si>
  <si>
    <t>001947</t>
  </si>
  <si>
    <t>Roscommon Court</t>
  </si>
  <si>
    <t>Castle street</t>
  </si>
  <si>
    <t>05900</t>
  </si>
  <si>
    <t>The Paddocks</t>
  </si>
  <si>
    <t>Athleague</t>
  </si>
  <si>
    <t>041296</t>
  </si>
  <si>
    <t>Ballygar Road</t>
  </si>
  <si>
    <t>Creggs</t>
  </si>
  <si>
    <t>no file</t>
  </si>
  <si>
    <t>Pairc Na Timpeall</t>
  </si>
  <si>
    <t>Rabbit park</t>
  </si>
  <si>
    <t>02/4652</t>
  </si>
  <si>
    <t>HARBOUR VIEW</t>
  </si>
  <si>
    <t>MARKET SQUARE</t>
  </si>
  <si>
    <t>03/5879</t>
  </si>
  <si>
    <t>BALLYCONNEELY ROAD</t>
  </si>
  <si>
    <t>ROUNDSTONE</t>
  </si>
  <si>
    <t>992595</t>
  </si>
  <si>
    <t>MONASTERY ROAD</t>
  </si>
  <si>
    <t>96278</t>
  </si>
  <si>
    <t>DUN EIBHIR</t>
  </si>
  <si>
    <t>SPIDDAL ROAD</t>
  </si>
  <si>
    <t>FURBOGH</t>
  </si>
  <si>
    <t>083541</t>
  </si>
  <si>
    <t>ARD NA SPEIRE</t>
  </si>
  <si>
    <t>SPIDDAL</t>
  </si>
  <si>
    <t>022947</t>
  </si>
  <si>
    <t>AN MOINEAR</t>
  </si>
  <si>
    <t>INVERAN ROAD</t>
  </si>
  <si>
    <t>01232</t>
  </si>
  <si>
    <t>GARRAI EOININ</t>
  </si>
  <si>
    <t>BOTHAR BUI, KNOCK SOUTH</t>
  </si>
  <si>
    <t>INVERAN</t>
  </si>
  <si>
    <t>051153</t>
  </si>
  <si>
    <t>SRUTHAN NA TEORANN</t>
  </si>
  <si>
    <t>CARROWROE SOUTH</t>
  </si>
  <si>
    <t>CARRAROE</t>
  </si>
  <si>
    <t>04/5420</t>
  </si>
  <si>
    <t>BRUACH NA MARA</t>
  </si>
  <si>
    <t>CARNA VILLAGE</t>
  </si>
  <si>
    <t>CARNA</t>
  </si>
  <si>
    <t>061684</t>
  </si>
  <si>
    <t>ARD AOIBHINN</t>
  </si>
  <si>
    <t>GORTEENY</t>
  </si>
  <si>
    <t>052638</t>
  </si>
  <si>
    <t>Corofin Road</t>
  </si>
  <si>
    <t xml:space="preserve">Gort </t>
  </si>
  <si>
    <t>04-4112</t>
  </si>
  <si>
    <t>001343</t>
  </si>
  <si>
    <t>Cuilmore Cove</t>
  </si>
  <si>
    <t>Knocknacarrow</t>
  </si>
  <si>
    <t>Cootehall</t>
  </si>
  <si>
    <t>041942</t>
  </si>
  <si>
    <t>Quay West</t>
  </si>
  <si>
    <t>Cooladye</t>
  </si>
  <si>
    <t>031209</t>
  </si>
  <si>
    <t>Oakport</t>
  </si>
  <si>
    <t>041335</t>
  </si>
  <si>
    <t>Esker Lawns</t>
  </si>
  <si>
    <t>01765, 041085</t>
  </si>
  <si>
    <t>22/05/01, 22/07/05</t>
  </si>
  <si>
    <t>Linden wood</t>
  </si>
  <si>
    <t>Linden road</t>
  </si>
  <si>
    <t>041774</t>
  </si>
  <si>
    <t>Caralons Court</t>
  </si>
  <si>
    <t>Kilronan</t>
  </si>
  <si>
    <t>Ballyfarnon</t>
  </si>
  <si>
    <t>PL223950</t>
  </si>
  <si>
    <t>Liscorrie</t>
  </si>
  <si>
    <t xml:space="preserve">Bog lane </t>
  </si>
  <si>
    <t>06 193</t>
  </si>
  <si>
    <t>Loughnatrave</t>
  </si>
  <si>
    <t>Louth Rd</t>
  </si>
  <si>
    <t>Knockbridge</t>
  </si>
  <si>
    <t>04 1747</t>
  </si>
  <si>
    <t>Mullaghvalley 2, Dromiskin Rd.</t>
  </si>
  <si>
    <t>04 540</t>
  </si>
  <si>
    <t>The Liffey Trust</t>
  </si>
  <si>
    <t>117 Upper Sherrif Street,</t>
  </si>
  <si>
    <t>DD248, DD341, DD451</t>
  </si>
  <si>
    <t>06.05.04, 23.05.07</t>
  </si>
  <si>
    <t>Mullaghvalley 1, Dromiskin Rd.</t>
  </si>
  <si>
    <t>06 488</t>
  </si>
  <si>
    <t>Racecourse Meadows</t>
  </si>
  <si>
    <t>Racecourse Rd.</t>
  </si>
  <si>
    <t>06 339</t>
  </si>
  <si>
    <t>Rosehall</t>
  </si>
  <si>
    <t>00 27</t>
  </si>
  <si>
    <t>St Moctas Corner</t>
  </si>
  <si>
    <t>Dundalk Rd.</t>
  </si>
  <si>
    <t>07 564</t>
  </si>
  <si>
    <t>Stamanaran</t>
  </si>
  <si>
    <t>05 1518</t>
  </si>
  <si>
    <t>Tallonsfield Manor</t>
  </si>
  <si>
    <t>Tallonstown</t>
  </si>
  <si>
    <t>05 1698</t>
  </si>
  <si>
    <t>Lakeland Close</t>
  </si>
  <si>
    <t>01984</t>
  </si>
  <si>
    <t xml:space="preserve">No name evident on site. </t>
  </si>
  <si>
    <t>01259 &amp; 07808</t>
  </si>
  <si>
    <t>Páirc an Dúin</t>
  </si>
  <si>
    <t>02441</t>
  </si>
  <si>
    <t>Bundoran</t>
  </si>
  <si>
    <t>04/222</t>
  </si>
  <si>
    <t>Park na Silla</t>
  </si>
  <si>
    <t>03864</t>
  </si>
  <si>
    <t>Killeshin Road</t>
  </si>
  <si>
    <t>07506</t>
  </si>
  <si>
    <t>Howth Junction Court</t>
  </si>
  <si>
    <t>Fern's Bridge</t>
  </si>
  <si>
    <t>Oldgrange</t>
  </si>
  <si>
    <t>Monasterevin</t>
  </si>
  <si>
    <t>04/2851</t>
  </si>
  <si>
    <t>Moore Abbey Court</t>
  </si>
  <si>
    <t>Gorteenoona</t>
  </si>
  <si>
    <t>05/1756</t>
  </si>
  <si>
    <t>Brocan Wood</t>
  </si>
  <si>
    <t>Cowpasture Lane</t>
  </si>
  <si>
    <t>00/1295</t>
  </si>
  <si>
    <t>Oldgrange Wood</t>
  </si>
  <si>
    <t>04/1043</t>
  </si>
  <si>
    <t>Old Millrace</t>
  </si>
  <si>
    <t>Rathangan Road</t>
  </si>
  <si>
    <t>03/1856</t>
  </si>
  <si>
    <t>Mountrice Hill</t>
  </si>
  <si>
    <t>Mountrice</t>
  </si>
  <si>
    <t>05/322</t>
  </si>
  <si>
    <t>Moore’s Wood</t>
  </si>
  <si>
    <t>05/228</t>
  </si>
  <si>
    <t>01/2104</t>
  </si>
  <si>
    <t>Primrose Gardens</t>
  </si>
  <si>
    <t>R447 South Ring, Jigginstown</t>
  </si>
  <si>
    <t>03/500002</t>
  </si>
  <si>
    <t>Alder Grove</t>
  </si>
  <si>
    <t>Oldtown Demesne, Sallins Road</t>
  </si>
  <si>
    <t>06/500147</t>
  </si>
  <si>
    <t>Morristownbiller, Cornelscourt</t>
  </si>
  <si>
    <t>Newbridge</t>
  </si>
  <si>
    <t>05/2160</t>
  </si>
  <si>
    <t>Capella Court</t>
  </si>
  <si>
    <t>Langton Cross</t>
  </si>
  <si>
    <t>00/1083</t>
  </si>
  <si>
    <t>Barretstown Meadows</t>
  </si>
  <si>
    <t>Roseberry</t>
  </si>
  <si>
    <t>04/2368</t>
  </si>
  <si>
    <t>Crotanstown Grange</t>
  </si>
  <si>
    <t>Green Road, Crotanstown</t>
  </si>
  <si>
    <t>04/867</t>
  </si>
  <si>
    <t>Sweep Lane</t>
  </si>
  <si>
    <t>Nurney</t>
  </si>
  <si>
    <t>05/2133</t>
  </si>
  <si>
    <t>The Harbour</t>
  </si>
  <si>
    <t>Canalside, Nelson Street</t>
  </si>
  <si>
    <t>03300046</t>
  </si>
  <si>
    <t>Nelson Street</t>
  </si>
  <si>
    <t>05300040</t>
  </si>
  <si>
    <t>061888</t>
  </si>
  <si>
    <t>Moyvalley Estate Apartments</t>
  </si>
  <si>
    <t>Moyvalley</t>
  </si>
  <si>
    <t>Enfield</t>
  </si>
  <si>
    <t>0305</t>
  </si>
  <si>
    <t>SALLINS TOWN CENTRE</t>
  </si>
  <si>
    <t>SALLINS</t>
  </si>
  <si>
    <t>04/2027</t>
  </si>
  <si>
    <t>Sycamore Avenue</t>
  </si>
  <si>
    <t>08/2039</t>
  </si>
  <si>
    <t>Grallow Wood</t>
  </si>
  <si>
    <t>Knocknamoe, Ballymullen Road</t>
  </si>
  <si>
    <t>Abbeyleix</t>
  </si>
  <si>
    <t>00 645</t>
  </si>
  <si>
    <t>04 1319 &amp; 07 1677</t>
  </si>
  <si>
    <t>4/2/05 &amp; 4/4/08</t>
  </si>
  <si>
    <t>513704</t>
  </si>
  <si>
    <t>rear of 26-29 summerhill pde</t>
  </si>
  <si>
    <t>Richmond Crescent</t>
  </si>
  <si>
    <t>652407</t>
  </si>
  <si>
    <t>Station Point</t>
  </si>
  <si>
    <t>Clongriffin Main Street</t>
  </si>
  <si>
    <t>Clongriffin, D11</t>
  </si>
  <si>
    <t>0132/02</t>
  </si>
  <si>
    <t>Old Coal Yard Site</t>
  </si>
  <si>
    <t>Kilmore Road</t>
  </si>
  <si>
    <t>Coolock, D5</t>
  </si>
  <si>
    <t>2605/05</t>
  </si>
  <si>
    <t xml:space="preserve">Kilbarrack Road, </t>
  </si>
  <si>
    <t>Howth Junction, D5</t>
  </si>
  <si>
    <t>4827/05</t>
  </si>
  <si>
    <t>Blocks 12 &amp; 16</t>
  </si>
  <si>
    <t>Donaghmede, D13</t>
  </si>
  <si>
    <t>5945/04</t>
  </si>
  <si>
    <t>Goose Tavern Carpark</t>
  </si>
  <si>
    <t>Sion Hill Road</t>
  </si>
  <si>
    <t>Drumcondra, D9</t>
  </si>
  <si>
    <t>1938/06</t>
  </si>
  <si>
    <t>Shieling Square</t>
  </si>
  <si>
    <t>Raheny, D5</t>
  </si>
  <si>
    <t>5067/06</t>
  </si>
  <si>
    <t>Burnell Green &amp; Wood</t>
  </si>
  <si>
    <t>Northern Cross</t>
  </si>
  <si>
    <t>Malahide Road, D17</t>
  </si>
  <si>
    <t>3846/06</t>
  </si>
  <si>
    <t>Burnell Court</t>
  </si>
  <si>
    <t>2538/05</t>
  </si>
  <si>
    <t>Scout Hall</t>
  </si>
  <si>
    <t>The Coach House</t>
  </si>
  <si>
    <t>05 1609</t>
  </si>
  <si>
    <t>Bellingham Heights</t>
  </si>
  <si>
    <t>04 200</t>
  </si>
  <si>
    <t xml:space="preserve">Castleview </t>
  </si>
  <si>
    <t>06 1112</t>
  </si>
  <si>
    <t>Centre Point</t>
  </si>
  <si>
    <t>John Joe Sheehy road</t>
  </si>
  <si>
    <t>057052</t>
  </si>
  <si>
    <t>Fels Point Apartments</t>
  </si>
  <si>
    <t>Fels Point</t>
  </si>
  <si>
    <t>077414</t>
  </si>
  <si>
    <t xml:space="preserve"> Casey Pub /restaurent/apartments</t>
  </si>
  <si>
    <t>Mount hawk</t>
  </si>
  <si>
    <t>057140</t>
  </si>
  <si>
    <t>Park Lane Apartments</t>
  </si>
  <si>
    <t>067282</t>
  </si>
  <si>
    <t>Shoplo Apts</t>
  </si>
  <si>
    <t>046902</t>
  </si>
  <si>
    <t>Parklands</t>
  </si>
  <si>
    <t>Pearse Rd</t>
  </si>
  <si>
    <t>03/158</t>
  </si>
  <si>
    <t>Rosscarton</t>
  </si>
  <si>
    <t>Ballymacthomas</t>
  </si>
  <si>
    <t>054197</t>
  </si>
  <si>
    <t>Lighthouse Village</t>
  </si>
  <si>
    <t>Fenit</t>
  </si>
  <si>
    <t>04/3812</t>
  </si>
  <si>
    <t>Ladywell</t>
  </si>
  <si>
    <t>Ballyheigue</t>
  </si>
  <si>
    <t>04/414</t>
  </si>
  <si>
    <t>Sraid Tadgh</t>
  </si>
  <si>
    <t>Ocean View</t>
  </si>
  <si>
    <t>03/1365</t>
  </si>
  <si>
    <t>Radharc na h Eaglaise</t>
  </si>
  <si>
    <t>Ardfert</t>
  </si>
  <si>
    <t>04/3351</t>
  </si>
  <si>
    <t>Pairc na Feise</t>
  </si>
  <si>
    <t>Dungeagan</t>
  </si>
  <si>
    <t>ballinskelligs</t>
  </si>
  <si>
    <t>061042</t>
  </si>
  <si>
    <t>radharc an tSur</t>
  </si>
  <si>
    <t>Feothanach</t>
  </si>
  <si>
    <t>Dingle</t>
  </si>
  <si>
    <t>439481</t>
  </si>
  <si>
    <t>05/2262</t>
  </si>
  <si>
    <t>An Sruthan Beag</t>
  </si>
  <si>
    <t>05/533</t>
  </si>
  <si>
    <t>gortonora holiday Homes</t>
  </si>
  <si>
    <t>Gortonora</t>
  </si>
  <si>
    <t>04/4235</t>
  </si>
  <si>
    <t>ballyferriter holiday Homes</t>
  </si>
  <si>
    <t>04/1780</t>
  </si>
  <si>
    <t>on appeal</t>
  </si>
  <si>
    <t>gortonora sites</t>
  </si>
  <si>
    <t>06/2332</t>
  </si>
  <si>
    <t xml:space="preserve">Farnes </t>
  </si>
  <si>
    <t>03/1519</t>
  </si>
  <si>
    <t>Ard na Greine</t>
  </si>
  <si>
    <t>La site</t>
  </si>
  <si>
    <t>Ard na Si</t>
  </si>
  <si>
    <t>Lispol</t>
  </si>
  <si>
    <t>Not av.</t>
  </si>
  <si>
    <t>Cluain an Fhiaidh</t>
  </si>
  <si>
    <t>04/4340</t>
  </si>
  <si>
    <t>The Grove</t>
  </si>
  <si>
    <t>06/559</t>
  </si>
  <si>
    <t>An Ghrag</t>
  </si>
  <si>
    <t>the Hamlet</t>
  </si>
  <si>
    <t>Inch</t>
  </si>
  <si>
    <t>05/1770</t>
  </si>
  <si>
    <t>Inch village</t>
  </si>
  <si>
    <t>04/4132</t>
  </si>
  <si>
    <t xml:space="preserve">Inch  </t>
  </si>
  <si>
    <t>Firies</t>
  </si>
  <si>
    <t>05/1018</t>
  </si>
  <si>
    <t>SDZ05A/2</t>
  </si>
  <si>
    <t>Coldcut Park</t>
  </si>
  <si>
    <t>Coldcut Road / Cloverhill Road</t>
  </si>
  <si>
    <t>Balleyfermot</t>
  </si>
  <si>
    <t>SD05A/0354</t>
  </si>
  <si>
    <t>CITY WEST PLAZA</t>
  </si>
  <si>
    <t>CITY  WEST  DRIVE</t>
  </si>
  <si>
    <t>CITY WEST</t>
  </si>
  <si>
    <t>SD06A0434</t>
  </si>
  <si>
    <t>TULLY  HALL</t>
  </si>
  <si>
    <t xml:space="preserve"> TULLY  HALL</t>
  </si>
  <si>
    <t>SD08A/0847</t>
  </si>
  <si>
    <t xml:space="preserve"> BALLYDAVID</t>
  </si>
  <si>
    <t>SD05A/0462</t>
  </si>
  <si>
    <t>ASCAILL</t>
  </si>
  <si>
    <t>SD05A/0433</t>
  </si>
  <si>
    <t xml:space="preserve"> 6/09/06</t>
  </si>
  <si>
    <t>SAINT  EDMUNDS</t>
  </si>
  <si>
    <t>ST. LOMANS ROAD</t>
  </si>
  <si>
    <t>PALMERSTOWN</t>
  </si>
  <si>
    <t>PL/06/5213918</t>
  </si>
  <si>
    <t>Mockmoyne Heights</t>
  </si>
  <si>
    <t>Killeen Road</t>
  </si>
  <si>
    <t>04626</t>
  </si>
  <si>
    <t>04145</t>
  </si>
  <si>
    <t>DA/30069</t>
  </si>
  <si>
    <t>Steeplechase</t>
  </si>
  <si>
    <t>McGarrill O'Reilly</t>
  </si>
  <si>
    <t>Ratoath</t>
  </si>
  <si>
    <t>DA/40584</t>
  </si>
  <si>
    <t>Killegland</t>
  </si>
  <si>
    <t>Naus</t>
  </si>
  <si>
    <t>Ashbourne</t>
  </si>
  <si>
    <t>00/952</t>
  </si>
  <si>
    <t>Churchfields</t>
  </si>
  <si>
    <t>Kealahill</t>
  </si>
  <si>
    <t>DA/40043</t>
  </si>
  <si>
    <t>Ashewood</t>
  </si>
  <si>
    <t>Logancourt</t>
  </si>
  <si>
    <t>Steeple Meadows</t>
  </si>
  <si>
    <t>05/0806</t>
  </si>
  <si>
    <t>Millbrook village</t>
  </si>
  <si>
    <t>04/9597</t>
  </si>
  <si>
    <t>Ballyoughtragh Hts</t>
  </si>
  <si>
    <t>0534</t>
  </si>
  <si>
    <t>Brackhill</t>
  </si>
  <si>
    <t>02/1245</t>
  </si>
  <si>
    <t>Annagh Banks</t>
  </si>
  <si>
    <t>Annagh</t>
  </si>
  <si>
    <t>03/2757</t>
  </si>
  <si>
    <t>00/2561</t>
  </si>
  <si>
    <t>Annagh 2</t>
  </si>
  <si>
    <t>valentia View</t>
  </si>
  <si>
    <t>Garranearragh</t>
  </si>
  <si>
    <t>Caherciveen</t>
  </si>
  <si>
    <t>05/2032</t>
  </si>
  <si>
    <t>Old Glenbeigh Road</t>
  </si>
  <si>
    <t>06/682</t>
  </si>
  <si>
    <t>Carraig Dun</t>
  </si>
  <si>
    <t>Ballymacprior</t>
  </si>
  <si>
    <t>06/2992</t>
  </si>
  <si>
    <t>Castle Gardens</t>
  </si>
  <si>
    <t>Castleconway</t>
  </si>
  <si>
    <t xml:space="preserve"> 033688</t>
  </si>
  <si>
    <t>Annadale Road</t>
  </si>
  <si>
    <t>07647</t>
  </si>
  <si>
    <t>Tralee Road</t>
  </si>
  <si>
    <t>07804</t>
  </si>
  <si>
    <t>Laurel avenue</t>
  </si>
  <si>
    <t>Milltown</t>
  </si>
  <si>
    <t>04/4084</t>
  </si>
  <si>
    <t>Ard Na greine</t>
  </si>
  <si>
    <t>04/3867</t>
  </si>
  <si>
    <t>Boyne Meadow</t>
  </si>
  <si>
    <t>Mell, Slane Road</t>
  </si>
  <si>
    <t>02106</t>
  </si>
  <si>
    <t>Blakely Close</t>
  </si>
  <si>
    <t>556269</t>
  </si>
  <si>
    <t>Golden Ridge</t>
  </si>
  <si>
    <t>Lower Point Road</t>
  </si>
  <si>
    <t>98259</t>
  </si>
  <si>
    <t>Ard Dealgan</t>
  </si>
  <si>
    <t>Quay Street</t>
  </si>
  <si>
    <t>05289</t>
  </si>
  <si>
    <t>Rockville</t>
  </si>
  <si>
    <t>Rock Road</t>
  </si>
  <si>
    <t>81192, 82714, 8161, 91331, 94321, 96410, 6611, 96823, 01 746</t>
  </si>
  <si>
    <t>numerous circa 1981-1996</t>
  </si>
  <si>
    <t>Seafield Road</t>
  </si>
  <si>
    <t xml:space="preserve">04946, 04947, 051498, 06112 </t>
  </si>
  <si>
    <t xml:space="preserve">13/12/04, 13/2/06, 9/6/06 </t>
  </si>
  <si>
    <t>Waterview</t>
  </si>
  <si>
    <t>01102</t>
  </si>
  <si>
    <t>Harbour Grove</t>
  </si>
  <si>
    <t xml:space="preserve">05 306,  07127, 0868  </t>
  </si>
  <si>
    <t>6/3/06,13/8/07, 23/6/08</t>
  </si>
  <si>
    <t>U2 Tower</t>
  </si>
  <si>
    <t>Britain Quay, Sir John Rogersons Quay</t>
  </si>
  <si>
    <t>DD492</t>
  </si>
  <si>
    <t>06.12.07</t>
  </si>
  <si>
    <t>PL99/104</t>
  </si>
  <si>
    <t>Gort Na Greine</t>
  </si>
  <si>
    <t>Ballinabrannagh</t>
  </si>
  <si>
    <t>06429</t>
  </si>
  <si>
    <t>Bushy Field</t>
  </si>
  <si>
    <t>Milford Park</t>
  </si>
  <si>
    <t>04739</t>
  </si>
  <si>
    <t>Tanner Hall</t>
  </si>
  <si>
    <t>Athy Road</t>
  </si>
  <si>
    <t>065770</t>
  </si>
  <si>
    <t>Brotherton</t>
  </si>
  <si>
    <t>Sleatty Street</t>
  </si>
  <si>
    <t>Maryborough Street</t>
  </si>
  <si>
    <t>20065801</t>
  </si>
  <si>
    <t>Entrance Mount  Clare Court</t>
  </si>
  <si>
    <t xml:space="preserve">Graiguecullen </t>
  </si>
  <si>
    <t>Riverdell</t>
  </si>
  <si>
    <t>Haymarket / Centaur Street</t>
  </si>
  <si>
    <t>Ballyknockan Manor</t>
  </si>
  <si>
    <t>Leighlinbridge</t>
  </si>
  <si>
    <t>20030430</t>
  </si>
  <si>
    <t>Friars Lough</t>
  </si>
  <si>
    <t>Inis Gardens</t>
  </si>
  <si>
    <t>Royal Oak Close</t>
  </si>
  <si>
    <t>Royal Oak</t>
  </si>
  <si>
    <t>Bagenalstown</t>
  </si>
  <si>
    <t>Royal oak Road</t>
  </si>
  <si>
    <t xml:space="preserve">The Manor </t>
  </si>
  <si>
    <t>20040723</t>
  </si>
  <si>
    <t>Newton Place</t>
  </si>
  <si>
    <t>Bachelors Walk</t>
  </si>
  <si>
    <t>Castlerock</t>
  </si>
  <si>
    <t>Carrigduff</t>
  </si>
  <si>
    <t>20030479</t>
  </si>
  <si>
    <t>Granite</t>
  </si>
  <si>
    <t>20050189</t>
  </si>
  <si>
    <t>Myshall Road</t>
  </si>
  <si>
    <t>08348</t>
  </si>
  <si>
    <t>Dublin</t>
  </si>
  <si>
    <t>3633/06</t>
  </si>
  <si>
    <t>Bakers Yard</t>
  </si>
  <si>
    <t>4370/07</t>
  </si>
  <si>
    <t>Clare Hall</t>
  </si>
  <si>
    <t>5441/03</t>
  </si>
  <si>
    <t>Richmond Avenue</t>
  </si>
  <si>
    <t>18-20 Richmopnd Ave</t>
  </si>
  <si>
    <t>Fairview, D3</t>
  </si>
  <si>
    <t>271706</t>
  </si>
  <si>
    <t>NCRd &amp; Russell st</t>
  </si>
  <si>
    <t>543-551NCRd &amp; 17Russell St</t>
  </si>
  <si>
    <t>, D3</t>
  </si>
  <si>
    <t>363306</t>
  </si>
  <si>
    <t>18, 20, 21 Baggot Street Lower</t>
  </si>
  <si>
    <t>4424/03</t>
  </si>
  <si>
    <t>05.05.04</t>
  </si>
  <si>
    <t>CLONBOY GARDENS</t>
  </si>
  <si>
    <t>Stoneylane</t>
  </si>
  <si>
    <t>00 1334</t>
  </si>
  <si>
    <t>McCreanors Terrace</t>
  </si>
  <si>
    <t>82 11</t>
  </si>
  <si>
    <t>Rathculliheen</t>
  </si>
  <si>
    <t>061068</t>
  </si>
  <si>
    <t>Leaca Ard</t>
  </si>
  <si>
    <t>041816</t>
  </si>
  <si>
    <t>Famlea Manor</t>
  </si>
  <si>
    <t>061639</t>
  </si>
  <si>
    <t>Christendom</t>
  </si>
  <si>
    <t>021014</t>
  </si>
  <si>
    <t>Estuary Woods</t>
  </si>
  <si>
    <t>021492</t>
  </si>
  <si>
    <t>Arbourmount</t>
  </si>
  <si>
    <t>Castle Close</t>
  </si>
  <si>
    <t>Sandycove</t>
  </si>
  <si>
    <t>D08A/0480</t>
  </si>
  <si>
    <t>Castle Close / Castlepark Rd</t>
  </si>
  <si>
    <t>D06A/1808</t>
  </si>
  <si>
    <t>09/167</t>
  </si>
  <si>
    <t>Avondale</t>
  </si>
  <si>
    <t>Ballynerrin Upper</t>
  </si>
  <si>
    <t>988721</t>
  </si>
  <si>
    <t>Barnwell</t>
  </si>
  <si>
    <t>Hansfield</t>
  </si>
  <si>
    <t>Ongar</t>
  </si>
  <si>
    <t>F06A/1023</t>
  </si>
  <si>
    <t>F08A/0683</t>
  </si>
  <si>
    <t>Latchford</t>
  </si>
  <si>
    <t>F06A/0008</t>
  </si>
  <si>
    <t>Castlegrange</t>
  </si>
  <si>
    <t>F01A/0868</t>
  </si>
  <si>
    <t>Tyrrelstown</t>
  </si>
  <si>
    <t>Cruise Park</t>
  </si>
  <si>
    <t>F04A/1584</t>
  </si>
  <si>
    <t>Heathfield</t>
  </si>
  <si>
    <t>Cappagh</t>
  </si>
  <si>
    <t>Finglas</t>
  </si>
  <si>
    <t>F05A/1869</t>
  </si>
  <si>
    <t>Creston Park</t>
  </si>
  <si>
    <t>St Margarets Rd</t>
  </si>
  <si>
    <t>F05A/0600</t>
  </si>
  <si>
    <t>F05A/1223</t>
  </si>
  <si>
    <t>Achill Square</t>
  </si>
  <si>
    <t>Blanchardstown</t>
  </si>
  <si>
    <t>99A/0379</t>
  </si>
  <si>
    <t>Falcon's View</t>
  </si>
  <si>
    <t>Shopping Centre</t>
  </si>
  <si>
    <t>F04A/1799</t>
  </si>
  <si>
    <t>Rathbourne</t>
  </si>
  <si>
    <t>Ashtown</t>
  </si>
  <si>
    <t>Phoenix Park Racecourse</t>
  </si>
  <si>
    <t>F04A/1655</t>
  </si>
  <si>
    <t>Hamptonwood</t>
  </si>
  <si>
    <t>St Margaret's Road</t>
  </si>
  <si>
    <t>4387/03</t>
  </si>
  <si>
    <t>Windmill</t>
  </si>
  <si>
    <t>Porterstown</t>
  </si>
  <si>
    <t>Clonsilla</t>
  </si>
  <si>
    <t>F02A/0358</t>
  </si>
  <si>
    <t>Parnell Estate</t>
  </si>
  <si>
    <t>Mulhuddart</t>
  </si>
  <si>
    <t>F06A/1504</t>
  </si>
  <si>
    <t>Parlickstown Cottage</t>
  </si>
  <si>
    <t>1 Church Road</t>
  </si>
  <si>
    <t>F06A/1952</t>
  </si>
  <si>
    <t>24/0406</t>
  </si>
  <si>
    <t>Coilte Dolmville</t>
  </si>
  <si>
    <t>Old Ballymun Crosroads</t>
  </si>
  <si>
    <t>Ballymun</t>
  </si>
  <si>
    <t>Block F Geraldstown Woods</t>
  </si>
  <si>
    <t>Santry Road</t>
  </si>
  <si>
    <t>F00A/039119/09/00</t>
  </si>
  <si>
    <t>Tyrellstown Park</t>
  </si>
  <si>
    <t xml:space="preserve">Damastown Ave, </t>
  </si>
  <si>
    <t>Mulhuddart, D15</t>
  </si>
  <si>
    <t>ff28203</t>
  </si>
  <si>
    <t>Thuilla</t>
  </si>
  <si>
    <t>Dunbo Hill</t>
  </si>
  <si>
    <t>Howth, D13</t>
  </si>
  <si>
    <t>f05a1721</t>
  </si>
  <si>
    <t>Mayeston Hall</t>
  </si>
  <si>
    <t>St Margarets</t>
  </si>
  <si>
    <t>Finglas, D11</t>
  </si>
  <si>
    <t>Dunancory Demesne</t>
  </si>
  <si>
    <t>06 1836</t>
  </si>
  <si>
    <t>Shillelagh Road</t>
  </si>
  <si>
    <t>04406</t>
  </si>
  <si>
    <t>Park Gate</t>
  </si>
  <si>
    <t>04438</t>
  </si>
  <si>
    <t>Glendale</t>
  </si>
  <si>
    <t>03572</t>
  </si>
  <si>
    <t>Bramble Court</t>
  </si>
  <si>
    <t>Tullow Hill</t>
  </si>
  <si>
    <t>04787</t>
  </si>
  <si>
    <t>Mullawn Crescent</t>
  </si>
  <si>
    <t>Mullawn</t>
  </si>
  <si>
    <t>05541</t>
  </si>
  <si>
    <t>Mount Aaron Wood</t>
  </si>
  <si>
    <t>The Village</t>
  </si>
  <si>
    <t>Slaneyquarter</t>
  </si>
  <si>
    <t>0618</t>
  </si>
  <si>
    <t>Fairgreen Crescent</t>
  </si>
  <si>
    <t>Tinahely Road</t>
  </si>
  <si>
    <t>Hackettstown</t>
  </si>
  <si>
    <t>06157</t>
  </si>
  <si>
    <t>Station View</t>
  </si>
  <si>
    <t>08373</t>
  </si>
  <si>
    <t>De Lacy Abbey</t>
  </si>
  <si>
    <t>Tullow Road</t>
  </si>
  <si>
    <t>Rathvilly</t>
  </si>
  <si>
    <t>03697</t>
  </si>
  <si>
    <t>Ard Bhile</t>
  </si>
  <si>
    <t>04686</t>
  </si>
  <si>
    <t>The Commons</t>
  </si>
  <si>
    <t>Carrigslaney</t>
  </si>
  <si>
    <t>02526</t>
  </si>
  <si>
    <t>Radharc na Doirin</t>
  </si>
  <si>
    <t>Clonegal</t>
  </si>
  <si>
    <t>07302</t>
  </si>
  <si>
    <t>Moyacomb Meadow</t>
  </si>
  <si>
    <t>05850</t>
  </si>
  <si>
    <t>Sliabh Baun</t>
  </si>
  <si>
    <t>Fenagh Road</t>
  </si>
  <si>
    <t>KILMAINHAM</t>
  </si>
  <si>
    <t>6223/04</t>
  </si>
  <si>
    <t>SANDFORD  SQUARE</t>
  </si>
  <si>
    <t>MERTON ROAD</t>
  </si>
  <si>
    <t>RANELAGH</t>
  </si>
  <si>
    <t>PL29S/216708</t>
  </si>
  <si>
    <t>CITY SQUARE</t>
  </si>
  <si>
    <t>GLOUSTER  STREET</t>
  </si>
  <si>
    <t>2087/03</t>
  </si>
  <si>
    <t>Carrickleck View</t>
  </si>
  <si>
    <t>Lissaturrin</t>
  </si>
  <si>
    <t>06 1197</t>
  </si>
  <si>
    <t>Erindale</t>
  </si>
  <si>
    <t>05 508</t>
  </si>
  <si>
    <t>Rockfield</t>
  </si>
  <si>
    <t>Rocks Rd., Dunaree</t>
  </si>
  <si>
    <t>05 357</t>
  </si>
  <si>
    <t>An Tor Aonarach</t>
  </si>
  <si>
    <t>08 637</t>
  </si>
  <si>
    <t>Dun Na Carraige</t>
  </si>
  <si>
    <t>06 536</t>
  </si>
  <si>
    <t>Shamrock Drive</t>
  </si>
  <si>
    <t xml:space="preserve">Bailieborough Rd.,  </t>
  </si>
  <si>
    <t>04 1040</t>
  </si>
  <si>
    <t>Cluain Dara</t>
  </si>
  <si>
    <t xml:space="preserve">Bailieborough Rd., </t>
  </si>
  <si>
    <t>Enniskerry Road</t>
  </si>
  <si>
    <t>D01A/0498</t>
  </si>
  <si>
    <t>Carrickmines Green</t>
  </si>
  <si>
    <t>Glenamuck Road</t>
  </si>
  <si>
    <t>Carrickmines</t>
  </si>
  <si>
    <t>D04A/0327</t>
  </si>
  <si>
    <t>Cairnbrook</t>
  </si>
  <si>
    <t>Rochdale</t>
  </si>
  <si>
    <t>Honeypark</t>
  </si>
  <si>
    <t>Dun Laoghaire</t>
  </si>
  <si>
    <t>PL06D.225947</t>
  </si>
  <si>
    <t>The Green, Kensington Lodge</t>
  </si>
  <si>
    <t>Rochestown Avenue</t>
  </si>
  <si>
    <t>PL06D.215917</t>
  </si>
  <si>
    <t>Merrion Hall</t>
  </si>
  <si>
    <t>Mount Merrion Avenue</t>
  </si>
  <si>
    <t>D04A/1054</t>
  </si>
  <si>
    <t>Vantage East</t>
  </si>
  <si>
    <t>Central Park</t>
  </si>
  <si>
    <t>Leopardstown</t>
  </si>
  <si>
    <t>Aubrey</t>
  </si>
  <si>
    <t>Quinns Road</t>
  </si>
  <si>
    <t>Shankill</t>
  </si>
  <si>
    <t>D03A/0254</t>
  </si>
  <si>
    <t>Olcovar</t>
  </si>
  <si>
    <t>Stillorgan Road</t>
  </si>
  <si>
    <t>D04A/0778</t>
  </si>
  <si>
    <t>Rockbrook Hall</t>
  </si>
  <si>
    <t>D01A/0768</t>
  </si>
  <si>
    <t>Watermint</t>
  </si>
  <si>
    <t>Bray Road</t>
  </si>
  <si>
    <t>D06A/0341</t>
  </si>
  <si>
    <t>RIVERWOOD</t>
  </si>
  <si>
    <t>KILLIMER ROAD</t>
  </si>
  <si>
    <t>99/1222</t>
  </si>
  <si>
    <t>QUAY MILLS</t>
  </si>
  <si>
    <t>CROFTON STREET</t>
  </si>
  <si>
    <t>BEAL AN INBHIR</t>
  </si>
  <si>
    <t>SHANAKYLE ROAD</t>
  </si>
  <si>
    <t>04/29</t>
  </si>
  <si>
    <t>MERCHANTS QUAY</t>
  </si>
  <si>
    <t>HECTOR STREET</t>
  </si>
  <si>
    <t xml:space="preserve">CLANCY MILLS </t>
  </si>
  <si>
    <t>JOHN STREET</t>
  </si>
  <si>
    <t>1178/92</t>
  </si>
  <si>
    <t>GORT AN CLOCHAR</t>
  </si>
  <si>
    <t>CIRCULAR ROAD</t>
  </si>
  <si>
    <t>KILKEE</t>
  </si>
  <si>
    <t>03-2183</t>
  </si>
  <si>
    <t>CHAPEL STREET</t>
  </si>
  <si>
    <t>98/173</t>
  </si>
  <si>
    <t>Respond Housing Association</t>
  </si>
  <si>
    <t>Cookstown Way</t>
  </si>
  <si>
    <t>SD03A/0804</t>
  </si>
  <si>
    <t>Killnarden</t>
  </si>
  <si>
    <t>Sli Na Speire bungalows</t>
  </si>
  <si>
    <t>01/1887</t>
  </si>
  <si>
    <t>Woodview</t>
  </si>
  <si>
    <t>Ballygillogue</t>
  </si>
  <si>
    <t>062483</t>
  </si>
  <si>
    <t>Kenny Hts</t>
  </si>
  <si>
    <t>044002</t>
  </si>
  <si>
    <t>Golf View</t>
  </si>
  <si>
    <t>074073</t>
  </si>
  <si>
    <t>Caherdown Wood</t>
  </si>
  <si>
    <t>03/3568</t>
  </si>
  <si>
    <t>Castlemorris Caherdown Wood</t>
  </si>
  <si>
    <t>06/3168</t>
  </si>
  <si>
    <t>Greenville Road</t>
  </si>
  <si>
    <t>06/4030</t>
  </si>
  <si>
    <t>The Writings</t>
  </si>
  <si>
    <t>Dromin Upper</t>
  </si>
  <si>
    <t>043702</t>
  </si>
  <si>
    <t>Dun Alainn</t>
  </si>
  <si>
    <t>04440</t>
  </si>
  <si>
    <t>Knockroe</t>
  </si>
  <si>
    <t>Ballintober Road</t>
  </si>
  <si>
    <t>Castlerea</t>
  </si>
  <si>
    <t>West Point</t>
  </si>
  <si>
    <t xml:space="preserve">Knockroe </t>
  </si>
  <si>
    <t>04266, 061954</t>
  </si>
  <si>
    <t>18/10/05, 19/01/07</t>
  </si>
  <si>
    <t>Kilteevan Park</t>
  </si>
  <si>
    <t>00978</t>
  </si>
  <si>
    <t>Riverwalk</t>
  </si>
  <si>
    <t>041255</t>
  </si>
  <si>
    <t>Tarmon manor</t>
  </si>
  <si>
    <t>Tarmon</t>
  </si>
  <si>
    <t>03581</t>
  </si>
  <si>
    <t>Ballinlough Road</t>
  </si>
  <si>
    <t>041837</t>
  </si>
  <si>
    <t>001728</t>
  </si>
  <si>
    <t>041768</t>
  </si>
  <si>
    <t>The Oaks</t>
  </si>
  <si>
    <t>03980</t>
  </si>
  <si>
    <t>Roads - No roads or pre-base course</t>
  </si>
  <si>
    <t>Planning File Reference Number</t>
  </si>
  <si>
    <t>4.2</t>
  </si>
  <si>
    <t>Near Complete - with building activity</t>
  </si>
  <si>
    <t>Wall Plate - with building activity</t>
  </si>
  <si>
    <t>DPC Complete - with building activity</t>
  </si>
  <si>
    <t>Date of Grant of Planning Approval</t>
  </si>
  <si>
    <t>Loreto Wood</t>
  </si>
  <si>
    <t>Drumlark / Drumalee Road, Drumalee TD.</t>
  </si>
  <si>
    <t>06190 &amp; 02874</t>
  </si>
  <si>
    <t>23/06/06 29/10/02</t>
  </si>
  <si>
    <t>Cherry Grove-Drumgola Wood</t>
  </si>
  <si>
    <t>Drumlark &amp; Latt</t>
  </si>
  <si>
    <t>Not found</t>
  </si>
  <si>
    <t>Maple Drive-Drumgola Wood</t>
  </si>
  <si>
    <t xml:space="preserve">Main St </t>
  </si>
  <si>
    <t>03/3389</t>
  </si>
  <si>
    <t>Fairway Green/Fairway Drive</t>
  </si>
  <si>
    <t>Sandhill Road</t>
  </si>
  <si>
    <t>07/1270</t>
  </si>
  <si>
    <t>Gleann na Mara</t>
  </si>
  <si>
    <t>07/4267</t>
  </si>
  <si>
    <t>glor Na dTonn</t>
  </si>
  <si>
    <t>99/1905</t>
  </si>
  <si>
    <t>Lia Faill</t>
  </si>
  <si>
    <t>Listowel Road</t>
  </si>
  <si>
    <t>03/114</t>
  </si>
  <si>
    <t>Abbeydorney Village</t>
  </si>
  <si>
    <t>Montanagay</t>
  </si>
  <si>
    <t>Abbeydorney</t>
  </si>
  <si>
    <t>06/2092</t>
  </si>
  <si>
    <t xml:space="preserve">Abbeydorney Sites </t>
  </si>
  <si>
    <t>052604</t>
  </si>
  <si>
    <t>07/1405</t>
  </si>
  <si>
    <t>Abbeyville</t>
  </si>
  <si>
    <t>03/3859</t>
  </si>
  <si>
    <t>Founds to DPC level - with activity</t>
  </si>
  <si>
    <t>3.3</t>
  </si>
  <si>
    <t>County</t>
  </si>
  <si>
    <t>Detached</t>
  </si>
  <si>
    <t>TOTAL</t>
  </si>
  <si>
    <t>Open Space</t>
  </si>
  <si>
    <t>6.1</t>
  </si>
  <si>
    <t>SD07A/0013</t>
  </si>
  <si>
    <t>Fortunes Lawn/Walk</t>
  </si>
  <si>
    <t>Fortunestown Lane</t>
  </si>
  <si>
    <t>City West</t>
  </si>
  <si>
    <t>SD03A/0857</t>
  </si>
  <si>
    <t>SAGGART  COURT  LODGE</t>
  </si>
  <si>
    <t>GARTERS LANE</t>
  </si>
  <si>
    <t>SD05A/0801</t>
  </si>
  <si>
    <t>SAGGART  LAKES</t>
  </si>
  <si>
    <t>MONEYATTA COMMONS</t>
  </si>
  <si>
    <t>S99A/0205</t>
  </si>
  <si>
    <t>Grand Central, South Central</t>
  </si>
  <si>
    <t>Rockbrook</t>
  </si>
  <si>
    <t>Sandyford</t>
  </si>
  <si>
    <t>DLR</t>
  </si>
  <si>
    <t>D05A/1159</t>
  </si>
  <si>
    <t>DUN NA MARA</t>
  </si>
  <si>
    <t>DOONBEG</t>
  </si>
  <si>
    <t>P02/94</t>
  </si>
  <si>
    <t>ANNAGH CROSS RDS.ROAD</t>
  </si>
  <si>
    <t>QUILTY</t>
  </si>
  <si>
    <t>03/2642</t>
  </si>
  <si>
    <t>McArt Meadows</t>
  </si>
  <si>
    <t>Leitrim TD.</t>
  </si>
  <si>
    <t>Newtownforbes</t>
  </si>
  <si>
    <t>Longford</t>
  </si>
  <si>
    <t>041104</t>
  </si>
  <si>
    <t>Foxrock</t>
  </si>
  <si>
    <t>D04A/0749</t>
  </si>
  <si>
    <t>Booterstown Wood</t>
  </si>
  <si>
    <t>Booterstown Avenue</t>
  </si>
  <si>
    <t xml:space="preserve">DLR </t>
  </si>
  <si>
    <t>D04A/0627</t>
  </si>
  <si>
    <t>Beacon South Quarter</t>
  </si>
  <si>
    <t>D04A/0618</t>
  </si>
  <si>
    <t>Brewery Road</t>
  </si>
  <si>
    <t>D02a/0787</t>
  </si>
  <si>
    <t>Ballintyre</t>
  </si>
  <si>
    <t>Ballinteer Road</t>
  </si>
  <si>
    <t>Ballinteer</t>
  </si>
  <si>
    <t>D00A/1140</t>
  </si>
  <si>
    <t>Auburn Lodge</t>
  </si>
  <si>
    <t>D05A/0390</t>
  </si>
  <si>
    <t>Simonridge</t>
  </si>
  <si>
    <t>D01A/1177</t>
  </si>
  <si>
    <t>The Forum</t>
  </si>
  <si>
    <t>Ballymoss Road</t>
  </si>
  <si>
    <t>D04A/0626</t>
  </si>
  <si>
    <t>Aberdour</t>
  </si>
  <si>
    <t>Clonguish Court</t>
  </si>
  <si>
    <t>02220+03535</t>
  </si>
  <si>
    <t>28/05/2004+30/09/02</t>
  </si>
  <si>
    <t>Cáislean Breac</t>
  </si>
  <si>
    <t xml:space="preserve"> Lisbrack</t>
  </si>
  <si>
    <t>04714</t>
  </si>
  <si>
    <t xml:space="preserve">Name not known. </t>
  </si>
  <si>
    <t>Newtownforbes Road</t>
  </si>
  <si>
    <t>Drumlish</t>
  </si>
  <si>
    <t>06588+07279</t>
  </si>
  <si>
    <t>7/11/06+27/6/07</t>
  </si>
  <si>
    <t>041388+06498</t>
  </si>
  <si>
    <t>23/6/05+5/10/06</t>
  </si>
  <si>
    <t>Sliabh Cairbre</t>
  </si>
  <si>
    <t>Sráid an Mhuilinn / Mill Street</t>
  </si>
  <si>
    <t>Mill Road</t>
  </si>
  <si>
    <t>0426</t>
  </si>
  <si>
    <t>Radharc an Choill</t>
  </si>
  <si>
    <t>Creeve</t>
  </si>
  <si>
    <t>ELY O'CARROLL COURT</t>
  </si>
  <si>
    <t>ELY O'CARROLL PLACE</t>
  </si>
  <si>
    <t>04324179</t>
  </si>
  <si>
    <t>DROIM AN OIR</t>
  </si>
  <si>
    <t>DRUMMIN ROAD</t>
  </si>
  <si>
    <t>06520083</t>
  </si>
  <si>
    <t>FARNAMURRY CLOSE</t>
  </si>
  <si>
    <t>BALLYGRAIGUE ROAD</t>
  </si>
  <si>
    <t>05520060</t>
  </si>
  <si>
    <t>CIAMALTHA MEADOWS</t>
  </si>
  <si>
    <t>Castlebridge</t>
  </si>
  <si>
    <t>992320</t>
  </si>
  <si>
    <t>Anvil Court</t>
  </si>
  <si>
    <t>Ballymurn</t>
  </si>
  <si>
    <t>20044901</t>
  </si>
  <si>
    <t>20043991</t>
  </si>
  <si>
    <t>Cois Na Sruthan</t>
  </si>
  <si>
    <t>Oulartwick Beg</t>
  </si>
  <si>
    <t>20064470</t>
  </si>
  <si>
    <t>An tArdan</t>
  </si>
  <si>
    <t>Coolook More</t>
  </si>
  <si>
    <t>20051315</t>
  </si>
  <si>
    <t>Ard Uisce</t>
  </si>
  <si>
    <t>Pembrokestown</t>
  </si>
  <si>
    <t>Cullyfad</t>
  </si>
  <si>
    <t>05324+09219</t>
  </si>
  <si>
    <t>10/10/05+7/1/10</t>
  </si>
  <si>
    <t>DRUMMIN VILLAGE</t>
  </si>
  <si>
    <t>BORRISKANE ROAD</t>
  </si>
  <si>
    <t>CARRIGDERG</t>
  </si>
  <si>
    <t>Knockahaw, Dublin Rd</t>
  </si>
  <si>
    <t>0014 Longford TC</t>
  </si>
  <si>
    <t>Ballyjamesduff Rd.</t>
  </si>
  <si>
    <t>04 1169</t>
  </si>
  <si>
    <t>Radharc an Dún</t>
  </si>
  <si>
    <t xml:space="preserve">Bracklin </t>
  </si>
  <si>
    <t>Corbans Mill</t>
  </si>
  <si>
    <t>Millbank</t>
  </si>
  <si>
    <t>Naas</t>
  </si>
  <si>
    <t>03/500051</t>
  </si>
  <si>
    <t>Ardrew Meadows</t>
  </si>
  <si>
    <t>Ardrew</t>
  </si>
  <si>
    <t>Athy</t>
  </si>
  <si>
    <t>04300050</t>
  </si>
  <si>
    <t>Prusselstown Greeen</t>
  </si>
  <si>
    <t>0330002</t>
  </si>
  <si>
    <t>Gallowshill</t>
  </si>
  <si>
    <t>Kildare Road</t>
  </si>
  <si>
    <t>03300065</t>
  </si>
  <si>
    <t>Hollands Park</t>
  </si>
  <si>
    <t>02300015</t>
  </si>
  <si>
    <t>05300015</t>
  </si>
  <si>
    <t>Convent View Crescent</t>
  </si>
  <si>
    <t>03300029</t>
  </si>
  <si>
    <t>Shanrath Road</t>
  </si>
  <si>
    <t>Castledermot Road</t>
  </si>
  <si>
    <t xml:space="preserve"> St Brigids Rd.</t>
  </si>
  <si>
    <t xml:space="preserve">Lough Eala </t>
  </si>
  <si>
    <t xml:space="preserve"> 01/3485</t>
  </si>
  <si>
    <t xml:space="preserve"> Forest Gate </t>
  </si>
  <si>
    <t>St Josephs Rd.</t>
  </si>
  <si>
    <t xml:space="preserve"> 04/5370</t>
  </si>
  <si>
    <t xml:space="preserve">Carrig Gheal </t>
  </si>
  <si>
    <t>Loughrea</t>
  </si>
  <si>
    <t>05/553</t>
  </si>
  <si>
    <t xml:space="preserve"> Cois Furain</t>
  </si>
  <si>
    <t xml:space="preserve"> Cosmona Rd.</t>
  </si>
  <si>
    <t xml:space="preserve"> Cottage Hill </t>
  </si>
  <si>
    <t>Athenry Rd</t>
  </si>
  <si>
    <t>05/3916</t>
  </si>
  <si>
    <t xml:space="preserve"> Carrig Mor </t>
  </si>
  <si>
    <t xml:space="preserve"> Danesfort Rd.</t>
  </si>
  <si>
    <t xml:space="preserve"> Danesfort Court </t>
  </si>
  <si>
    <t>04/3772</t>
  </si>
  <si>
    <t xml:space="preserve"> Carrig Linn</t>
  </si>
  <si>
    <t>717342</t>
  </si>
  <si>
    <t xml:space="preserve"> Lios Na Ndaoner</t>
  </si>
  <si>
    <t>Garrai An Droichid</t>
  </si>
  <si>
    <t>Killora</t>
  </si>
  <si>
    <t>Craughwell</t>
  </si>
  <si>
    <t xml:space="preserve"> Aparts /Retail</t>
  </si>
  <si>
    <t>05/2498</t>
  </si>
  <si>
    <t xml:space="preserve"> Millrace Retirement  Aparts</t>
  </si>
  <si>
    <t>Bridge St.</t>
  </si>
  <si>
    <t xml:space="preserve">Ballinasloe </t>
  </si>
  <si>
    <t>06/029</t>
  </si>
  <si>
    <t xml:space="preserve"> Lios Garbh</t>
  </si>
  <si>
    <t xml:space="preserve">Rath Glas </t>
  </si>
  <si>
    <t xml:space="preserve"> Kilgarve</t>
  </si>
  <si>
    <t>Rathbaun</t>
  </si>
  <si>
    <t>06013</t>
  </si>
  <si>
    <t xml:space="preserve"> Beechlawn Heights</t>
  </si>
  <si>
    <t>079033</t>
  </si>
  <si>
    <t>Pairc Na Habhain</t>
  </si>
  <si>
    <t>Athenry</t>
  </si>
  <si>
    <t xml:space="preserve"> Lorro Gate</t>
  </si>
  <si>
    <t xml:space="preserve"> Prospect </t>
  </si>
  <si>
    <t>05/2757</t>
  </si>
  <si>
    <t xml:space="preserve"> The Willows </t>
  </si>
  <si>
    <t xml:space="preserve"> Raheen Rd.</t>
  </si>
  <si>
    <t>04/5421</t>
  </si>
  <si>
    <t xml:space="preserve"> Pairc Na Ri</t>
  </si>
  <si>
    <t xml:space="preserve"> Park Rd Ballydavid South</t>
  </si>
  <si>
    <t>06/4484</t>
  </si>
  <si>
    <t xml:space="preserve"> Caislean Ri</t>
  </si>
  <si>
    <t>Park Rd</t>
  </si>
  <si>
    <t>06/3813</t>
  </si>
  <si>
    <t xml:space="preserve"> 19/02/07</t>
  </si>
  <si>
    <t>Ashbrooke</t>
  </si>
  <si>
    <t>Moynehall</t>
  </si>
  <si>
    <t>Cavan</t>
  </si>
  <si>
    <t>99698 + 01772 + 041922 + 051423 + 03714 + 00651 + 07751</t>
  </si>
  <si>
    <t>Castleforde</t>
  </si>
  <si>
    <t>Church Hill Demesne</t>
  </si>
  <si>
    <t>Church Hill</t>
  </si>
  <si>
    <t>Tullamore</t>
  </si>
  <si>
    <t>Offaly</t>
  </si>
  <si>
    <t>Esker Hills Golf Club</t>
  </si>
  <si>
    <t>041799</t>
  </si>
  <si>
    <t>Tullamore Road</t>
  </si>
  <si>
    <t>Clara</t>
  </si>
  <si>
    <t>Tyrrels Brook</t>
  </si>
  <si>
    <t>Edenderry</t>
  </si>
  <si>
    <t>06849</t>
  </si>
  <si>
    <t>BALLYCOMMON</t>
  </si>
  <si>
    <t>06511255</t>
  </si>
  <si>
    <t>TEMPLEMORE</t>
  </si>
  <si>
    <t>OAKDALE PARK</t>
  </si>
  <si>
    <t>KILTILLANE</t>
  </si>
  <si>
    <t>CARDENS COURT</t>
  </si>
  <si>
    <t>MARY STREET</t>
  </si>
  <si>
    <t>TM/675</t>
  </si>
  <si>
    <t>CLUAIN DOIRE</t>
  </si>
  <si>
    <t>MA TEINE</t>
  </si>
  <si>
    <t>LOUGHMORE ROAD</t>
  </si>
  <si>
    <t>TEMPLEMORE RETIREMENT</t>
  </si>
  <si>
    <t>RAILWAY ROAD</t>
  </si>
  <si>
    <t>BRADLEYS ROW</t>
  </si>
  <si>
    <t>THE GRANGE</t>
  </si>
  <si>
    <t>TEMPLEMORE ROAD</t>
  </si>
  <si>
    <t>ROSCREA</t>
  </si>
  <si>
    <t>05510932</t>
  </si>
  <si>
    <t xml:space="preserve">GLENCARRICK </t>
  </si>
  <si>
    <t>Moorhall Rise</t>
  </si>
  <si>
    <t>04 1477</t>
  </si>
  <si>
    <t>Gurteenroe Park</t>
  </si>
  <si>
    <t>Gorteenroe, Millstreet Road</t>
  </si>
  <si>
    <t>0454026</t>
  </si>
  <si>
    <t>Ros Alainn</t>
  </si>
  <si>
    <t>0554029</t>
  </si>
  <si>
    <t>Lios na Fea</t>
  </si>
  <si>
    <t>WWW</t>
  </si>
  <si>
    <t xml:space="preserve">The Granary </t>
  </si>
  <si>
    <t>Sleaveen Road</t>
  </si>
  <si>
    <t>05/54007</t>
  </si>
  <si>
    <t>0554009</t>
  </si>
  <si>
    <t>Colmans Park</t>
  </si>
  <si>
    <t>0854003</t>
  </si>
  <si>
    <t>Not Known</t>
  </si>
  <si>
    <t>Killarney Road</t>
  </si>
  <si>
    <t>0454012</t>
  </si>
  <si>
    <t>Appealed</t>
  </si>
  <si>
    <t>2 - 5 Park View</t>
  </si>
  <si>
    <t>0754036</t>
  </si>
  <si>
    <t>House opposite graveyard</t>
  </si>
  <si>
    <t>Laharan East</t>
  </si>
  <si>
    <t>Boherbue</t>
  </si>
  <si>
    <t>047493</t>
  </si>
  <si>
    <t>Garran na Dara</t>
  </si>
  <si>
    <t>Kilbrin</t>
  </si>
  <si>
    <t>034127</t>
  </si>
  <si>
    <t>Dun an Oir</t>
  </si>
  <si>
    <t>Newmarket Road</t>
  </si>
  <si>
    <t>043809</t>
  </si>
  <si>
    <t>Lios na Greine</t>
  </si>
  <si>
    <t>Lismire</t>
  </si>
  <si>
    <t>Cillard</t>
  </si>
  <si>
    <t>Scarteen Street</t>
  </si>
  <si>
    <t>043401</t>
  </si>
  <si>
    <t>Gort na hAbhainn</t>
  </si>
  <si>
    <t>Milford</t>
  </si>
  <si>
    <t>Charleville</t>
  </si>
  <si>
    <t>050248</t>
  </si>
  <si>
    <t>Kilmore (An Choil Mhor)</t>
  </si>
  <si>
    <t>Newtownshandrum</t>
  </si>
  <si>
    <t>032419</t>
  </si>
  <si>
    <t>The Gables</t>
  </si>
  <si>
    <t>Dromina</t>
  </si>
  <si>
    <t>046078</t>
  </si>
  <si>
    <t>Meadowside</t>
  </si>
  <si>
    <t>044985</t>
  </si>
  <si>
    <t>Appeal</t>
  </si>
  <si>
    <t>Highfield Park</t>
  </si>
  <si>
    <t>Ballincollig</t>
  </si>
  <si>
    <t>08/8249</t>
  </si>
  <si>
    <t>Lisheen Fields</t>
  </si>
  <si>
    <t>Classis</t>
  </si>
  <si>
    <t>046300</t>
  </si>
  <si>
    <t>Fern Way</t>
  </si>
  <si>
    <t>036068</t>
  </si>
  <si>
    <t>Myshall</t>
  </si>
  <si>
    <t>04158</t>
  </si>
  <si>
    <t>Lime Street, Sir John Rogersons Quay</t>
  </si>
  <si>
    <t xml:space="preserve">Sir John Rogersons Quay, </t>
  </si>
  <si>
    <t>DD150, 507</t>
  </si>
  <si>
    <t>19.04.02</t>
  </si>
  <si>
    <t>Mixed use development at Bolands Mills</t>
  </si>
  <si>
    <t>Bolands Mills, Barrow Street,</t>
  </si>
  <si>
    <t>Dublin 4</t>
  </si>
  <si>
    <t>DD148, 136</t>
  </si>
  <si>
    <t>06.12.01</t>
  </si>
  <si>
    <t>Quigley Park</t>
  </si>
  <si>
    <t>071749</t>
  </si>
  <si>
    <t>08281</t>
  </si>
  <si>
    <t>Shanahoe</t>
  </si>
  <si>
    <t>061793</t>
  </si>
  <si>
    <t>Stradbally</t>
  </si>
  <si>
    <t>05443</t>
  </si>
  <si>
    <t>Cill Beg Manor</t>
  </si>
  <si>
    <t>0543</t>
  </si>
  <si>
    <t>06854</t>
  </si>
  <si>
    <t>Corrig</t>
  </si>
  <si>
    <t>07853</t>
  </si>
  <si>
    <t>601698</t>
  </si>
  <si>
    <t xml:space="preserve">Cluain Alainn                                                                                            </t>
  </si>
  <si>
    <t>Donaghmoyne Road</t>
  </si>
  <si>
    <t>0611</t>
  </si>
  <si>
    <t>Bree</t>
  </si>
  <si>
    <t>Castleblaney</t>
  </si>
  <si>
    <t>99385</t>
  </si>
  <si>
    <t>Thorndale</t>
  </si>
  <si>
    <t>02616</t>
  </si>
  <si>
    <t>05606</t>
  </si>
  <si>
    <t>The Alders</t>
  </si>
  <si>
    <t>Ballybay</t>
  </si>
  <si>
    <t>03 940</t>
  </si>
  <si>
    <t>Hall Street</t>
  </si>
  <si>
    <t>04 1523</t>
  </si>
  <si>
    <t>Fort Village &amp; Ringview</t>
  </si>
  <si>
    <t>Gortnakesh</t>
  </si>
  <si>
    <t>001653</t>
  </si>
  <si>
    <t>Old Town Manor</t>
  </si>
  <si>
    <t>Gortnakesh &amp; Oldtown</t>
  </si>
  <si>
    <t>001715</t>
  </si>
  <si>
    <t>Cluain Aoibhin Court</t>
  </si>
  <si>
    <t>03 621/ 03720</t>
  </si>
  <si>
    <t>20-28/8/03</t>
  </si>
  <si>
    <t>FFOSTERS  SQUARE</t>
  </si>
  <si>
    <t>PARC AN T-SIODA</t>
  </si>
  <si>
    <t>KINGSWOOD</t>
  </si>
  <si>
    <t>Denny St.</t>
  </si>
  <si>
    <t>Ballyferriter</t>
  </si>
  <si>
    <t xml:space="preserve">Ardmoniel </t>
  </si>
  <si>
    <t>Ballyyoughtragh</t>
  </si>
  <si>
    <t>Gortagass</t>
  </si>
  <si>
    <t xml:space="preserve">Park Road </t>
  </si>
  <si>
    <t>Ballycasheen</t>
  </si>
  <si>
    <t>Doonard Lower</t>
  </si>
  <si>
    <t>No of Developments Inspected</t>
  </si>
  <si>
    <t>Mastersons Close</t>
  </si>
  <si>
    <t>Kilbride</t>
  </si>
  <si>
    <t>6/4/05+22/3/06</t>
  </si>
  <si>
    <t>Crannach</t>
  </si>
  <si>
    <t>04489</t>
  </si>
  <si>
    <t xml:space="preserve"> Cregg Rd </t>
  </si>
  <si>
    <t xml:space="preserve"> Carrick-on-Suir</t>
  </si>
  <si>
    <t xml:space="preserve"> 05/38</t>
  </si>
  <si>
    <t xml:space="preserve"> Manor Court</t>
  </si>
  <si>
    <t xml:space="preserve">Thomasatown </t>
  </si>
  <si>
    <t xml:space="preserve"> 05/747</t>
  </si>
  <si>
    <t xml:space="preserve"> 11/01/06</t>
  </si>
  <si>
    <t>Haywood Road</t>
  </si>
  <si>
    <t>Clonmel</t>
  </si>
  <si>
    <t>08/65</t>
  </si>
  <si>
    <t xml:space="preserve"> Gort Na Managh</t>
  </si>
  <si>
    <t xml:space="preserve"> Cahir Road </t>
  </si>
  <si>
    <t>05/43</t>
  </si>
  <si>
    <t xml:space="preserve"> 29/08/05</t>
  </si>
  <si>
    <t xml:space="preserve"> Kylemore(adj.Dromard Est)</t>
  </si>
  <si>
    <t xml:space="preserve"> Cashel Rd</t>
  </si>
  <si>
    <t xml:space="preserve"> PA9904</t>
  </si>
  <si>
    <t xml:space="preserve"> 17/01/05</t>
  </si>
  <si>
    <t xml:space="preserve"> Barr An Aird</t>
  </si>
  <si>
    <t xml:space="preserve"> Heywood Rd</t>
  </si>
  <si>
    <t xml:space="preserve"> 05/13</t>
  </si>
  <si>
    <t xml:space="preserve"> 04/07/05</t>
  </si>
  <si>
    <t>Crannard</t>
  </si>
  <si>
    <t xml:space="preserve"> Ardgeetha Upr. Fethard Rd</t>
  </si>
  <si>
    <t xml:space="preserve"> Ros Na Graine</t>
  </si>
  <si>
    <t xml:space="preserve"> Clogheen Rd. Magheragh</t>
  </si>
  <si>
    <t>041755, 053282</t>
  </si>
  <si>
    <t>15/10/04, 09/03/06</t>
  </si>
  <si>
    <t>Glencara</t>
  </si>
  <si>
    <t>Kiltimagh Road</t>
  </si>
  <si>
    <t>0669</t>
  </si>
  <si>
    <t>Carrowmore meadows</t>
  </si>
  <si>
    <t>042185, 051011</t>
  </si>
  <si>
    <t>01/04/05, 01/09/05</t>
  </si>
  <si>
    <t>Glenbrook</t>
  </si>
  <si>
    <t>042968, 062180</t>
  </si>
  <si>
    <t>06/05/2005, 20/10/06</t>
  </si>
  <si>
    <t>Barley Hill Court</t>
  </si>
  <si>
    <t>Bohola</t>
  </si>
  <si>
    <t>042596, 0694</t>
  </si>
  <si>
    <t>30/06/05, 28/09/06</t>
  </si>
  <si>
    <t>Oakwood</t>
  </si>
  <si>
    <t>022178</t>
  </si>
  <si>
    <t>Foxfield Park</t>
  </si>
  <si>
    <t>Bohola Road</t>
  </si>
  <si>
    <t>Kiltimagh</t>
  </si>
  <si>
    <t>041360</t>
  </si>
  <si>
    <t>Cordarragh</t>
  </si>
  <si>
    <t>051803</t>
  </si>
  <si>
    <t xml:space="preserve">West Road </t>
  </si>
  <si>
    <t>West Road</t>
  </si>
  <si>
    <t>07288</t>
  </si>
  <si>
    <t>Highland Park</t>
  </si>
  <si>
    <t>Highfield</t>
  </si>
  <si>
    <t>Kilkelly</t>
  </si>
  <si>
    <t xml:space="preserve">992795, </t>
  </si>
  <si>
    <t>Kilkelly Road</t>
  </si>
  <si>
    <t>Kilmovee</t>
  </si>
  <si>
    <t>051868</t>
  </si>
  <si>
    <t>Mill race</t>
  </si>
  <si>
    <t>Chapel Street</t>
  </si>
  <si>
    <t>Charlestown</t>
  </si>
  <si>
    <t>043608</t>
  </si>
  <si>
    <t>Kilbeagh Village</t>
  </si>
  <si>
    <t>031825, 0730</t>
  </si>
  <si>
    <t>08/01/04, 02/05/07</t>
  </si>
  <si>
    <t>Lavey Manor</t>
  </si>
  <si>
    <t>Laveybeg</t>
  </si>
  <si>
    <t>012879, 0673</t>
  </si>
  <si>
    <t>06/12/11/02, 05/04/06</t>
  </si>
  <si>
    <t>Dun Na Ri</t>
  </si>
  <si>
    <t>Dublin Road</t>
  </si>
  <si>
    <t>Swinford</t>
  </si>
  <si>
    <t>012666</t>
  </si>
  <si>
    <t>Gleann Darrach</t>
  </si>
  <si>
    <t>061372, 091153</t>
  </si>
  <si>
    <t>23/10/06, 01/02/10</t>
  </si>
  <si>
    <t>Rath Dubh</t>
  </si>
  <si>
    <t>062726</t>
  </si>
  <si>
    <t>046297</t>
  </si>
  <si>
    <t>CARRIG AN AIRDE</t>
  </si>
  <si>
    <t>SIX CROSS RDS</t>
  </si>
  <si>
    <t>WATERFORD</t>
  </si>
  <si>
    <t>Waterford City</t>
  </si>
  <si>
    <t>04318</t>
  </si>
  <si>
    <t>9/11 PARLIAMENT ST</t>
  </si>
  <si>
    <t>04137</t>
  </si>
  <si>
    <t>CNOIC CAISLEAN</t>
  </si>
  <si>
    <t>KNOCKBOY</t>
  </si>
  <si>
    <t>05161</t>
  </si>
  <si>
    <t>FOXWOOD</t>
  </si>
  <si>
    <t>07240</t>
  </si>
  <si>
    <t>BOWFIELD</t>
  </si>
  <si>
    <t>04131</t>
  </si>
  <si>
    <t>WATERSGATE</t>
  </si>
  <si>
    <t>BILBERRY</t>
  </si>
  <si>
    <t>03721</t>
  </si>
  <si>
    <t>1710/06</t>
  </si>
  <si>
    <t>GREENFIELDS</t>
  </si>
  <si>
    <t>OLD TRAMORE RD</t>
  </si>
  <si>
    <t>03633</t>
  </si>
  <si>
    <t>KILL ST LAWRENCE</t>
  </si>
  <si>
    <t>AIRPORT RD</t>
  </si>
  <si>
    <t>KILLURE</t>
  </si>
  <si>
    <t>06398</t>
  </si>
  <si>
    <t>THE PADDOCKS</t>
  </si>
  <si>
    <t>GRANTSTOWN</t>
  </si>
  <si>
    <t>05117</t>
  </si>
  <si>
    <t xml:space="preserve">WOODBROOK </t>
  </si>
  <si>
    <t>CARRICKPHIERISH RD</t>
  </si>
  <si>
    <t>GRACE DIEU</t>
  </si>
  <si>
    <t>06313</t>
  </si>
  <si>
    <t>MOUNT SUIR</t>
  </si>
  <si>
    <t>05419</t>
  </si>
  <si>
    <t>CARRICKPHIERISH UPPER</t>
  </si>
  <si>
    <t xml:space="preserve">CARRICKPHIERISH </t>
  </si>
  <si>
    <t>CARRICKPHIERISH</t>
  </si>
  <si>
    <t>09/06</t>
  </si>
  <si>
    <t>CUL NA CILLE</t>
  </si>
  <si>
    <t>BALLINROAD</t>
  </si>
  <si>
    <t>DUNGARVAN</t>
  </si>
  <si>
    <t>Waterford Co</t>
  </si>
  <si>
    <t>051028</t>
  </si>
  <si>
    <t>ST MOCHUAS TCE</t>
  </si>
  <si>
    <t>CLASHMORE</t>
  </si>
  <si>
    <t>06109</t>
  </si>
  <si>
    <t>ROS MHUIRE</t>
  </si>
  <si>
    <t>TRAMORE</t>
  </si>
  <si>
    <t>051457</t>
  </si>
  <si>
    <t>NEWTOWN PARK</t>
  </si>
  <si>
    <t>042007</t>
  </si>
  <si>
    <t>BALLYHENNEY</t>
  </si>
  <si>
    <t>031432</t>
  </si>
  <si>
    <t>Ballyvarry</t>
  </si>
  <si>
    <t>Old Castlebar Road</t>
  </si>
  <si>
    <t>06559</t>
  </si>
  <si>
    <t>Cluain Abhainn</t>
  </si>
  <si>
    <t>Westport</t>
  </si>
  <si>
    <t>051168</t>
  </si>
  <si>
    <t>Riverside Court</t>
  </si>
  <si>
    <t>Chapel street</t>
  </si>
  <si>
    <t>Louisburgh</t>
  </si>
  <si>
    <t>Cill Cluain</t>
  </si>
  <si>
    <t>Westport Road</t>
  </si>
  <si>
    <t>033084</t>
  </si>
  <si>
    <t>Murrisk Abbey</t>
  </si>
  <si>
    <t>Murrisk abbey</t>
  </si>
  <si>
    <t>Murrisk</t>
  </si>
  <si>
    <t>043568</t>
  </si>
  <si>
    <t>Meadow Gate</t>
  </si>
  <si>
    <t>Knockmullen</t>
  </si>
  <si>
    <t>20054078</t>
  </si>
  <si>
    <t>The Heath</t>
  </si>
  <si>
    <t>Ramsgate</t>
  </si>
  <si>
    <t>20004482</t>
  </si>
  <si>
    <t>Station Court</t>
  </si>
  <si>
    <t>The Avenue</t>
  </si>
  <si>
    <t>20060784</t>
  </si>
  <si>
    <t>Avenue Grove</t>
  </si>
  <si>
    <t>20052190</t>
  </si>
  <si>
    <t>Civic Centre</t>
  </si>
  <si>
    <t>Parsons Brook</t>
  </si>
  <si>
    <t>Hollyfort Road</t>
  </si>
  <si>
    <t>Beside Hospital</t>
  </si>
  <si>
    <t>Ballaghboy</t>
  </si>
  <si>
    <t>Clogh</t>
  </si>
  <si>
    <t>20072023</t>
  </si>
  <si>
    <t>Hunters Green</t>
  </si>
  <si>
    <t>Creagh Demense</t>
  </si>
  <si>
    <t>20051469</t>
  </si>
  <si>
    <t>Woodlands Manor</t>
  </si>
  <si>
    <t>Demesne</t>
  </si>
  <si>
    <t>20031257</t>
  </si>
  <si>
    <t>Coill Na Guise</t>
  </si>
  <si>
    <t>Ballytegan Park</t>
  </si>
  <si>
    <t>20045083</t>
  </si>
  <si>
    <t>Carrig Lawn</t>
  </si>
  <si>
    <t>Coolcotts Lane</t>
  </si>
  <si>
    <t>20063080</t>
  </si>
  <si>
    <t>Cluain Aoibhinn</t>
  </si>
  <si>
    <t xml:space="preserve">Clonard Road </t>
  </si>
  <si>
    <t>20051824</t>
  </si>
  <si>
    <t>20050473</t>
  </si>
  <si>
    <t>21 &amp; 23 Lower John Street</t>
  </si>
  <si>
    <t>Clonard Village Centre</t>
  </si>
  <si>
    <t xml:space="preserve">Clonard </t>
  </si>
  <si>
    <t>20053171</t>
  </si>
  <si>
    <t>The Maltings</t>
  </si>
  <si>
    <t>The Faythe</t>
  </si>
  <si>
    <t>Paul Quay</t>
  </si>
  <si>
    <t>Edenmore Avenue</t>
  </si>
  <si>
    <t>2740/07</t>
  </si>
  <si>
    <t>Marrsfield</t>
  </si>
  <si>
    <t>3195/05</t>
  </si>
  <si>
    <t>Priory Hall</t>
  </si>
  <si>
    <t>Hole in The Wall Road</t>
  </si>
  <si>
    <t>Dublin 13</t>
  </si>
  <si>
    <t>1731/03</t>
  </si>
  <si>
    <t>Belmayne Blocks P5 and P7</t>
  </si>
  <si>
    <t>4587/07</t>
  </si>
  <si>
    <t>Knightswood</t>
  </si>
  <si>
    <t>Mathews Lane</t>
  </si>
  <si>
    <t>SA60423+SA70477+SA70537</t>
  </si>
  <si>
    <t>29/3/07+6/11/07+2/1/08</t>
  </si>
  <si>
    <t>Rivercourt</t>
  </si>
  <si>
    <t>Rathmullan Road</t>
  </si>
  <si>
    <t>97183</t>
  </si>
  <si>
    <t>Tullybrook</t>
  </si>
  <si>
    <t>Tullybrook, Tullyallen</t>
  </si>
  <si>
    <t>0677 + 08155</t>
  </si>
  <si>
    <t>Gleann Ríada</t>
  </si>
  <si>
    <t>Ballyminion</t>
  </si>
  <si>
    <t>0486</t>
  </si>
  <si>
    <t>Cloragh Mills</t>
  </si>
  <si>
    <t>Edmondstown Rd</t>
  </si>
  <si>
    <t>Raymoghy</t>
  </si>
  <si>
    <t>manorcunningham</t>
  </si>
  <si>
    <t>03/6214</t>
  </si>
  <si>
    <t>Springfield</t>
  </si>
  <si>
    <t>Carrowreagh raod</t>
  </si>
  <si>
    <t>06/70013</t>
  </si>
  <si>
    <t>SD04A/0953</t>
  </si>
  <si>
    <t xml:space="preserve"> 1/09/05</t>
  </si>
  <si>
    <t>LARKFIELD SQUARE</t>
  </si>
  <si>
    <t>BALLYOWEN  ROAD</t>
  </si>
  <si>
    <t>LUCAN</t>
  </si>
  <si>
    <t>SD03A/0559</t>
  </si>
  <si>
    <t>SDO3A/0789</t>
  </si>
  <si>
    <t>BROADFIELD  MANOR</t>
  </si>
  <si>
    <t>TOOTHILL</t>
  </si>
  <si>
    <t>RATHCOOLE</t>
  </si>
  <si>
    <t>SDO8A/0552</t>
  </si>
  <si>
    <t>STONEY ROAD</t>
  </si>
  <si>
    <t>SD06A0699</t>
  </si>
  <si>
    <t xml:space="preserve"> 3/4/07</t>
  </si>
  <si>
    <t>AIR PARK</t>
  </si>
  <si>
    <t>STOCKING  LANE</t>
  </si>
  <si>
    <t>3RD LOCK HALL</t>
  </si>
  <si>
    <t>BLACKHORSE BRIDGE</t>
  </si>
  <si>
    <t>NASS ROAD</t>
  </si>
  <si>
    <t>2173/04</t>
  </si>
  <si>
    <t>FORTUNESTOWN LANE</t>
  </si>
  <si>
    <t>SD09A/0270</t>
  </si>
  <si>
    <t>CITY WEST SHOP VILLAGE</t>
  </si>
  <si>
    <t>SAGGART</t>
  </si>
  <si>
    <t>SD04A/0944</t>
  </si>
  <si>
    <t>EATON  WAY</t>
  </si>
  <si>
    <t>MAIN  STREET</t>
  </si>
  <si>
    <t>Tallaght West, Tallaght Cross</t>
  </si>
  <si>
    <t>Belgard Sq. West/Cookstown Way</t>
  </si>
  <si>
    <t>SD03A/0421</t>
  </si>
  <si>
    <t>Tallaght East, Tallaght Cross</t>
  </si>
  <si>
    <t>Belgard Sq. West</t>
  </si>
  <si>
    <t>SD02A/0275</t>
  </si>
  <si>
    <t xml:space="preserve"> Bridge Street</t>
  </si>
  <si>
    <t>Clashacollare</t>
  </si>
  <si>
    <t>Bohermore</t>
  </si>
  <si>
    <t>Thomastown Road</t>
  </si>
  <si>
    <t>Cloghabrody</t>
  </si>
  <si>
    <t>Lisnenan</t>
  </si>
  <si>
    <t>03/6761</t>
  </si>
  <si>
    <t>Ard Aoibheann</t>
  </si>
  <si>
    <t>Townalarry</t>
  </si>
  <si>
    <t>04/1660</t>
  </si>
  <si>
    <t>Grannian Park</t>
  </si>
  <si>
    <t>04/11056</t>
  </si>
  <si>
    <t>Loughanuir</t>
  </si>
  <si>
    <t>07/30496</t>
  </si>
  <si>
    <t>Radharc an tseascann</t>
  </si>
  <si>
    <t>Pole Road</t>
  </si>
  <si>
    <t>Meenamore</t>
  </si>
  <si>
    <t>01/2190</t>
  </si>
  <si>
    <t>Swill View</t>
  </si>
  <si>
    <t>Swily View</t>
  </si>
  <si>
    <t>05/70889</t>
  </si>
  <si>
    <t>Mountcharles</t>
  </si>
  <si>
    <t>06/21208</t>
  </si>
  <si>
    <t>Glor na Dtonn</t>
  </si>
  <si>
    <t>Doorin line</t>
  </si>
  <si>
    <t>05/221</t>
  </si>
  <si>
    <t>gort na greine</t>
  </si>
  <si>
    <t>Carnamogagh</t>
  </si>
  <si>
    <t>05/4022</t>
  </si>
  <si>
    <t>Clara Meadows</t>
  </si>
  <si>
    <t>Culdaff</t>
  </si>
  <si>
    <t>03/4840</t>
  </si>
  <si>
    <t>Cluain Airne</t>
  </si>
  <si>
    <t>Ramelton Rd.</t>
  </si>
  <si>
    <t>Culdaff manor</t>
  </si>
  <si>
    <t>004924</t>
  </si>
  <si>
    <t>Doran Close</t>
  </si>
  <si>
    <t>Drumacrin</t>
  </si>
  <si>
    <t>001889+0928</t>
  </si>
  <si>
    <t>19/6/01+</t>
  </si>
  <si>
    <t>An Bonnan Buí Way</t>
  </si>
  <si>
    <t>042334</t>
  </si>
  <si>
    <t>Riverrun</t>
  </si>
  <si>
    <t>Loughdooley</t>
  </si>
  <si>
    <t>99/1287+02825+03177</t>
  </si>
  <si>
    <t>25/5/01+9/10/02+19/03/04</t>
  </si>
  <si>
    <t>Bruce Manor</t>
  </si>
  <si>
    <t>Drumalt</t>
  </si>
  <si>
    <t>Arva</t>
  </si>
  <si>
    <t>042640+06943</t>
  </si>
  <si>
    <t>14/9/05+ 17/1/07</t>
  </si>
  <si>
    <t>Corfree Court</t>
  </si>
  <si>
    <t>Loch Gowna</t>
  </si>
  <si>
    <t>042677+09115</t>
  </si>
  <si>
    <t>12/9/05+24/6/09</t>
  </si>
  <si>
    <t>Ballinagh</t>
  </si>
  <si>
    <t>Clonmahon Place</t>
  </si>
  <si>
    <t>Hilltop</t>
  </si>
  <si>
    <t>051735+07333</t>
  </si>
  <si>
    <t>9/5/06+25/5/07</t>
  </si>
  <si>
    <t>07 1136</t>
  </si>
  <si>
    <t>05 489</t>
  </si>
  <si>
    <t>Parkview</t>
  </si>
  <si>
    <t>Poppintree Pk</t>
  </si>
  <si>
    <t xml:space="preserve">158205 </t>
  </si>
  <si>
    <t>Grangegorman Ct</t>
  </si>
  <si>
    <t>2c Lwr Grangegorman</t>
  </si>
  <si>
    <t>Dublin 7</t>
  </si>
  <si>
    <t>176104</t>
  </si>
  <si>
    <t>Balcuris 5</t>
  </si>
  <si>
    <t>Balbutcher Lane North</t>
  </si>
  <si>
    <t>Ballymun, D11</t>
  </si>
  <si>
    <t>480904</t>
  </si>
  <si>
    <t>Sillogue 4</t>
  </si>
  <si>
    <t xml:space="preserve">102204 </t>
  </si>
  <si>
    <t>Manor St</t>
  </si>
  <si>
    <t>Rear of 74 Manor St</t>
  </si>
  <si>
    <t>10505</t>
  </si>
  <si>
    <t>Cloghanvary</t>
  </si>
  <si>
    <t>John St.</t>
  </si>
  <si>
    <t>00 1546</t>
  </si>
  <si>
    <t>Rockfieid</t>
  </si>
  <si>
    <t>Stoney Lane</t>
  </si>
  <si>
    <t>98 489</t>
  </si>
  <si>
    <t>An T- Oileann</t>
  </si>
  <si>
    <t>Reenglass</t>
  </si>
  <si>
    <t>Valentia</t>
  </si>
  <si>
    <t>012685</t>
  </si>
  <si>
    <t>An Faoilean</t>
  </si>
  <si>
    <t>062790</t>
  </si>
  <si>
    <t xml:space="preserve">Roadside </t>
  </si>
  <si>
    <t>kerry</t>
  </si>
  <si>
    <t>Glor na Farraige</t>
  </si>
  <si>
    <t>01412</t>
  </si>
  <si>
    <t>Knightshaven</t>
  </si>
  <si>
    <t>Knightstown</t>
  </si>
  <si>
    <t>031518</t>
  </si>
  <si>
    <t>21/02/02, 01/09/05</t>
  </si>
  <si>
    <t>Culyyboe</t>
  </si>
  <si>
    <t>Cultyboe</t>
  </si>
  <si>
    <t>001191</t>
  </si>
  <si>
    <t>Lisacul Manor</t>
  </si>
  <si>
    <t>Lisacul</t>
  </si>
  <si>
    <t>Pl20.126798</t>
  </si>
  <si>
    <t>Hazelfort Park</t>
  </si>
  <si>
    <t>042033</t>
  </si>
  <si>
    <t>The Larches</t>
  </si>
  <si>
    <t>031681</t>
  </si>
  <si>
    <t>Creavy</t>
  </si>
  <si>
    <t>031566</t>
  </si>
  <si>
    <t>Forge hill</t>
  </si>
  <si>
    <t>Cockhill Road</t>
  </si>
  <si>
    <t>Stamullen</t>
  </si>
  <si>
    <t>SA50008</t>
  </si>
  <si>
    <t>Chapel Rd.</t>
  </si>
  <si>
    <t>Dungloe</t>
  </si>
  <si>
    <t>06/31415</t>
  </si>
  <si>
    <t>Connaghan Bldrs.</t>
  </si>
  <si>
    <t>Church Rd.</t>
  </si>
  <si>
    <t>Glenties</t>
  </si>
  <si>
    <t>01/2934</t>
  </si>
  <si>
    <t>Laois</t>
  </si>
  <si>
    <t>01375</t>
  </si>
  <si>
    <t>De Vesci Hill</t>
  </si>
  <si>
    <t>Knocknamoe</t>
  </si>
  <si>
    <t>031529</t>
  </si>
  <si>
    <t>Lower Drimaterill</t>
  </si>
  <si>
    <t>Ballnakill</t>
  </si>
  <si>
    <t>07431</t>
  </si>
  <si>
    <t>Craigavern Lodge</t>
  </si>
  <si>
    <t>Ballybrittas</t>
  </si>
  <si>
    <t>Rahin Towers</t>
  </si>
  <si>
    <t>Rahin</t>
  </si>
  <si>
    <t>Ballylynan</t>
  </si>
  <si>
    <t>01318</t>
  </si>
  <si>
    <t>Gracefield Manor</t>
  </si>
  <si>
    <t>041577, 07936</t>
  </si>
  <si>
    <t>051516</t>
  </si>
  <si>
    <t>Doireann Alain</t>
  </si>
  <si>
    <t>051278</t>
  </si>
  <si>
    <t>The Cross of Newtown</t>
  </si>
  <si>
    <t>Ballyroan</t>
  </si>
  <si>
    <t>041521, 03914</t>
  </si>
  <si>
    <t>03880</t>
  </si>
  <si>
    <t>The Priory</t>
  </si>
  <si>
    <t>Borris in Ossory</t>
  </si>
  <si>
    <t>98811, 04416</t>
  </si>
  <si>
    <t>Deanswood</t>
  </si>
  <si>
    <t>Rathdowney Road</t>
  </si>
  <si>
    <t>04973, 00215</t>
  </si>
  <si>
    <t>Glenall</t>
  </si>
  <si>
    <t>041642</t>
  </si>
  <si>
    <t>Kyle Manor</t>
  </si>
  <si>
    <t>Cuirt na Ri</t>
  </si>
  <si>
    <t>Old Laghy Rd.</t>
  </si>
  <si>
    <t>07/21308</t>
  </si>
  <si>
    <t>Church Meadows</t>
  </si>
  <si>
    <t>Figart</t>
  </si>
  <si>
    <t>Laghy</t>
  </si>
  <si>
    <t>04/2843</t>
  </si>
  <si>
    <t>Cluain Arden</t>
  </si>
  <si>
    <t>Rockhill</t>
  </si>
  <si>
    <t>Portnablagh</t>
  </si>
  <si>
    <t>07/30146</t>
  </si>
  <si>
    <t>Corran Binne</t>
  </si>
  <si>
    <t>Horn Head Rd.</t>
  </si>
  <si>
    <t>Dunfanaghy</t>
  </si>
  <si>
    <t>03/2860</t>
  </si>
  <si>
    <t>Drumbarron Pk.</t>
  </si>
  <si>
    <t>Glenties Rd.</t>
  </si>
  <si>
    <t>05/30118</t>
  </si>
  <si>
    <t>Faugher</t>
  </si>
  <si>
    <t>99/2452</t>
  </si>
  <si>
    <t>Finvola Pk.</t>
  </si>
  <si>
    <t>Rinclevan</t>
  </si>
  <si>
    <t>05/2739</t>
  </si>
  <si>
    <t>Upper (Crockahany)</t>
  </si>
  <si>
    <t>Rossnowlagh</t>
  </si>
  <si>
    <t>99/2137</t>
  </si>
  <si>
    <t>Lui na Greine</t>
  </si>
  <si>
    <t xml:space="preserve">Main st. </t>
  </si>
  <si>
    <t>Creeslough</t>
  </si>
  <si>
    <t>00/2372</t>
  </si>
  <si>
    <t>McCormick Bldrs.</t>
  </si>
  <si>
    <t>Laghey</t>
  </si>
  <si>
    <t>07/30296</t>
  </si>
  <si>
    <t>Mountrath</t>
  </si>
  <si>
    <t>Fruithill</t>
  </si>
  <si>
    <t>046</t>
  </si>
  <si>
    <t>Rathglen (Phase 1)</t>
  </si>
  <si>
    <t>The Quakers</t>
  </si>
  <si>
    <t>Killeshin</t>
  </si>
  <si>
    <t>04450</t>
  </si>
  <si>
    <t>Kileen Gardens
Bruach na hAbhainn</t>
  </si>
  <si>
    <t>Kileen</t>
  </si>
  <si>
    <t>Maganey</t>
  </si>
  <si>
    <t>04/1378</t>
  </si>
  <si>
    <t>Silverwood</t>
  </si>
  <si>
    <t>Ballycullenbeg</t>
  </si>
  <si>
    <t>Mountmellick</t>
  </si>
  <si>
    <t>9910, 00240; 03287</t>
  </si>
  <si>
    <t>Ballacollig</t>
  </si>
  <si>
    <t>01847</t>
  </si>
  <si>
    <t>Davitt Road</t>
  </si>
  <si>
    <t>03217, 051283</t>
  </si>
  <si>
    <t>Bayview</t>
  </si>
  <si>
    <t>Portarlington Road</t>
  </si>
  <si>
    <t>00628</t>
  </si>
  <si>
    <t>Manor Grove</t>
  </si>
  <si>
    <t>Manor Street</t>
  </si>
  <si>
    <t>04695</t>
  </si>
  <si>
    <t>Rush Hall</t>
  </si>
  <si>
    <t>Shannon rd</t>
  </si>
  <si>
    <t>Belmayne Block P20</t>
  </si>
  <si>
    <t>4315/03</t>
  </si>
  <si>
    <t>Belmayne (Stanley Holdings)</t>
  </si>
  <si>
    <t>Bunratty Refurbishment Project</t>
  </si>
  <si>
    <t>Oscar Traynor Road</t>
  </si>
  <si>
    <t>Coolock</t>
  </si>
  <si>
    <t xml:space="preserve">College View </t>
  </si>
  <si>
    <t>Plot24a</t>
  </si>
  <si>
    <t>The Plaza</t>
  </si>
  <si>
    <t>0801/01</t>
  </si>
  <si>
    <t>Milners Square</t>
  </si>
  <si>
    <t>Shanowen Road</t>
  </si>
  <si>
    <t>605804</t>
  </si>
  <si>
    <t>169 Drumcondra Road</t>
  </si>
  <si>
    <t>Drumcondra</t>
  </si>
  <si>
    <t>284105</t>
  </si>
  <si>
    <t>The garden House</t>
  </si>
  <si>
    <t>Waterfall Ave</t>
  </si>
  <si>
    <t>Farview</t>
  </si>
  <si>
    <t>284005</t>
  </si>
  <si>
    <t>3 waterfall Avenue</t>
  </si>
  <si>
    <t>Waterfall Avenue</t>
  </si>
  <si>
    <t>Off Richmond Road</t>
  </si>
  <si>
    <t>5468/03</t>
  </si>
  <si>
    <t>Fairview Close</t>
  </si>
  <si>
    <t>3291/07</t>
  </si>
  <si>
    <t>Sean Tracey House</t>
  </si>
  <si>
    <t>Buckingham St/Empress Place</t>
  </si>
  <si>
    <t>CW/HF0108</t>
  </si>
  <si>
    <t>Cameron Court</t>
  </si>
  <si>
    <t>Cork Street</t>
  </si>
  <si>
    <t>3684/03</t>
  </si>
  <si>
    <t>Chester Beatty Library</t>
  </si>
  <si>
    <t>1555/05</t>
  </si>
  <si>
    <t>Dalriada</t>
  </si>
  <si>
    <t>Ballycullen</t>
  </si>
  <si>
    <t>SDCC</t>
  </si>
  <si>
    <t>SD03A/0972</t>
  </si>
  <si>
    <t>The Mews, The Courtyard</t>
  </si>
  <si>
    <t>College Drive</t>
  </si>
  <si>
    <t>Terenure</t>
  </si>
  <si>
    <t>SD02A/0427</t>
  </si>
  <si>
    <t>The Crescent</t>
  </si>
  <si>
    <t>Fortfield Square</t>
  </si>
  <si>
    <t>Aylmer Heath</t>
  </si>
  <si>
    <t>Newcastle</t>
  </si>
  <si>
    <t>04A0936?</t>
  </si>
  <si>
    <t>Brehon court</t>
  </si>
  <si>
    <t>Harolds Grange Road</t>
  </si>
  <si>
    <t>Rathfarnham</t>
  </si>
  <si>
    <t>D03A/0482</t>
  </si>
  <si>
    <t>Abbey Close</t>
  </si>
  <si>
    <t>Loreto Terrace</t>
  </si>
  <si>
    <t>SD06A/0319</t>
  </si>
  <si>
    <t>Commons or Derrymore Close</t>
  </si>
  <si>
    <t>031665</t>
  </si>
  <si>
    <t>Killacourt Woods</t>
  </si>
  <si>
    <t>Killacourt</t>
  </si>
  <si>
    <t>00994</t>
  </si>
  <si>
    <t>Ballymorris Court</t>
  </si>
  <si>
    <t>Ballymorris Road,</t>
  </si>
  <si>
    <t>05928, 08559</t>
  </si>
  <si>
    <t>0621</t>
  </si>
  <si>
    <t>The Tannerry</t>
  </si>
  <si>
    <t>Link Road</t>
  </si>
  <si>
    <t>041644</t>
  </si>
  <si>
    <t>Sli na Mona</t>
  </si>
  <si>
    <t>Droughill, Cushina Road</t>
  </si>
  <si>
    <t>0047, 061632</t>
  </si>
  <si>
    <t>Triogue Manor</t>
  </si>
  <si>
    <t>Portlaoise</t>
  </si>
  <si>
    <t>98725, 05893</t>
  </si>
  <si>
    <t>Carlton park</t>
  </si>
  <si>
    <t>Redcastle</t>
  </si>
  <si>
    <t>04/5850</t>
  </si>
  <si>
    <t>Council Scheme</t>
  </si>
  <si>
    <t>Madavagh</t>
  </si>
  <si>
    <t>Lettermacaward</t>
  </si>
  <si>
    <t>Cruach Na Cille</t>
  </si>
  <si>
    <t>Ballyraine</t>
  </si>
  <si>
    <t>Amalfi Court</t>
  </si>
  <si>
    <t>The Paddock</t>
  </si>
  <si>
    <t>052379</t>
  </si>
  <si>
    <t>Cionn Torc</t>
  </si>
  <si>
    <t>011105, 02241</t>
  </si>
  <si>
    <t>Cluain Ard</t>
  </si>
  <si>
    <t>Church St</t>
  </si>
  <si>
    <t>062367</t>
  </si>
  <si>
    <t>Kingscourt</t>
  </si>
  <si>
    <t>042322</t>
  </si>
  <si>
    <t>Cluain Milain</t>
  </si>
  <si>
    <t>Clonmellon</t>
  </si>
  <si>
    <t>062110</t>
  </si>
  <si>
    <t>Pat O'Brien &amp; Sons</t>
  </si>
  <si>
    <t>Kilallon Road</t>
  </si>
  <si>
    <t>062122</t>
  </si>
  <si>
    <t>Radharc an Mhuillin</t>
  </si>
  <si>
    <t>Rathwire</t>
  </si>
  <si>
    <t>Killucan</t>
  </si>
  <si>
    <t>055197</t>
  </si>
  <si>
    <t>Boher na hAbann</t>
  </si>
  <si>
    <t>00647</t>
  </si>
  <si>
    <t>Village Green</t>
  </si>
  <si>
    <t>055612</t>
  </si>
  <si>
    <t>Ivy Court</t>
  </si>
  <si>
    <t>Cloughan Road</t>
  </si>
  <si>
    <t>050009</t>
  </si>
  <si>
    <t>Killucan Manor</t>
  </si>
  <si>
    <t>055014</t>
  </si>
  <si>
    <t>Hawthorn Bank</t>
  </si>
  <si>
    <t>Royal Canal</t>
  </si>
  <si>
    <t>Mullingar</t>
  </si>
  <si>
    <t>001664</t>
  </si>
  <si>
    <t>Woodside</t>
  </si>
  <si>
    <t>07/70571</t>
  </si>
  <si>
    <t>06/40151</t>
  </si>
  <si>
    <t>New park Gardens</t>
  </si>
  <si>
    <t>Ballynally</t>
  </si>
  <si>
    <t>03/4649</t>
  </si>
  <si>
    <t>Drumkeen</t>
  </si>
  <si>
    <t>06/60764</t>
  </si>
  <si>
    <t>Riverside Park</t>
  </si>
  <si>
    <t>Straid</t>
  </si>
  <si>
    <t>Clonmany</t>
  </si>
  <si>
    <t>07/70273</t>
  </si>
  <si>
    <t>Ard Alainn</t>
  </si>
  <si>
    <t>Croaghross</t>
  </si>
  <si>
    <t>Portsalon</t>
  </si>
  <si>
    <t>47617</t>
  </si>
  <si>
    <t>03/7323</t>
  </si>
  <si>
    <t>Cuan na Ri</t>
  </si>
  <si>
    <t>Aghadachor</t>
  </si>
  <si>
    <t>Carigart</t>
  </si>
  <si>
    <t>17475</t>
  </si>
  <si>
    <t>Cuan na tra</t>
  </si>
  <si>
    <t>Kerrykeel</t>
  </si>
  <si>
    <t>06/51669</t>
  </si>
  <si>
    <t>lennon Grove</t>
  </si>
  <si>
    <t>Lennon grove</t>
  </si>
  <si>
    <t>ramelton</t>
  </si>
  <si>
    <t>04/8270</t>
  </si>
  <si>
    <t>Lough fearn heights</t>
  </si>
  <si>
    <t>Forquar</t>
  </si>
  <si>
    <t>Forquar, Milford</t>
  </si>
  <si>
    <t>06/50265</t>
  </si>
  <si>
    <t>Radharc an Chuain</t>
  </si>
  <si>
    <t>Ballyboe</t>
  </si>
  <si>
    <t>Ramelton</t>
  </si>
  <si>
    <t>07/50176</t>
  </si>
  <si>
    <t>Ballyloughan</t>
  </si>
  <si>
    <t>Bruckless</t>
  </si>
  <si>
    <t>08/20133</t>
  </si>
  <si>
    <t>The Drumlins</t>
  </si>
  <si>
    <t>04 218 / 05 902 / 02 1492</t>
  </si>
  <si>
    <t>town centre</t>
  </si>
  <si>
    <t>03 560</t>
  </si>
  <si>
    <t>River Cresent</t>
  </si>
  <si>
    <t>Cavan Rd</t>
  </si>
  <si>
    <t>00 1968</t>
  </si>
  <si>
    <t>Ridgway Hall</t>
  </si>
  <si>
    <t>08 1549</t>
  </si>
  <si>
    <t>Swift Brook</t>
  </si>
  <si>
    <t>Ballyjamesduff Rd.,</t>
  </si>
  <si>
    <t>00 1787</t>
  </si>
  <si>
    <t>Thorn Court</t>
  </si>
  <si>
    <t>Drogheda Rd.</t>
  </si>
  <si>
    <t>04 1525</t>
  </si>
  <si>
    <t>17 Church St.</t>
  </si>
  <si>
    <t>Dundalk</t>
  </si>
  <si>
    <t>04 73</t>
  </si>
  <si>
    <t>44/46 Castletown Rd.</t>
  </si>
  <si>
    <t>06 30</t>
  </si>
  <si>
    <t>Slí Corglass</t>
  </si>
  <si>
    <t>Leggagh</t>
  </si>
  <si>
    <t>Moyne</t>
  </si>
  <si>
    <t>041340+06649</t>
  </si>
  <si>
    <t>27/6/05+27/11/06</t>
  </si>
  <si>
    <t>Lios na Croise</t>
  </si>
  <si>
    <t>Aughnacliffe</t>
  </si>
  <si>
    <t>04569</t>
  </si>
  <si>
    <t>Forthill</t>
  </si>
  <si>
    <t>041061+05302</t>
  </si>
  <si>
    <t>12/5/05+28/9/05</t>
  </si>
  <si>
    <t>Shantobar</t>
  </si>
  <si>
    <t>St Johnstown</t>
  </si>
  <si>
    <t>Ballinalee</t>
  </si>
  <si>
    <t>04822</t>
  </si>
  <si>
    <t>Bothairín na Carraige</t>
  </si>
  <si>
    <t>01837</t>
  </si>
  <si>
    <t>No name - 4 dwellings on public road</t>
  </si>
  <si>
    <t>Ennybegs</t>
  </si>
  <si>
    <t>041322</t>
  </si>
  <si>
    <t>Crann Úir</t>
  </si>
  <si>
    <t>Killoe</t>
  </si>
  <si>
    <t>04589+04986+06695</t>
  </si>
  <si>
    <t>20/12/04+4/4/05+12/12/06</t>
  </si>
  <si>
    <t>Carrig Glas Manor</t>
  </si>
  <si>
    <t>Carrickglass Demense</t>
  </si>
  <si>
    <t>Carrickglas</t>
  </si>
  <si>
    <t>04638</t>
  </si>
  <si>
    <t>Millfield</t>
  </si>
  <si>
    <t>Ballycanew</t>
  </si>
  <si>
    <t>20053227</t>
  </si>
  <si>
    <t>Coolook Meadow</t>
  </si>
  <si>
    <t>20060682</t>
  </si>
  <si>
    <t>Ballinclare</t>
  </si>
  <si>
    <t>20081213</t>
  </si>
  <si>
    <t>The Bosheen</t>
  </si>
  <si>
    <t>LAC09/01</t>
  </si>
  <si>
    <t>Pairc Na Bearna</t>
  </si>
  <si>
    <t>2006842</t>
  </si>
  <si>
    <t>Ard Na Bui</t>
  </si>
  <si>
    <t>Kilmore Quay</t>
  </si>
  <si>
    <t>20034119</t>
  </si>
  <si>
    <t>20043036</t>
  </si>
  <si>
    <t>Sarshill</t>
  </si>
  <si>
    <t>20073376</t>
  </si>
  <si>
    <t>Coill Aoibhinn</t>
  </si>
  <si>
    <t>20045084</t>
  </si>
  <si>
    <t>Elderwood</t>
  </si>
  <si>
    <t>Ballytramon</t>
  </si>
  <si>
    <t xml:space="preserve">Butler Court </t>
  </si>
  <si>
    <t>Mitchel St.</t>
  </si>
  <si>
    <t xml:space="preserve">Thurles </t>
  </si>
  <si>
    <t>An Duiche</t>
  </si>
  <si>
    <t xml:space="preserve">Galbally Road </t>
  </si>
  <si>
    <t>03/1515</t>
  </si>
  <si>
    <t xml:space="preserve"> Hayfield Manor</t>
  </si>
  <si>
    <t xml:space="preserve"> Bohernamona Road</t>
  </si>
  <si>
    <t xml:space="preserve"> Thurles</t>
  </si>
  <si>
    <t xml:space="preserve"> 6/51/1246</t>
  </si>
  <si>
    <t>NEWCASTLE COURT</t>
  </si>
  <si>
    <t>LIMERICK</t>
  </si>
  <si>
    <t>Limerick City</t>
  </si>
  <si>
    <t>03/1656</t>
  </si>
  <si>
    <t>BRU NA GRUDAIN</t>
  </si>
  <si>
    <t>GROODY LINK ROAD</t>
  </si>
  <si>
    <t>06/2490</t>
  </si>
  <si>
    <t>GRIFFIN HOUSE</t>
  </si>
  <si>
    <t>LR.G.GRIFFIN STREET</t>
  </si>
  <si>
    <t>07281</t>
  </si>
  <si>
    <t>HARTSTONGE GATE</t>
  </si>
  <si>
    <t>HENRY STREET</t>
  </si>
  <si>
    <t>04431</t>
  </si>
  <si>
    <t>STRAND HOUSE</t>
  </si>
  <si>
    <t>ENNIS RD/VEREKER GARD.</t>
  </si>
  <si>
    <t>LIMERICK CITY</t>
  </si>
  <si>
    <t>P07/193</t>
  </si>
  <si>
    <t>ARD AULIN</t>
  </si>
  <si>
    <t>SKEHACREGGAUN</t>
  </si>
  <si>
    <t>051913</t>
  </si>
  <si>
    <t>SLI NA MANACH</t>
  </si>
  <si>
    <t>MUNGRET ROAD</t>
  </si>
  <si>
    <t>06/1577</t>
  </si>
  <si>
    <t>CLUAIN DUBH</t>
  </si>
  <si>
    <t>RAHEEN, OFF FR.RUSSELL RD.</t>
  </si>
  <si>
    <t>021954</t>
  </si>
  <si>
    <t>RAHEEN, OFF LINK ROAD</t>
  </si>
  <si>
    <t>051742</t>
  </si>
  <si>
    <t>ALANDALE SQUARE</t>
  </si>
  <si>
    <t>State Street</t>
  </si>
  <si>
    <t>Sir John Rogersons Quay, Benson Street</t>
  </si>
  <si>
    <t>Dublin 2</t>
  </si>
  <si>
    <t>DD466</t>
  </si>
  <si>
    <t>13.07.07</t>
  </si>
  <si>
    <t>Not avail</t>
  </si>
  <si>
    <t>0777</t>
  </si>
  <si>
    <t>Rosewood Manor</t>
  </si>
  <si>
    <t>Innishannon</t>
  </si>
  <si>
    <t>077063</t>
  </si>
  <si>
    <t>Barr na Claisse</t>
  </si>
  <si>
    <t>059838</t>
  </si>
  <si>
    <t>Ard Aoibhinn</t>
  </si>
  <si>
    <t>99/5878</t>
  </si>
  <si>
    <t xml:space="preserve"> Lissagroom Meadows</t>
  </si>
  <si>
    <t>Crossbarry</t>
  </si>
  <si>
    <t>049651</t>
  </si>
  <si>
    <t>Kilbarry Rd</t>
  </si>
  <si>
    <t xml:space="preserve">Aughrim Hall </t>
  </si>
  <si>
    <t>01/5157</t>
  </si>
  <si>
    <t>053375</t>
  </si>
  <si>
    <t>Malton Court</t>
  </si>
  <si>
    <t>042094</t>
  </si>
  <si>
    <t>Priory Court</t>
  </si>
  <si>
    <t>Wentworth Place</t>
  </si>
  <si>
    <t>073117</t>
  </si>
  <si>
    <t>Site</t>
  </si>
  <si>
    <t>Oghill Lower</t>
  </si>
  <si>
    <t>Redcross</t>
  </si>
  <si>
    <t>04372</t>
  </si>
  <si>
    <t>2 houses</t>
  </si>
  <si>
    <t>Coolgreany Road</t>
  </si>
  <si>
    <t>125/00</t>
  </si>
  <si>
    <t>Blessington</t>
  </si>
  <si>
    <t>00/3687</t>
  </si>
  <si>
    <t>Macreddin Golf Village</t>
  </si>
  <si>
    <t>Macreddin</t>
  </si>
  <si>
    <t>041830</t>
  </si>
  <si>
    <t>ABBEY HILL-THE FRIARY</t>
  </si>
  <si>
    <t>KEATINGSTOWN ROAD</t>
  </si>
  <si>
    <t>WICKLOW</t>
  </si>
  <si>
    <t>06/6078</t>
  </si>
  <si>
    <t>04594</t>
  </si>
  <si>
    <t>Cottage Gardens</t>
  </si>
  <si>
    <t>High Street</t>
  </si>
  <si>
    <t>041654</t>
  </si>
  <si>
    <t>001912</t>
  </si>
  <si>
    <t>Moynalty Rd</t>
  </si>
  <si>
    <t>04 902</t>
  </si>
  <si>
    <t>Fairgreen Park</t>
  </si>
  <si>
    <t>05 130</t>
  </si>
  <si>
    <t>GRAHAMS  COURT</t>
  </si>
  <si>
    <t>MARLTON  ROAD</t>
  </si>
  <si>
    <t>P27201337</t>
  </si>
  <si>
    <t>DJOUCE MEADOWS</t>
  </si>
  <si>
    <t>ASHTOWN</t>
  </si>
  <si>
    <t>ROUNDWOOD</t>
  </si>
  <si>
    <t>05/2144</t>
  </si>
  <si>
    <t>CARRIG VIEW</t>
  </si>
  <si>
    <t>GREENHILLS ROAD</t>
  </si>
  <si>
    <t>03/2776</t>
  </si>
  <si>
    <t>BELLVUE</t>
  </si>
  <si>
    <t>KILLINCARRIG</t>
  </si>
  <si>
    <t>GREYSTONES</t>
  </si>
  <si>
    <t>07/1735</t>
  </si>
  <si>
    <t xml:space="preserve"> DELGANY HILLS</t>
  </si>
  <si>
    <t>DELGANY</t>
  </si>
  <si>
    <t>PL27215702</t>
  </si>
  <si>
    <t>THE NURSERIES</t>
  </si>
  <si>
    <t>CHERRY  LANE</t>
  </si>
  <si>
    <t>05/3341</t>
  </si>
  <si>
    <t>CHERRY  GLADE</t>
  </si>
  <si>
    <t xml:space="preserve"> DELGANY WOODS</t>
  </si>
  <si>
    <t>09/759</t>
  </si>
  <si>
    <t>STRUAN  HILL</t>
  </si>
  <si>
    <t>PRIORY  ROAD</t>
  </si>
  <si>
    <t>053042</t>
  </si>
  <si>
    <t>GLENAIR MANOR</t>
  </si>
  <si>
    <t>01/4144</t>
  </si>
  <si>
    <t>CONVENT PLACE</t>
  </si>
  <si>
    <t>CONVENT ROAD</t>
  </si>
  <si>
    <t>09299</t>
  </si>
  <si>
    <t>CHURCHFIELDS</t>
  </si>
  <si>
    <t>DELGANY WOODS</t>
  </si>
  <si>
    <t>27/211994</t>
  </si>
  <si>
    <t>GLENBROOK HALL</t>
  </si>
  <si>
    <t>Newtownmountkennedy</t>
  </si>
  <si>
    <t>FS/2324</t>
  </si>
  <si>
    <t>BLACKCHAPEL MEWS</t>
  </si>
  <si>
    <t>LOTT  LANE</t>
  </si>
  <si>
    <t>KILCOOLE</t>
  </si>
  <si>
    <t>04/853</t>
  </si>
  <si>
    <t>BALLYCRONE MANOR</t>
  </si>
  <si>
    <t xml:space="preserve">BALLYCRONE </t>
  </si>
  <si>
    <t>PL216106</t>
  </si>
  <si>
    <t xml:space="preserve">HOLYWELL </t>
  </si>
  <si>
    <t>SEA ROAD</t>
  </si>
  <si>
    <t>04/1459</t>
  </si>
  <si>
    <t xml:space="preserve"> WOODSTOCK DEMESNE</t>
  </si>
  <si>
    <t xml:space="preserve"> DRUIDS GLEN  ESTATE</t>
  </si>
  <si>
    <t>04/1116</t>
  </si>
  <si>
    <t>BURNABY  VIEW</t>
  </si>
  <si>
    <t>HILLSIDE ROAD</t>
  </si>
  <si>
    <t>03/9623</t>
  </si>
  <si>
    <t>LE TOUCH  PLACE</t>
  </si>
  <si>
    <t>OFF CHURCH ROAD</t>
  </si>
  <si>
    <t>08841</t>
  </si>
  <si>
    <t>MARINERS VIEW</t>
  </si>
  <si>
    <t>KIMBERLEY  ROAD</t>
  </si>
  <si>
    <t>05/2648</t>
  </si>
  <si>
    <t>AUBERY  COURT</t>
  </si>
  <si>
    <t>PARNELL  ROAD</t>
  </si>
  <si>
    <t>BRAY</t>
  </si>
  <si>
    <t>05/0151</t>
  </si>
  <si>
    <t>Kells Rd.</t>
  </si>
  <si>
    <t>04 1398</t>
  </si>
  <si>
    <t>Ard Dun</t>
  </si>
  <si>
    <t>Lisanisky</t>
  </si>
  <si>
    <t>061070</t>
  </si>
  <si>
    <t>SRUTHAN SUAN</t>
  </si>
  <si>
    <t>056359</t>
  </si>
  <si>
    <t>OLD GARDENS</t>
  </si>
  <si>
    <t>SHANAGARRY</t>
  </si>
  <si>
    <t>055994</t>
  </si>
  <si>
    <t>BLUEPORT</t>
  </si>
  <si>
    <t>BALLYCOTTON</t>
  </si>
  <si>
    <t>042581</t>
  </si>
  <si>
    <t>ROOSKAGH VALLEY</t>
  </si>
  <si>
    <t>035780</t>
  </si>
  <si>
    <t>CLARKESWOOD</t>
  </si>
  <si>
    <t>MOUNT OVAL VILLAGE</t>
  </si>
  <si>
    <t>ROCHESTOWN</t>
  </si>
  <si>
    <t>996425</t>
  </si>
  <si>
    <t>CASCADE</t>
  </si>
  <si>
    <t>007674</t>
  </si>
  <si>
    <t>MAPLEWOODS</t>
  </si>
  <si>
    <t>BALLINACURRA</t>
  </si>
  <si>
    <t>046917</t>
  </si>
  <si>
    <t>CAMDEN RD</t>
  </si>
  <si>
    <t>CROSSHAVEN</t>
  </si>
  <si>
    <t>O'REGAN DEV.</t>
  </si>
  <si>
    <t>086602</t>
  </si>
  <si>
    <t>DUNGOURNEY</t>
  </si>
  <si>
    <t>HARBOUR HEIGHTS</t>
  </si>
  <si>
    <t>ROCHESTOWN RD</t>
  </si>
  <si>
    <t>PASSAGE WEST</t>
  </si>
  <si>
    <t>034501</t>
  </si>
  <si>
    <t xml:space="preserve">DRAKES POINT </t>
  </si>
  <si>
    <t>068354</t>
  </si>
  <si>
    <t>DOGGATES WOOD</t>
  </si>
  <si>
    <t>FOTA ISLAND</t>
  </si>
  <si>
    <t>032631</t>
  </si>
  <si>
    <t>FUSCIA WOODS</t>
  </si>
  <si>
    <t>055465</t>
  </si>
  <si>
    <t>Lismeen</t>
  </si>
  <si>
    <t>06 2156</t>
  </si>
  <si>
    <t>Ashgrove Close</t>
  </si>
  <si>
    <t>Crosserlough Rd., Derrylurgan</t>
  </si>
  <si>
    <t>04 2050</t>
  </si>
  <si>
    <t>Spencer Dock; Blocks S, T, U, V, M, N</t>
  </si>
  <si>
    <t>Spencer Dock and North Wall Quay</t>
  </si>
  <si>
    <t>Dublin 1</t>
  </si>
  <si>
    <t>DD 167</t>
  </si>
  <si>
    <t>03.04.03</t>
  </si>
  <si>
    <t>Cannon Hall</t>
  </si>
  <si>
    <t>Sherrif St. Upper, East Rd. &amp; Church St. East Corner</t>
  </si>
  <si>
    <t>6299/05&amp;06</t>
  </si>
  <si>
    <t>23.02.06 &amp; 19.01.07</t>
  </si>
  <si>
    <t>Abbeylara</t>
  </si>
  <si>
    <t>04728</t>
  </si>
  <si>
    <t>An Rath Bheag</t>
  </si>
  <si>
    <t>02235</t>
  </si>
  <si>
    <t>Bracklin Grove &amp; Bracklin Park</t>
  </si>
  <si>
    <t>Bracklin Road</t>
  </si>
  <si>
    <t>99725+04160</t>
  </si>
  <si>
    <t>16/704</t>
  </si>
  <si>
    <t>05/1228</t>
  </si>
  <si>
    <t xml:space="preserve"> Ashfield Manor</t>
  </si>
  <si>
    <t>Ladys Abbey, Kilballygorman</t>
  </si>
  <si>
    <t xml:space="preserve"> 04/1174</t>
  </si>
  <si>
    <t xml:space="preserve"> unknown/ infill scheme</t>
  </si>
  <si>
    <t xml:space="preserve"> Main ST</t>
  </si>
  <si>
    <t>Ballylooby</t>
  </si>
  <si>
    <t>04/723</t>
  </si>
  <si>
    <t>Name Unknown</t>
  </si>
  <si>
    <t xml:space="preserve">Dundrum </t>
  </si>
  <si>
    <t>04/1162</t>
  </si>
  <si>
    <t>SRAITH FHADA</t>
  </si>
  <si>
    <t>DOUGHISKA</t>
  </si>
  <si>
    <t>MERLIN PARK, GALWAY</t>
  </si>
  <si>
    <t>Galway City</t>
  </si>
  <si>
    <t>04/865</t>
  </si>
  <si>
    <t>CROWN SQUARE</t>
  </si>
  <si>
    <t>OLD MONIVEA ROAD</t>
  </si>
  <si>
    <t>GALWAY</t>
  </si>
  <si>
    <t>06/223</t>
  </si>
  <si>
    <t>TORNOG</t>
  </si>
  <si>
    <t>HEADFORD ROAD</t>
  </si>
  <si>
    <t>06/58</t>
  </si>
  <si>
    <t>VILLANOVA MEWS</t>
  </si>
  <si>
    <t>UPPER SALTHILL</t>
  </si>
  <si>
    <t>01/381</t>
  </si>
  <si>
    <t>KINGSTON HALL</t>
  </si>
  <si>
    <t>KINGSTON ROAD, SALTHILL</t>
  </si>
  <si>
    <t>05/351</t>
  </si>
  <si>
    <t>Mill Lodge</t>
  </si>
  <si>
    <t>Swinford road</t>
  </si>
  <si>
    <t>Foxford</t>
  </si>
  <si>
    <t>05153</t>
  </si>
  <si>
    <t>Cormullen</t>
  </si>
  <si>
    <t>Providence Road</t>
  </si>
  <si>
    <t>Derry Gurry</t>
  </si>
  <si>
    <t>Pontoon Road</t>
  </si>
  <si>
    <t>051405</t>
  </si>
  <si>
    <t>Sliabh Rua</t>
  </si>
  <si>
    <t>Relief Road</t>
  </si>
  <si>
    <t>20031306</t>
  </si>
  <si>
    <t>Royal Canal Park( Phase 2)</t>
  </si>
  <si>
    <t>Pelletstown</t>
  </si>
  <si>
    <t>Ratoath Road, D15</t>
  </si>
  <si>
    <t>341404</t>
  </si>
  <si>
    <t>Royal Canal Park( Phase 3)</t>
  </si>
  <si>
    <t>1366/06</t>
  </si>
  <si>
    <t>jerry Beades</t>
  </si>
  <si>
    <t>21&amp; 29 Richmond Rd</t>
  </si>
  <si>
    <t>257503</t>
  </si>
  <si>
    <t>The Mews</t>
  </si>
  <si>
    <t>Brookwood Cres</t>
  </si>
  <si>
    <t>Artane, D5</t>
  </si>
  <si>
    <t>0781/04</t>
  </si>
  <si>
    <t>Forestwood Ave</t>
  </si>
  <si>
    <t>Santry Cross</t>
  </si>
  <si>
    <t>Ballymun, D9</t>
  </si>
  <si>
    <t>522804</t>
  </si>
  <si>
    <t>Sillogue 15 Emerald/Cluid</t>
  </si>
  <si>
    <t>Gateway Crescent</t>
  </si>
  <si>
    <t>287704</t>
  </si>
  <si>
    <t>Phobal Scoil Nessain</t>
  </si>
  <si>
    <t>Moyclare rd</t>
  </si>
  <si>
    <t>a-d Howth Court</t>
  </si>
  <si>
    <t xml:space="preserve">116 howth  Rd </t>
  </si>
  <si>
    <t xml:space="preserve"> Clontarf</t>
  </si>
  <si>
    <t>Hill street</t>
  </si>
  <si>
    <t>24a &amp; 25 Hill St</t>
  </si>
  <si>
    <t>Park House, Roscea Road</t>
  </si>
  <si>
    <t>0568</t>
  </si>
  <si>
    <t>Ossory Court</t>
  </si>
  <si>
    <t>97430, 06584</t>
  </si>
  <si>
    <t>Chapel Hill (Limekiln)</t>
  </si>
  <si>
    <t>Clogh, Ballacolla</t>
  </si>
  <si>
    <t>03300</t>
  </si>
  <si>
    <t>Durrow</t>
  </si>
  <si>
    <t>001232</t>
  </si>
  <si>
    <t>Meadows Way (Phase 2)</t>
  </si>
  <si>
    <t>Crossneen</t>
  </si>
  <si>
    <t>Graiguecullen</t>
  </si>
  <si>
    <t>04890, 041378</t>
  </si>
  <si>
    <t>Crossneen Manor</t>
  </si>
  <si>
    <t>04294</t>
  </si>
  <si>
    <t>Fruithill Manor</t>
  </si>
  <si>
    <t xml:space="preserve"> CHURCHTOWN</t>
  </si>
  <si>
    <t>DO6A/0556</t>
  </si>
  <si>
    <t>AN CAISHLEAN</t>
  </si>
  <si>
    <t>ORWELL  ROAD</t>
  </si>
  <si>
    <t xml:space="preserve"> RATHGAR</t>
  </si>
  <si>
    <t>1193/04</t>
  </si>
  <si>
    <t>GLEBE COURT</t>
  </si>
  <si>
    <t>DEANSGRANGE  ROAD</t>
  </si>
  <si>
    <t>DEANS GRANGE</t>
  </si>
  <si>
    <t>D03A/0575</t>
  </si>
  <si>
    <t xml:space="preserve"> 8/08/03</t>
  </si>
  <si>
    <t>Allenwood</t>
  </si>
  <si>
    <t>Watery Lane</t>
  </si>
  <si>
    <t>06 302</t>
  </si>
  <si>
    <t>Belfedock Manor</t>
  </si>
  <si>
    <t>Baltray Rd.</t>
  </si>
  <si>
    <t>Termonfeckin</t>
  </si>
  <si>
    <t>06 62</t>
  </si>
  <si>
    <t>07 1398</t>
  </si>
  <si>
    <t>06 884</t>
  </si>
  <si>
    <t>Rockabil Cove</t>
  </si>
  <si>
    <t>Clogherhead Rd.</t>
  </si>
  <si>
    <t>03 758/05 1663</t>
  </si>
  <si>
    <t>29/08/03-20/2/06</t>
  </si>
  <si>
    <t>Seapoint Rd.</t>
  </si>
  <si>
    <t>05 1549</t>
  </si>
  <si>
    <t>Priory Lodge</t>
  </si>
  <si>
    <t>Sheetland Rd.</t>
  </si>
  <si>
    <t>99 529</t>
  </si>
  <si>
    <t>Windmill Cottages</t>
  </si>
  <si>
    <t>Garvilla</t>
  </si>
  <si>
    <t>07 80</t>
  </si>
  <si>
    <t>Rathview</t>
  </si>
  <si>
    <t>06 1213</t>
  </si>
  <si>
    <t>Ballywater Meadows</t>
  </si>
  <si>
    <t>05 1250</t>
  </si>
  <si>
    <t>06 1057</t>
  </si>
  <si>
    <t>Ard Na Tuire</t>
  </si>
  <si>
    <t>Coast Rd.</t>
  </si>
  <si>
    <t>Dromiskin</t>
  </si>
  <si>
    <t>99612</t>
  </si>
  <si>
    <t>Dundalk Rd</t>
  </si>
  <si>
    <t>02 12</t>
  </si>
  <si>
    <t>Willowbrook</t>
  </si>
  <si>
    <t>06 369</t>
  </si>
  <si>
    <t xml:space="preserve"> 11/04/03, 09/06/05, 25/05/06</t>
  </si>
  <si>
    <t>Browns Barn Wood</t>
  </si>
  <si>
    <t>Kingswood</t>
  </si>
  <si>
    <t>SD04A/0965</t>
  </si>
  <si>
    <t>Slade Castle</t>
  </si>
  <si>
    <t>Slade Road / Boherboy Road</t>
  </si>
  <si>
    <t>Saggart</t>
  </si>
  <si>
    <t>SD03A/0276</t>
  </si>
  <si>
    <t>Bancroft Centre</t>
  </si>
  <si>
    <t>Greenhills Road / Tallaght Bypass</t>
  </si>
  <si>
    <t>Tallaght</t>
  </si>
  <si>
    <t>S01A/0211</t>
  </si>
  <si>
    <t>21 - 29 Tynan Hall Park</t>
  </si>
  <si>
    <t>SD08A/0570</t>
  </si>
  <si>
    <t>Castlelyons</t>
  </si>
  <si>
    <t xml:space="preserve">Cornerpark, Main Street </t>
  </si>
  <si>
    <t>SD05A/0962</t>
  </si>
  <si>
    <t>Peamount Road</t>
  </si>
  <si>
    <t>SD04A/0636</t>
  </si>
  <si>
    <t>Crough Reid</t>
  </si>
  <si>
    <t xml:space="preserve">Rear of Fortunestown Shopping Centre, with frontage onto the Cookstown Road </t>
  </si>
  <si>
    <t xml:space="preserve"> SD04A/0373</t>
  </si>
  <si>
    <t xml:space="preserve">Millrace </t>
  </si>
  <si>
    <t xml:space="preserve"> S01A/0706, SD05A/0167, SD05A/0945</t>
  </si>
  <si>
    <t>East Road</t>
  </si>
  <si>
    <t>Dristernan</t>
  </si>
  <si>
    <t>Gleneely</t>
  </si>
  <si>
    <t>07/70003</t>
  </si>
  <si>
    <t>Glenbree</t>
  </si>
  <si>
    <t>06/71510</t>
  </si>
  <si>
    <t>Carraig craobh</t>
  </si>
  <si>
    <t>Creevesmith</t>
  </si>
  <si>
    <t>03/6714</t>
  </si>
  <si>
    <t>Clar Na Si</t>
  </si>
  <si>
    <t>Clarcam</t>
  </si>
  <si>
    <t>06/21596</t>
  </si>
  <si>
    <t>Riverwood</t>
  </si>
  <si>
    <t>Gulladoo</t>
  </si>
  <si>
    <t>Moville</t>
  </si>
  <si>
    <t>99/1207</t>
  </si>
  <si>
    <t>Cuirt Na hAbhann</t>
  </si>
  <si>
    <t>Tierney St</t>
  </si>
  <si>
    <t>05 1816</t>
  </si>
  <si>
    <t>Linen Court</t>
  </si>
  <si>
    <t>Greenhills Road</t>
  </si>
  <si>
    <t>03 199</t>
  </si>
  <si>
    <t>Drispey</t>
  </si>
  <si>
    <t xml:space="preserve">Cnoic Eoin, </t>
  </si>
  <si>
    <t>Coachford</t>
  </si>
  <si>
    <t>0712443</t>
  </si>
  <si>
    <t>Vicars Glebe</t>
  </si>
  <si>
    <t>0713376</t>
  </si>
  <si>
    <t>Small Cluster Dev</t>
  </si>
  <si>
    <t>Rylane</t>
  </si>
  <si>
    <t>044962</t>
  </si>
  <si>
    <t>Pairc Cois Scoile</t>
  </si>
  <si>
    <t>079609</t>
  </si>
  <si>
    <t>Radharc an Chnoic</t>
  </si>
  <si>
    <t>075349</t>
  </si>
  <si>
    <t xml:space="preserve">Carrig Rua </t>
  </si>
  <si>
    <t>Ballinagree</t>
  </si>
  <si>
    <t>036487</t>
  </si>
  <si>
    <t>An Moinear</t>
  </si>
  <si>
    <t xml:space="preserve">Macroom </t>
  </si>
  <si>
    <t>053641</t>
  </si>
  <si>
    <t>The Lawn</t>
  </si>
  <si>
    <t>Mountmassey</t>
  </si>
  <si>
    <t>0554006</t>
  </si>
  <si>
    <t>Pairc na Deireachta</t>
  </si>
  <si>
    <t>0654001</t>
  </si>
  <si>
    <t>Elm Grove, Meadowlands</t>
  </si>
  <si>
    <t>0554023</t>
  </si>
  <si>
    <t>Claremont</t>
  </si>
  <si>
    <t>Ballyforan</t>
  </si>
  <si>
    <t>026007</t>
  </si>
  <si>
    <t>Pairc Caislean</t>
  </si>
  <si>
    <t>Ballinasloe Road</t>
  </si>
  <si>
    <t>04192</t>
  </si>
  <si>
    <t>Newtown</t>
  </si>
  <si>
    <t>08642</t>
  </si>
  <si>
    <t>Parkway Avenue</t>
  </si>
  <si>
    <t>Old Galway Road</t>
  </si>
  <si>
    <t>Athlone</t>
  </si>
  <si>
    <t>06250</t>
  </si>
  <si>
    <t>Forest View</t>
  </si>
  <si>
    <t>Cloonakille</t>
  </si>
  <si>
    <t>051560</t>
  </si>
  <si>
    <t>Waterville</t>
  </si>
  <si>
    <t>Monksland</t>
  </si>
  <si>
    <t>04756</t>
  </si>
  <si>
    <t>Monksfield</t>
  </si>
  <si>
    <t>041632</t>
  </si>
  <si>
    <t>Ros Ard</t>
  </si>
  <si>
    <t>MountWilliam</t>
  </si>
  <si>
    <t>0019, 06756</t>
  </si>
  <si>
    <t>10/01/01, 12/12/06</t>
  </si>
  <si>
    <t>Cushla Village</t>
  </si>
  <si>
    <t>Hillside Close</t>
  </si>
  <si>
    <t>Fairlands</t>
  </si>
  <si>
    <t>Roscommon Road</t>
  </si>
  <si>
    <t>Greenhills</t>
  </si>
  <si>
    <t>Knockcroghery</t>
  </si>
  <si>
    <t>00751, 0461</t>
  </si>
  <si>
    <t>20/04/01, 24/11/04</t>
  </si>
  <si>
    <t>02373</t>
  </si>
  <si>
    <t>Dun Ard</t>
  </si>
  <si>
    <t>Knock Shee</t>
  </si>
  <si>
    <t>Old Golf Links Rd.</t>
  </si>
  <si>
    <t>06 753</t>
  </si>
  <si>
    <t>Lis Na Dara</t>
  </si>
  <si>
    <t>05 344</t>
  </si>
  <si>
    <t>06135</t>
  </si>
  <si>
    <t>Mshall</t>
  </si>
  <si>
    <t>05923</t>
  </si>
  <si>
    <t>Leaca Beg</t>
  </si>
  <si>
    <t>Ballon</t>
  </si>
  <si>
    <t>04762</t>
  </si>
  <si>
    <t>Ballon Road</t>
  </si>
  <si>
    <t>Rathoe</t>
  </si>
  <si>
    <t>02636</t>
  </si>
  <si>
    <t>Barrowside</t>
  </si>
  <si>
    <t>Pembroke Street</t>
  </si>
  <si>
    <t>086117</t>
  </si>
  <si>
    <t>Kennedy Street</t>
  </si>
  <si>
    <t>5306</t>
  </si>
  <si>
    <t>Pembroke Court</t>
  </si>
  <si>
    <t>045438</t>
  </si>
  <si>
    <t>Brownshill Road</t>
  </si>
  <si>
    <t>Browneshill</t>
  </si>
  <si>
    <t>035183</t>
  </si>
  <si>
    <t>Springfield Park</t>
  </si>
  <si>
    <t>Burrin Road/Paupish Lane</t>
  </si>
  <si>
    <t>065683</t>
  </si>
  <si>
    <t>Cluain Bui</t>
  </si>
  <si>
    <t>Mortarstown</t>
  </si>
  <si>
    <t>06882</t>
  </si>
  <si>
    <t>Clarance Gate</t>
  </si>
  <si>
    <t>035158</t>
  </si>
  <si>
    <t>Barrowvale</t>
  </si>
  <si>
    <t>Shamrock Plaza</t>
  </si>
  <si>
    <t>Tullow Street</t>
  </si>
  <si>
    <t>065798</t>
  </si>
  <si>
    <t>38 - 43</t>
  </si>
  <si>
    <t>075861</t>
  </si>
  <si>
    <t>Clarence Court</t>
  </si>
  <si>
    <t>PD3698</t>
  </si>
  <si>
    <t>Ballinacarrig</t>
  </si>
  <si>
    <t>Quinagh</t>
  </si>
  <si>
    <t>04856</t>
  </si>
  <si>
    <t>Roseberry Hill</t>
  </si>
  <si>
    <t>06689</t>
  </si>
  <si>
    <t>Blackbog Grove</t>
  </si>
  <si>
    <t>Blackbog Road</t>
  </si>
  <si>
    <t>06991</t>
  </si>
  <si>
    <t>FelthimHall</t>
  </si>
  <si>
    <t>075830</t>
  </si>
  <si>
    <t>The Millstream</t>
  </si>
  <si>
    <t>4088U</t>
  </si>
  <si>
    <t>Castle Oaks</t>
  </si>
  <si>
    <t>06418</t>
  </si>
  <si>
    <t xml:space="preserve">Meadowbank </t>
  </si>
  <si>
    <t>Palatine</t>
  </si>
  <si>
    <t>04726</t>
  </si>
  <si>
    <t>97623+98447+9973+00832</t>
  </si>
  <si>
    <t>27/2/98+7/9/98+31/5/99+4/12/00</t>
  </si>
  <si>
    <t>PARSONS  COURT</t>
  </si>
  <si>
    <t>NEWCASTLE</t>
  </si>
  <si>
    <t>CEDER GROVE</t>
  </si>
  <si>
    <t>FIRHOUSE ROAD</t>
  </si>
  <si>
    <t>TALLAGHT</t>
  </si>
  <si>
    <t>CARRIG  COURT</t>
  </si>
  <si>
    <t>PEYTON</t>
  </si>
  <si>
    <t>Castlepark Road</t>
  </si>
  <si>
    <t>D08A/0615</t>
  </si>
  <si>
    <t>Belville Court</t>
  </si>
  <si>
    <t>Johnstown Road</t>
  </si>
  <si>
    <t>D04A/1316</t>
  </si>
  <si>
    <t>44 Castlepark Road</t>
  </si>
  <si>
    <t>073133</t>
  </si>
  <si>
    <t>Oughterany Village</t>
  </si>
  <si>
    <t>Branganstown</t>
  </si>
  <si>
    <t>Kilcock</t>
  </si>
  <si>
    <t>04/264</t>
  </si>
  <si>
    <t>The Ryebridge</t>
  </si>
  <si>
    <t>Boycetown Commons</t>
  </si>
  <si>
    <t>03/1698</t>
  </si>
  <si>
    <t>Kildangan</t>
  </si>
  <si>
    <t>00/2347</t>
  </si>
  <si>
    <t>Kilkee Golf Lodges</t>
  </si>
  <si>
    <t>Kilkea Demesne</t>
  </si>
  <si>
    <t>Kilkea</t>
  </si>
  <si>
    <t>97/1391</t>
  </si>
  <si>
    <t>Wylies Hill</t>
  </si>
  <si>
    <t>Castleblaney Rd.</t>
  </si>
  <si>
    <t>04 1429</t>
  </si>
  <si>
    <t>Ardveagh</t>
  </si>
  <si>
    <t>06 332</t>
  </si>
  <si>
    <t>Carnroe</t>
  </si>
  <si>
    <t>Scotshouse</t>
  </si>
  <si>
    <t>08 1319</t>
  </si>
  <si>
    <t>Oakland grove</t>
  </si>
  <si>
    <t>04 1208</t>
  </si>
  <si>
    <t>Ard Liagar</t>
  </si>
  <si>
    <t>Ballybay Rd.</t>
  </si>
  <si>
    <t>Clones</t>
  </si>
  <si>
    <t>08 6</t>
  </si>
  <si>
    <t>Tower Court</t>
  </si>
  <si>
    <t>09 4</t>
  </si>
  <si>
    <t>Newtownbutler Rd.</t>
  </si>
  <si>
    <t>03 304</t>
  </si>
  <si>
    <t>Eanaigh</t>
  </si>
  <si>
    <t>Lissegerton</t>
  </si>
  <si>
    <t>06 5</t>
  </si>
  <si>
    <t>An Tuachtarlann</t>
  </si>
  <si>
    <t>05 13</t>
  </si>
  <si>
    <t>01 898</t>
  </si>
  <si>
    <t>Smithborough</t>
  </si>
  <si>
    <t>00 853</t>
  </si>
  <si>
    <t>Maple Grove</t>
  </si>
  <si>
    <t>Monaghan Rd.</t>
  </si>
  <si>
    <t>06 2133</t>
  </si>
  <si>
    <t>Carrabarra island</t>
  </si>
  <si>
    <t>Scotstown Rd.</t>
  </si>
  <si>
    <t>05 90</t>
  </si>
  <si>
    <t>Bothar Na Mullan</t>
  </si>
  <si>
    <t>Scotstown</t>
  </si>
  <si>
    <t>06 1890</t>
  </si>
  <si>
    <t>The Ferns</t>
  </si>
  <si>
    <t>03 352</t>
  </si>
  <si>
    <t>Cnoc Na Greine</t>
  </si>
  <si>
    <t>Tedavnet</t>
  </si>
  <si>
    <t>08 1292</t>
  </si>
  <si>
    <t>07 2021</t>
  </si>
  <si>
    <t>Swellan Lower</t>
  </si>
  <si>
    <t>002078 + 042572</t>
  </si>
  <si>
    <t>Beechwood Court</t>
  </si>
  <si>
    <t>D03A/1130, PL 06D. 206215</t>
  </si>
  <si>
    <t xml:space="preserve"> 30/01/04, 01/07/04</t>
  </si>
  <si>
    <t>Ballyrane Upper</t>
  </si>
  <si>
    <t>Arklow</t>
  </si>
  <si>
    <t>052668</t>
  </si>
  <si>
    <t xml:space="preserve">Meadowvale </t>
  </si>
  <si>
    <t>Wexford Road</t>
  </si>
  <si>
    <t>0429</t>
  </si>
  <si>
    <t>Lugduff</t>
  </si>
  <si>
    <t>Tinahely</t>
  </si>
  <si>
    <t>066505</t>
  </si>
  <si>
    <t>Avoca</t>
  </si>
  <si>
    <t>038301</t>
  </si>
  <si>
    <t>Millmount Meadows</t>
  </si>
  <si>
    <t>053642</t>
  </si>
  <si>
    <t>Ballanagh Crescent</t>
  </si>
  <si>
    <t>072311</t>
  </si>
  <si>
    <t>Belard</t>
  </si>
  <si>
    <t>Glenealy</t>
  </si>
  <si>
    <t>04953</t>
  </si>
  <si>
    <t>Hargrove</t>
  </si>
  <si>
    <t>Ballymoat</t>
  </si>
  <si>
    <t>015256</t>
  </si>
  <si>
    <t xml:space="preserve">The Woods   </t>
  </si>
  <si>
    <t>Laragh Road</t>
  </si>
  <si>
    <t>Rathdrum</t>
  </si>
  <si>
    <t>03/9173</t>
  </si>
  <si>
    <t xml:space="preserve">Viewmount </t>
  </si>
  <si>
    <t>Knockadosan</t>
  </si>
  <si>
    <t>04/1200</t>
  </si>
  <si>
    <t>Millmount Court</t>
  </si>
  <si>
    <t>03//9352</t>
  </si>
  <si>
    <t>The Field</t>
  </si>
  <si>
    <t>Ballyhara</t>
  </si>
  <si>
    <t>Barndarrig</t>
  </si>
  <si>
    <t>039738</t>
  </si>
  <si>
    <t>Waltrim Grove</t>
  </si>
  <si>
    <t>Woodland Park</t>
  </si>
  <si>
    <t>04309</t>
  </si>
  <si>
    <t>31/9/04</t>
  </si>
  <si>
    <t>Radharc na Carraige-Rockview</t>
  </si>
  <si>
    <t>Clondra</t>
  </si>
  <si>
    <t>04825</t>
  </si>
  <si>
    <t>The Mill</t>
  </si>
  <si>
    <t>04519</t>
  </si>
  <si>
    <t>Rathcline Court</t>
  </si>
  <si>
    <t>Lanesborough</t>
  </si>
  <si>
    <t>041152</t>
  </si>
  <si>
    <t>Radharc an Muileann</t>
  </si>
  <si>
    <t>04745</t>
  </si>
  <si>
    <t>Cnoc na Gaoithe</t>
  </si>
  <si>
    <t>00732+041103</t>
  </si>
  <si>
    <t>31.3.05</t>
  </si>
  <si>
    <t>Cluain na Sidhe</t>
  </si>
  <si>
    <t>Killahsee &amp; Aghakeeran</t>
  </si>
  <si>
    <t>Killashee</t>
  </si>
  <si>
    <t>03550+0624+04697</t>
  </si>
  <si>
    <t>13/3/04+23/3/06+26/1/05</t>
  </si>
  <si>
    <t>Chapel Lane Apartments</t>
  </si>
  <si>
    <t>Main Street / Chapel Lane</t>
  </si>
  <si>
    <t>Edgeworthstown</t>
  </si>
  <si>
    <t>041327</t>
  </si>
  <si>
    <t>Dromin Manor</t>
  </si>
  <si>
    <t>Dunleer Rd.</t>
  </si>
  <si>
    <t>Dromin</t>
  </si>
  <si>
    <t>05 1813</t>
  </si>
  <si>
    <t>Kierans Wood</t>
  </si>
  <si>
    <t>Collon Rd</t>
  </si>
  <si>
    <t>Tinure Cross</t>
  </si>
  <si>
    <t>06 1551</t>
  </si>
  <si>
    <t>Mullary Manor</t>
  </si>
  <si>
    <t>05 1039</t>
  </si>
  <si>
    <t xml:space="preserve">Woodlands </t>
  </si>
  <si>
    <t>Dunleer</t>
  </si>
  <si>
    <t>02 546</t>
  </si>
  <si>
    <t>Doire Beag</t>
  </si>
  <si>
    <t>Oriel Road</t>
  </si>
  <si>
    <t>Collon</t>
  </si>
  <si>
    <t>09339+061386+051823</t>
  </si>
  <si>
    <t>SA60309 + 06205</t>
  </si>
  <si>
    <t>Hawkridge</t>
  </si>
  <si>
    <t>Celbridge Road</t>
  </si>
  <si>
    <t>Lucan</t>
  </si>
  <si>
    <t>SD04A/0153</t>
  </si>
  <si>
    <t>Castlegate</t>
  </si>
  <si>
    <t>Adamstown</t>
  </si>
  <si>
    <t>SDZ04A/1</t>
  </si>
  <si>
    <t>Abbeyleix Road</t>
  </si>
  <si>
    <t>04194</t>
  </si>
  <si>
    <t>Rinuccini</t>
  </si>
  <si>
    <t>Dublin Road,  Kilminchy</t>
  </si>
  <si>
    <t>041564</t>
  </si>
  <si>
    <t>Clonrooske</t>
  </si>
  <si>
    <t>05912</t>
  </si>
  <si>
    <t>Summerhill/Aghnaharna Drive</t>
  </si>
  <si>
    <t>97146, 991404, 051597</t>
  </si>
  <si>
    <t>Bridle Glen Kilminchy</t>
  </si>
  <si>
    <t>Kilminchy</t>
  </si>
  <si>
    <t>031692, 051685</t>
  </si>
  <si>
    <t xml:space="preserve">Asherwood Walk / Aston Houses </t>
  </si>
  <si>
    <t>031241, 031312, 051079</t>
  </si>
  <si>
    <t>Parkside</t>
  </si>
  <si>
    <t>04142, 07631</t>
  </si>
  <si>
    <t>Maryborough Village</t>
  </si>
  <si>
    <t>Mountrath Road</t>
  </si>
  <si>
    <t>031241, 07580</t>
  </si>
  <si>
    <t>Bellingham</t>
  </si>
  <si>
    <t>061212, 07881</t>
  </si>
  <si>
    <t>Well Road Court</t>
  </si>
  <si>
    <t>Well Road</t>
  </si>
  <si>
    <t>07246</t>
  </si>
  <si>
    <t>98542, 98543</t>
  </si>
  <si>
    <t>Foxburrow</t>
  </si>
  <si>
    <t>Chantier Gate, Beladd</t>
  </si>
  <si>
    <t>05893</t>
  </si>
  <si>
    <t>(Birchdale) Rockview</t>
  </si>
  <si>
    <t>Mountrath Road, Knockmay</t>
  </si>
  <si>
    <t>035</t>
  </si>
  <si>
    <t>(Lavelle) Rockview</t>
  </si>
  <si>
    <t>061139</t>
  </si>
  <si>
    <t>Johnstown Glebe</t>
  </si>
  <si>
    <t xml:space="preserve">Borris in Ossory </t>
  </si>
  <si>
    <t>Rathdowney</t>
  </si>
  <si>
    <t>03685</t>
  </si>
  <si>
    <t>Moorville</t>
  </si>
  <si>
    <t>03/8310</t>
  </si>
  <si>
    <t>The Rockery</t>
  </si>
  <si>
    <t>Dunwiley</t>
  </si>
  <si>
    <t>04/9239</t>
  </si>
  <si>
    <t>Townparks, Convoy</t>
  </si>
  <si>
    <t>Convoy</t>
  </si>
  <si>
    <t>99/4329</t>
  </si>
  <si>
    <t>Monreagh</t>
  </si>
  <si>
    <t>Burnfoot</t>
  </si>
  <si>
    <t>06/71281</t>
  </si>
  <si>
    <t>Muff</t>
  </si>
  <si>
    <t>04/5916</t>
  </si>
  <si>
    <t>An lagan</t>
  </si>
  <si>
    <t>The Park</t>
  </si>
  <si>
    <t>Dooish</t>
  </si>
  <si>
    <t>03/8222</t>
  </si>
  <si>
    <t>Britain Quay</t>
  </si>
  <si>
    <t>Britain Quay, Hannover Quay</t>
  </si>
  <si>
    <t>DD238</t>
  </si>
  <si>
    <t>12.02.04</t>
  </si>
  <si>
    <t>Lime Grove</t>
  </si>
  <si>
    <t>Sandhills</t>
  </si>
  <si>
    <t>Hackettstown Road</t>
  </si>
  <si>
    <t xml:space="preserve">Kernanstown </t>
  </si>
  <si>
    <t>Brownshill Wood</t>
  </si>
  <si>
    <t xml:space="preserve">Browneshill Road </t>
  </si>
  <si>
    <t>Chapelstown</t>
  </si>
  <si>
    <t>Willow Park</t>
  </si>
  <si>
    <t>Tullow Road Site</t>
  </si>
  <si>
    <t>Drom Ard Ave.</t>
  </si>
  <si>
    <t>Ramelton Rd</t>
  </si>
  <si>
    <t>05/40289</t>
  </si>
  <si>
    <t>Loughnagin</t>
  </si>
  <si>
    <t>02/6001</t>
  </si>
  <si>
    <t>An Garran</t>
  </si>
  <si>
    <t>An Gleann rua</t>
  </si>
  <si>
    <t>650142</t>
  </si>
  <si>
    <t>Aras ui Domhnaill</t>
  </si>
  <si>
    <t>Holiday Village</t>
  </si>
  <si>
    <t>07/50145</t>
  </si>
  <si>
    <t>castlebane</t>
  </si>
  <si>
    <t>Lisnenann</t>
  </si>
  <si>
    <t>02/6330</t>
  </si>
  <si>
    <t>The Forest</t>
  </si>
  <si>
    <t>Ballymacool</t>
  </si>
  <si>
    <t>96/1318</t>
  </si>
  <si>
    <t>Urlar Glas</t>
  </si>
  <si>
    <t>Lisneannan</t>
  </si>
  <si>
    <t>05/40065</t>
  </si>
  <si>
    <t>Windward Drive</t>
  </si>
  <si>
    <t>Ardeskin</t>
  </si>
  <si>
    <t>620938</t>
  </si>
  <si>
    <t>Windy heights</t>
  </si>
  <si>
    <t>Foxhill, Mountain top</t>
  </si>
  <si>
    <t>Glenleary</t>
  </si>
  <si>
    <t>04/8282</t>
  </si>
  <si>
    <t>Lios Na Greine</t>
  </si>
  <si>
    <t>640288</t>
  </si>
  <si>
    <t>Oran Hill</t>
  </si>
  <si>
    <t>Mountain top Rd, Lkenny</t>
  </si>
  <si>
    <t>02/6105</t>
  </si>
  <si>
    <t>Gannew &amp; Curreen rd</t>
  </si>
  <si>
    <t>Glencolmcille</t>
  </si>
  <si>
    <t>06/20193</t>
  </si>
  <si>
    <t>Radharc na tra</t>
  </si>
  <si>
    <t>Falcarragh</t>
  </si>
  <si>
    <t>00/2713</t>
  </si>
  <si>
    <t>Station Rd</t>
  </si>
  <si>
    <t>Station rd.</t>
  </si>
  <si>
    <t>07/30240</t>
  </si>
  <si>
    <t>Sycamore Ave.</t>
  </si>
  <si>
    <t>05/60111</t>
  </si>
  <si>
    <t>The Causeway</t>
  </si>
  <si>
    <t>magharacar</t>
  </si>
  <si>
    <t>04/246</t>
  </si>
  <si>
    <t>Corlacky Rd.</t>
  </si>
  <si>
    <t>Corlacky rd.</t>
  </si>
  <si>
    <t>Cloghan, Fintown</t>
  </si>
  <si>
    <t>Crest of the Wave</t>
  </si>
  <si>
    <t>Derrynacarrow</t>
  </si>
  <si>
    <t>Doochary</t>
  </si>
  <si>
    <t>05/2185</t>
  </si>
  <si>
    <t>An Gleann Amhain</t>
  </si>
  <si>
    <t>05/20293</t>
  </si>
  <si>
    <t>Cavanaweery</t>
  </si>
  <si>
    <t>Castlefinn</t>
  </si>
  <si>
    <t>00/8065</t>
  </si>
  <si>
    <t>Mullaboy Rd.</t>
  </si>
  <si>
    <t>02/8397</t>
  </si>
  <si>
    <t>An gallan</t>
  </si>
  <si>
    <t>letterkenny Rd.</t>
  </si>
  <si>
    <t>05/60248</t>
  </si>
  <si>
    <t>The Courtyard</t>
  </si>
  <si>
    <t>Ballymacarry</t>
  </si>
  <si>
    <t>0590003</t>
  </si>
  <si>
    <t>Churchland Quarter</t>
  </si>
  <si>
    <t>045352,0671478</t>
  </si>
  <si>
    <t>05/07/05, 18/07/06</t>
  </si>
  <si>
    <t>Gaelic Park</t>
  </si>
  <si>
    <t>0671617</t>
  </si>
  <si>
    <t>The Fort</t>
  </si>
  <si>
    <t>Coast Road</t>
  </si>
  <si>
    <t>Greencastle</t>
  </si>
  <si>
    <t>014483, 035046</t>
  </si>
  <si>
    <t>12/11/01, 30/10/03</t>
  </si>
  <si>
    <t>Fair Hill</t>
  </si>
  <si>
    <t>0730785</t>
  </si>
  <si>
    <t>Bunbeg cross roads apts</t>
  </si>
  <si>
    <t>Machaire Chlochair</t>
  </si>
  <si>
    <t>022080</t>
  </si>
  <si>
    <t>Shore Road Apartments</t>
  </si>
  <si>
    <t>017309</t>
  </si>
  <si>
    <t>Townparks Apartments</t>
  </si>
  <si>
    <t>0620300</t>
  </si>
  <si>
    <t>Carnamonagh Apts.</t>
  </si>
  <si>
    <t>Carnamonagh Upper</t>
  </si>
  <si>
    <t>046406</t>
  </si>
  <si>
    <t>Bridge View</t>
  </si>
  <si>
    <t>056043, 0640611</t>
  </si>
  <si>
    <t>13/05/05, 07/11/06</t>
  </si>
  <si>
    <t>Ardra Apartments</t>
  </si>
  <si>
    <t>Ardra</t>
  </si>
  <si>
    <t>0631569</t>
  </si>
  <si>
    <t>Bru Na Mara</t>
  </si>
  <si>
    <t>04764</t>
  </si>
  <si>
    <t>Beal na Mara</t>
  </si>
  <si>
    <t>The Mall</t>
  </si>
  <si>
    <t>03394</t>
  </si>
  <si>
    <t>Assroe Falls</t>
  </si>
  <si>
    <t>0410047, 0710067</t>
  </si>
  <si>
    <t>04/04/05, 23/01/08</t>
  </si>
  <si>
    <t>Eden Bay</t>
  </si>
  <si>
    <t>0610027</t>
  </si>
  <si>
    <t>Stranolar Road</t>
  </si>
  <si>
    <t>Killygordon</t>
  </si>
  <si>
    <t>066011</t>
  </si>
  <si>
    <t>Quinn Place</t>
  </si>
  <si>
    <t xml:space="preserve"> Navenny</t>
  </si>
  <si>
    <t>038016</t>
  </si>
  <si>
    <t>Navenny Place</t>
  </si>
  <si>
    <t>Trusk Road</t>
  </si>
  <si>
    <t>059098</t>
  </si>
  <si>
    <t>Port House</t>
  </si>
  <si>
    <t>Port Noo Road</t>
  </si>
  <si>
    <t>L8006605, L8015206</t>
  </si>
  <si>
    <t>21/03/06, 22/01/07</t>
  </si>
  <si>
    <t>Carrig Rua</t>
  </si>
  <si>
    <t>012138</t>
  </si>
  <si>
    <t>Wyvern Square</t>
  </si>
  <si>
    <t>Bray</t>
  </si>
  <si>
    <t>Wicklow</t>
  </si>
  <si>
    <t>0066: PL391.120293</t>
  </si>
  <si>
    <t>Bosun's Rest</t>
  </si>
  <si>
    <t>Mount Carmel</t>
  </si>
  <si>
    <t>Wicklow Town</t>
  </si>
  <si>
    <t>06/3090</t>
  </si>
  <si>
    <t>Wilton Manor</t>
  </si>
  <si>
    <t>Saunders Lane</t>
  </si>
  <si>
    <t>Rathnew</t>
  </si>
  <si>
    <t>06/5286</t>
  </si>
  <si>
    <t>Merrymeeting Road</t>
  </si>
  <si>
    <t>Carrickmines Manor</t>
  </si>
  <si>
    <t>D02A/1061</t>
  </si>
  <si>
    <t>Traverslea Woods</t>
  </si>
  <si>
    <t xml:space="preserve"> Glenageary Road Lower</t>
  </si>
  <si>
    <t>D03A/0399</t>
  </si>
  <si>
    <t>Elmfield</t>
  </si>
  <si>
    <t>Ballyogan Road</t>
  </si>
  <si>
    <t>D03A/0411</t>
  </si>
  <si>
    <t>05/8281</t>
  </si>
  <si>
    <t>Claremont Road/Cornelscourt Hill Road</t>
  </si>
  <si>
    <t>D05A/0996</t>
  </si>
  <si>
    <t>Elm Park Development</t>
  </si>
  <si>
    <t>Merrion Road</t>
  </si>
  <si>
    <t>1559/05; 1539/02</t>
  </si>
  <si>
    <t>23.05.05</t>
  </si>
  <si>
    <t>Prospect Square</t>
  </si>
  <si>
    <t>Prospect Hill</t>
  </si>
  <si>
    <t>4830/03</t>
  </si>
  <si>
    <t>Meg Dillon House</t>
  </si>
  <si>
    <t>North Circular Road</t>
  </si>
  <si>
    <t>Belarmine Hall</t>
  </si>
  <si>
    <t xml:space="preserve"> Belarmine, Newtown Little</t>
  </si>
  <si>
    <t xml:space="preserve"> Stepaside, Dublin 18</t>
  </si>
  <si>
    <t xml:space="preserve"> WYCKHAM  POINT</t>
  </si>
  <si>
    <t xml:space="preserve"> WYCKHAM  WAY</t>
  </si>
  <si>
    <t xml:space="preserve"> DUNDRUM</t>
  </si>
  <si>
    <t xml:space="preserve"> DO3A/0060</t>
  </si>
  <si>
    <t xml:space="preserve"> 30.1.2006</t>
  </si>
  <si>
    <t>ROBINHILL</t>
  </si>
  <si>
    <t>SANDYFORD ROAD</t>
  </si>
  <si>
    <t>P2242/07</t>
  </si>
  <si>
    <t>THE  VILLAGE</t>
  </si>
  <si>
    <t>ENNISKERRY ROAD</t>
  </si>
  <si>
    <t xml:space="preserve"> STEPASIDE</t>
  </si>
  <si>
    <t>DO5A/0981</t>
  </si>
  <si>
    <t>HAZELBROOK SQUARE</t>
  </si>
  <si>
    <t>WHITEHALL ROAD</t>
  </si>
  <si>
    <t>Abhainn Glas</t>
  </si>
  <si>
    <t>Tinnynarr, Old Longford Road</t>
  </si>
  <si>
    <t>041212</t>
  </si>
  <si>
    <t>STOCKING WOOD</t>
  </si>
  <si>
    <t>STOCKING AVENUE</t>
  </si>
  <si>
    <t>01582</t>
  </si>
  <si>
    <t>Tipperary Town</t>
  </si>
  <si>
    <t>OFF KNOCK ROAD</t>
  </si>
  <si>
    <t>0651</t>
  </si>
  <si>
    <t>ST. ANNES</t>
  </si>
  <si>
    <t>OFF DUBLIN ROAD</t>
  </si>
  <si>
    <t>05510995</t>
  </si>
  <si>
    <t>LIMERICK STREET</t>
  </si>
  <si>
    <t>COPPER BEECH VIEW</t>
  </si>
  <si>
    <t>FANCROFT ROAD</t>
  </si>
  <si>
    <t>03510919</t>
  </si>
  <si>
    <t>ASHBURY ROAD</t>
  </si>
  <si>
    <t>05510773</t>
  </si>
  <si>
    <t>DUBLIN ROAD</t>
  </si>
  <si>
    <t>CAPPAMORE ROAD</t>
  </si>
  <si>
    <t>REAR CROSS</t>
  </si>
  <si>
    <t>03510306</t>
  </si>
  <si>
    <t>PALLAS</t>
  </si>
  <si>
    <t>BORRISOLEIGH</t>
  </si>
  <si>
    <t>PALACE STREET</t>
  </si>
  <si>
    <t>Lower Green Lane</t>
  </si>
  <si>
    <t>051050</t>
  </si>
  <si>
    <t>Bolton Wood</t>
  </si>
  <si>
    <t>Bolton</t>
  </si>
  <si>
    <t>06405</t>
  </si>
  <si>
    <t>Colliers Court</t>
  </si>
  <si>
    <t>Kilkenny Road</t>
  </si>
  <si>
    <t>031908</t>
  </si>
  <si>
    <t>Avonree Court</t>
  </si>
  <si>
    <t>03505</t>
  </si>
  <si>
    <t>Lower Bridge Street</t>
  </si>
  <si>
    <t>02840</t>
  </si>
  <si>
    <t>Bridge House</t>
  </si>
  <si>
    <t>041803</t>
  </si>
  <si>
    <t>Cois Na Bearu</t>
  </si>
  <si>
    <t>Graiguenamanagh</t>
  </si>
  <si>
    <t>041823</t>
  </si>
  <si>
    <t>Friars Walk</t>
  </si>
  <si>
    <t>Borris Road</t>
  </si>
  <si>
    <t>Rath Ré</t>
  </si>
  <si>
    <t>Smithfield</t>
  </si>
  <si>
    <t xml:space="preserve">Legan </t>
  </si>
  <si>
    <t>04363</t>
  </si>
  <si>
    <t>Rockshire Road</t>
  </si>
  <si>
    <t>021512</t>
  </si>
  <si>
    <t>05217</t>
  </si>
  <si>
    <t>Chapel Gate</t>
  </si>
  <si>
    <t>Kilmacow</t>
  </si>
  <si>
    <t>04757</t>
  </si>
  <si>
    <t>Rosehill Gardens</t>
  </si>
  <si>
    <t>Black Church</t>
  </si>
  <si>
    <t>Inistioge</t>
  </si>
  <si>
    <t>051437</t>
  </si>
  <si>
    <t>Thomastown</t>
  </si>
  <si>
    <t>03960</t>
  </si>
  <si>
    <t>Jerpoint West</t>
  </si>
  <si>
    <t>Friars Hill</t>
  </si>
  <si>
    <t>Waterford Road</t>
  </si>
  <si>
    <t>042074</t>
  </si>
  <si>
    <t>041961</t>
  </si>
  <si>
    <t>Maudlin Court</t>
  </si>
  <si>
    <t>001410</t>
  </si>
  <si>
    <t>Dunan</t>
  </si>
  <si>
    <t>03491</t>
  </si>
  <si>
    <t>Lady's Well</t>
  </si>
  <si>
    <t>Lady's Well Street</t>
  </si>
  <si>
    <t>0638</t>
  </si>
  <si>
    <t>Castle Hyde</t>
  </si>
  <si>
    <t>Rosbercon</t>
  </si>
  <si>
    <t>New Ross</t>
  </si>
  <si>
    <t>041767</t>
  </si>
  <si>
    <t>Clover Meadows</t>
  </si>
  <si>
    <t>Belmont</t>
  </si>
  <si>
    <t>Ferrybank</t>
  </si>
  <si>
    <t>03760</t>
  </si>
  <si>
    <t>Aylesbury</t>
  </si>
  <si>
    <t>051249</t>
  </si>
  <si>
    <t>Oak Ridge</t>
  </si>
  <si>
    <t>04860</t>
  </si>
  <si>
    <t>Abbey Gate</t>
  </si>
  <si>
    <t>Lough Melvin Forest Park</t>
  </si>
  <si>
    <t>Kinlough TD</t>
  </si>
  <si>
    <t>P04/1696</t>
  </si>
  <si>
    <t>Oakfield Lawn</t>
  </si>
  <si>
    <t>P04/1880</t>
  </si>
  <si>
    <t>Gleann Dara</t>
  </si>
  <si>
    <t>Skreeny</t>
  </si>
  <si>
    <t>Manorhamilton</t>
  </si>
  <si>
    <t>SCART</t>
  </si>
  <si>
    <t>Shannon Park</t>
  </si>
  <si>
    <t>00226</t>
  </si>
  <si>
    <t>Cushenstown,</t>
  </si>
  <si>
    <t>Carnagh</t>
  </si>
  <si>
    <t>Castleforbes Road (Crosbie site)</t>
  </si>
  <si>
    <t xml:space="preserve">Castleforbes Road, </t>
  </si>
  <si>
    <t>DD290</t>
  </si>
  <si>
    <t>11.11.04</t>
  </si>
  <si>
    <t>Mountbrook</t>
  </si>
  <si>
    <t>72-80 North Wall Quay</t>
  </si>
  <si>
    <t>DD188</t>
  </si>
  <si>
    <t>07.08.08</t>
  </si>
  <si>
    <t>Kingsley Meadows</t>
  </si>
  <si>
    <t>06240</t>
  </si>
  <si>
    <t>Avourwen</t>
  </si>
  <si>
    <t>Platin / Duleek Road</t>
  </si>
  <si>
    <t>Horgans Landing</t>
  </si>
  <si>
    <t>76 Sir John Rogersons Quay,</t>
  </si>
  <si>
    <t>DD331</t>
  </si>
  <si>
    <t>14.07.05</t>
  </si>
  <si>
    <t>Droimnin</t>
  </si>
  <si>
    <t>Brockley Park</t>
  </si>
  <si>
    <t>051349</t>
  </si>
  <si>
    <t>Carmallagh (Phase 2)</t>
  </si>
  <si>
    <t>Slatt Lower</t>
  </si>
  <si>
    <t>The Swan</t>
  </si>
  <si>
    <t>0182, 072180</t>
  </si>
  <si>
    <t>Templeowen</t>
  </si>
  <si>
    <t>Tullow</t>
  </si>
  <si>
    <t>Carlow</t>
  </si>
  <si>
    <t>06276</t>
  </si>
  <si>
    <t>Rathsillan</t>
  </si>
  <si>
    <t>04593</t>
  </si>
  <si>
    <t>Court Keep</t>
  </si>
  <si>
    <t>Oakley Wood</t>
  </si>
  <si>
    <t>06609</t>
  </si>
  <si>
    <t>Phelim Wood</t>
  </si>
  <si>
    <t>0411</t>
  </si>
  <si>
    <t>Station Manor</t>
  </si>
  <si>
    <t>THE  ORCHARD</t>
  </si>
  <si>
    <t>SUIR ROAD</t>
  </si>
  <si>
    <t>20040581</t>
  </si>
  <si>
    <t>Bellfield Springs</t>
  </si>
  <si>
    <t>20062416</t>
  </si>
  <si>
    <t>Westbury Wood</t>
  </si>
  <si>
    <t>The Moyne</t>
  </si>
  <si>
    <t>20032134</t>
  </si>
  <si>
    <t>An Glasan</t>
  </si>
  <si>
    <t>20053610</t>
  </si>
  <si>
    <t>Madeira Oaks</t>
  </si>
  <si>
    <t>20034431</t>
  </si>
  <si>
    <t>Meadow Fields</t>
  </si>
  <si>
    <t>20043637</t>
  </si>
  <si>
    <t>Marshalstown</t>
  </si>
  <si>
    <t xml:space="preserve">Marshalstown </t>
  </si>
  <si>
    <t>20073162</t>
  </si>
  <si>
    <t>Shingaun</t>
  </si>
  <si>
    <t xml:space="preserve">Milehouse Road </t>
  </si>
  <si>
    <t>20033209</t>
  </si>
  <si>
    <t>Forest Park Road</t>
  </si>
  <si>
    <t xml:space="preserve">Courttown </t>
  </si>
  <si>
    <t>20043359</t>
  </si>
  <si>
    <t>Ocean Point</t>
  </si>
  <si>
    <t>20070372</t>
  </si>
  <si>
    <t>Courtown</t>
  </si>
  <si>
    <t>Greville Arms Court</t>
  </si>
  <si>
    <t>Market St. / Main St.</t>
  </si>
  <si>
    <t>041164</t>
  </si>
  <si>
    <t xml:space="preserve">No name -new shopping centre /mixed use dev. </t>
  </si>
  <si>
    <t>041384+04923+08518</t>
  </si>
  <si>
    <t>22/12/05+4/10/05+26/2/09</t>
  </si>
  <si>
    <t>Granada Retail Park Apartments</t>
  </si>
  <si>
    <t>Ballyjamesduff Road</t>
  </si>
  <si>
    <t>062</t>
  </si>
  <si>
    <t>Cnoc na Gréine</t>
  </si>
  <si>
    <t xml:space="preserve">Ballyjamesduff Rd., Carragh, </t>
  </si>
  <si>
    <t>03595</t>
  </si>
  <si>
    <t xml:space="preserve">No name - 4 dwellings on rural public road. </t>
  </si>
  <si>
    <t>Cranalagh More</t>
  </si>
  <si>
    <t>0180</t>
  </si>
  <si>
    <t xml:space="preserve"> Cregg Road </t>
  </si>
  <si>
    <t xml:space="preserve"> 79/2003</t>
  </si>
  <si>
    <t xml:space="preserve"> Clegg Lawns </t>
  </si>
  <si>
    <t xml:space="preserve"> 06/2417</t>
  </si>
  <si>
    <t>Bruach An Chelach</t>
  </si>
  <si>
    <t>Domnic St.</t>
  </si>
  <si>
    <t>Clos An Iarla</t>
  </si>
  <si>
    <t>05/2437</t>
  </si>
  <si>
    <t xml:space="preserve"> Cnoc Na Si</t>
  </si>
  <si>
    <t>Brooklands</t>
  </si>
  <si>
    <t>Castlerea Road</t>
  </si>
  <si>
    <t>03744</t>
  </si>
  <si>
    <t>Cherry Blosom Court</t>
  </si>
  <si>
    <t>Cathedral Street</t>
  </si>
  <si>
    <t>031318</t>
  </si>
  <si>
    <t>River oaks</t>
  </si>
  <si>
    <t>Kilcolman</t>
  </si>
  <si>
    <t>0424</t>
  </si>
  <si>
    <t>Shannon Valley</t>
  </si>
  <si>
    <t>03571</t>
  </si>
  <si>
    <t>Fortlands</t>
  </si>
  <si>
    <t>042204</t>
  </si>
  <si>
    <t>Abbeyfield</t>
  </si>
  <si>
    <t>01739</t>
  </si>
  <si>
    <t>Ashburton Grove</t>
  </si>
  <si>
    <t>Boherbui Road</t>
  </si>
  <si>
    <t>041038</t>
  </si>
  <si>
    <t>The Granary</t>
  </si>
  <si>
    <t>041021</t>
  </si>
  <si>
    <t>Gleann Ard</t>
  </si>
  <si>
    <t>Frenchpark Road</t>
  </si>
  <si>
    <t>01495</t>
  </si>
  <si>
    <t xml:space="preserve">West View </t>
  </si>
  <si>
    <t>Cloonfad</t>
  </si>
  <si>
    <t>031578, 041914</t>
  </si>
  <si>
    <t>11/05/04, 25/02/05</t>
  </si>
  <si>
    <t>Springvale</t>
  </si>
  <si>
    <t>041348</t>
  </si>
  <si>
    <t>Lakeview Heights</t>
  </si>
  <si>
    <t>Loughlynn Road</t>
  </si>
  <si>
    <t>Ballinlough</t>
  </si>
  <si>
    <t>041293</t>
  </si>
  <si>
    <t>031036</t>
  </si>
  <si>
    <t>Hillview</t>
  </si>
  <si>
    <t>Falledeen</t>
  </si>
  <si>
    <t>041702</t>
  </si>
  <si>
    <t>Baile Na Mona</t>
  </si>
  <si>
    <t>03787</t>
  </si>
  <si>
    <t xml:space="preserve">Castlebawn </t>
  </si>
  <si>
    <t>Ballintober</t>
  </si>
  <si>
    <t>03711</t>
  </si>
  <si>
    <t>042080</t>
  </si>
  <si>
    <t>Lisnalley</t>
  </si>
  <si>
    <t>Castleplunket</t>
  </si>
  <si>
    <t>68-70 O'CONNELL ST</t>
  </si>
  <si>
    <t>4107</t>
  </si>
  <si>
    <t>FAN GLAS</t>
  </si>
  <si>
    <t>KILMEADEN</t>
  </si>
  <si>
    <t>06247</t>
  </si>
  <si>
    <t>Delvin Court</t>
  </si>
  <si>
    <t>Stadalt</t>
  </si>
  <si>
    <t>FS6115</t>
  </si>
  <si>
    <t>Silverstream</t>
  </si>
  <si>
    <t>Kilbreck</t>
  </si>
  <si>
    <t>SA70513</t>
  </si>
  <si>
    <t>Glenview</t>
  </si>
  <si>
    <t>Gormanstown Road</t>
  </si>
  <si>
    <t>SA50081</t>
  </si>
  <si>
    <t>Grange Avenue</t>
  </si>
  <si>
    <t>The Grange</t>
  </si>
  <si>
    <t>SA900536</t>
  </si>
  <si>
    <t>Bath Abbey</t>
  </si>
  <si>
    <t>Navan Road</t>
  </si>
  <si>
    <t>Duleek</t>
  </si>
  <si>
    <t>SA50237</t>
  </si>
  <si>
    <t>Castlemartyn</t>
  </si>
  <si>
    <t>Eastham Road</t>
  </si>
  <si>
    <t>Bettystown</t>
  </si>
  <si>
    <t>Roseville</t>
  </si>
  <si>
    <t>SA50500</t>
  </si>
  <si>
    <t>Whitefield Manor</t>
  </si>
  <si>
    <t>Donacarney Road</t>
  </si>
  <si>
    <t>SA50491</t>
  </si>
  <si>
    <t>Ardmore</t>
  </si>
  <si>
    <t>Narrowways Road</t>
  </si>
  <si>
    <t>SA60371</t>
  </si>
  <si>
    <t>Bettystown Town Centre</t>
  </si>
  <si>
    <t>SA20192</t>
  </si>
  <si>
    <t>Seabury Lawns</t>
  </si>
  <si>
    <t>Mornington</t>
  </si>
  <si>
    <t>SA50515,60261</t>
  </si>
  <si>
    <t>Ashwood</t>
  </si>
  <si>
    <t>0448</t>
  </si>
  <si>
    <t>Grove Parks</t>
  </si>
  <si>
    <t>Mill Street</t>
  </si>
  <si>
    <t>Bruach Na Habhann</t>
  </si>
  <si>
    <t>Altamont Street</t>
  </si>
  <si>
    <t>0712</t>
  </si>
  <si>
    <t>Carrowbaun</t>
  </si>
  <si>
    <t>Lennane Road</t>
  </si>
  <si>
    <t>043175</t>
  </si>
  <si>
    <t>Snugborrugh</t>
  </si>
  <si>
    <t>Newport road</t>
  </si>
  <si>
    <t>Castlebar</t>
  </si>
  <si>
    <t>Shanleys Court</t>
  </si>
  <si>
    <t>Bridge Street</t>
  </si>
  <si>
    <t>Cedar Park</t>
  </si>
  <si>
    <t>0662</t>
  </si>
  <si>
    <t>Sandymount Quay</t>
  </si>
  <si>
    <t>The Quays</t>
  </si>
  <si>
    <t>Newport</t>
  </si>
  <si>
    <t>0355</t>
  </si>
  <si>
    <t>Hill Street</t>
  </si>
  <si>
    <t>021988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</si>
</sst>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dd/mm/yy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</font>
    <font>
      <b/>
      <sz val="11"/>
      <name val="Arial"/>
    </font>
    <font>
      <sz val="10"/>
      <name val="Arial"/>
      <family val="2"/>
    </font>
    <font>
      <sz val="9"/>
      <color indexed="8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3" fillId="0" borderId="0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0" xfId="0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2" fillId="0" borderId="0" xfId="0" applyNumberFormat="1" applyFont="1" applyFill="1" applyBorder="1" applyAlignment="1" applyProtection="1">
      <alignment horizontal="left" vertical="justify" textRotation="9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1" xfId="0" applyFont="1" applyFill="1" applyBorder="1" applyAlignment="1" applyProtection="1">
      <alignment horizontal="left" indent="1"/>
    </xf>
    <xf numFmtId="0" fontId="7" fillId="0" borderId="1" xfId="0" applyFont="1" applyFill="1" applyBorder="1" applyAlignment="1" applyProtection="1">
      <alignment horizontal="left" vertical="top" indent="1"/>
    </xf>
    <xf numFmtId="0" fontId="3" fillId="0" borderId="1" xfId="0" applyFont="1" applyFill="1" applyBorder="1" applyAlignment="1" applyProtection="1">
      <alignment vertical="top"/>
      <protection locked="0"/>
    </xf>
    <xf numFmtId="173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horizontal="left" vertical="top"/>
      <protection locked="0"/>
    </xf>
    <xf numFmtId="49" fontId="3" fillId="0" borderId="1" xfId="0" applyNumberFormat="1" applyFont="1" applyFill="1" applyBorder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173" fontId="3" fillId="0" borderId="1" xfId="0" applyNumberFormat="1" applyFont="1" applyFill="1" applyBorder="1" applyAlignment="1" applyProtection="1">
      <alignment horizontal="left" vertical="top"/>
      <protection locked="0"/>
    </xf>
    <xf numFmtId="49" fontId="2" fillId="0" borderId="0" xfId="0" applyNumberFormat="1" applyFont="1" applyFill="1" applyBorder="1" applyAlignment="1" applyProtection="1">
      <alignment horizontal="left" vertical="top"/>
    </xf>
    <xf numFmtId="0" fontId="7" fillId="0" borderId="0" xfId="0" applyFont="1" applyFill="1" applyBorder="1" applyAlignment="1" applyProtection="1">
      <alignment vertical="top"/>
    </xf>
    <xf numFmtId="0" fontId="0" fillId="0" borderId="0" xfId="0" applyFill="1" applyBorder="1" applyProtection="1"/>
    <xf numFmtId="0" fontId="2" fillId="0" borderId="0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vertical="top"/>
    </xf>
    <xf numFmtId="0" fontId="2" fillId="0" borderId="1" xfId="0" applyFont="1" applyFill="1" applyBorder="1" applyAlignment="1" applyProtection="1">
      <alignment horizontal="left" vertical="top" indent="1"/>
    </xf>
    <xf numFmtId="0" fontId="2" fillId="0" borderId="1" xfId="0" applyFont="1" applyFill="1" applyBorder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Protection="1"/>
    <xf numFmtId="0" fontId="7" fillId="0" borderId="0" xfId="0" applyFont="1" applyFill="1" applyBorder="1" applyProtection="1"/>
    <xf numFmtId="0" fontId="6" fillId="0" borderId="0" xfId="0" applyFont="1" applyFill="1" applyBorder="1" applyProtection="1"/>
    <xf numFmtId="49" fontId="2" fillId="0" borderId="1" xfId="0" applyNumberFormat="1" applyFont="1" applyFill="1" applyBorder="1" applyAlignment="1" applyProtection="1">
      <alignment horizontal="left" vertical="top" indent="1"/>
    </xf>
    <xf numFmtId="0" fontId="2" fillId="0" borderId="1" xfId="0" applyFont="1" applyFill="1" applyBorder="1" applyAlignment="1" applyProtection="1"/>
    <xf numFmtId="0" fontId="7" fillId="0" borderId="0" xfId="0" applyFont="1" applyFill="1" applyBorder="1" applyAlignment="1" applyProtection="1">
      <alignment vertical="top" wrapText="1"/>
    </xf>
    <xf numFmtId="0" fontId="2" fillId="0" borderId="1" xfId="0" applyFont="1" applyFill="1" applyBorder="1" applyAlignment="1" applyProtection="1">
      <alignment horizontal="left" indent="1"/>
    </xf>
    <xf numFmtId="0" fontId="7" fillId="0" borderId="0" xfId="0" applyFont="1" applyFill="1" applyBorder="1" applyAlignment="1" applyProtection="1">
      <alignment horizontal="left" vertical="top" wrapText="1"/>
    </xf>
    <xf numFmtId="0" fontId="7" fillId="0" borderId="0" xfId="0" applyFont="1" applyFill="1" applyBorder="1" applyAlignment="1" applyProtection="1">
      <alignment horizontal="left" vertical="top"/>
    </xf>
    <xf numFmtId="0" fontId="7" fillId="0" borderId="1" xfId="0" applyFont="1" applyFill="1" applyBorder="1" applyAlignment="1" applyProtection="1">
      <alignment horizontal="left" wrapText="1" indent="1"/>
    </xf>
    <xf numFmtId="0" fontId="2" fillId="0" borderId="1" xfId="0" applyFont="1" applyFill="1" applyBorder="1" applyAlignment="1" applyProtection="1">
      <alignment vertical="top"/>
    </xf>
    <xf numFmtId="0" fontId="5" fillId="0" borderId="0" xfId="0" applyFont="1" applyFill="1" applyBorder="1" applyProtection="1"/>
    <xf numFmtId="49" fontId="2" fillId="0" borderId="0" xfId="0" applyNumberFormat="1" applyFont="1" applyBorder="1" applyAlignment="1" applyProtection="1">
      <alignment horizontal="left" textRotation="90"/>
    </xf>
    <xf numFmtId="49" fontId="2" fillId="0" borderId="0" xfId="0" applyNumberFormat="1" applyFont="1" applyBorder="1" applyAlignment="1" applyProtection="1">
      <alignment vertical="justify" textRotation="90"/>
    </xf>
    <xf numFmtId="49" fontId="2" fillId="0" borderId="0" xfId="0" applyNumberFormat="1" applyFont="1" applyFill="1" applyBorder="1" applyAlignment="1" applyProtection="1">
      <alignment vertical="justify" textRotation="90"/>
    </xf>
    <xf numFmtId="49" fontId="2" fillId="0" borderId="0" xfId="0" applyNumberFormat="1" applyFont="1" applyBorder="1" applyAlignment="1" applyProtection="1">
      <alignment textRotation="90"/>
    </xf>
    <xf numFmtId="0" fontId="3" fillId="2" borderId="1" xfId="0" applyFont="1" applyFill="1" applyBorder="1" applyAlignment="1" applyProtection="1">
      <alignment vertical="top"/>
    </xf>
    <xf numFmtId="0" fontId="3" fillId="0" borderId="1" xfId="0" applyFont="1" applyFill="1" applyBorder="1" applyAlignment="1" applyProtection="1">
      <alignment vertical="top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 vertical="top"/>
      <protection locked="0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4" fillId="0" borderId="0" xfId="0" applyFont="1" applyFill="1" applyBorder="1" applyAlignment="1" applyProtection="1">
      <alignment textRotation="90"/>
      <protection locked="0"/>
    </xf>
    <xf numFmtId="49" fontId="4" fillId="0" borderId="0" xfId="0" applyNumberFormat="1" applyFont="1" applyFill="1" applyBorder="1" applyAlignment="1" applyProtection="1">
      <alignment horizontal="left" textRotation="90"/>
      <protection locked="0"/>
    </xf>
    <xf numFmtId="0" fontId="4" fillId="0" borderId="0" xfId="0" applyFont="1" applyFill="1" applyBorder="1" applyAlignment="1" applyProtection="1">
      <alignment horizontal="left" textRotation="90"/>
      <protection locked="0"/>
    </xf>
    <xf numFmtId="0" fontId="4" fillId="0" borderId="1" xfId="0" applyFont="1" applyFill="1" applyBorder="1" applyAlignment="1" applyProtection="1">
      <alignment vertical="top" textRotation="90"/>
      <protection hidden="1"/>
    </xf>
    <xf numFmtId="0" fontId="2" fillId="0" borderId="0" xfId="0" applyFont="1" applyFill="1" applyBorder="1" applyAlignment="1" applyProtection="1">
      <alignment textRotation="90"/>
      <protection locked="0"/>
    </xf>
    <xf numFmtId="0" fontId="2" fillId="0" borderId="1" xfId="0" applyFont="1" applyFill="1" applyBorder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3" fillId="0" borderId="1" xfId="0" applyFont="1" applyFill="1" applyBorder="1" applyAlignment="1"/>
    <xf numFmtId="0" fontId="3" fillId="3" borderId="0" xfId="0" applyFont="1" applyFill="1" applyBorder="1" applyAlignment="1" applyProtection="1">
      <protection locked="0"/>
    </xf>
    <xf numFmtId="0" fontId="9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173" fontId="3" fillId="0" borderId="1" xfId="0" applyNumberFormat="1" applyFont="1" applyFill="1" applyBorder="1" applyAlignment="1" applyProtection="1">
      <alignment horizontal="left"/>
      <protection locked="0"/>
    </xf>
    <xf numFmtId="173" fontId="3" fillId="0" borderId="1" xfId="0" applyNumberFormat="1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horizontal="right" vertical="top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right" vertical="top" textRotation="90"/>
    </xf>
    <xf numFmtId="0" fontId="2" fillId="0" borderId="2" xfId="0" applyFont="1" applyFill="1" applyBorder="1" applyAlignment="1" applyProtection="1">
      <alignment horizontal="left" textRotation="90"/>
    </xf>
    <xf numFmtId="0" fontId="2" fillId="0" borderId="3" xfId="0" applyFont="1" applyFill="1" applyBorder="1" applyAlignment="1" applyProtection="1">
      <alignment horizontal="left" textRotation="90"/>
    </xf>
    <xf numFmtId="49" fontId="8" fillId="0" borderId="0" xfId="0" applyNumberFormat="1" applyFont="1" applyFill="1" applyBorder="1" applyAlignment="1" applyProtection="1">
      <alignment horizontal="left" vertical="top" textRotation="90"/>
    </xf>
    <xf numFmtId="49" fontId="2" fillId="0" borderId="4" xfId="0" applyNumberFormat="1" applyFont="1" applyFill="1" applyBorder="1" applyAlignment="1" applyProtection="1">
      <alignment horizontal="left" vertical="justify" textRotation="90"/>
    </xf>
    <xf numFmtId="49" fontId="2" fillId="0" borderId="5" xfId="0" applyNumberFormat="1" applyFont="1" applyFill="1" applyBorder="1" applyAlignment="1" applyProtection="1">
      <alignment horizontal="left" vertical="justify" textRotation="90"/>
    </xf>
    <xf numFmtId="0" fontId="2" fillId="0" borderId="6" xfId="0" applyFont="1" applyFill="1" applyBorder="1" applyAlignment="1" applyProtection="1">
      <alignment horizontal="left" textRotation="90"/>
    </xf>
    <xf numFmtId="0" fontId="2" fillId="0" borderId="3" xfId="0" applyFont="1" applyBorder="1" applyAlignment="1" applyProtection="1">
      <alignment horizontal="left" textRotation="90"/>
    </xf>
    <xf numFmtId="0" fontId="2" fillId="0" borderId="6" xfId="0" applyFont="1" applyBorder="1" applyAlignment="1" applyProtection="1">
      <alignment horizontal="left" textRotation="90"/>
    </xf>
    <xf numFmtId="0" fontId="2" fillId="0" borderId="2" xfId="0" applyFont="1" applyBorder="1" applyAlignment="1" applyProtection="1">
      <alignment horizontal="left" textRotation="90"/>
    </xf>
    <xf numFmtId="49" fontId="2" fillId="0" borderId="7" xfId="0" applyNumberFormat="1" applyFont="1" applyFill="1" applyBorder="1" applyAlignment="1" applyProtection="1">
      <alignment horizontal="left" vertical="justify" textRotation="90"/>
    </xf>
    <xf numFmtId="49" fontId="2" fillId="0" borderId="4" xfId="0" applyNumberFormat="1" applyFont="1" applyBorder="1" applyAlignment="1" applyProtection="1">
      <alignment horizontal="left" vertical="justify" textRotation="90"/>
    </xf>
    <xf numFmtId="49" fontId="2" fillId="0" borderId="5" xfId="0" applyNumberFormat="1" applyFont="1" applyBorder="1" applyAlignment="1" applyProtection="1">
      <alignment horizontal="left" vertical="justify" textRotation="90"/>
    </xf>
    <xf numFmtId="49" fontId="2" fillId="0" borderId="7" xfId="0" applyNumberFormat="1" applyFont="1" applyBorder="1" applyAlignment="1" applyProtection="1">
      <alignment horizontal="left" vertical="justify" textRotation="90"/>
    </xf>
    <xf numFmtId="49" fontId="8" fillId="0" borderId="0" xfId="0" applyNumberFormat="1" applyFont="1" applyFill="1" applyBorder="1" applyAlignment="1" applyProtection="1">
      <alignment horizontal="right" vertical="top" textRotation="90"/>
    </xf>
    <xf numFmtId="0" fontId="3" fillId="0" borderId="0" xfId="0" applyFont="1" applyFill="1" applyBorder="1" applyAlignment="1" applyProtection="1">
      <alignment horizontal="right" vertical="top"/>
    </xf>
    <xf numFmtId="0" fontId="8" fillId="0" borderId="0" xfId="0" applyFont="1" applyFill="1" applyBorder="1" applyAlignment="1" applyProtection="1">
      <alignment horizontal="right" vertical="top"/>
    </xf>
    <xf numFmtId="49" fontId="2" fillId="0" borderId="3" xfId="0" applyNumberFormat="1" applyFont="1" applyFill="1" applyBorder="1" applyAlignment="1" applyProtection="1">
      <alignment horizontal="left" vertical="justify" textRotation="90"/>
    </xf>
    <xf numFmtId="49" fontId="10" fillId="0" borderId="0" xfId="0" applyNumberFormat="1" applyFont="1" applyFill="1" applyBorder="1" applyAlignment="1" applyProtection="1">
      <alignment wrapText="1"/>
    </xf>
    <xf numFmtId="0" fontId="2" fillId="0" borderId="0" xfId="0" applyFont="1" applyFill="1" applyBorder="1" applyProtection="1">
      <protection locked="0"/>
    </xf>
    <xf numFmtId="0" fontId="10" fillId="0" borderId="0" xfId="0" applyFont="1" applyFill="1" applyBorder="1" applyProtection="1"/>
    <xf numFmtId="0" fontId="3" fillId="0" borderId="1" xfId="1" applyFont="1" applyFill="1" applyBorder="1" applyAlignment="1" applyProtection="1">
      <protection locked="0"/>
    </xf>
    <xf numFmtId="0" fontId="3" fillId="0" borderId="1" xfId="1" applyFont="1" applyFill="1" applyBorder="1" applyAlignment="1"/>
    <xf numFmtId="49" fontId="3" fillId="0" borderId="1" xfId="1" applyNumberFormat="1" applyFont="1" applyFill="1" applyBorder="1" applyAlignment="1"/>
    <xf numFmtId="173" fontId="3" fillId="0" borderId="1" xfId="1" applyNumberFormat="1" applyFont="1" applyFill="1" applyBorder="1" applyAlignment="1"/>
    <xf numFmtId="0" fontId="3" fillId="2" borderId="1" xfId="1" applyFont="1" applyFill="1" applyBorder="1" applyAlignment="1"/>
    <xf numFmtId="0" fontId="3" fillId="3" borderId="1" xfId="1" applyFont="1" applyFill="1" applyBorder="1" applyAlignment="1"/>
    <xf numFmtId="0" fontId="3" fillId="0" borderId="1" xfId="1" applyFont="1" applyBorder="1" applyAlignment="1"/>
    <xf numFmtId="0" fontId="9" fillId="0" borderId="1" xfId="1" applyFont="1" applyFill="1" applyBorder="1" applyAlignment="1" applyProtection="1">
      <protection locked="0"/>
    </xf>
    <xf numFmtId="0" fontId="9" fillId="0" borderId="1" xfId="1" applyFont="1" applyFill="1" applyBorder="1" applyAlignment="1"/>
    <xf numFmtId="49" fontId="9" fillId="0" borderId="1" xfId="1" applyNumberFormat="1" applyFont="1" applyFill="1" applyBorder="1" applyAlignment="1"/>
    <xf numFmtId="173" fontId="9" fillId="0" borderId="1" xfId="1" applyNumberFormat="1" applyFont="1" applyFill="1" applyBorder="1" applyAlignment="1"/>
    <xf numFmtId="0" fontId="9" fillId="2" borderId="1" xfId="1" applyFont="1" applyFill="1" applyBorder="1" applyAlignment="1"/>
    <xf numFmtId="0" fontId="9" fillId="0" borderId="1" xfId="1" applyFont="1" applyBorder="1" applyAlignment="1"/>
    <xf numFmtId="0" fontId="9" fillId="3" borderId="1" xfId="1" applyFont="1" applyFill="1" applyBorder="1" applyAlignment="1"/>
    <xf numFmtId="173" fontId="3" fillId="0" borderId="1" xfId="0" applyNumberFormat="1" applyFont="1" applyFill="1" applyBorder="1" applyAlignment="1" applyProtection="1">
      <alignment horizontal="right" vertical="top" wrapText="1"/>
      <protection locked="0"/>
    </xf>
    <xf numFmtId="49" fontId="3" fillId="0" borderId="1" xfId="1" applyNumberFormat="1" applyFont="1" applyFill="1" applyBorder="1" applyAlignment="1">
      <alignment wrapText="1"/>
    </xf>
    <xf numFmtId="0" fontId="3" fillId="0" borderId="1" xfId="1" applyFont="1" applyFill="1" applyBorder="1" applyAlignment="1" applyProtection="1">
      <alignment vertical="top" wrapText="1"/>
      <protection locked="0"/>
    </xf>
    <xf numFmtId="0" fontId="3" fillId="0" borderId="1" xfId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top"/>
    </xf>
    <xf numFmtId="173" fontId="3" fillId="0" borderId="1" xfId="0" applyNumberFormat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3" fillId="3" borderId="1" xfId="0" applyFont="1" applyFill="1" applyBorder="1" applyAlignment="1" applyProtection="1">
      <alignment vertical="top"/>
      <protection locked="0"/>
    </xf>
    <xf numFmtId="0" fontId="9" fillId="3" borderId="1" xfId="0" applyFont="1" applyFill="1" applyBorder="1" applyAlignment="1" applyProtection="1">
      <protection locked="0"/>
    </xf>
    <xf numFmtId="0" fontId="3" fillId="3" borderId="1" xfId="0" applyFont="1" applyFill="1" applyBorder="1" applyAlignment="1" applyProtection="1">
      <protection locked="0"/>
    </xf>
    <xf numFmtId="14" fontId="3" fillId="0" borderId="1" xfId="0" applyNumberFormat="1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vertical="top" wrapText="1"/>
      <protection locked="0"/>
    </xf>
    <xf numFmtId="14" fontId="3" fillId="0" borderId="1" xfId="0" applyNumberFormat="1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Protection="1">
      <protection locked="0"/>
    </xf>
    <xf numFmtId="17" fontId="3" fillId="0" borderId="1" xfId="0" quotePrefix="1" applyNumberFormat="1" applyFont="1" applyFill="1" applyBorder="1" applyAlignment="1" applyProtection="1">
      <protection locked="0"/>
    </xf>
  </cellXfs>
  <cellStyles count="2">
    <cellStyle name="Normal" xfId="0" builtinId="0"/>
    <cellStyle name="Normal_Data Sheet No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1009</xdr:row>
      <xdr:rowOff>0</xdr:rowOff>
    </xdr:from>
    <xdr:to>
      <xdr:col>30</xdr:col>
      <xdr:colOff>254000</xdr:colOff>
      <xdr:row>1012</xdr:row>
      <xdr:rowOff>0</xdr:rowOff>
    </xdr:to>
    <xdr:pic>
      <xdr:nvPicPr>
        <xdr:cNvPr id="11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5500" y="164084000"/>
          <a:ext cx="2349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1009</xdr:row>
      <xdr:rowOff>0</xdr:rowOff>
    </xdr:from>
    <xdr:to>
      <xdr:col>30</xdr:col>
      <xdr:colOff>254000</xdr:colOff>
      <xdr:row>1012</xdr:row>
      <xdr:rowOff>0</xdr:rowOff>
    </xdr:to>
    <xdr:pic>
      <xdr:nvPicPr>
        <xdr:cNvPr id="11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5500" y="164084000"/>
          <a:ext cx="2349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ims0.osiemaps.ie/website/publicviewer/main.aspx" TargetMode="External"/><Relationship Id="rId12" Type="http://schemas.openxmlformats.org/officeDocument/2006/relationships/hyperlink" Target="http://ims0.osiemaps.ie/website/publicviewer/main.aspx" TargetMode="External"/><Relationship Id="rId13" Type="http://schemas.openxmlformats.org/officeDocument/2006/relationships/hyperlink" Target="http://ims0.osiemaps.ie/website/publicviewer/main.aspx" TargetMode="External"/><Relationship Id="rId14" Type="http://schemas.openxmlformats.org/officeDocument/2006/relationships/drawing" Target="../drawings/drawing1.xml"/><Relationship Id="rId1" Type="http://schemas.openxmlformats.org/officeDocument/2006/relationships/hyperlink" Target="http://ims0.osiemaps.ie/website/publicviewer/main.aspx" TargetMode="External"/><Relationship Id="rId2" Type="http://schemas.openxmlformats.org/officeDocument/2006/relationships/hyperlink" Target="http://ims0.osiemaps.ie/website/publicviewer/main.aspx" TargetMode="External"/><Relationship Id="rId3" Type="http://schemas.openxmlformats.org/officeDocument/2006/relationships/hyperlink" Target="http://ims0.osiemaps.ie/website/publicviewer/main.aspx" TargetMode="External"/><Relationship Id="rId4" Type="http://schemas.openxmlformats.org/officeDocument/2006/relationships/hyperlink" Target="http://ims0.osiemaps.ie/website/publicviewer/main.aspx" TargetMode="External"/><Relationship Id="rId5" Type="http://schemas.openxmlformats.org/officeDocument/2006/relationships/hyperlink" Target="http://ims0.osiemaps.ie/website/publicviewer/main.aspx" TargetMode="External"/><Relationship Id="rId6" Type="http://schemas.openxmlformats.org/officeDocument/2006/relationships/hyperlink" Target="http://ims0.osiemaps.ie/website/publicviewer/main.aspx" TargetMode="External"/><Relationship Id="rId7" Type="http://schemas.openxmlformats.org/officeDocument/2006/relationships/hyperlink" Target="http://ims0.osiemaps.ie/website/publicviewer/main.aspx" TargetMode="External"/><Relationship Id="rId8" Type="http://schemas.openxmlformats.org/officeDocument/2006/relationships/hyperlink" Target="http://ims0.osiemaps.ie/website/publicviewer/main.aspx" TargetMode="External"/><Relationship Id="rId9" Type="http://schemas.openxmlformats.org/officeDocument/2006/relationships/hyperlink" Target="http://ims0.osiemaps.ie/website/publicviewer/main.aspx" TargetMode="External"/><Relationship Id="rId10" Type="http://schemas.openxmlformats.org/officeDocument/2006/relationships/hyperlink" Target="http://ims0.osiemaps.ie/website/publicviewer/ma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2851"/>
  <sheetViews>
    <sheetView tabSelected="1" view="pageBreakPreview" zoomScale="130" zoomScaleNormal="25" zoomScaleSheetLayoutView="130" workbookViewId="0">
      <pane xSplit="2" ySplit="1" topLeftCell="C2" activePane="bottomRight" state="frozen"/>
      <selection pane="topRight" activeCell="C1" sqref="C1"/>
      <selection pane="bottomLeft" activeCell="A8" sqref="A8"/>
      <selection pane="bottomRight" activeCell="AB1" sqref="AB1:AL1048576"/>
    </sheetView>
  </sheetViews>
  <sheetFormatPr baseColWidth="10" defaultColWidth="9.1640625" defaultRowHeight="13" outlineLevelRow="1" x14ac:dyDescent="0.15"/>
  <cols>
    <col min="1" max="1" width="5.1640625" style="86" customWidth="1"/>
    <col min="2" max="2" width="25.1640625" style="9" customWidth="1"/>
    <col min="3" max="3" width="25.6640625" style="69" customWidth="1"/>
    <col min="4" max="4" width="16.33203125" style="69" customWidth="1"/>
    <col min="5" max="5" width="13.5" style="69" customWidth="1"/>
    <col min="6" max="6" width="12.5" style="69" customWidth="1"/>
    <col min="7" max="7" width="12.1640625" style="69" customWidth="1"/>
    <col min="8" max="9" width="8.6640625" style="69" customWidth="1"/>
    <col min="10" max="14" width="4.6640625" style="9" hidden="1" customWidth="1"/>
    <col min="15" max="15" width="5.6640625" style="59" customWidth="1"/>
    <col min="16" max="17" width="4.6640625" style="59" customWidth="1"/>
    <col min="18" max="23" width="4.6640625" style="59" hidden="1" customWidth="1"/>
    <col min="24" max="24" width="4.6640625" style="59" hidden="1" customWidth="1" collapsed="1"/>
    <col min="25" max="25" width="4.6640625" style="59" hidden="1" customWidth="1"/>
    <col min="26" max="26" width="4.6640625" style="59" hidden="1" customWidth="1" collapsed="1"/>
    <col min="27" max="27" width="5.6640625" style="59" customWidth="1"/>
    <col min="28" max="16384" width="9.1640625" style="59"/>
  </cols>
  <sheetData>
    <row r="1" spans="1:27" s="41" customFormat="1" ht="191.25" customHeight="1" x14ac:dyDescent="0.15">
      <c r="A1" s="70"/>
      <c r="B1" s="71" t="s">
        <v>4233</v>
      </c>
      <c r="C1" s="72" t="s">
        <v>1807</v>
      </c>
      <c r="D1" s="72" t="s">
        <v>1808</v>
      </c>
      <c r="E1" s="87" t="s">
        <v>5728</v>
      </c>
      <c r="F1" s="72" t="s">
        <v>1</v>
      </c>
      <c r="G1" s="72" t="s">
        <v>2</v>
      </c>
      <c r="H1" s="72" t="s">
        <v>5691</v>
      </c>
      <c r="I1" s="76" t="s">
        <v>5696</v>
      </c>
      <c r="J1" s="71" t="s">
        <v>5729</v>
      </c>
      <c r="K1" s="77" t="s">
        <v>4236</v>
      </c>
      <c r="L1" s="77" t="s">
        <v>4237</v>
      </c>
      <c r="M1" s="77" t="s">
        <v>4238</v>
      </c>
      <c r="N1" s="77" t="s">
        <v>4239</v>
      </c>
      <c r="O1" s="78" t="s">
        <v>5730</v>
      </c>
      <c r="P1" s="79" t="s">
        <v>4240</v>
      </c>
      <c r="Q1" s="77" t="s">
        <v>4241</v>
      </c>
      <c r="R1" s="77" t="s">
        <v>4242</v>
      </c>
      <c r="S1" s="77" t="s">
        <v>5693</v>
      </c>
      <c r="T1" s="77" t="s">
        <v>4243</v>
      </c>
      <c r="U1" s="77" t="s">
        <v>5694</v>
      </c>
      <c r="V1" s="77" t="s">
        <v>4244</v>
      </c>
      <c r="W1" s="77" t="s">
        <v>5695</v>
      </c>
      <c r="X1" s="77" t="s">
        <v>3</v>
      </c>
      <c r="Y1" s="77" t="s">
        <v>5726</v>
      </c>
      <c r="Z1" s="77" t="s">
        <v>4</v>
      </c>
      <c r="AA1" s="78" t="s">
        <v>5730</v>
      </c>
    </row>
    <row r="2" spans="1:27" s="41" customFormat="1" ht="24" customHeight="1" x14ac:dyDescent="0.15">
      <c r="A2" s="73"/>
      <c r="B2" s="74" t="s">
        <v>615</v>
      </c>
      <c r="C2" s="75">
        <v>3.1</v>
      </c>
      <c r="D2" s="75">
        <v>3.2</v>
      </c>
      <c r="E2" s="75" t="s">
        <v>5727</v>
      </c>
      <c r="F2" s="75" t="s">
        <v>923</v>
      </c>
      <c r="G2" s="75" t="s">
        <v>924</v>
      </c>
      <c r="H2" s="75">
        <v>4.0999999999999996</v>
      </c>
      <c r="I2" s="80" t="s">
        <v>5692</v>
      </c>
      <c r="J2" s="81">
        <v>5.0999999999999996</v>
      </c>
      <c r="K2" s="82">
        <v>5.2</v>
      </c>
      <c r="L2" s="82">
        <v>5.3</v>
      </c>
      <c r="M2" s="82">
        <v>5.4</v>
      </c>
      <c r="N2" s="82">
        <v>5.5</v>
      </c>
      <c r="O2" s="83" t="s">
        <v>4234</v>
      </c>
      <c r="P2" s="74" t="s">
        <v>5732</v>
      </c>
      <c r="Q2" s="82" t="s">
        <v>925</v>
      </c>
      <c r="R2" s="82" t="s">
        <v>926</v>
      </c>
      <c r="S2" s="82" t="s">
        <v>927</v>
      </c>
      <c r="T2" s="82" t="s">
        <v>928</v>
      </c>
      <c r="U2" s="82" t="s">
        <v>4235</v>
      </c>
      <c r="V2" s="82" t="s">
        <v>929</v>
      </c>
      <c r="W2" s="82" t="s">
        <v>930</v>
      </c>
      <c r="X2" s="82" t="s">
        <v>931</v>
      </c>
      <c r="Y2" s="82" t="s">
        <v>932</v>
      </c>
      <c r="Z2" s="82" t="s">
        <v>933</v>
      </c>
      <c r="AA2" s="83"/>
    </row>
    <row r="3" spans="1:27" s="44" customFormat="1" ht="6" customHeight="1" x14ac:dyDescent="0.15">
      <c r="A3" s="84"/>
      <c r="B3" s="5"/>
      <c r="C3" s="5"/>
      <c r="D3" s="5"/>
      <c r="E3" s="5"/>
      <c r="F3" s="5"/>
      <c r="G3" s="5"/>
      <c r="H3" s="5"/>
      <c r="I3" s="5"/>
      <c r="J3" s="5"/>
      <c r="K3" s="43"/>
      <c r="L3" s="43"/>
      <c r="M3" s="43"/>
      <c r="N3" s="43"/>
      <c r="O3" s="42"/>
      <c r="P3" s="43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7" s="57" customFormat="1" ht="12" x14ac:dyDescent="0.15">
      <c r="A4" s="85">
        <f t="shared" ref="A4:A35" si="0">SUM(A3)+1</f>
        <v>1</v>
      </c>
      <c r="B4" s="16" t="s">
        <v>6583</v>
      </c>
      <c r="C4" s="16" t="s">
        <v>7777</v>
      </c>
      <c r="D4" s="16" t="s">
        <v>7778</v>
      </c>
      <c r="E4" s="16" t="s">
        <v>7779</v>
      </c>
      <c r="F4" s="19">
        <v>684634</v>
      </c>
      <c r="G4" s="15">
        <v>672753</v>
      </c>
      <c r="H4" s="17" t="s">
        <v>7780</v>
      </c>
      <c r="I4" s="20">
        <v>38961</v>
      </c>
      <c r="J4" s="13">
        <v>4</v>
      </c>
      <c r="K4" s="13">
        <v>20</v>
      </c>
      <c r="L4" s="13">
        <v>6</v>
      </c>
      <c r="M4" s="13" t="s">
        <v>4234</v>
      </c>
      <c r="N4" s="13" t="s">
        <v>4234</v>
      </c>
      <c r="O4" s="45">
        <f>SUM(J4:N4)</f>
        <v>30</v>
      </c>
      <c r="P4" s="2">
        <v>2</v>
      </c>
      <c r="Q4" s="2">
        <v>5</v>
      </c>
      <c r="R4" s="2">
        <v>23</v>
      </c>
      <c r="S4" s="2" t="s">
        <v>4234</v>
      </c>
      <c r="T4" s="2" t="s">
        <v>4234</v>
      </c>
      <c r="U4" s="2" t="s">
        <v>4234</v>
      </c>
      <c r="V4" s="2" t="s">
        <v>4234</v>
      </c>
      <c r="W4" s="2" t="s">
        <v>4234</v>
      </c>
      <c r="X4" s="2" t="s">
        <v>4234</v>
      </c>
      <c r="Y4" s="2" t="s">
        <v>4234</v>
      </c>
      <c r="Z4" s="2" t="s">
        <v>4234</v>
      </c>
      <c r="AA4" s="45">
        <f t="shared" ref="AA4:AA35" si="1">SUM(P4:Z4)</f>
        <v>30</v>
      </c>
    </row>
    <row r="5" spans="1:27" s="57" customFormat="1" ht="12" x14ac:dyDescent="0.15">
      <c r="A5" s="85">
        <f t="shared" si="0"/>
        <v>2</v>
      </c>
      <c r="B5" s="16" t="s">
        <v>7783</v>
      </c>
      <c r="C5" s="16" t="s">
        <v>4955</v>
      </c>
      <c r="D5" s="16" t="s">
        <v>7778</v>
      </c>
      <c r="E5" s="16" t="s">
        <v>7779</v>
      </c>
      <c r="F5" s="15">
        <v>685115</v>
      </c>
      <c r="G5" s="15">
        <v>673256</v>
      </c>
      <c r="H5" s="17" t="s">
        <v>7739</v>
      </c>
      <c r="I5" s="20">
        <v>38432</v>
      </c>
      <c r="J5" s="13" t="s">
        <v>4234</v>
      </c>
      <c r="K5" s="13" t="s">
        <v>4234</v>
      </c>
      <c r="L5" s="13" t="s">
        <v>4234</v>
      </c>
      <c r="M5" s="13" t="s">
        <v>4234</v>
      </c>
      <c r="N5" s="13">
        <v>10</v>
      </c>
      <c r="O5" s="45">
        <f>SUM(J5:N5)</f>
        <v>10</v>
      </c>
      <c r="P5" s="2">
        <v>5</v>
      </c>
      <c r="Q5" s="2">
        <v>5</v>
      </c>
      <c r="R5" s="2" t="s">
        <v>4234</v>
      </c>
      <c r="S5" s="2" t="s">
        <v>4234</v>
      </c>
      <c r="T5" s="2" t="s">
        <v>4234</v>
      </c>
      <c r="U5" s="2" t="s">
        <v>4234</v>
      </c>
      <c r="V5" s="2" t="s">
        <v>4234</v>
      </c>
      <c r="W5" s="2" t="s">
        <v>4234</v>
      </c>
      <c r="X5" s="2" t="s">
        <v>4234</v>
      </c>
      <c r="Y5" s="2" t="s">
        <v>4234</v>
      </c>
      <c r="Z5" s="2" t="s">
        <v>4234</v>
      </c>
      <c r="AA5" s="45">
        <f t="shared" si="1"/>
        <v>10</v>
      </c>
    </row>
    <row r="6" spans="1:27" s="57" customFormat="1" ht="12" x14ac:dyDescent="0.15">
      <c r="A6" s="85">
        <f t="shared" si="0"/>
        <v>3</v>
      </c>
      <c r="B6" s="16" t="s">
        <v>7784</v>
      </c>
      <c r="C6" s="16" t="s">
        <v>6136</v>
      </c>
      <c r="D6" s="16" t="s">
        <v>7778</v>
      </c>
      <c r="E6" s="16" t="s">
        <v>7779</v>
      </c>
      <c r="F6" s="15">
        <v>685501</v>
      </c>
      <c r="G6" s="15">
        <v>673712</v>
      </c>
      <c r="H6" s="17" t="s">
        <v>7785</v>
      </c>
      <c r="I6" s="14">
        <v>39006</v>
      </c>
      <c r="J6" s="13">
        <v>7</v>
      </c>
      <c r="K6" s="13">
        <v>62</v>
      </c>
      <c r="L6" s="13">
        <v>30</v>
      </c>
      <c r="M6" s="13" t="s">
        <v>4234</v>
      </c>
      <c r="N6" s="13" t="s">
        <v>4234</v>
      </c>
      <c r="O6" s="45">
        <f>SUM(J6:N6)</f>
        <v>99</v>
      </c>
      <c r="P6" s="2">
        <v>8</v>
      </c>
      <c r="Q6" s="2">
        <v>19</v>
      </c>
      <c r="R6" s="2">
        <v>34</v>
      </c>
      <c r="S6" s="2" t="s">
        <v>4234</v>
      </c>
      <c r="T6" s="2" t="s">
        <v>4234</v>
      </c>
      <c r="U6" s="2" t="s">
        <v>4234</v>
      </c>
      <c r="V6" s="2" t="s">
        <v>4234</v>
      </c>
      <c r="W6" s="2" t="s">
        <v>4234</v>
      </c>
      <c r="X6" s="2" t="s">
        <v>4234</v>
      </c>
      <c r="Y6" s="2" t="s">
        <v>4234</v>
      </c>
      <c r="Z6" s="2">
        <v>38</v>
      </c>
      <c r="AA6" s="45">
        <f t="shared" si="1"/>
        <v>99</v>
      </c>
    </row>
    <row r="7" spans="1:27" s="57" customFormat="1" ht="12" x14ac:dyDescent="0.15">
      <c r="A7" s="85">
        <f t="shared" si="0"/>
        <v>4</v>
      </c>
      <c r="B7" s="16" t="s">
        <v>7786</v>
      </c>
      <c r="C7" s="16" t="s">
        <v>6136</v>
      </c>
      <c r="D7" s="16" t="s">
        <v>7778</v>
      </c>
      <c r="E7" s="16" t="s">
        <v>7779</v>
      </c>
      <c r="F7" s="15">
        <v>685773</v>
      </c>
      <c r="G7" s="15">
        <v>673750</v>
      </c>
      <c r="H7" s="17" t="s">
        <v>7787</v>
      </c>
      <c r="I7" s="14">
        <v>38165</v>
      </c>
      <c r="J7" s="13">
        <v>45</v>
      </c>
      <c r="K7" s="13">
        <v>100</v>
      </c>
      <c r="L7" s="13">
        <v>25</v>
      </c>
      <c r="M7" s="13">
        <v>34</v>
      </c>
      <c r="N7" s="13">
        <v>34</v>
      </c>
      <c r="O7" s="45">
        <f>SUM(J7:N7)</f>
        <v>238</v>
      </c>
      <c r="P7" s="2">
        <v>135</v>
      </c>
      <c r="Q7" s="2">
        <v>13</v>
      </c>
      <c r="R7" s="2">
        <v>30</v>
      </c>
      <c r="S7" s="2" t="s">
        <v>4234</v>
      </c>
      <c r="T7" s="2" t="s">
        <v>4234</v>
      </c>
      <c r="U7" s="2" t="s">
        <v>4234</v>
      </c>
      <c r="V7" s="2" t="s">
        <v>4234</v>
      </c>
      <c r="W7" s="2" t="s">
        <v>4234</v>
      </c>
      <c r="X7" s="2" t="s">
        <v>4234</v>
      </c>
      <c r="Y7" s="2" t="s">
        <v>4234</v>
      </c>
      <c r="Z7" s="2">
        <v>60</v>
      </c>
      <c r="AA7" s="45">
        <f t="shared" si="1"/>
        <v>238</v>
      </c>
    </row>
    <row r="8" spans="1:27" s="57" customFormat="1" ht="12" x14ac:dyDescent="0.15">
      <c r="A8" s="85">
        <f t="shared" si="0"/>
        <v>5</v>
      </c>
      <c r="B8" s="16" t="s">
        <v>7788</v>
      </c>
      <c r="C8" s="16" t="s">
        <v>5531</v>
      </c>
      <c r="D8" s="16" t="s">
        <v>7778</v>
      </c>
      <c r="E8" s="16" t="s">
        <v>7779</v>
      </c>
      <c r="F8" s="15">
        <v>685884</v>
      </c>
      <c r="G8" s="15">
        <v>673561</v>
      </c>
      <c r="H8" s="17" t="s">
        <v>5532</v>
      </c>
      <c r="I8" s="14">
        <v>38408</v>
      </c>
      <c r="J8" s="13">
        <v>5</v>
      </c>
      <c r="K8" s="13">
        <v>26</v>
      </c>
      <c r="L8" s="13" t="s">
        <v>4234</v>
      </c>
      <c r="M8" s="13" t="s">
        <v>4234</v>
      </c>
      <c r="N8" s="13" t="s">
        <v>4234</v>
      </c>
      <c r="O8" s="45">
        <f>SUM(J8:N8)</f>
        <v>31</v>
      </c>
      <c r="P8" s="2">
        <v>30</v>
      </c>
      <c r="Q8" s="2">
        <v>1</v>
      </c>
      <c r="R8" s="2" t="s">
        <v>4234</v>
      </c>
      <c r="S8" s="2"/>
      <c r="T8" s="2" t="s">
        <v>4234</v>
      </c>
      <c r="U8" s="2" t="s">
        <v>4234</v>
      </c>
      <c r="V8" s="2" t="s">
        <v>4234</v>
      </c>
      <c r="W8" s="2" t="s">
        <v>4234</v>
      </c>
      <c r="X8" s="2" t="s">
        <v>4234</v>
      </c>
      <c r="Y8" s="2" t="s">
        <v>4234</v>
      </c>
      <c r="Z8" s="2" t="s">
        <v>4234</v>
      </c>
      <c r="AA8" s="45">
        <f t="shared" si="1"/>
        <v>31</v>
      </c>
    </row>
    <row r="9" spans="1:27" s="57" customFormat="1" ht="12" x14ac:dyDescent="0.15">
      <c r="A9" s="85">
        <f t="shared" si="0"/>
        <v>6</v>
      </c>
      <c r="B9" s="16" t="s">
        <v>5533</v>
      </c>
      <c r="C9" s="16" t="s">
        <v>5531</v>
      </c>
      <c r="D9" s="16" t="s">
        <v>7778</v>
      </c>
      <c r="E9" s="16" t="s">
        <v>7779</v>
      </c>
      <c r="F9" s="15">
        <v>686166</v>
      </c>
      <c r="G9" s="15">
        <v>673608</v>
      </c>
      <c r="H9" s="17" t="s">
        <v>5534</v>
      </c>
      <c r="I9" s="14">
        <v>38411</v>
      </c>
      <c r="J9" s="13">
        <v>72</v>
      </c>
      <c r="K9" s="13" t="s">
        <v>4234</v>
      </c>
      <c r="L9" s="13" t="s">
        <v>4234</v>
      </c>
      <c r="M9" s="13" t="s">
        <v>4234</v>
      </c>
      <c r="N9" s="13" t="s">
        <v>4234</v>
      </c>
      <c r="O9" s="45">
        <f>SUM(J9:N9)</f>
        <v>72</v>
      </c>
      <c r="P9" s="2">
        <v>16</v>
      </c>
      <c r="Q9" s="2">
        <v>15</v>
      </c>
      <c r="R9" s="2">
        <v>39</v>
      </c>
      <c r="S9" s="2" t="s">
        <v>4234</v>
      </c>
      <c r="T9" s="2">
        <v>2</v>
      </c>
      <c r="U9" s="2" t="s">
        <v>4234</v>
      </c>
      <c r="V9" s="2" t="s">
        <v>4234</v>
      </c>
      <c r="W9" s="2" t="s">
        <v>4234</v>
      </c>
      <c r="X9" s="2" t="s">
        <v>4234</v>
      </c>
      <c r="Y9" s="2" t="s">
        <v>4234</v>
      </c>
      <c r="Z9" s="2" t="s">
        <v>4234</v>
      </c>
      <c r="AA9" s="45">
        <f t="shared" si="1"/>
        <v>72</v>
      </c>
    </row>
    <row r="10" spans="1:27" s="57" customFormat="1" ht="12" x14ac:dyDescent="0.15">
      <c r="A10" s="85">
        <f t="shared" si="0"/>
        <v>7</v>
      </c>
      <c r="B10" s="16" t="s">
        <v>5535</v>
      </c>
      <c r="C10" s="16" t="s">
        <v>5531</v>
      </c>
      <c r="D10" s="16" t="s">
        <v>7778</v>
      </c>
      <c r="E10" s="16" t="s">
        <v>7779</v>
      </c>
      <c r="F10" s="15">
        <v>686829</v>
      </c>
      <c r="G10" s="15">
        <v>673588</v>
      </c>
      <c r="H10" s="17" t="s">
        <v>5536</v>
      </c>
      <c r="I10" s="14">
        <v>37928</v>
      </c>
      <c r="J10" s="13">
        <v>10</v>
      </c>
      <c r="K10" s="13">
        <v>42</v>
      </c>
      <c r="L10" s="13">
        <v>98</v>
      </c>
      <c r="M10" s="13" t="s">
        <v>4234</v>
      </c>
      <c r="N10" s="13" t="s">
        <v>4234</v>
      </c>
      <c r="O10" s="45">
        <f>SUM(J10:N10)</f>
        <v>150</v>
      </c>
      <c r="P10" s="2">
        <v>29</v>
      </c>
      <c r="Q10" s="2" t="s">
        <v>4234</v>
      </c>
      <c r="R10" s="2">
        <v>63</v>
      </c>
      <c r="S10" s="2" t="s">
        <v>4234</v>
      </c>
      <c r="T10" s="2" t="s">
        <v>4234</v>
      </c>
      <c r="U10" s="2" t="s">
        <v>4234</v>
      </c>
      <c r="V10" s="2" t="s">
        <v>4234</v>
      </c>
      <c r="W10" s="2" t="s">
        <v>4234</v>
      </c>
      <c r="X10" s="2">
        <v>48</v>
      </c>
      <c r="Y10" s="2" t="s">
        <v>4234</v>
      </c>
      <c r="Z10" s="2">
        <v>10</v>
      </c>
      <c r="AA10" s="45">
        <f t="shared" si="1"/>
        <v>150</v>
      </c>
    </row>
    <row r="11" spans="1:27" s="57" customFormat="1" ht="12" x14ac:dyDescent="0.15">
      <c r="A11" s="85">
        <f t="shared" si="0"/>
        <v>8</v>
      </c>
      <c r="B11" s="16" t="s">
        <v>5537</v>
      </c>
      <c r="C11" s="16" t="s">
        <v>5538</v>
      </c>
      <c r="D11" s="16" t="s">
        <v>7778</v>
      </c>
      <c r="E11" s="16" t="s">
        <v>7779</v>
      </c>
      <c r="F11" s="15">
        <v>686011</v>
      </c>
      <c r="G11" s="15">
        <v>673238</v>
      </c>
      <c r="H11" s="17" t="s">
        <v>5539</v>
      </c>
      <c r="I11" s="14">
        <v>38480</v>
      </c>
      <c r="J11" s="13">
        <v>1</v>
      </c>
      <c r="K11" s="13">
        <v>6</v>
      </c>
      <c r="L11" s="13">
        <v>26</v>
      </c>
      <c r="M11" s="13" t="s">
        <v>4234</v>
      </c>
      <c r="N11" s="13" t="s">
        <v>4234</v>
      </c>
      <c r="O11" s="45">
        <f>SUM(J11:N11)</f>
        <v>33</v>
      </c>
      <c r="P11" s="2">
        <v>25</v>
      </c>
      <c r="Q11" s="2">
        <v>5</v>
      </c>
      <c r="R11" s="2">
        <v>3</v>
      </c>
      <c r="S11" s="2" t="s">
        <v>4234</v>
      </c>
      <c r="T11" s="2" t="s">
        <v>4234</v>
      </c>
      <c r="U11" s="2" t="s">
        <v>4234</v>
      </c>
      <c r="V11" s="2" t="s">
        <v>4234</v>
      </c>
      <c r="W11" s="2" t="s">
        <v>4234</v>
      </c>
      <c r="X11" s="2" t="s">
        <v>4234</v>
      </c>
      <c r="Y11" s="2" t="s">
        <v>4234</v>
      </c>
      <c r="Z11" s="2" t="s">
        <v>4234</v>
      </c>
      <c r="AA11" s="45">
        <f t="shared" si="1"/>
        <v>33</v>
      </c>
    </row>
    <row r="12" spans="1:27" s="57" customFormat="1" ht="12" x14ac:dyDescent="0.15">
      <c r="A12" s="85">
        <f t="shared" si="0"/>
        <v>9</v>
      </c>
      <c r="B12" s="16" t="s">
        <v>5540</v>
      </c>
      <c r="C12" s="16" t="s">
        <v>5541</v>
      </c>
      <c r="D12" s="16" t="s">
        <v>7778</v>
      </c>
      <c r="E12" s="16" t="s">
        <v>7779</v>
      </c>
      <c r="F12" s="15">
        <v>685491</v>
      </c>
      <c r="G12" s="15">
        <v>672622</v>
      </c>
      <c r="H12" s="17" t="s">
        <v>5542</v>
      </c>
      <c r="I12" s="14">
        <v>39066</v>
      </c>
      <c r="J12" s="13" t="s">
        <v>4234</v>
      </c>
      <c r="K12" s="13" t="s">
        <v>4234</v>
      </c>
      <c r="L12" s="13">
        <v>10</v>
      </c>
      <c r="M12" s="13" t="s">
        <v>4234</v>
      </c>
      <c r="N12" s="13" t="s">
        <v>4234</v>
      </c>
      <c r="O12" s="45">
        <f>SUM(J12:N12)</f>
        <v>10</v>
      </c>
      <c r="P12" s="2" t="s">
        <v>4234</v>
      </c>
      <c r="Q12" s="2">
        <v>10</v>
      </c>
      <c r="R12" s="2" t="s">
        <v>4234</v>
      </c>
      <c r="S12" s="2" t="s">
        <v>4234</v>
      </c>
      <c r="T12" s="2" t="s">
        <v>4234</v>
      </c>
      <c r="U12" s="2" t="s">
        <v>4234</v>
      </c>
      <c r="V12" s="2" t="s">
        <v>4234</v>
      </c>
      <c r="W12" s="2" t="s">
        <v>4234</v>
      </c>
      <c r="X12" s="2" t="s">
        <v>4234</v>
      </c>
      <c r="Y12" s="2" t="s">
        <v>4234</v>
      </c>
      <c r="Z12" s="2" t="s">
        <v>4234</v>
      </c>
      <c r="AA12" s="45">
        <f t="shared" si="1"/>
        <v>10</v>
      </c>
    </row>
    <row r="13" spans="1:27" s="57" customFormat="1" ht="12" x14ac:dyDescent="0.15">
      <c r="A13" s="85">
        <f t="shared" si="0"/>
        <v>10</v>
      </c>
      <c r="B13" s="16" t="s">
        <v>5543</v>
      </c>
      <c r="C13" s="16" t="s">
        <v>5541</v>
      </c>
      <c r="D13" s="16" t="s">
        <v>7778</v>
      </c>
      <c r="E13" s="16" t="s">
        <v>7779</v>
      </c>
      <c r="F13" s="15">
        <v>685666</v>
      </c>
      <c r="G13" s="15">
        <v>672496</v>
      </c>
      <c r="H13" s="17" t="s">
        <v>5</v>
      </c>
      <c r="I13" s="14">
        <v>39062</v>
      </c>
      <c r="J13" s="13">
        <v>12</v>
      </c>
      <c r="K13" s="13" t="s">
        <v>4234</v>
      </c>
      <c r="L13" s="13" t="s">
        <v>4234</v>
      </c>
      <c r="M13" s="13" t="s">
        <v>4234</v>
      </c>
      <c r="N13" s="13" t="s">
        <v>4234</v>
      </c>
      <c r="O13" s="45">
        <f>SUM(J13:N13)</f>
        <v>12</v>
      </c>
      <c r="P13" s="2">
        <v>4</v>
      </c>
      <c r="Q13" s="2">
        <v>2</v>
      </c>
      <c r="R13" s="2">
        <v>1</v>
      </c>
      <c r="S13" s="2" t="s">
        <v>4234</v>
      </c>
      <c r="T13" s="2" t="s">
        <v>4234</v>
      </c>
      <c r="U13" s="2" t="s">
        <v>4234</v>
      </c>
      <c r="V13" s="2" t="s">
        <v>4234</v>
      </c>
      <c r="W13" s="2" t="s">
        <v>4234</v>
      </c>
      <c r="X13" s="2">
        <v>1</v>
      </c>
      <c r="Y13" s="2"/>
      <c r="Z13" s="2">
        <v>4</v>
      </c>
      <c r="AA13" s="45">
        <f t="shared" si="1"/>
        <v>12</v>
      </c>
    </row>
    <row r="14" spans="1:27" s="57" customFormat="1" ht="12" x14ac:dyDescent="0.15">
      <c r="A14" s="85">
        <f t="shared" si="0"/>
        <v>11</v>
      </c>
      <c r="B14" s="16" t="s">
        <v>5544</v>
      </c>
      <c r="C14" s="16" t="s">
        <v>5545</v>
      </c>
      <c r="D14" s="16" t="s">
        <v>7778</v>
      </c>
      <c r="E14" s="16" t="s">
        <v>7779</v>
      </c>
      <c r="F14" s="15">
        <v>682137</v>
      </c>
      <c r="G14" s="15">
        <v>677112</v>
      </c>
      <c r="H14" s="17" t="s">
        <v>5546</v>
      </c>
      <c r="I14" s="14">
        <v>39140</v>
      </c>
      <c r="J14" s="13">
        <v>10</v>
      </c>
      <c r="K14" s="13" t="s">
        <v>4234</v>
      </c>
      <c r="L14" s="13" t="s">
        <v>4234</v>
      </c>
      <c r="M14" s="13" t="s">
        <v>4234</v>
      </c>
      <c r="N14" s="13" t="s">
        <v>4234</v>
      </c>
      <c r="O14" s="45">
        <f>SUM(J14:N14)</f>
        <v>10</v>
      </c>
      <c r="P14" s="2">
        <v>8</v>
      </c>
      <c r="Q14" s="2" t="s">
        <v>4234</v>
      </c>
      <c r="R14" s="2">
        <v>1</v>
      </c>
      <c r="S14" s="2" t="s">
        <v>4234</v>
      </c>
      <c r="T14" s="2">
        <v>1</v>
      </c>
      <c r="U14" s="2" t="s">
        <v>4234</v>
      </c>
      <c r="V14" s="2" t="s">
        <v>4234</v>
      </c>
      <c r="W14" s="2" t="s">
        <v>4234</v>
      </c>
      <c r="X14" s="2" t="s">
        <v>4234</v>
      </c>
      <c r="Y14" s="2" t="s">
        <v>4234</v>
      </c>
      <c r="Z14" s="2" t="s">
        <v>4234</v>
      </c>
      <c r="AA14" s="45">
        <f t="shared" si="1"/>
        <v>10</v>
      </c>
    </row>
    <row r="15" spans="1:27" s="57" customFormat="1" ht="12" x14ac:dyDescent="0.15">
      <c r="A15" s="85">
        <f t="shared" si="0"/>
        <v>12</v>
      </c>
      <c r="B15" s="16" t="s">
        <v>5547</v>
      </c>
      <c r="C15" s="16" t="s">
        <v>5548</v>
      </c>
      <c r="D15" s="16" t="s">
        <v>5549</v>
      </c>
      <c r="E15" s="16" t="s">
        <v>7779</v>
      </c>
      <c r="F15" s="15">
        <v>697129</v>
      </c>
      <c r="G15" s="15">
        <v>680124</v>
      </c>
      <c r="H15" s="17" t="s">
        <v>5550</v>
      </c>
      <c r="I15" s="14">
        <v>39057</v>
      </c>
      <c r="J15" s="13" t="s">
        <v>4234</v>
      </c>
      <c r="K15" s="13">
        <v>8</v>
      </c>
      <c r="L15" s="13" t="s">
        <v>4234</v>
      </c>
      <c r="M15" s="13" t="s">
        <v>4234</v>
      </c>
      <c r="N15" s="13" t="s">
        <v>4234</v>
      </c>
      <c r="O15" s="45">
        <f>SUM(J15:N15)</f>
        <v>8</v>
      </c>
      <c r="P15" s="2">
        <v>6</v>
      </c>
      <c r="Q15" s="2" t="s">
        <v>4234</v>
      </c>
      <c r="R15" s="2" t="s">
        <v>4234</v>
      </c>
      <c r="S15" s="2" t="s">
        <v>4234</v>
      </c>
      <c r="T15" s="2" t="s">
        <v>4234</v>
      </c>
      <c r="U15" s="2" t="s">
        <v>4234</v>
      </c>
      <c r="V15" s="2">
        <v>2</v>
      </c>
      <c r="W15" s="2" t="s">
        <v>4234</v>
      </c>
      <c r="X15" s="2" t="s">
        <v>4234</v>
      </c>
      <c r="Y15" s="2" t="s">
        <v>4234</v>
      </c>
      <c r="Z15" s="2" t="s">
        <v>4234</v>
      </c>
      <c r="AA15" s="45">
        <f t="shared" si="1"/>
        <v>8</v>
      </c>
    </row>
    <row r="16" spans="1:27" s="57" customFormat="1" ht="12" x14ac:dyDescent="0.15">
      <c r="A16" s="85">
        <f t="shared" si="0"/>
        <v>13</v>
      </c>
      <c r="B16" s="16" t="s">
        <v>5551</v>
      </c>
      <c r="C16" s="16" t="s">
        <v>5548</v>
      </c>
      <c r="D16" s="16" t="s">
        <v>5549</v>
      </c>
      <c r="E16" s="16" t="s">
        <v>7779</v>
      </c>
      <c r="F16" s="15">
        <v>697241</v>
      </c>
      <c r="G16" s="15">
        <v>680090</v>
      </c>
      <c r="H16" s="17" t="s">
        <v>5552</v>
      </c>
      <c r="I16" s="14">
        <v>39700</v>
      </c>
      <c r="J16" s="13" t="s">
        <v>4234</v>
      </c>
      <c r="K16" s="13">
        <v>2</v>
      </c>
      <c r="L16" s="13" t="s">
        <v>4234</v>
      </c>
      <c r="M16" s="13" t="s">
        <v>4234</v>
      </c>
      <c r="N16" s="13" t="s">
        <v>4234</v>
      </c>
      <c r="O16" s="45">
        <f>SUM(J16:N16)</f>
        <v>2</v>
      </c>
      <c r="P16" s="2"/>
      <c r="Q16" s="2">
        <v>2</v>
      </c>
      <c r="R16" s="2" t="s">
        <v>4234</v>
      </c>
      <c r="S16" s="2" t="s">
        <v>4234</v>
      </c>
      <c r="T16" s="2" t="s">
        <v>4234</v>
      </c>
      <c r="U16" s="2" t="s">
        <v>4234</v>
      </c>
      <c r="V16" s="2" t="s">
        <v>4234</v>
      </c>
      <c r="W16" s="2" t="s">
        <v>4234</v>
      </c>
      <c r="X16" s="2" t="s">
        <v>4234</v>
      </c>
      <c r="Y16" s="2" t="s">
        <v>4234</v>
      </c>
      <c r="Z16" s="2" t="s">
        <v>4234</v>
      </c>
      <c r="AA16" s="45">
        <f t="shared" si="1"/>
        <v>2</v>
      </c>
    </row>
    <row r="17" spans="1:27" s="57" customFormat="1" ht="12" x14ac:dyDescent="0.15">
      <c r="A17" s="85">
        <f t="shared" si="0"/>
        <v>14</v>
      </c>
      <c r="B17" s="16" t="s">
        <v>5553</v>
      </c>
      <c r="C17" s="16" t="s">
        <v>5554</v>
      </c>
      <c r="D17" s="16" t="s">
        <v>5555</v>
      </c>
      <c r="E17" s="16" t="s">
        <v>7779</v>
      </c>
      <c r="F17" s="15">
        <v>687712</v>
      </c>
      <c r="G17" s="15">
        <v>681470</v>
      </c>
      <c r="H17" s="17" t="s">
        <v>5556</v>
      </c>
      <c r="I17" s="14">
        <v>38072</v>
      </c>
      <c r="J17" s="13">
        <v>19</v>
      </c>
      <c r="K17" s="13">
        <v>28</v>
      </c>
      <c r="L17" s="13">
        <v>8</v>
      </c>
      <c r="M17" s="13" t="s">
        <v>4234</v>
      </c>
      <c r="N17" s="13" t="s">
        <v>4234</v>
      </c>
      <c r="O17" s="45">
        <f>SUM(J17:N17)</f>
        <v>55</v>
      </c>
      <c r="P17" s="2">
        <v>47</v>
      </c>
      <c r="Q17" s="2">
        <v>4</v>
      </c>
      <c r="R17" s="2" t="s">
        <v>4234</v>
      </c>
      <c r="S17" s="2" t="s">
        <v>4234</v>
      </c>
      <c r="T17" s="2" t="s">
        <v>4234</v>
      </c>
      <c r="U17" s="2" t="s">
        <v>4234</v>
      </c>
      <c r="V17" s="2" t="s">
        <v>4234</v>
      </c>
      <c r="W17" s="2" t="s">
        <v>4234</v>
      </c>
      <c r="X17" s="2">
        <v>4</v>
      </c>
      <c r="Y17" s="2" t="s">
        <v>4234</v>
      </c>
      <c r="Z17" s="2" t="s">
        <v>4234</v>
      </c>
      <c r="AA17" s="45">
        <f t="shared" si="1"/>
        <v>55</v>
      </c>
    </row>
    <row r="18" spans="1:27" s="57" customFormat="1" ht="12" x14ac:dyDescent="0.15">
      <c r="A18" s="85">
        <f t="shared" si="0"/>
        <v>15</v>
      </c>
      <c r="B18" s="16" t="s">
        <v>5557</v>
      </c>
      <c r="C18" s="16" t="s">
        <v>5554</v>
      </c>
      <c r="D18" s="16" t="s">
        <v>5555</v>
      </c>
      <c r="E18" s="16" t="s">
        <v>7779</v>
      </c>
      <c r="F18" s="15">
        <v>687267</v>
      </c>
      <c r="G18" s="15">
        <v>681220</v>
      </c>
      <c r="H18" s="17" t="s">
        <v>5558</v>
      </c>
      <c r="I18" s="14">
        <v>38466</v>
      </c>
      <c r="J18" s="13">
        <v>58</v>
      </c>
      <c r="K18" s="13" t="s">
        <v>4234</v>
      </c>
      <c r="L18" s="13" t="s">
        <v>4234</v>
      </c>
      <c r="M18" s="13" t="s">
        <v>4234</v>
      </c>
      <c r="N18" s="13" t="s">
        <v>4234</v>
      </c>
      <c r="O18" s="45">
        <f>SUM(J18:N18)</f>
        <v>58</v>
      </c>
      <c r="P18" s="2">
        <v>9</v>
      </c>
      <c r="Q18" s="2">
        <v>2</v>
      </c>
      <c r="R18" s="2">
        <v>2</v>
      </c>
      <c r="S18" s="2" t="s">
        <v>4234</v>
      </c>
      <c r="T18" s="2">
        <v>1</v>
      </c>
      <c r="U18" s="2" t="s">
        <v>4234</v>
      </c>
      <c r="V18" s="2" t="s">
        <v>4234</v>
      </c>
      <c r="W18" s="2" t="s">
        <v>4234</v>
      </c>
      <c r="X18" s="2" t="s">
        <v>4234</v>
      </c>
      <c r="Y18" s="2" t="s">
        <v>4234</v>
      </c>
      <c r="Z18" s="2">
        <v>44</v>
      </c>
      <c r="AA18" s="45">
        <f t="shared" si="1"/>
        <v>58</v>
      </c>
    </row>
    <row r="19" spans="1:27" s="57" customFormat="1" ht="12" x14ac:dyDescent="0.15">
      <c r="A19" s="85">
        <f t="shared" si="0"/>
        <v>16</v>
      </c>
      <c r="B19" s="16" t="s">
        <v>5562</v>
      </c>
      <c r="C19" s="16" t="s">
        <v>5563</v>
      </c>
      <c r="D19" s="16" t="s">
        <v>5563</v>
      </c>
      <c r="E19" s="16" t="s">
        <v>7779</v>
      </c>
      <c r="F19" s="15">
        <v>691650</v>
      </c>
      <c r="G19" s="15">
        <v>661499</v>
      </c>
      <c r="H19" s="17" t="s">
        <v>5564</v>
      </c>
      <c r="I19" s="14">
        <v>39251</v>
      </c>
      <c r="J19" s="13">
        <v>10</v>
      </c>
      <c r="K19" s="13" t="s">
        <v>4234</v>
      </c>
      <c r="L19" s="13" t="s">
        <v>4234</v>
      </c>
      <c r="M19" s="13" t="s">
        <v>4234</v>
      </c>
      <c r="N19" s="13" t="s">
        <v>4234</v>
      </c>
      <c r="O19" s="45">
        <f>SUM(J19:N19)</f>
        <v>10</v>
      </c>
      <c r="P19" s="2">
        <v>3</v>
      </c>
      <c r="Q19" s="2">
        <v>2</v>
      </c>
      <c r="R19" s="2">
        <v>1</v>
      </c>
      <c r="S19" s="2" t="s">
        <v>4234</v>
      </c>
      <c r="T19" s="2" t="s">
        <v>4234</v>
      </c>
      <c r="U19" s="2" t="s">
        <v>4234</v>
      </c>
      <c r="V19" s="2" t="s">
        <v>4234</v>
      </c>
      <c r="W19" s="2" t="s">
        <v>4234</v>
      </c>
      <c r="X19" s="2" t="s">
        <v>4234</v>
      </c>
      <c r="Y19" s="2" t="s">
        <v>4234</v>
      </c>
      <c r="Z19" s="2">
        <v>4</v>
      </c>
      <c r="AA19" s="45">
        <f t="shared" si="1"/>
        <v>10</v>
      </c>
    </row>
    <row r="20" spans="1:27" s="57" customFormat="1" ht="12" x14ac:dyDescent="0.15">
      <c r="A20" s="85">
        <f t="shared" si="0"/>
        <v>17</v>
      </c>
      <c r="B20" s="16" t="s">
        <v>5565</v>
      </c>
      <c r="C20" s="16" t="s">
        <v>5563</v>
      </c>
      <c r="D20" s="16" t="s">
        <v>5563</v>
      </c>
      <c r="E20" s="16" t="s">
        <v>7779</v>
      </c>
      <c r="F20" s="15">
        <v>691392</v>
      </c>
      <c r="G20" s="15">
        <v>661193</v>
      </c>
      <c r="H20" s="17" t="s">
        <v>5566</v>
      </c>
      <c r="I20" s="14">
        <v>38658</v>
      </c>
      <c r="J20" s="13">
        <v>17</v>
      </c>
      <c r="K20" s="13">
        <v>2</v>
      </c>
      <c r="L20" s="13">
        <v>12</v>
      </c>
      <c r="M20" s="13" t="s">
        <v>4234</v>
      </c>
      <c r="N20" s="13" t="s">
        <v>4234</v>
      </c>
      <c r="O20" s="45">
        <f>SUM(J20:N20)</f>
        <v>31</v>
      </c>
      <c r="P20" s="2">
        <v>24</v>
      </c>
      <c r="Q20" s="2">
        <v>1</v>
      </c>
      <c r="R20" s="2">
        <v>6</v>
      </c>
      <c r="S20" s="2" t="s">
        <v>4234</v>
      </c>
      <c r="T20" s="2" t="s">
        <v>4234</v>
      </c>
      <c r="U20" s="2" t="s">
        <v>4234</v>
      </c>
      <c r="V20" s="2" t="s">
        <v>4234</v>
      </c>
      <c r="W20" s="2" t="s">
        <v>4234</v>
      </c>
      <c r="X20" s="2" t="s">
        <v>4234</v>
      </c>
      <c r="Y20" s="2" t="s">
        <v>4234</v>
      </c>
      <c r="Z20" s="2" t="s">
        <v>4234</v>
      </c>
      <c r="AA20" s="45">
        <f t="shared" si="1"/>
        <v>31</v>
      </c>
    </row>
    <row r="21" spans="1:27" s="57" customFormat="1" ht="12" x14ac:dyDescent="0.15">
      <c r="A21" s="85">
        <f t="shared" si="0"/>
        <v>18</v>
      </c>
      <c r="B21" s="16" t="s">
        <v>5567</v>
      </c>
      <c r="C21" s="16" t="s">
        <v>5568</v>
      </c>
      <c r="D21" s="16" t="s">
        <v>6001</v>
      </c>
      <c r="E21" s="16" t="s">
        <v>7779</v>
      </c>
      <c r="F21" s="15">
        <v>682457</v>
      </c>
      <c r="G21" s="15">
        <v>660248</v>
      </c>
      <c r="H21" s="17" t="s">
        <v>6002</v>
      </c>
      <c r="I21" s="14">
        <v>38307</v>
      </c>
      <c r="J21" s="13">
        <v>1</v>
      </c>
      <c r="K21" s="13">
        <v>18</v>
      </c>
      <c r="L21" s="13">
        <v>4</v>
      </c>
      <c r="M21" s="13" t="s">
        <v>4234</v>
      </c>
      <c r="N21" s="13" t="s">
        <v>4234</v>
      </c>
      <c r="O21" s="45">
        <f>SUM(J21:N21)</f>
        <v>23</v>
      </c>
      <c r="P21" s="2">
        <v>2</v>
      </c>
      <c r="Q21" s="2" t="s">
        <v>4234</v>
      </c>
      <c r="R21" s="2">
        <v>5</v>
      </c>
      <c r="S21" s="2"/>
      <c r="T21" s="2">
        <v>2</v>
      </c>
      <c r="U21" s="2" t="s">
        <v>4234</v>
      </c>
      <c r="V21" s="2">
        <v>2</v>
      </c>
      <c r="W21" s="2" t="s">
        <v>4234</v>
      </c>
      <c r="X21" s="2">
        <v>5</v>
      </c>
      <c r="Y21" s="2" t="s">
        <v>4234</v>
      </c>
      <c r="Z21" s="2">
        <v>7</v>
      </c>
      <c r="AA21" s="45">
        <f t="shared" si="1"/>
        <v>23</v>
      </c>
    </row>
    <row r="22" spans="1:27" s="57" customFormat="1" ht="12" x14ac:dyDescent="0.15">
      <c r="A22" s="85">
        <f t="shared" si="0"/>
        <v>19</v>
      </c>
      <c r="B22" s="16" t="s">
        <v>7699</v>
      </c>
      <c r="C22" s="16" t="s">
        <v>7699</v>
      </c>
      <c r="D22" s="16" t="s">
        <v>6001</v>
      </c>
      <c r="E22" s="16" t="s">
        <v>7779</v>
      </c>
      <c r="F22" s="15">
        <v>682123</v>
      </c>
      <c r="G22" s="15">
        <v>660099</v>
      </c>
      <c r="H22" s="17" t="s">
        <v>7208</v>
      </c>
      <c r="I22" s="14">
        <v>38980</v>
      </c>
      <c r="J22" s="13">
        <v>20</v>
      </c>
      <c r="K22" s="13" t="s">
        <v>4234</v>
      </c>
      <c r="L22" s="13" t="s">
        <v>4234</v>
      </c>
      <c r="M22" s="13" t="s">
        <v>4234</v>
      </c>
      <c r="N22" s="13" t="s">
        <v>4234</v>
      </c>
      <c r="O22" s="45">
        <f>SUM(J22:N22)</f>
        <v>20</v>
      </c>
      <c r="P22" s="2" t="s">
        <v>4234</v>
      </c>
      <c r="Q22" s="2" t="s">
        <v>4234</v>
      </c>
      <c r="R22" s="2" t="s">
        <v>4234</v>
      </c>
      <c r="S22" s="2" t="s">
        <v>4234</v>
      </c>
      <c r="T22" s="2" t="s">
        <v>4234</v>
      </c>
      <c r="U22" s="2" t="s">
        <v>4234</v>
      </c>
      <c r="V22" s="2" t="s">
        <v>4234</v>
      </c>
      <c r="W22" s="2" t="s">
        <v>4234</v>
      </c>
      <c r="X22" s="2" t="s">
        <v>4234</v>
      </c>
      <c r="Y22" s="2" t="s">
        <v>4234</v>
      </c>
      <c r="Z22" s="2">
        <v>20</v>
      </c>
      <c r="AA22" s="45">
        <f t="shared" si="1"/>
        <v>20</v>
      </c>
    </row>
    <row r="23" spans="1:27" s="57" customFormat="1" ht="12" x14ac:dyDescent="0.15">
      <c r="A23" s="85">
        <f t="shared" si="0"/>
        <v>20</v>
      </c>
      <c r="B23" s="16" t="s">
        <v>3717</v>
      </c>
      <c r="C23" s="16" t="s">
        <v>7209</v>
      </c>
      <c r="D23" s="16" t="s">
        <v>6001</v>
      </c>
      <c r="E23" s="16" t="s">
        <v>7779</v>
      </c>
      <c r="F23" s="15">
        <v>682439</v>
      </c>
      <c r="G23" s="15">
        <v>660088</v>
      </c>
      <c r="H23" s="17" t="s">
        <v>7210</v>
      </c>
      <c r="I23" s="14">
        <v>38853</v>
      </c>
      <c r="J23" s="13" t="s">
        <v>4234</v>
      </c>
      <c r="K23" s="13">
        <v>2</v>
      </c>
      <c r="L23" s="13" t="s">
        <v>4234</v>
      </c>
      <c r="M23" s="13" t="s">
        <v>4234</v>
      </c>
      <c r="N23" s="13" t="s">
        <v>4234</v>
      </c>
      <c r="O23" s="45">
        <f>SUM(J23:N23)</f>
        <v>2</v>
      </c>
      <c r="P23" s="2" t="s">
        <v>4234</v>
      </c>
      <c r="Q23" s="2">
        <v>2</v>
      </c>
      <c r="R23" s="2" t="s">
        <v>4234</v>
      </c>
      <c r="S23" s="2" t="s">
        <v>4234</v>
      </c>
      <c r="T23" s="2" t="s">
        <v>4234</v>
      </c>
      <c r="U23" s="2" t="s">
        <v>4234</v>
      </c>
      <c r="V23" s="2" t="s">
        <v>4234</v>
      </c>
      <c r="W23" s="2" t="s">
        <v>4234</v>
      </c>
      <c r="X23" s="2" t="s">
        <v>4234</v>
      </c>
      <c r="Y23" s="2" t="s">
        <v>4234</v>
      </c>
      <c r="Z23" s="2" t="s">
        <v>4234</v>
      </c>
      <c r="AA23" s="45">
        <f t="shared" si="1"/>
        <v>2</v>
      </c>
    </row>
    <row r="24" spans="1:27" s="57" customFormat="1" ht="12" x14ac:dyDescent="0.15">
      <c r="A24" s="85">
        <f t="shared" si="0"/>
        <v>21</v>
      </c>
      <c r="B24" s="16" t="s">
        <v>7214</v>
      </c>
      <c r="C24" s="16" t="s">
        <v>7214</v>
      </c>
      <c r="D24" s="16" t="s">
        <v>7215</v>
      </c>
      <c r="E24" s="16" t="s">
        <v>7779</v>
      </c>
      <c r="F24" s="15">
        <v>681029</v>
      </c>
      <c r="G24" s="15">
        <v>671080</v>
      </c>
      <c r="H24" s="17" t="s">
        <v>7216</v>
      </c>
      <c r="I24" s="14">
        <v>37771</v>
      </c>
      <c r="J24" s="13">
        <v>3</v>
      </c>
      <c r="K24" s="13" t="s">
        <v>4234</v>
      </c>
      <c r="L24" s="13" t="s">
        <v>4234</v>
      </c>
      <c r="M24" s="13" t="s">
        <v>4234</v>
      </c>
      <c r="N24" s="13" t="s">
        <v>4234</v>
      </c>
      <c r="O24" s="45">
        <v>4</v>
      </c>
      <c r="P24" s="2">
        <v>3</v>
      </c>
      <c r="Q24" s="2" t="s">
        <v>4234</v>
      </c>
      <c r="R24" s="2" t="s">
        <v>4234</v>
      </c>
      <c r="S24" s="2" t="s">
        <v>4234</v>
      </c>
      <c r="T24" s="2">
        <v>1</v>
      </c>
      <c r="U24" s="2" t="s">
        <v>4234</v>
      </c>
      <c r="V24" s="2" t="s">
        <v>4234</v>
      </c>
      <c r="W24" s="2" t="s">
        <v>4234</v>
      </c>
      <c r="X24" s="2" t="s">
        <v>4234</v>
      </c>
      <c r="Y24" s="2" t="s">
        <v>4234</v>
      </c>
      <c r="Z24" s="2" t="s">
        <v>4234</v>
      </c>
      <c r="AA24" s="45">
        <f t="shared" si="1"/>
        <v>4</v>
      </c>
    </row>
    <row r="25" spans="1:27" s="57" customFormat="1" ht="12" x14ac:dyDescent="0.15">
      <c r="A25" s="85">
        <f t="shared" si="0"/>
        <v>22</v>
      </c>
      <c r="B25" s="16" t="s">
        <v>7217</v>
      </c>
      <c r="C25" s="16" t="s">
        <v>7218</v>
      </c>
      <c r="D25" s="16" t="s">
        <v>7779</v>
      </c>
      <c r="E25" s="16" t="s">
        <v>7779</v>
      </c>
      <c r="F25" s="15">
        <v>671639</v>
      </c>
      <c r="G25" s="15">
        <v>676426</v>
      </c>
      <c r="H25" s="17" t="s">
        <v>7219</v>
      </c>
      <c r="I25" s="14">
        <v>39734</v>
      </c>
      <c r="J25" s="13" t="s">
        <v>4234</v>
      </c>
      <c r="K25" s="13" t="s">
        <v>4234</v>
      </c>
      <c r="L25" s="13" t="s">
        <v>4234</v>
      </c>
      <c r="M25" s="13" t="s">
        <v>4234</v>
      </c>
      <c r="N25" s="13">
        <v>24</v>
      </c>
      <c r="O25" s="45">
        <f>SUM(J25:N25)</f>
        <v>24</v>
      </c>
      <c r="P25" s="2" t="s">
        <v>4234</v>
      </c>
      <c r="Q25" s="2" t="s">
        <v>4234</v>
      </c>
      <c r="R25" s="2" t="s">
        <v>4234</v>
      </c>
      <c r="S25" s="2" t="s">
        <v>4234</v>
      </c>
      <c r="T25" s="2" t="s">
        <v>4234</v>
      </c>
      <c r="U25" s="2" t="s">
        <v>4234</v>
      </c>
      <c r="V25" s="2" t="s">
        <v>4234</v>
      </c>
      <c r="W25" s="2" t="s">
        <v>4234</v>
      </c>
      <c r="X25" s="2">
        <v>24</v>
      </c>
      <c r="Y25" s="2" t="s">
        <v>4234</v>
      </c>
      <c r="Z25" s="2" t="s">
        <v>4234</v>
      </c>
      <c r="AA25" s="45">
        <f t="shared" si="1"/>
        <v>24</v>
      </c>
    </row>
    <row r="26" spans="1:27" s="57" customFormat="1" ht="12" x14ac:dyDescent="0.15">
      <c r="A26" s="85">
        <f t="shared" si="0"/>
        <v>23</v>
      </c>
      <c r="B26" s="16" t="s">
        <v>7417</v>
      </c>
      <c r="C26" s="16" t="s">
        <v>7220</v>
      </c>
      <c r="D26" s="16" t="s">
        <v>7779</v>
      </c>
      <c r="E26" s="16" t="s">
        <v>7779</v>
      </c>
      <c r="F26" s="15">
        <v>671824</v>
      </c>
      <c r="G26" s="15">
        <v>676688</v>
      </c>
      <c r="H26" s="17" t="s">
        <v>7221</v>
      </c>
      <c r="I26" s="14" t="s">
        <v>4234</v>
      </c>
      <c r="J26" s="13" t="s">
        <v>4234</v>
      </c>
      <c r="K26" s="13" t="s">
        <v>4234</v>
      </c>
      <c r="L26" s="13" t="s">
        <v>4234</v>
      </c>
      <c r="M26" s="13" t="s">
        <v>4234</v>
      </c>
      <c r="N26" s="13">
        <v>30</v>
      </c>
      <c r="O26" s="45">
        <f>SUM(J26:N26)</f>
        <v>30</v>
      </c>
      <c r="P26" s="2">
        <v>23</v>
      </c>
      <c r="Q26" s="2">
        <v>7</v>
      </c>
      <c r="R26" s="2" t="s">
        <v>4234</v>
      </c>
      <c r="S26" s="2" t="s">
        <v>4234</v>
      </c>
      <c r="T26" s="2" t="s">
        <v>4234</v>
      </c>
      <c r="U26" s="2" t="s">
        <v>4234</v>
      </c>
      <c r="V26" s="2" t="s">
        <v>4234</v>
      </c>
      <c r="W26" s="2" t="s">
        <v>4234</v>
      </c>
      <c r="X26" s="2" t="s">
        <v>4234</v>
      </c>
      <c r="Y26" s="2" t="s">
        <v>4234</v>
      </c>
      <c r="Z26" s="2" t="s">
        <v>4234</v>
      </c>
      <c r="AA26" s="45">
        <f t="shared" si="1"/>
        <v>30</v>
      </c>
    </row>
    <row r="27" spans="1:27" s="57" customFormat="1" ht="12" x14ac:dyDescent="0.15">
      <c r="A27" s="85">
        <f t="shared" si="0"/>
        <v>24</v>
      </c>
      <c r="B27" s="16" t="s">
        <v>7222</v>
      </c>
      <c r="C27" s="16" t="s">
        <v>7218</v>
      </c>
      <c r="D27" s="16" t="s">
        <v>7779</v>
      </c>
      <c r="E27" s="16" t="s">
        <v>7779</v>
      </c>
      <c r="F27" s="15">
        <v>671708</v>
      </c>
      <c r="G27" s="15">
        <v>676444</v>
      </c>
      <c r="H27" s="17" t="s">
        <v>7219</v>
      </c>
      <c r="I27" s="14">
        <v>39734</v>
      </c>
      <c r="J27" s="13" t="s">
        <v>4234</v>
      </c>
      <c r="K27" s="13">
        <v>14</v>
      </c>
      <c r="L27" s="13" t="s">
        <v>4234</v>
      </c>
      <c r="M27" s="13" t="s">
        <v>4234</v>
      </c>
      <c r="N27" s="13" t="s">
        <v>4234</v>
      </c>
      <c r="O27" s="45">
        <f>SUM(J27:N27)</f>
        <v>14</v>
      </c>
      <c r="P27" s="2">
        <v>14</v>
      </c>
      <c r="Q27" s="2" t="s">
        <v>4234</v>
      </c>
      <c r="R27" s="2" t="s">
        <v>4234</v>
      </c>
      <c r="S27" s="2" t="s">
        <v>4234</v>
      </c>
      <c r="T27" s="2" t="s">
        <v>4234</v>
      </c>
      <c r="U27" s="2" t="s">
        <v>4234</v>
      </c>
      <c r="V27" s="2" t="s">
        <v>4234</v>
      </c>
      <c r="W27" s="2" t="s">
        <v>4234</v>
      </c>
      <c r="X27" s="2" t="s">
        <v>4234</v>
      </c>
      <c r="Y27" s="2" t="s">
        <v>4234</v>
      </c>
      <c r="Z27" s="2" t="s">
        <v>4234</v>
      </c>
      <c r="AA27" s="45">
        <f t="shared" si="1"/>
        <v>14</v>
      </c>
    </row>
    <row r="28" spans="1:27" s="57" customFormat="1" ht="12" x14ac:dyDescent="0.15">
      <c r="A28" s="85">
        <f t="shared" si="0"/>
        <v>25</v>
      </c>
      <c r="B28" s="16" t="s">
        <v>6269</v>
      </c>
      <c r="C28" s="16" t="s">
        <v>5554</v>
      </c>
      <c r="D28" s="16" t="s">
        <v>7779</v>
      </c>
      <c r="E28" s="16" t="s">
        <v>7779</v>
      </c>
      <c r="F28" s="19">
        <v>672929</v>
      </c>
      <c r="G28" s="15">
        <v>675602</v>
      </c>
      <c r="H28" s="17" t="s">
        <v>7223</v>
      </c>
      <c r="I28" s="20">
        <v>38429</v>
      </c>
      <c r="J28" s="13" t="s">
        <v>4234</v>
      </c>
      <c r="K28" s="13">
        <v>100</v>
      </c>
      <c r="L28" s="13">
        <v>20</v>
      </c>
      <c r="M28" s="13" t="s">
        <v>4234</v>
      </c>
      <c r="N28" s="13">
        <v>12</v>
      </c>
      <c r="O28" s="45">
        <f>SUM(J28:N28)</f>
        <v>132</v>
      </c>
      <c r="P28" s="2">
        <v>37</v>
      </c>
      <c r="Q28" s="2">
        <v>11</v>
      </c>
      <c r="R28" s="2">
        <v>4</v>
      </c>
      <c r="S28" s="2" t="s">
        <v>4234</v>
      </c>
      <c r="T28" s="2" t="s">
        <v>4234</v>
      </c>
      <c r="U28" s="2" t="s">
        <v>4234</v>
      </c>
      <c r="V28" s="2">
        <v>16</v>
      </c>
      <c r="W28" s="2" t="s">
        <v>4234</v>
      </c>
      <c r="X28" s="2" t="s">
        <v>4234</v>
      </c>
      <c r="Y28" s="2" t="s">
        <v>4234</v>
      </c>
      <c r="Z28" s="2">
        <v>64</v>
      </c>
      <c r="AA28" s="45">
        <f t="shared" si="1"/>
        <v>132</v>
      </c>
    </row>
    <row r="29" spans="1:27" s="57" customFormat="1" ht="12" x14ac:dyDescent="0.15">
      <c r="A29" s="85">
        <f t="shared" si="0"/>
        <v>26</v>
      </c>
      <c r="B29" s="16" t="s">
        <v>7224</v>
      </c>
      <c r="C29" s="16" t="s">
        <v>7225</v>
      </c>
      <c r="D29" s="16" t="s">
        <v>7779</v>
      </c>
      <c r="E29" s="16" t="s">
        <v>7779</v>
      </c>
      <c r="F29" s="15">
        <v>673175</v>
      </c>
      <c r="G29" s="15">
        <v>676602</v>
      </c>
      <c r="H29" s="17" t="s">
        <v>7226</v>
      </c>
      <c r="I29" s="14">
        <v>37865</v>
      </c>
      <c r="J29" s="13" t="s">
        <v>4234</v>
      </c>
      <c r="K29" s="13" t="s">
        <v>4234</v>
      </c>
      <c r="L29" s="13" t="s">
        <v>4234</v>
      </c>
      <c r="M29" s="13">
        <v>10</v>
      </c>
      <c r="N29" s="13">
        <v>22</v>
      </c>
      <c r="O29" s="45">
        <f>SUM(J29:N29)</f>
        <v>32</v>
      </c>
      <c r="P29" s="2">
        <v>30</v>
      </c>
      <c r="Q29" s="2">
        <v>2</v>
      </c>
      <c r="R29" s="2" t="s">
        <v>4234</v>
      </c>
      <c r="S29" s="2" t="s">
        <v>4234</v>
      </c>
      <c r="T29" s="2" t="s">
        <v>4234</v>
      </c>
      <c r="U29" s="2" t="s">
        <v>4234</v>
      </c>
      <c r="V29" s="2" t="s">
        <v>4234</v>
      </c>
      <c r="W29" s="2" t="s">
        <v>4234</v>
      </c>
      <c r="X29" s="2" t="s">
        <v>4234</v>
      </c>
      <c r="Y29" s="2" t="s">
        <v>4234</v>
      </c>
      <c r="Z29" s="2" t="s">
        <v>4234</v>
      </c>
      <c r="AA29" s="45">
        <f t="shared" si="1"/>
        <v>32</v>
      </c>
    </row>
    <row r="30" spans="1:27" s="57" customFormat="1" ht="12" x14ac:dyDescent="0.15">
      <c r="A30" s="85">
        <f t="shared" si="0"/>
        <v>27</v>
      </c>
      <c r="B30" s="16" t="s">
        <v>7227</v>
      </c>
      <c r="C30" s="16" t="s">
        <v>7228</v>
      </c>
      <c r="D30" s="16" t="s">
        <v>7779</v>
      </c>
      <c r="E30" s="16" t="s">
        <v>7779</v>
      </c>
      <c r="F30" s="15">
        <v>672669</v>
      </c>
      <c r="G30" s="15">
        <v>675726</v>
      </c>
      <c r="H30" s="17" t="s">
        <v>7229</v>
      </c>
      <c r="I30" s="20"/>
      <c r="J30" s="13" t="s">
        <v>4234</v>
      </c>
      <c r="K30" s="13">
        <v>36</v>
      </c>
      <c r="L30" s="13" t="s">
        <v>4234</v>
      </c>
      <c r="M30" s="13" t="s">
        <v>4234</v>
      </c>
      <c r="N30" s="13" t="s">
        <v>4234</v>
      </c>
      <c r="O30" s="45">
        <f>SUM(J30:N30)</f>
        <v>36</v>
      </c>
      <c r="P30" s="2">
        <v>22</v>
      </c>
      <c r="Q30" s="2">
        <v>14</v>
      </c>
      <c r="R30" s="2" t="s">
        <v>4234</v>
      </c>
      <c r="S30" s="2" t="s">
        <v>4234</v>
      </c>
      <c r="T30" s="2" t="s">
        <v>4234</v>
      </c>
      <c r="U30" s="2" t="s">
        <v>4234</v>
      </c>
      <c r="V30" s="2" t="s">
        <v>4234</v>
      </c>
      <c r="W30" s="2" t="s">
        <v>4234</v>
      </c>
      <c r="X30" s="2" t="s">
        <v>4234</v>
      </c>
      <c r="Y30" s="2" t="s">
        <v>4234</v>
      </c>
      <c r="Z30" s="2" t="s">
        <v>4234</v>
      </c>
      <c r="AA30" s="45">
        <f t="shared" si="1"/>
        <v>36</v>
      </c>
    </row>
    <row r="31" spans="1:27" s="57" customFormat="1" ht="12" x14ac:dyDescent="0.15">
      <c r="A31" s="85">
        <f t="shared" si="0"/>
        <v>28</v>
      </c>
      <c r="B31" s="16" t="s">
        <v>7230</v>
      </c>
      <c r="C31" s="16" t="s">
        <v>7231</v>
      </c>
      <c r="D31" s="16" t="s">
        <v>7779</v>
      </c>
      <c r="E31" s="16" t="s">
        <v>7779</v>
      </c>
      <c r="F31" s="15">
        <v>671836</v>
      </c>
      <c r="G31" s="15">
        <v>674712</v>
      </c>
      <c r="H31" s="17" t="s">
        <v>7232</v>
      </c>
      <c r="I31" s="14">
        <v>39098</v>
      </c>
      <c r="J31" s="13">
        <v>28</v>
      </c>
      <c r="K31" s="13">
        <v>102</v>
      </c>
      <c r="L31" s="13" t="s">
        <v>4234</v>
      </c>
      <c r="M31" s="13" t="s">
        <v>4234</v>
      </c>
      <c r="N31" s="13" t="s">
        <v>4234</v>
      </c>
      <c r="O31" s="45">
        <f>SUM(J31:N31)</f>
        <v>130</v>
      </c>
      <c r="P31" s="2">
        <v>6</v>
      </c>
      <c r="Q31" s="2">
        <v>8</v>
      </c>
      <c r="R31" s="2">
        <v>4</v>
      </c>
      <c r="S31" s="2" t="s">
        <v>4234</v>
      </c>
      <c r="T31" s="2" t="s">
        <v>4234</v>
      </c>
      <c r="U31" s="2" t="s">
        <v>4234</v>
      </c>
      <c r="V31" s="2">
        <v>4</v>
      </c>
      <c r="W31" s="2" t="s">
        <v>4234</v>
      </c>
      <c r="X31" s="2" t="s">
        <v>4234</v>
      </c>
      <c r="Y31" s="2">
        <v>2</v>
      </c>
      <c r="Z31" s="2">
        <v>106</v>
      </c>
      <c r="AA31" s="45">
        <f t="shared" si="1"/>
        <v>130</v>
      </c>
    </row>
    <row r="32" spans="1:27" s="57" customFormat="1" ht="12" x14ac:dyDescent="0.15">
      <c r="A32" s="85">
        <f t="shared" si="0"/>
        <v>29</v>
      </c>
      <c r="B32" s="16" t="s">
        <v>7233</v>
      </c>
      <c r="C32" s="16" t="s">
        <v>7687</v>
      </c>
      <c r="D32" s="16" t="s">
        <v>7779</v>
      </c>
      <c r="E32" s="16" t="s">
        <v>7779</v>
      </c>
      <c r="F32" s="15">
        <v>671782</v>
      </c>
      <c r="G32" s="15">
        <v>676022</v>
      </c>
      <c r="H32" s="17" t="s">
        <v>7234</v>
      </c>
      <c r="I32" s="14">
        <v>37722</v>
      </c>
      <c r="J32" s="13">
        <v>1</v>
      </c>
      <c r="K32" s="13" t="s">
        <v>4234</v>
      </c>
      <c r="L32" s="13">
        <v>4</v>
      </c>
      <c r="M32" s="13" t="s">
        <v>4234</v>
      </c>
      <c r="N32" s="13">
        <v>31</v>
      </c>
      <c r="O32" s="45">
        <f>SUM(J32:N32)</f>
        <v>36</v>
      </c>
      <c r="P32" s="2">
        <v>11</v>
      </c>
      <c r="Q32" s="2">
        <v>19</v>
      </c>
      <c r="R32" s="2">
        <v>6</v>
      </c>
      <c r="S32" s="2" t="s">
        <v>4234</v>
      </c>
      <c r="T32" s="2" t="s">
        <v>4234</v>
      </c>
      <c r="U32" s="2" t="s">
        <v>4234</v>
      </c>
      <c r="V32" s="2" t="s">
        <v>4234</v>
      </c>
      <c r="W32" s="2" t="s">
        <v>4234</v>
      </c>
      <c r="X32" s="2" t="s">
        <v>4234</v>
      </c>
      <c r="Y32" s="2" t="s">
        <v>4234</v>
      </c>
      <c r="Z32" s="2" t="s">
        <v>4234</v>
      </c>
      <c r="AA32" s="45">
        <f t="shared" si="1"/>
        <v>36</v>
      </c>
    </row>
    <row r="33" spans="1:27" s="57" customFormat="1" ht="12" x14ac:dyDescent="0.15">
      <c r="A33" s="85">
        <f t="shared" si="0"/>
        <v>30</v>
      </c>
      <c r="B33" s="16" t="s">
        <v>7235</v>
      </c>
      <c r="C33" s="16" t="s">
        <v>7687</v>
      </c>
      <c r="D33" s="16" t="s">
        <v>7779</v>
      </c>
      <c r="E33" s="16" t="s">
        <v>7779</v>
      </c>
      <c r="F33" s="15">
        <v>671741</v>
      </c>
      <c r="G33" s="15">
        <v>676257</v>
      </c>
      <c r="H33" s="17" t="s">
        <v>7219</v>
      </c>
      <c r="I33" s="14">
        <v>39734</v>
      </c>
      <c r="J33" s="13">
        <v>36</v>
      </c>
      <c r="K33" s="13" t="s">
        <v>4234</v>
      </c>
      <c r="L33" s="13" t="s">
        <v>4234</v>
      </c>
      <c r="M33" s="13" t="s">
        <v>4234</v>
      </c>
      <c r="N33" s="13" t="s">
        <v>4234</v>
      </c>
      <c r="O33" s="45">
        <f>SUM(J33:N33)</f>
        <v>36</v>
      </c>
      <c r="P33" s="2">
        <v>10</v>
      </c>
      <c r="Q33" s="2">
        <v>3</v>
      </c>
      <c r="R33" s="2">
        <v>8</v>
      </c>
      <c r="S33" s="2" t="s">
        <v>4234</v>
      </c>
      <c r="T33" s="2">
        <v>2</v>
      </c>
      <c r="U33" s="2" t="s">
        <v>4234</v>
      </c>
      <c r="V33" s="2" t="s">
        <v>4234</v>
      </c>
      <c r="W33" s="2" t="s">
        <v>4234</v>
      </c>
      <c r="X33" s="2">
        <v>9</v>
      </c>
      <c r="Y33" s="2" t="s">
        <v>4234</v>
      </c>
      <c r="Z33" s="2">
        <v>4</v>
      </c>
      <c r="AA33" s="45">
        <f t="shared" si="1"/>
        <v>36</v>
      </c>
    </row>
    <row r="34" spans="1:27" s="57" customFormat="1" ht="12" x14ac:dyDescent="0.15">
      <c r="A34" s="85">
        <f t="shared" si="0"/>
        <v>31</v>
      </c>
      <c r="B34" s="16" t="s">
        <v>7236</v>
      </c>
      <c r="C34" s="16" t="s">
        <v>7237</v>
      </c>
      <c r="D34" s="16" t="s">
        <v>7779</v>
      </c>
      <c r="E34" s="16" t="s">
        <v>7779</v>
      </c>
      <c r="F34" s="15">
        <v>672459</v>
      </c>
      <c r="G34" s="15">
        <v>676724</v>
      </c>
      <c r="H34" s="17" t="s">
        <v>7238</v>
      </c>
      <c r="I34" s="14">
        <v>39226</v>
      </c>
      <c r="J34" s="13" t="s">
        <v>4234</v>
      </c>
      <c r="K34" s="13" t="s">
        <v>4234</v>
      </c>
      <c r="L34" s="13" t="s">
        <v>4234</v>
      </c>
      <c r="M34" s="13" t="s">
        <v>4234</v>
      </c>
      <c r="N34" s="13">
        <v>21</v>
      </c>
      <c r="O34" s="45">
        <f>SUM(J34:N34)</f>
        <v>21</v>
      </c>
      <c r="P34" s="2">
        <v>10</v>
      </c>
      <c r="Q34" s="2">
        <v>11</v>
      </c>
      <c r="R34" s="2" t="s">
        <v>4234</v>
      </c>
      <c r="S34" s="2" t="s">
        <v>4234</v>
      </c>
      <c r="T34" s="2" t="s">
        <v>4234</v>
      </c>
      <c r="U34" s="2" t="s">
        <v>4234</v>
      </c>
      <c r="V34" s="2" t="s">
        <v>4234</v>
      </c>
      <c r="W34" s="2" t="s">
        <v>4234</v>
      </c>
      <c r="X34" s="2" t="s">
        <v>4234</v>
      </c>
      <c r="Y34" s="2" t="s">
        <v>4234</v>
      </c>
      <c r="Z34" s="2" t="s">
        <v>4234</v>
      </c>
      <c r="AA34" s="45">
        <f t="shared" si="1"/>
        <v>21</v>
      </c>
    </row>
    <row r="35" spans="1:27" s="57" customFormat="1" ht="12" x14ac:dyDescent="0.15">
      <c r="A35" s="85">
        <f t="shared" si="0"/>
        <v>32</v>
      </c>
      <c r="B35" s="16" t="s">
        <v>7239</v>
      </c>
      <c r="C35" s="16" t="s">
        <v>7237</v>
      </c>
      <c r="D35" s="16" t="s">
        <v>7779</v>
      </c>
      <c r="E35" s="16" t="s">
        <v>7779</v>
      </c>
      <c r="F35" s="15">
        <v>672232</v>
      </c>
      <c r="G35" s="15">
        <v>676654</v>
      </c>
      <c r="H35" s="17" t="s">
        <v>7240</v>
      </c>
      <c r="I35" s="14">
        <v>39321</v>
      </c>
      <c r="J35" s="13" t="s">
        <v>4234</v>
      </c>
      <c r="K35" s="13" t="s">
        <v>4234</v>
      </c>
      <c r="L35" s="13" t="s">
        <v>4234</v>
      </c>
      <c r="M35" s="13" t="s">
        <v>4234</v>
      </c>
      <c r="N35" s="13">
        <v>16</v>
      </c>
      <c r="O35" s="45">
        <f>SUM(J35:N35)</f>
        <v>16</v>
      </c>
      <c r="P35" s="2" t="s">
        <v>4234</v>
      </c>
      <c r="Q35" s="2">
        <v>16</v>
      </c>
      <c r="R35" s="2" t="s">
        <v>4234</v>
      </c>
      <c r="S35" s="2" t="s">
        <v>4234</v>
      </c>
      <c r="T35" s="2" t="s">
        <v>4234</v>
      </c>
      <c r="U35" s="2" t="s">
        <v>4234</v>
      </c>
      <c r="V35" s="2" t="s">
        <v>4234</v>
      </c>
      <c r="W35" s="2" t="s">
        <v>4234</v>
      </c>
      <c r="X35" s="2" t="s">
        <v>4234</v>
      </c>
      <c r="Y35" s="2" t="s">
        <v>4234</v>
      </c>
      <c r="Z35" s="2" t="s">
        <v>4234</v>
      </c>
      <c r="AA35" s="45">
        <f t="shared" si="1"/>
        <v>16</v>
      </c>
    </row>
    <row r="36" spans="1:27" s="57" customFormat="1" ht="12" x14ac:dyDescent="0.15">
      <c r="A36" s="85">
        <f t="shared" ref="A36:A67" si="2">SUM(A35)+1</f>
        <v>33</v>
      </c>
      <c r="B36" s="16" t="s">
        <v>7241</v>
      </c>
      <c r="C36" s="16" t="s">
        <v>7224</v>
      </c>
      <c r="D36" s="16" t="s">
        <v>7779</v>
      </c>
      <c r="E36" s="16" t="s">
        <v>7779</v>
      </c>
      <c r="F36" s="15">
        <v>674420</v>
      </c>
      <c r="G36" s="15">
        <v>676602</v>
      </c>
      <c r="H36" s="17" t="s">
        <v>7242</v>
      </c>
      <c r="I36" s="14" t="s">
        <v>4234</v>
      </c>
      <c r="J36" s="13">
        <v>9</v>
      </c>
      <c r="K36" s="13" t="s">
        <v>4234</v>
      </c>
      <c r="L36" s="13" t="s">
        <v>4234</v>
      </c>
      <c r="M36" s="13" t="s">
        <v>4234</v>
      </c>
      <c r="N36" s="13" t="s">
        <v>4234</v>
      </c>
      <c r="O36" s="45">
        <f>SUM(J36:N36)</f>
        <v>9</v>
      </c>
      <c r="P36" s="2">
        <v>4</v>
      </c>
      <c r="Q36" s="2">
        <v>2</v>
      </c>
      <c r="R36" s="2">
        <v>3</v>
      </c>
      <c r="S36" s="2" t="s">
        <v>4234</v>
      </c>
      <c r="T36" s="2" t="s">
        <v>4234</v>
      </c>
      <c r="U36" s="2" t="s">
        <v>4234</v>
      </c>
      <c r="V36" s="2" t="s">
        <v>4234</v>
      </c>
      <c r="W36" s="2" t="s">
        <v>4234</v>
      </c>
      <c r="X36" s="2" t="s">
        <v>4234</v>
      </c>
      <c r="Y36" s="2" t="s">
        <v>4234</v>
      </c>
      <c r="Z36" s="2" t="s">
        <v>4234</v>
      </c>
      <c r="AA36" s="45">
        <f t="shared" ref="AA36:AA62" si="3">SUM(P36:Z36)</f>
        <v>9</v>
      </c>
    </row>
    <row r="37" spans="1:27" s="57" customFormat="1" ht="12" x14ac:dyDescent="0.15">
      <c r="A37" s="85">
        <f t="shared" si="2"/>
        <v>34</v>
      </c>
      <c r="B37" s="16" t="s">
        <v>7224</v>
      </c>
      <c r="C37" s="16" t="s">
        <v>7224</v>
      </c>
      <c r="D37" s="16" t="s">
        <v>7779</v>
      </c>
      <c r="E37" s="16" t="s">
        <v>7779</v>
      </c>
      <c r="F37" s="15">
        <v>674459</v>
      </c>
      <c r="G37" s="15">
        <v>676814</v>
      </c>
      <c r="H37" s="17" t="s">
        <v>7242</v>
      </c>
      <c r="I37" s="14" t="s">
        <v>4234</v>
      </c>
      <c r="J37" s="13">
        <v>4</v>
      </c>
      <c r="K37" s="13" t="s">
        <v>4234</v>
      </c>
      <c r="L37" s="13" t="s">
        <v>4234</v>
      </c>
      <c r="M37" s="13" t="s">
        <v>4234</v>
      </c>
      <c r="N37" s="13" t="s">
        <v>4234</v>
      </c>
      <c r="O37" s="45">
        <f>SUM(J37:N37)</f>
        <v>4</v>
      </c>
      <c r="P37" s="2" t="s">
        <v>4234</v>
      </c>
      <c r="Q37" s="2" t="s">
        <v>4234</v>
      </c>
      <c r="R37" s="2" t="s">
        <v>4234</v>
      </c>
      <c r="S37" s="2" t="s">
        <v>4234</v>
      </c>
      <c r="T37" s="2" t="s">
        <v>4234</v>
      </c>
      <c r="U37" s="2" t="s">
        <v>4234</v>
      </c>
      <c r="V37" s="2">
        <v>3</v>
      </c>
      <c r="W37" s="2" t="s">
        <v>4234</v>
      </c>
      <c r="X37" s="2">
        <v>1</v>
      </c>
      <c r="Y37" s="2" t="s">
        <v>4234</v>
      </c>
      <c r="Z37" s="2" t="s">
        <v>4234</v>
      </c>
      <c r="AA37" s="45">
        <f t="shared" si="3"/>
        <v>4</v>
      </c>
    </row>
    <row r="38" spans="1:27" s="57" customFormat="1" ht="12" x14ac:dyDescent="0.15">
      <c r="A38" s="85">
        <f t="shared" si="2"/>
        <v>35</v>
      </c>
      <c r="B38" s="16" t="s">
        <v>7243</v>
      </c>
      <c r="C38" s="16" t="s">
        <v>7244</v>
      </c>
      <c r="D38" s="16" t="s">
        <v>7779</v>
      </c>
      <c r="E38" s="16" t="s">
        <v>7779</v>
      </c>
      <c r="F38" s="15">
        <v>673158</v>
      </c>
      <c r="G38" s="15">
        <v>675142</v>
      </c>
      <c r="H38" s="17" t="s">
        <v>7245</v>
      </c>
      <c r="I38" s="14">
        <v>38665</v>
      </c>
      <c r="J38" s="13">
        <v>72</v>
      </c>
      <c r="K38" s="13" t="s">
        <v>4234</v>
      </c>
      <c r="L38" s="13" t="s">
        <v>4234</v>
      </c>
      <c r="M38" s="13" t="s">
        <v>4234</v>
      </c>
      <c r="N38" s="13" t="s">
        <v>4234</v>
      </c>
      <c r="O38" s="45">
        <f>SUM(J38:N38)</f>
        <v>72</v>
      </c>
      <c r="P38" s="2" t="s">
        <v>4234</v>
      </c>
      <c r="Q38" s="2" t="s">
        <v>4234</v>
      </c>
      <c r="R38" s="2" t="s">
        <v>4234</v>
      </c>
      <c r="S38" s="2" t="s">
        <v>4234</v>
      </c>
      <c r="T38" s="2" t="s">
        <v>4234</v>
      </c>
      <c r="U38" s="2" t="s">
        <v>4234</v>
      </c>
      <c r="V38" s="2" t="s">
        <v>4234</v>
      </c>
      <c r="W38" s="2" t="s">
        <v>4234</v>
      </c>
      <c r="X38" s="2" t="s">
        <v>4234</v>
      </c>
      <c r="Y38" s="2" t="s">
        <v>4234</v>
      </c>
      <c r="Z38" s="2">
        <v>72</v>
      </c>
      <c r="AA38" s="45">
        <f t="shared" si="3"/>
        <v>72</v>
      </c>
    </row>
    <row r="39" spans="1:27" s="57" customFormat="1" ht="12" x14ac:dyDescent="0.15">
      <c r="A39" s="85">
        <f t="shared" si="2"/>
        <v>36</v>
      </c>
      <c r="B39" s="16" t="s">
        <v>7246</v>
      </c>
      <c r="C39" s="16" t="s">
        <v>7243</v>
      </c>
      <c r="D39" s="16" t="s">
        <v>7779</v>
      </c>
      <c r="E39" s="16" t="s">
        <v>7779</v>
      </c>
      <c r="F39" s="15">
        <v>673142</v>
      </c>
      <c r="G39" s="15">
        <v>674968</v>
      </c>
      <c r="H39" s="17" t="s">
        <v>7247</v>
      </c>
      <c r="I39" s="14">
        <v>39143</v>
      </c>
      <c r="J39" s="13">
        <v>19</v>
      </c>
      <c r="K39" s="13" t="s">
        <v>4234</v>
      </c>
      <c r="L39" s="13" t="s">
        <v>4234</v>
      </c>
      <c r="M39" s="13" t="s">
        <v>4234</v>
      </c>
      <c r="N39" s="13" t="s">
        <v>4234</v>
      </c>
      <c r="O39" s="45">
        <f>SUM(J39:N39)</f>
        <v>19</v>
      </c>
      <c r="P39" s="2">
        <v>3</v>
      </c>
      <c r="Q39" s="2">
        <v>1</v>
      </c>
      <c r="R39" s="2" t="s">
        <v>4234</v>
      </c>
      <c r="S39" s="2" t="s">
        <v>4234</v>
      </c>
      <c r="T39" s="2">
        <v>1</v>
      </c>
      <c r="U39" s="2" t="s">
        <v>4234</v>
      </c>
      <c r="V39" s="2">
        <v>1</v>
      </c>
      <c r="W39" s="2" t="s">
        <v>4234</v>
      </c>
      <c r="X39" s="2" t="s">
        <v>4234</v>
      </c>
      <c r="Y39" s="2" t="s">
        <v>4234</v>
      </c>
      <c r="Z39" s="2">
        <v>13</v>
      </c>
      <c r="AA39" s="45">
        <f t="shared" si="3"/>
        <v>19</v>
      </c>
    </row>
    <row r="40" spans="1:27" s="57" customFormat="1" ht="12" x14ac:dyDescent="0.15">
      <c r="A40" s="85">
        <f t="shared" si="2"/>
        <v>37</v>
      </c>
      <c r="B40" s="16" t="s">
        <v>7251</v>
      </c>
      <c r="C40" s="16" t="s">
        <v>7249</v>
      </c>
      <c r="D40" s="16" t="s">
        <v>7779</v>
      </c>
      <c r="E40" s="16" t="s">
        <v>7779</v>
      </c>
      <c r="F40" s="15">
        <v>672304</v>
      </c>
      <c r="G40" s="15">
        <v>675819</v>
      </c>
      <c r="H40" s="17" t="s">
        <v>7252</v>
      </c>
      <c r="I40" s="14">
        <v>39205</v>
      </c>
      <c r="J40" s="13">
        <v>12</v>
      </c>
      <c r="K40" s="13">
        <v>78</v>
      </c>
      <c r="L40" s="13" t="s">
        <v>4234</v>
      </c>
      <c r="M40" s="13" t="s">
        <v>4234</v>
      </c>
      <c r="N40" s="13" t="s">
        <v>4234</v>
      </c>
      <c r="O40" s="45">
        <f>SUM(J40:N40)</f>
        <v>90</v>
      </c>
      <c r="P40" s="2">
        <v>88</v>
      </c>
      <c r="Q40" s="2">
        <v>2</v>
      </c>
      <c r="R40" s="2" t="s">
        <v>4234</v>
      </c>
      <c r="S40" s="2" t="s">
        <v>4234</v>
      </c>
      <c r="T40" s="2" t="s">
        <v>4234</v>
      </c>
      <c r="U40" s="2" t="s">
        <v>4234</v>
      </c>
      <c r="V40" s="2" t="s">
        <v>4234</v>
      </c>
      <c r="W40" s="2" t="s">
        <v>4234</v>
      </c>
      <c r="X40" s="2" t="s">
        <v>4234</v>
      </c>
      <c r="Y40" s="2" t="s">
        <v>4234</v>
      </c>
      <c r="Z40" s="2" t="s">
        <v>4234</v>
      </c>
      <c r="AA40" s="45">
        <f t="shared" si="3"/>
        <v>90</v>
      </c>
    </row>
    <row r="41" spans="1:27" s="57" customFormat="1" ht="12" x14ac:dyDescent="0.15">
      <c r="A41" s="85">
        <f t="shared" si="2"/>
        <v>38</v>
      </c>
      <c r="B41" s="16" t="s">
        <v>7253</v>
      </c>
      <c r="C41" s="16" t="s">
        <v>7249</v>
      </c>
      <c r="D41" s="16" t="s">
        <v>7779</v>
      </c>
      <c r="E41" s="16" t="s">
        <v>7779</v>
      </c>
      <c r="F41" s="15">
        <v>672285</v>
      </c>
      <c r="G41" s="15">
        <v>675693</v>
      </c>
      <c r="H41" s="17" t="s">
        <v>7254</v>
      </c>
      <c r="I41" s="14" t="s">
        <v>4234</v>
      </c>
      <c r="J41" s="13">
        <v>4</v>
      </c>
      <c r="K41" s="13">
        <v>50</v>
      </c>
      <c r="L41" s="13" t="s">
        <v>4234</v>
      </c>
      <c r="M41" s="13" t="s">
        <v>4234</v>
      </c>
      <c r="N41" s="13" t="s">
        <v>4234</v>
      </c>
      <c r="O41" s="45">
        <f>SUM(J41:N41)</f>
        <v>54</v>
      </c>
      <c r="P41" s="2">
        <v>54</v>
      </c>
      <c r="Q41" s="2" t="s">
        <v>4234</v>
      </c>
      <c r="R41" s="2" t="s">
        <v>4234</v>
      </c>
      <c r="S41" s="2" t="s">
        <v>4234</v>
      </c>
      <c r="T41" s="2" t="s">
        <v>4234</v>
      </c>
      <c r="U41" s="2" t="s">
        <v>4234</v>
      </c>
      <c r="V41" s="2" t="s">
        <v>4234</v>
      </c>
      <c r="W41" s="2" t="s">
        <v>4234</v>
      </c>
      <c r="X41" s="2" t="s">
        <v>4234</v>
      </c>
      <c r="Y41" s="2" t="s">
        <v>4234</v>
      </c>
      <c r="Z41" s="2" t="s">
        <v>4234</v>
      </c>
      <c r="AA41" s="45">
        <f t="shared" si="3"/>
        <v>54</v>
      </c>
    </row>
    <row r="42" spans="1:27" s="57" customFormat="1" ht="12" x14ac:dyDescent="0.15">
      <c r="A42" s="85">
        <f t="shared" si="2"/>
        <v>39</v>
      </c>
      <c r="B42" s="16" t="s">
        <v>7255</v>
      </c>
      <c r="C42" s="16" t="s">
        <v>6136</v>
      </c>
      <c r="D42" s="16" t="s">
        <v>7779</v>
      </c>
      <c r="E42" s="16" t="s">
        <v>7779</v>
      </c>
      <c r="F42" s="15">
        <v>673802</v>
      </c>
      <c r="G42" s="15">
        <v>678108</v>
      </c>
      <c r="H42" s="17" t="s">
        <v>7256</v>
      </c>
      <c r="I42" s="14" t="s">
        <v>4234</v>
      </c>
      <c r="J42" s="13">
        <v>40</v>
      </c>
      <c r="K42" s="13">
        <v>180</v>
      </c>
      <c r="L42" s="13">
        <v>40</v>
      </c>
      <c r="M42" s="13" t="s">
        <v>4234</v>
      </c>
      <c r="N42" s="13" t="s">
        <v>4234</v>
      </c>
      <c r="O42" s="45">
        <f>SUM(J42:N42)</f>
        <v>260</v>
      </c>
      <c r="P42" s="2">
        <v>67</v>
      </c>
      <c r="Q42" s="2">
        <v>23</v>
      </c>
      <c r="R42" s="2">
        <v>2</v>
      </c>
      <c r="S42" s="2" t="s">
        <v>4234</v>
      </c>
      <c r="T42" s="2" t="s">
        <v>4234</v>
      </c>
      <c r="U42" s="2" t="s">
        <v>4234</v>
      </c>
      <c r="V42" s="2" t="s">
        <v>4234</v>
      </c>
      <c r="W42" s="2" t="s">
        <v>4234</v>
      </c>
      <c r="X42" s="2" t="s">
        <v>4234</v>
      </c>
      <c r="Y42" s="2" t="s">
        <v>4234</v>
      </c>
      <c r="Z42" s="2">
        <v>168</v>
      </c>
      <c r="AA42" s="45">
        <f t="shared" si="3"/>
        <v>260</v>
      </c>
    </row>
    <row r="43" spans="1:27" s="57" customFormat="1" ht="12" x14ac:dyDescent="0.15">
      <c r="A43" s="85">
        <f t="shared" si="2"/>
        <v>40</v>
      </c>
      <c r="B43" s="16" t="s">
        <v>7257</v>
      </c>
      <c r="C43" s="16" t="s">
        <v>7258</v>
      </c>
      <c r="D43" s="16" t="s">
        <v>7779</v>
      </c>
      <c r="E43" s="16" t="s">
        <v>7779</v>
      </c>
      <c r="F43" s="15">
        <v>676406</v>
      </c>
      <c r="G43" s="15">
        <v>680273</v>
      </c>
      <c r="H43" s="17" t="s">
        <v>7259</v>
      </c>
      <c r="I43" s="14" t="s">
        <v>4234</v>
      </c>
      <c r="J43" s="13">
        <v>27</v>
      </c>
      <c r="K43" s="13" t="s">
        <v>4234</v>
      </c>
      <c r="L43" s="13" t="s">
        <v>4234</v>
      </c>
      <c r="M43" s="13" t="s">
        <v>4234</v>
      </c>
      <c r="N43" s="13" t="s">
        <v>4234</v>
      </c>
      <c r="O43" s="45">
        <f>SUM(J43:N43)</f>
        <v>27</v>
      </c>
      <c r="P43" s="2">
        <v>24</v>
      </c>
      <c r="Q43" s="2">
        <v>3</v>
      </c>
      <c r="R43" s="2" t="s">
        <v>4234</v>
      </c>
      <c r="S43" s="2" t="s">
        <v>4234</v>
      </c>
      <c r="T43" s="2" t="s">
        <v>4234</v>
      </c>
      <c r="U43" s="2" t="s">
        <v>4234</v>
      </c>
      <c r="V43" s="2" t="s">
        <v>4234</v>
      </c>
      <c r="W43" s="2" t="s">
        <v>4234</v>
      </c>
      <c r="X43" s="2" t="s">
        <v>4234</v>
      </c>
      <c r="Y43" s="2" t="s">
        <v>4234</v>
      </c>
      <c r="Z43" s="2" t="s">
        <v>4234</v>
      </c>
      <c r="AA43" s="45">
        <f t="shared" si="3"/>
        <v>27</v>
      </c>
    </row>
    <row r="44" spans="1:27" s="57" customFormat="1" ht="12" x14ac:dyDescent="0.15">
      <c r="A44" s="85">
        <f t="shared" si="2"/>
        <v>41</v>
      </c>
      <c r="B44" s="16" t="s">
        <v>7478</v>
      </c>
      <c r="C44" s="16" t="s">
        <v>7258</v>
      </c>
      <c r="D44" s="16" t="s">
        <v>7779</v>
      </c>
      <c r="E44" s="16" t="s">
        <v>7779</v>
      </c>
      <c r="F44" s="15">
        <v>676681</v>
      </c>
      <c r="G44" s="15">
        <v>679449</v>
      </c>
      <c r="H44" s="17" t="s">
        <v>4234</v>
      </c>
      <c r="I44" s="14" t="s">
        <v>4234</v>
      </c>
      <c r="J44" s="13">
        <v>20</v>
      </c>
      <c r="K44" s="13">
        <v>54</v>
      </c>
      <c r="L44" s="13" t="s">
        <v>4234</v>
      </c>
      <c r="M44" s="13" t="s">
        <v>4234</v>
      </c>
      <c r="N44" s="13" t="s">
        <v>4234</v>
      </c>
      <c r="O44" s="45">
        <f>SUM(J44:N44)</f>
        <v>74</v>
      </c>
      <c r="P44" s="2">
        <v>29</v>
      </c>
      <c r="Q44" s="2" t="s">
        <v>4234</v>
      </c>
      <c r="R44" s="2">
        <v>4</v>
      </c>
      <c r="S44" s="2" t="s">
        <v>4234</v>
      </c>
      <c r="T44" s="2">
        <v>2</v>
      </c>
      <c r="U44" s="2" t="s">
        <v>4234</v>
      </c>
      <c r="V44" s="2">
        <v>3</v>
      </c>
      <c r="W44" s="2" t="s">
        <v>4234</v>
      </c>
      <c r="X44" s="2" t="s">
        <v>4234</v>
      </c>
      <c r="Y44" s="2" t="s">
        <v>4234</v>
      </c>
      <c r="Z44" s="2">
        <v>36</v>
      </c>
      <c r="AA44" s="45">
        <f t="shared" si="3"/>
        <v>74</v>
      </c>
    </row>
    <row r="45" spans="1:27" s="57" customFormat="1" ht="12" x14ac:dyDescent="0.15">
      <c r="A45" s="85">
        <f t="shared" si="2"/>
        <v>42</v>
      </c>
      <c r="B45" s="16" t="s">
        <v>7479</v>
      </c>
      <c r="C45" s="16" t="s">
        <v>7480</v>
      </c>
      <c r="D45" s="16" t="s">
        <v>7481</v>
      </c>
      <c r="E45" s="16" t="s">
        <v>7779</v>
      </c>
      <c r="F45" s="15">
        <v>673800</v>
      </c>
      <c r="G45" s="15">
        <v>676926</v>
      </c>
      <c r="H45" s="17" t="s">
        <v>4234</v>
      </c>
      <c r="I45" s="14" t="s">
        <v>4234</v>
      </c>
      <c r="J45" s="13">
        <v>20</v>
      </c>
      <c r="K45" s="13">
        <v>138</v>
      </c>
      <c r="L45" s="13" t="s">
        <v>4234</v>
      </c>
      <c r="M45" s="13" t="s">
        <v>4234</v>
      </c>
      <c r="N45" s="13" t="s">
        <v>4234</v>
      </c>
      <c r="O45" s="45">
        <f>SUM(J45:N45)</f>
        <v>158</v>
      </c>
      <c r="P45" s="2">
        <v>153</v>
      </c>
      <c r="Q45" s="2">
        <v>5</v>
      </c>
      <c r="R45" s="2" t="s">
        <v>4234</v>
      </c>
      <c r="S45" s="2" t="s">
        <v>4234</v>
      </c>
      <c r="T45" s="2" t="s">
        <v>4234</v>
      </c>
      <c r="U45" s="2" t="s">
        <v>4234</v>
      </c>
      <c r="V45" s="2" t="s">
        <v>4234</v>
      </c>
      <c r="W45" s="2" t="s">
        <v>4234</v>
      </c>
      <c r="X45" s="2" t="s">
        <v>4234</v>
      </c>
      <c r="Y45" s="2" t="s">
        <v>4234</v>
      </c>
      <c r="Z45" s="2" t="s">
        <v>4234</v>
      </c>
      <c r="AA45" s="45">
        <f t="shared" si="3"/>
        <v>158</v>
      </c>
    </row>
    <row r="46" spans="1:27" s="57" customFormat="1" ht="12" x14ac:dyDescent="0.15">
      <c r="A46" s="85">
        <f t="shared" si="2"/>
        <v>43</v>
      </c>
      <c r="B46" s="16" t="s">
        <v>5011</v>
      </c>
      <c r="C46" s="16" t="s">
        <v>7483</v>
      </c>
      <c r="D46" s="16" t="s">
        <v>7484</v>
      </c>
      <c r="E46" s="16" t="s">
        <v>7779</v>
      </c>
      <c r="F46" s="15">
        <v>673922</v>
      </c>
      <c r="G46" s="15">
        <v>676334</v>
      </c>
      <c r="H46" s="17" t="s">
        <v>4234</v>
      </c>
      <c r="I46" s="14" t="s">
        <v>4234</v>
      </c>
      <c r="J46" s="13">
        <v>19</v>
      </c>
      <c r="K46" s="13">
        <v>74</v>
      </c>
      <c r="L46" s="13" t="s">
        <v>4234</v>
      </c>
      <c r="M46" s="13" t="s">
        <v>4234</v>
      </c>
      <c r="N46" s="13" t="s">
        <v>4234</v>
      </c>
      <c r="O46" s="45">
        <f>SUM(J46:N46)</f>
        <v>93</v>
      </c>
      <c r="P46" s="2">
        <v>92</v>
      </c>
      <c r="Q46" s="2">
        <v>1</v>
      </c>
      <c r="R46" s="2" t="s">
        <v>4234</v>
      </c>
      <c r="S46" s="2" t="s">
        <v>4234</v>
      </c>
      <c r="T46" s="2" t="s">
        <v>4234</v>
      </c>
      <c r="U46" s="2" t="s">
        <v>4234</v>
      </c>
      <c r="V46" s="2" t="s">
        <v>4234</v>
      </c>
      <c r="W46" s="2" t="s">
        <v>4234</v>
      </c>
      <c r="X46" s="2" t="s">
        <v>4234</v>
      </c>
      <c r="Y46" s="2" t="s">
        <v>4234</v>
      </c>
      <c r="Z46" s="2" t="s">
        <v>4234</v>
      </c>
      <c r="AA46" s="45">
        <f t="shared" si="3"/>
        <v>93</v>
      </c>
    </row>
    <row r="47" spans="1:27" s="57" customFormat="1" ht="12" x14ac:dyDescent="0.15">
      <c r="A47" s="85">
        <f t="shared" si="2"/>
        <v>44</v>
      </c>
      <c r="B47" s="16" t="s">
        <v>7485</v>
      </c>
      <c r="C47" s="16" t="s">
        <v>5554</v>
      </c>
      <c r="D47" s="16" t="s">
        <v>7779</v>
      </c>
      <c r="E47" s="16" t="s">
        <v>7779</v>
      </c>
      <c r="F47" s="15">
        <v>673666</v>
      </c>
      <c r="G47" s="15">
        <v>675680</v>
      </c>
      <c r="H47" s="17" t="s">
        <v>4234</v>
      </c>
      <c r="I47" s="14" t="s">
        <v>4234</v>
      </c>
      <c r="J47" s="13">
        <v>39</v>
      </c>
      <c r="K47" s="13">
        <v>120</v>
      </c>
      <c r="L47" s="13" t="s">
        <v>4234</v>
      </c>
      <c r="M47" s="13" t="s">
        <v>4234</v>
      </c>
      <c r="N47" s="13" t="s">
        <v>4234</v>
      </c>
      <c r="O47" s="45">
        <f>SUM(J47:N47)</f>
        <v>159</v>
      </c>
      <c r="P47" s="2">
        <v>150</v>
      </c>
      <c r="Q47" s="2">
        <v>9</v>
      </c>
      <c r="R47" s="2" t="s">
        <v>4234</v>
      </c>
      <c r="S47" s="2" t="s">
        <v>4234</v>
      </c>
      <c r="T47" s="2" t="s">
        <v>4234</v>
      </c>
      <c r="U47" s="2" t="s">
        <v>4234</v>
      </c>
      <c r="V47" s="2" t="s">
        <v>4234</v>
      </c>
      <c r="W47" s="2" t="s">
        <v>4234</v>
      </c>
      <c r="X47" s="2" t="s">
        <v>4234</v>
      </c>
      <c r="Y47" s="2" t="s">
        <v>4234</v>
      </c>
      <c r="Z47" s="2" t="s">
        <v>4234</v>
      </c>
      <c r="AA47" s="45">
        <f t="shared" si="3"/>
        <v>159</v>
      </c>
    </row>
    <row r="48" spans="1:27" s="57" customFormat="1" ht="12" x14ac:dyDescent="0.15">
      <c r="A48" s="85">
        <f t="shared" si="2"/>
        <v>45</v>
      </c>
      <c r="B48" s="16" t="s">
        <v>7486</v>
      </c>
      <c r="C48" s="16" t="s">
        <v>5554</v>
      </c>
      <c r="D48" s="16" t="s">
        <v>7779</v>
      </c>
      <c r="E48" s="16" t="s">
        <v>7779</v>
      </c>
      <c r="F48" s="15">
        <v>674159</v>
      </c>
      <c r="G48" s="15">
        <v>675856</v>
      </c>
      <c r="H48" s="17" t="s">
        <v>5388</v>
      </c>
      <c r="I48" s="14" t="s">
        <v>4234</v>
      </c>
      <c r="J48" s="13" t="s">
        <v>4234</v>
      </c>
      <c r="K48" s="13">
        <v>75</v>
      </c>
      <c r="L48" s="13" t="s">
        <v>4234</v>
      </c>
      <c r="M48" s="13" t="s">
        <v>4234</v>
      </c>
      <c r="N48" s="13" t="s">
        <v>4234</v>
      </c>
      <c r="O48" s="45">
        <v>75</v>
      </c>
      <c r="P48" s="2"/>
      <c r="Q48" s="2" t="s">
        <v>4234</v>
      </c>
      <c r="R48" s="2" t="s">
        <v>4234</v>
      </c>
      <c r="S48" s="2" t="s">
        <v>4234</v>
      </c>
      <c r="T48" s="2" t="s">
        <v>4234</v>
      </c>
      <c r="U48" s="2" t="s">
        <v>4234</v>
      </c>
      <c r="V48" s="2">
        <v>49</v>
      </c>
      <c r="W48" s="2" t="s">
        <v>4234</v>
      </c>
      <c r="X48" s="2">
        <v>26</v>
      </c>
      <c r="Y48" s="2" t="s">
        <v>4234</v>
      </c>
      <c r="Z48" s="2" t="s">
        <v>4234</v>
      </c>
      <c r="AA48" s="45">
        <f t="shared" si="3"/>
        <v>75</v>
      </c>
    </row>
    <row r="49" spans="1:27" s="57" customFormat="1" ht="12" x14ac:dyDescent="0.15">
      <c r="A49" s="85">
        <f t="shared" si="2"/>
        <v>46</v>
      </c>
      <c r="B49" s="16" t="s">
        <v>5389</v>
      </c>
      <c r="C49" s="16" t="s">
        <v>5390</v>
      </c>
      <c r="D49" s="16" t="s">
        <v>7779</v>
      </c>
      <c r="E49" s="16" t="s">
        <v>7779</v>
      </c>
      <c r="F49" s="15">
        <v>668545</v>
      </c>
      <c r="G49" s="15">
        <v>671135</v>
      </c>
      <c r="H49" s="17" t="s">
        <v>5391</v>
      </c>
      <c r="I49" s="14" t="s">
        <v>4234</v>
      </c>
      <c r="J49" s="13">
        <v>42</v>
      </c>
      <c r="K49" s="13">
        <v>24</v>
      </c>
      <c r="L49" s="13">
        <v>18</v>
      </c>
      <c r="M49" s="13" t="s">
        <v>4234</v>
      </c>
      <c r="N49" s="13" t="s">
        <v>4234</v>
      </c>
      <c r="O49" s="45">
        <f>SUM(J49:N49)</f>
        <v>84</v>
      </c>
      <c r="P49" s="2">
        <v>35</v>
      </c>
      <c r="Q49" s="2">
        <v>5</v>
      </c>
      <c r="R49" s="2">
        <v>3</v>
      </c>
      <c r="S49" s="2" t="s">
        <v>4234</v>
      </c>
      <c r="T49" s="2" t="s">
        <v>4234</v>
      </c>
      <c r="U49" s="2" t="s">
        <v>4234</v>
      </c>
      <c r="V49" s="2">
        <v>9</v>
      </c>
      <c r="W49" s="2" t="s">
        <v>4234</v>
      </c>
      <c r="X49" s="2" t="s">
        <v>4234</v>
      </c>
      <c r="Y49" s="2" t="s">
        <v>4234</v>
      </c>
      <c r="Z49" s="2">
        <v>32</v>
      </c>
      <c r="AA49" s="45">
        <f t="shared" si="3"/>
        <v>84</v>
      </c>
    </row>
    <row r="50" spans="1:27" s="57" customFormat="1" ht="12" x14ac:dyDescent="0.15">
      <c r="A50" s="85">
        <f t="shared" si="2"/>
        <v>47</v>
      </c>
      <c r="B50" s="16" t="s">
        <v>5392</v>
      </c>
      <c r="C50" s="16" t="s">
        <v>5390</v>
      </c>
      <c r="D50" s="16" t="s">
        <v>7779</v>
      </c>
      <c r="E50" s="16" t="s">
        <v>7779</v>
      </c>
      <c r="F50" s="15">
        <v>668436</v>
      </c>
      <c r="G50" s="15">
        <v>670706</v>
      </c>
      <c r="H50" s="17" t="s">
        <v>7724</v>
      </c>
      <c r="I50" s="14" t="s">
        <v>4234</v>
      </c>
      <c r="J50" s="13">
        <v>18</v>
      </c>
      <c r="K50" s="13" t="s">
        <v>4234</v>
      </c>
      <c r="L50" s="13" t="s">
        <v>4234</v>
      </c>
      <c r="M50" s="13" t="s">
        <v>4234</v>
      </c>
      <c r="N50" s="13" t="s">
        <v>4234</v>
      </c>
      <c r="O50" s="45">
        <f>SUM(J50:N50)</f>
        <v>18</v>
      </c>
      <c r="P50" s="2">
        <v>18</v>
      </c>
      <c r="Q50" s="2" t="s">
        <v>4234</v>
      </c>
      <c r="R50" s="2" t="s">
        <v>4234</v>
      </c>
      <c r="S50" s="2" t="s">
        <v>4234</v>
      </c>
      <c r="T50" s="2" t="s">
        <v>4234</v>
      </c>
      <c r="U50" s="2" t="s">
        <v>4234</v>
      </c>
      <c r="V50" s="2" t="s">
        <v>4234</v>
      </c>
      <c r="W50" s="2" t="s">
        <v>4234</v>
      </c>
      <c r="X50" s="2" t="s">
        <v>4234</v>
      </c>
      <c r="Y50" s="2" t="s">
        <v>4234</v>
      </c>
      <c r="Z50" s="2" t="s">
        <v>4234</v>
      </c>
      <c r="AA50" s="45">
        <f t="shared" si="3"/>
        <v>18</v>
      </c>
    </row>
    <row r="51" spans="1:27" s="57" customFormat="1" ht="12" x14ac:dyDescent="0.15">
      <c r="A51" s="85">
        <f t="shared" si="2"/>
        <v>48</v>
      </c>
      <c r="B51" s="16" t="s">
        <v>5393</v>
      </c>
      <c r="C51" s="16" t="s">
        <v>5390</v>
      </c>
      <c r="D51" s="16" t="s">
        <v>7779</v>
      </c>
      <c r="E51" s="16" t="s">
        <v>7779</v>
      </c>
      <c r="F51" s="15">
        <v>668768</v>
      </c>
      <c r="G51" s="15">
        <v>670884</v>
      </c>
      <c r="H51" s="17" t="s">
        <v>5394</v>
      </c>
      <c r="I51" s="14" t="s">
        <v>4234</v>
      </c>
      <c r="J51" s="13">
        <v>86</v>
      </c>
      <c r="K51" s="13" t="s">
        <v>4234</v>
      </c>
      <c r="L51" s="13" t="s">
        <v>4234</v>
      </c>
      <c r="M51" s="13" t="s">
        <v>4234</v>
      </c>
      <c r="N51" s="13" t="s">
        <v>4234</v>
      </c>
      <c r="O51" s="45">
        <f>SUM(J51:N51)</f>
        <v>86</v>
      </c>
      <c r="P51" s="2">
        <v>36</v>
      </c>
      <c r="Q51" s="2">
        <v>16</v>
      </c>
      <c r="R51" s="2">
        <v>5</v>
      </c>
      <c r="S51" s="2" t="s">
        <v>4234</v>
      </c>
      <c r="T51" s="2">
        <v>2</v>
      </c>
      <c r="U51" s="2" t="s">
        <v>4234</v>
      </c>
      <c r="V51" s="2">
        <v>9</v>
      </c>
      <c r="W51" s="2" t="s">
        <v>4234</v>
      </c>
      <c r="X51" s="2">
        <v>18</v>
      </c>
      <c r="Y51" s="2" t="s">
        <v>4234</v>
      </c>
      <c r="Z51" s="2" t="s">
        <v>4234</v>
      </c>
      <c r="AA51" s="45">
        <f t="shared" si="3"/>
        <v>86</v>
      </c>
    </row>
    <row r="52" spans="1:27" s="57" customFormat="1" ht="12" x14ac:dyDescent="0.15">
      <c r="A52" s="85">
        <f t="shared" si="2"/>
        <v>49</v>
      </c>
      <c r="B52" s="16" t="s">
        <v>5395</v>
      </c>
      <c r="C52" s="16" t="s">
        <v>5396</v>
      </c>
      <c r="D52" s="16" t="s">
        <v>7779</v>
      </c>
      <c r="E52" s="16" t="s">
        <v>7779</v>
      </c>
      <c r="F52" s="15">
        <v>672210</v>
      </c>
      <c r="G52" s="15">
        <v>677708</v>
      </c>
      <c r="H52" s="17" t="s">
        <v>5397</v>
      </c>
      <c r="I52" s="14">
        <v>38736</v>
      </c>
      <c r="J52" s="13" t="s">
        <v>4234</v>
      </c>
      <c r="K52" s="13" t="s">
        <v>4234</v>
      </c>
      <c r="L52" s="13">
        <v>49</v>
      </c>
      <c r="M52" s="13">
        <v>26</v>
      </c>
      <c r="N52" s="13">
        <v>26</v>
      </c>
      <c r="O52" s="45">
        <f>SUM(J52:N52)</f>
        <v>101</v>
      </c>
      <c r="P52" s="2">
        <v>38</v>
      </c>
      <c r="Q52" s="2" t="s">
        <v>4234</v>
      </c>
      <c r="R52" s="2">
        <v>6</v>
      </c>
      <c r="S52" s="2" t="s">
        <v>4234</v>
      </c>
      <c r="T52" s="2" t="s">
        <v>4234</v>
      </c>
      <c r="U52" s="2" t="s">
        <v>4234</v>
      </c>
      <c r="V52" s="2" t="s">
        <v>4234</v>
      </c>
      <c r="W52" s="2" t="s">
        <v>4234</v>
      </c>
      <c r="X52" s="2" t="s">
        <v>4234</v>
      </c>
      <c r="Y52" s="2" t="s">
        <v>4234</v>
      </c>
      <c r="Z52" s="2">
        <v>57</v>
      </c>
      <c r="AA52" s="45">
        <f t="shared" si="3"/>
        <v>101</v>
      </c>
    </row>
    <row r="53" spans="1:27" s="57" customFormat="1" ht="12" x14ac:dyDescent="0.15">
      <c r="A53" s="85">
        <f t="shared" si="2"/>
        <v>50</v>
      </c>
      <c r="B53" s="16" t="s">
        <v>5400</v>
      </c>
      <c r="C53" s="16" t="s">
        <v>7047</v>
      </c>
      <c r="D53" s="16" t="s">
        <v>7779</v>
      </c>
      <c r="E53" s="16" t="s">
        <v>7779</v>
      </c>
      <c r="F53" s="15">
        <v>671560</v>
      </c>
      <c r="G53" s="15">
        <v>676865</v>
      </c>
      <c r="H53" s="17" t="s">
        <v>5401</v>
      </c>
      <c r="I53" s="14">
        <v>39275</v>
      </c>
      <c r="J53" s="13" t="s">
        <v>4234</v>
      </c>
      <c r="K53" s="13" t="s">
        <v>4234</v>
      </c>
      <c r="L53" s="13" t="s">
        <v>4234</v>
      </c>
      <c r="M53" s="13" t="s">
        <v>4234</v>
      </c>
      <c r="N53" s="13">
        <v>12</v>
      </c>
      <c r="O53" s="45">
        <f>SUM(J53:N53)</f>
        <v>12</v>
      </c>
      <c r="P53" s="2">
        <v>2</v>
      </c>
      <c r="Q53" s="2">
        <v>2</v>
      </c>
      <c r="R53" s="2" t="s">
        <v>4234</v>
      </c>
      <c r="S53" s="2" t="s">
        <v>4234</v>
      </c>
      <c r="T53" s="2" t="s">
        <v>4234</v>
      </c>
      <c r="U53" s="2" t="s">
        <v>4234</v>
      </c>
      <c r="V53" s="2" t="s">
        <v>4234</v>
      </c>
      <c r="W53" s="2" t="s">
        <v>4234</v>
      </c>
      <c r="X53" s="2" t="s">
        <v>4234</v>
      </c>
      <c r="Y53" s="2" t="s">
        <v>4234</v>
      </c>
      <c r="Z53" s="2">
        <v>8</v>
      </c>
      <c r="AA53" s="45">
        <f t="shared" si="3"/>
        <v>12</v>
      </c>
    </row>
    <row r="54" spans="1:27" s="57" customFormat="1" ht="12" x14ac:dyDescent="0.15">
      <c r="A54" s="85">
        <f t="shared" si="2"/>
        <v>51</v>
      </c>
      <c r="B54" s="16" t="s">
        <v>5404</v>
      </c>
      <c r="C54" s="16" t="s">
        <v>5405</v>
      </c>
      <c r="D54" s="16" t="s">
        <v>7779</v>
      </c>
      <c r="E54" s="16" t="s">
        <v>7779</v>
      </c>
      <c r="F54" s="15">
        <v>671800</v>
      </c>
      <c r="G54" s="15">
        <v>676850</v>
      </c>
      <c r="H54" s="17" t="s">
        <v>4234</v>
      </c>
      <c r="I54" s="14" t="s">
        <v>4234</v>
      </c>
      <c r="J54" s="13" t="s">
        <v>4234</v>
      </c>
      <c r="K54" s="13" t="s">
        <v>4234</v>
      </c>
      <c r="L54" s="13" t="s">
        <v>4234</v>
      </c>
      <c r="M54" s="13" t="s">
        <v>4234</v>
      </c>
      <c r="N54" s="13">
        <v>60</v>
      </c>
      <c r="O54" s="45">
        <f>SUM(J54:N54)</f>
        <v>60</v>
      </c>
      <c r="P54" s="2">
        <v>45</v>
      </c>
      <c r="Q54" s="2">
        <v>15</v>
      </c>
      <c r="R54" s="2" t="s">
        <v>4234</v>
      </c>
      <c r="S54" s="2" t="s">
        <v>4234</v>
      </c>
      <c r="T54" s="2" t="s">
        <v>4234</v>
      </c>
      <c r="U54" s="2" t="s">
        <v>4234</v>
      </c>
      <c r="V54" s="2" t="s">
        <v>4234</v>
      </c>
      <c r="W54" s="2" t="s">
        <v>4234</v>
      </c>
      <c r="X54" s="2" t="s">
        <v>4234</v>
      </c>
      <c r="Y54" s="2" t="s">
        <v>4234</v>
      </c>
      <c r="Z54" s="2" t="s">
        <v>4234</v>
      </c>
      <c r="AA54" s="45">
        <f t="shared" si="3"/>
        <v>60</v>
      </c>
    </row>
    <row r="55" spans="1:27" s="57" customFormat="1" ht="12" x14ac:dyDescent="0.15">
      <c r="A55" s="85">
        <f t="shared" si="2"/>
        <v>52</v>
      </c>
      <c r="B55" s="16" t="s">
        <v>5406</v>
      </c>
      <c r="C55" s="16" t="s">
        <v>7687</v>
      </c>
      <c r="D55" s="16" t="s">
        <v>5407</v>
      </c>
      <c r="E55" s="16" t="s">
        <v>7779</v>
      </c>
      <c r="F55" s="15">
        <v>668544</v>
      </c>
      <c r="G55" s="15">
        <v>665278</v>
      </c>
      <c r="H55" s="17" t="s">
        <v>5408</v>
      </c>
      <c r="I55" s="14">
        <v>38335</v>
      </c>
      <c r="J55" s="13">
        <v>10</v>
      </c>
      <c r="K55" s="13">
        <v>32</v>
      </c>
      <c r="L55" s="13">
        <v>18</v>
      </c>
      <c r="M55" s="13" t="s">
        <v>4234</v>
      </c>
      <c r="N55" s="13" t="s">
        <v>4234</v>
      </c>
      <c r="O55" s="45">
        <f>SUM(J55:N55)</f>
        <v>60</v>
      </c>
      <c r="P55" s="2">
        <v>7</v>
      </c>
      <c r="Q55" s="2">
        <v>15</v>
      </c>
      <c r="R55" s="2">
        <v>5</v>
      </c>
      <c r="S55" s="2" t="s">
        <v>4234</v>
      </c>
      <c r="T55" s="2">
        <v>2</v>
      </c>
      <c r="U55" s="2" t="s">
        <v>4234</v>
      </c>
      <c r="V55" s="2">
        <v>9</v>
      </c>
      <c r="W55" s="2" t="s">
        <v>4234</v>
      </c>
      <c r="X55" s="2">
        <v>18</v>
      </c>
      <c r="Y55" s="2" t="s">
        <v>4234</v>
      </c>
      <c r="Z55" s="2">
        <v>4</v>
      </c>
      <c r="AA55" s="45">
        <f t="shared" si="3"/>
        <v>60</v>
      </c>
    </row>
    <row r="56" spans="1:27" s="57" customFormat="1" ht="12" x14ac:dyDescent="0.15">
      <c r="A56" s="85">
        <f t="shared" si="2"/>
        <v>53</v>
      </c>
      <c r="B56" s="16" t="s">
        <v>5409</v>
      </c>
      <c r="C56" s="16" t="s">
        <v>5407</v>
      </c>
      <c r="D56" s="16" t="s">
        <v>5407</v>
      </c>
      <c r="E56" s="16" t="s">
        <v>7779</v>
      </c>
      <c r="F56" s="15">
        <v>668621</v>
      </c>
      <c r="G56" s="15">
        <v>665158</v>
      </c>
      <c r="H56" s="17" t="s">
        <v>4234</v>
      </c>
      <c r="I56" s="14" t="s">
        <v>4234</v>
      </c>
      <c r="J56" s="13">
        <v>13</v>
      </c>
      <c r="K56" s="13">
        <v>16</v>
      </c>
      <c r="L56" s="13" t="s">
        <v>4234</v>
      </c>
      <c r="M56" s="13" t="s">
        <v>4234</v>
      </c>
      <c r="N56" s="13" t="s">
        <v>4234</v>
      </c>
      <c r="O56" s="45">
        <f>SUM(J56:N56)</f>
        <v>29</v>
      </c>
      <c r="P56" s="2">
        <v>10</v>
      </c>
      <c r="Q56" s="2">
        <v>3</v>
      </c>
      <c r="R56" s="2">
        <v>10</v>
      </c>
      <c r="S56" s="2" t="s">
        <v>4234</v>
      </c>
      <c r="T56" s="2" t="s">
        <v>4234</v>
      </c>
      <c r="U56" s="2" t="s">
        <v>4234</v>
      </c>
      <c r="V56" s="2">
        <v>6</v>
      </c>
      <c r="W56" s="2" t="s">
        <v>4234</v>
      </c>
      <c r="X56" s="2" t="s">
        <v>4234</v>
      </c>
      <c r="Y56" s="2" t="s">
        <v>4234</v>
      </c>
      <c r="Z56" s="2" t="s">
        <v>4234</v>
      </c>
      <c r="AA56" s="45">
        <f t="shared" si="3"/>
        <v>29</v>
      </c>
    </row>
    <row r="57" spans="1:27" s="57" customFormat="1" ht="12" x14ac:dyDescent="0.15">
      <c r="A57" s="85">
        <f t="shared" si="2"/>
        <v>54</v>
      </c>
      <c r="B57" s="16" t="s">
        <v>5410</v>
      </c>
      <c r="C57" s="16" t="s">
        <v>5407</v>
      </c>
      <c r="D57" s="16" t="s">
        <v>5407</v>
      </c>
      <c r="E57" s="16" t="s">
        <v>7779</v>
      </c>
      <c r="F57" s="15">
        <v>668882</v>
      </c>
      <c r="G57" s="15">
        <v>665584</v>
      </c>
      <c r="H57" s="17" t="s">
        <v>4234</v>
      </c>
      <c r="I57" s="14" t="s">
        <v>4234</v>
      </c>
      <c r="J57" s="13" t="s">
        <v>4234</v>
      </c>
      <c r="K57" s="13">
        <v>12</v>
      </c>
      <c r="L57" s="13">
        <v>7</v>
      </c>
      <c r="M57" s="13" t="s">
        <v>4234</v>
      </c>
      <c r="N57" s="13" t="s">
        <v>4234</v>
      </c>
      <c r="O57" s="45">
        <f>SUM(J57:N57)</f>
        <v>19</v>
      </c>
      <c r="P57" s="2">
        <v>13</v>
      </c>
      <c r="Q57" s="2">
        <v>4</v>
      </c>
      <c r="R57" s="2">
        <v>2</v>
      </c>
      <c r="S57" s="2" t="s">
        <v>4234</v>
      </c>
      <c r="T57" s="2" t="s">
        <v>4234</v>
      </c>
      <c r="U57" s="2" t="s">
        <v>4234</v>
      </c>
      <c r="V57" s="2" t="s">
        <v>4234</v>
      </c>
      <c r="W57" s="2" t="s">
        <v>4234</v>
      </c>
      <c r="X57" s="2" t="s">
        <v>4234</v>
      </c>
      <c r="Y57" s="2" t="s">
        <v>4234</v>
      </c>
      <c r="Z57" s="2" t="s">
        <v>4234</v>
      </c>
      <c r="AA57" s="45">
        <f t="shared" si="3"/>
        <v>19</v>
      </c>
    </row>
    <row r="58" spans="1:27" s="57" customFormat="1" ht="12" x14ac:dyDescent="0.15">
      <c r="A58" s="85">
        <f t="shared" si="2"/>
        <v>55</v>
      </c>
      <c r="B58" s="16" t="s">
        <v>5411</v>
      </c>
      <c r="C58" s="16" t="s">
        <v>5412</v>
      </c>
      <c r="D58" s="16" t="s">
        <v>5413</v>
      </c>
      <c r="E58" s="16" t="s">
        <v>7779</v>
      </c>
      <c r="F58" s="15">
        <v>668520</v>
      </c>
      <c r="G58" s="15">
        <v>661539</v>
      </c>
      <c r="H58" s="17" t="s">
        <v>4234</v>
      </c>
      <c r="I58" s="14" t="s">
        <v>4234</v>
      </c>
      <c r="J58" s="13">
        <v>10</v>
      </c>
      <c r="K58" s="13" t="s">
        <v>4234</v>
      </c>
      <c r="L58" s="13" t="s">
        <v>4234</v>
      </c>
      <c r="M58" s="13" t="s">
        <v>4234</v>
      </c>
      <c r="N58" s="13" t="s">
        <v>4234</v>
      </c>
      <c r="O58" s="45">
        <f>SUM(J58:N58)</f>
        <v>10</v>
      </c>
      <c r="P58" s="2">
        <v>2</v>
      </c>
      <c r="Q58" s="2" t="s">
        <v>4234</v>
      </c>
      <c r="R58" s="2">
        <v>1</v>
      </c>
      <c r="S58" s="2" t="s">
        <v>4234</v>
      </c>
      <c r="T58" s="2">
        <v>1</v>
      </c>
      <c r="U58" s="2" t="s">
        <v>4234</v>
      </c>
      <c r="V58" s="2">
        <v>3</v>
      </c>
      <c r="W58" s="2" t="s">
        <v>4234</v>
      </c>
      <c r="X58" s="2">
        <v>3</v>
      </c>
      <c r="Y58" s="2" t="s">
        <v>4234</v>
      </c>
      <c r="Z58" s="2" t="s">
        <v>4234</v>
      </c>
      <c r="AA58" s="45">
        <f t="shared" si="3"/>
        <v>10</v>
      </c>
    </row>
    <row r="59" spans="1:27" s="57" customFormat="1" ht="12" x14ac:dyDescent="0.15">
      <c r="A59" s="85">
        <f t="shared" si="2"/>
        <v>56</v>
      </c>
      <c r="B59" s="16" t="s">
        <v>3808</v>
      </c>
      <c r="C59" s="16" t="s">
        <v>5414</v>
      </c>
      <c r="D59" s="16" t="s">
        <v>5413</v>
      </c>
      <c r="E59" s="16" t="s">
        <v>7779</v>
      </c>
      <c r="F59" s="15">
        <v>669622</v>
      </c>
      <c r="G59" s="15">
        <v>661129</v>
      </c>
      <c r="H59" s="17" t="s">
        <v>4234</v>
      </c>
      <c r="I59" s="14" t="s">
        <v>4234</v>
      </c>
      <c r="J59" s="13">
        <v>5</v>
      </c>
      <c r="K59" s="13">
        <v>128</v>
      </c>
      <c r="L59" s="13">
        <v>151</v>
      </c>
      <c r="M59" s="13" t="s">
        <v>4234</v>
      </c>
      <c r="N59" s="13">
        <v>44</v>
      </c>
      <c r="O59" s="45">
        <f>SUM(J59:N59)</f>
        <v>328</v>
      </c>
      <c r="P59" s="2">
        <v>111</v>
      </c>
      <c r="Q59" s="2">
        <v>6</v>
      </c>
      <c r="R59" s="2" t="s">
        <v>4234</v>
      </c>
      <c r="S59" s="2" t="s">
        <v>4234</v>
      </c>
      <c r="T59" s="2" t="s">
        <v>4234</v>
      </c>
      <c r="U59" s="2" t="s">
        <v>4234</v>
      </c>
      <c r="V59" s="2">
        <v>24</v>
      </c>
      <c r="W59" s="2" t="s">
        <v>4234</v>
      </c>
      <c r="X59" s="2" t="s">
        <v>4234</v>
      </c>
      <c r="Y59" s="2" t="s">
        <v>4234</v>
      </c>
      <c r="Z59" s="2">
        <v>187</v>
      </c>
      <c r="AA59" s="45">
        <f t="shared" si="3"/>
        <v>328</v>
      </c>
    </row>
    <row r="60" spans="1:27" s="57" customFormat="1" ht="12" x14ac:dyDescent="0.15">
      <c r="A60" s="85">
        <f t="shared" si="2"/>
        <v>57</v>
      </c>
      <c r="B60" s="16" t="s">
        <v>5415</v>
      </c>
      <c r="C60" s="16" t="s">
        <v>2978</v>
      </c>
      <c r="D60" s="16" t="s">
        <v>5413</v>
      </c>
      <c r="E60" s="16" t="s">
        <v>7779</v>
      </c>
      <c r="F60" s="15">
        <v>670467</v>
      </c>
      <c r="G60" s="15">
        <v>661770</v>
      </c>
      <c r="H60" s="17" t="s">
        <v>5416</v>
      </c>
      <c r="I60" s="14">
        <v>38372</v>
      </c>
      <c r="J60" s="13" t="s">
        <v>4234</v>
      </c>
      <c r="K60" s="13" t="s">
        <v>4234</v>
      </c>
      <c r="L60" s="13" t="s">
        <v>4234</v>
      </c>
      <c r="M60" s="13" t="s">
        <v>4234</v>
      </c>
      <c r="N60" s="13">
        <v>20</v>
      </c>
      <c r="O60" s="45">
        <f>SUM(J60:N60)</f>
        <v>20</v>
      </c>
      <c r="P60" s="2" t="s">
        <v>4234</v>
      </c>
      <c r="Q60" s="2">
        <v>15</v>
      </c>
      <c r="R60" s="2">
        <v>5</v>
      </c>
      <c r="S60" s="2" t="s">
        <v>4234</v>
      </c>
      <c r="T60" s="2" t="s">
        <v>4234</v>
      </c>
      <c r="U60" s="2" t="s">
        <v>4234</v>
      </c>
      <c r="V60" s="2" t="s">
        <v>4234</v>
      </c>
      <c r="W60" s="2" t="s">
        <v>4234</v>
      </c>
      <c r="X60" s="2" t="s">
        <v>4234</v>
      </c>
      <c r="Y60" s="2" t="s">
        <v>4234</v>
      </c>
      <c r="Z60" s="2" t="s">
        <v>4234</v>
      </c>
      <c r="AA60" s="45">
        <f t="shared" si="3"/>
        <v>20</v>
      </c>
    </row>
    <row r="61" spans="1:27" s="57" customFormat="1" ht="12" x14ac:dyDescent="0.15">
      <c r="A61" s="85">
        <f t="shared" si="2"/>
        <v>58</v>
      </c>
      <c r="B61" s="16" t="s">
        <v>5417</v>
      </c>
      <c r="C61" s="16" t="s">
        <v>5418</v>
      </c>
      <c r="D61" s="16" t="s">
        <v>5413</v>
      </c>
      <c r="E61" s="16" t="s">
        <v>7779</v>
      </c>
      <c r="F61" s="15">
        <v>670437</v>
      </c>
      <c r="G61" s="15">
        <v>661867</v>
      </c>
      <c r="H61" s="17" t="s">
        <v>4234</v>
      </c>
      <c r="I61" s="14" t="s">
        <v>4234</v>
      </c>
      <c r="J61" s="13" t="s">
        <v>4234</v>
      </c>
      <c r="K61" s="13" t="s">
        <v>4234</v>
      </c>
      <c r="L61" s="13" t="s">
        <v>4234</v>
      </c>
      <c r="M61" s="13" t="s">
        <v>4234</v>
      </c>
      <c r="N61" s="13">
        <v>5</v>
      </c>
      <c r="O61" s="45">
        <f>SUM(J61:N61)</f>
        <v>5</v>
      </c>
      <c r="P61" s="2" t="s">
        <v>4234</v>
      </c>
      <c r="Q61" s="2">
        <v>5</v>
      </c>
      <c r="R61" s="2" t="s">
        <v>4234</v>
      </c>
      <c r="S61" s="2" t="s">
        <v>4234</v>
      </c>
      <c r="T61" s="2" t="s">
        <v>4234</v>
      </c>
      <c r="U61" s="2" t="s">
        <v>4234</v>
      </c>
      <c r="V61" s="2" t="s">
        <v>4234</v>
      </c>
      <c r="W61" s="2" t="s">
        <v>4234</v>
      </c>
      <c r="X61" s="2" t="s">
        <v>4234</v>
      </c>
      <c r="Y61" s="2" t="s">
        <v>4234</v>
      </c>
      <c r="Z61" s="2" t="s">
        <v>4234</v>
      </c>
      <c r="AA61" s="45">
        <f t="shared" si="3"/>
        <v>5</v>
      </c>
    </row>
    <row r="62" spans="1:27" s="57" customFormat="1" ht="12" x14ac:dyDescent="0.15">
      <c r="A62" s="85">
        <f t="shared" si="2"/>
        <v>59</v>
      </c>
      <c r="B62" s="16" t="s">
        <v>5419</v>
      </c>
      <c r="C62" s="16" t="s">
        <v>5420</v>
      </c>
      <c r="D62" s="16" t="s">
        <v>1616</v>
      </c>
      <c r="E62" s="16" t="s">
        <v>7779</v>
      </c>
      <c r="F62" s="15">
        <v>690241</v>
      </c>
      <c r="G62" s="15">
        <v>657222</v>
      </c>
      <c r="H62" s="17" t="s">
        <v>5421</v>
      </c>
      <c r="I62" s="14">
        <v>37895</v>
      </c>
      <c r="J62" s="13">
        <v>11</v>
      </c>
      <c r="K62" s="13">
        <v>24</v>
      </c>
      <c r="L62" s="13">
        <v>20</v>
      </c>
      <c r="M62" s="13">
        <v>4</v>
      </c>
      <c r="N62" s="13">
        <v>8</v>
      </c>
      <c r="O62" s="45">
        <f>SUM(J62:N62)</f>
        <v>67</v>
      </c>
      <c r="P62" s="2">
        <v>54</v>
      </c>
      <c r="Q62" s="2" t="s">
        <v>4234</v>
      </c>
      <c r="R62" s="2">
        <v>3</v>
      </c>
      <c r="S62" s="2" t="s">
        <v>4234</v>
      </c>
      <c r="T62" s="2" t="s">
        <v>4234</v>
      </c>
      <c r="U62" s="2" t="s">
        <v>4234</v>
      </c>
      <c r="V62" s="2" t="s">
        <v>4234</v>
      </c>
      <c r="W62" s="2" t="s">
        <v>4234</v>
      </c>
      <c r="X62" s="2">
        <v>6</v>
      </c>
      <c r="Y62" s="2" t="s">
        <v>4234</v>
      </c>
      <c r="Z62" s="2">
        <v>4</v>
      </c>
      <c r="AA62" s="45">
        <f t="shared" si="3"/>
        <v>67</v>
      </c>
    </row>
    <row r="63" spans="1:27" s="57" customFormat="1" ht="12" x14ac:dyDescent="0.15">
      <c r="A63" s="85">
        <f t="shared" si="2"/>
        <v>60</v>
      </c>
      <c r="B63" s="16" t="s">
        <v>5422</v>
      </c>
      <c r="C63" s="16" t="s">
        <v>315</v>
      </c>
      <c r="D63" s="16" t="s">
        <v>3491</v>
      </c>
      <c r="E63" s="16" t="s">
        <v>7779</v>
      </c>
      <c r="F63" s="15">
        <v>677844</v>
      </c>
      <c r="G63" s="15">
        <v>662986</v>
      </c>
      <c r="H63" s="17" t="s">
        <v>5423</v>
      </c>
      <c r="I63" s="14">
        <v>38929</v>
      </c>
      <c r="J63" s="13">
        <v>2</v>
      </c>
      <c r="K63" s="13">
        <v>6</v>
      </c>
      <c r="L63" s="13">
        <v>9</v>
      </c>
      <c r="M63" s="13" t="s">
        <v>4234</v>
      </c>
      <c r="N63" s="13" t="s">
        <v>4234</v>
      </c>
      <c r="O63" s="45">
        <v>17</v>
      </c>
      <c r="P63" s="2">
        <v>7</v>
      </c>
      <c r="Q63" s="2">
        <v>1</v>
      </c>
      <c r="R63" s="2">
        <v>1</v>
      </c>
      <c r="S63" s="2" t="s">
        <v>4234</v>
      </c>
      <c r="T63" s="2" t="s">
        <v>4234</v>
      </c>
      <c r="U63" s="2" t="s">
        <v>4234</v>
      </c>
      <c r="V63" s="2" t="s">
        <v>4234</v>
      </c>
      <c r="W63" s="2" t="s">
        <v>4234</v>
      </c>
      <c r="X63" s="2" t="s">
        <v>4234</v>
      </c>
      <c r="Y63" s="2" t="s">
        <v>4234</v>
      </c>
      <c r="Z63" s="2">
        <v>8</v>
      </c>
      <c r="AA63" s="45">
        <v>17</v>
      </c>
    </row>
    <row r="64" spans="1:27" s="57" customFormat="1" ht="12" x14ac:dyDescent="0.15">
      <c r="A64" s="85">
        <f t="shared" si="2"/>
        <v>61</v>
      </c>
      <c r="B64" s="16" t="s">
        <v>4234</v>
      </c>
      <c r="C64" s="16" t="s">
        <v>5424</v>
      </c>
      <c r="D64" s="16" t="s">
        <v>3491</v>
      </c>
      <c r="E64" s="16" t="s">
        <v>7779</v>
      </c>
      <c r="F64" s="15">
        <v>677999</v>
      </c>
      <c r="G64" s="15">
        <v>663208</v>
      </c>
      <c r="H64" s="17" t="s">
        <v>5425</v>
      </c>
      <c r="I64" s="14" t="s">
        <v>4234</v>
      </c>
      <c r="J64" s="13">
        <v>20</v>
      </c>
      <c r="K64" s="13" t="s">
        <v>4234</v>
      </c>
      <c r="L64" s="13" t="s">
        <v>4234</v>
      </c>
      <c r="M64" s="13" t="s">
        <v>4234</v>
      </c>
      <c r="N64" s="13" t="s">
        <v>4234</v>
      </c>
      <c r="O64" s="45">
        <v>20</v>
      </c>
      <c r="P64" s="2">
        <v>2</v>
      </c>
      <c r="Q64" s="2" t="s">
        <v>4234</v>
      </c>
      <c r="R64" s="2">
        <v>4</v>
      </c>
      <c r="S64" s="2" t="s">
        <v>4234</v>
      </c>
      <c r="T64" s="2" t="s">
        <v>4234</v>
      </c>
      <c r="U64" s="2" t="s">
        <v>4234</v>
      </c>
      <c r="V64" s="2" t="s">
        <v>4234</v>
      </c>
      <c r="W64" s="2" t="s">
        <v>4234</v>
      </c>
      <c r="X64" s="2">
        <v>14</v>
      </c>
      <c r="Y64" s="2" t="s">
        <v>4234</v>
      </c>
      <c r="Z64" s="2" t="s">
        <v>4234</v>
      </c>
      <c r="AA64" s="45">
        <v>20</v>
      </c>
    </row>
    <row r="65" spans="1:27" s="57" customFormat="1" ht="12" x14ac:dyDescent="0.15">
      <c r="A65" s="85">
        <f t="shared" si="2"/>
        <v>62</v>
      </c>
      <c r="B65" s="16" t="s">
        <v>7781</v>
      </c>
      <c r="C65" s="16" t="s">
        <v>2524</v>
      </c>
      <c r="D65" s="16" t="s">
        <v>7778</v>
      </c>
      <c r="E65" s="16" t="s">
        <v>7779</v>
      </c>
      <c r="F65" s="15">
        <v>684159</v>
      </c>
      <c r="G65" s="15">
        <v>673541</v>
      </c>
      <c r="H65" s="17" t="s">
        <v>7782</v>
      </c>
      <c r="I65" s="14">
        <v>38351</v>
      </c>
      <c r="J65" s="13">
        <v>28</v>
      </c>
      <c r="K65" s="13">
        <v>26</v>
      </c>
      <c r="L65" s="13" t="s">
        <v>4234</v>
      </c>
      <c r="M65" s="13" t="s">
        <v>4234</v>
      </c>
      <c r="N65" s="13" t="s">
        <v>4234</v>
      </c>
      <c r="O65" s="45">
        <f>SUM(J65:N65)</f>
        <v>54</v>
      </c>
      <c r="P65" s="2">
        <v>43</v>
      </c>
      <c r="Q65" s="2">
        <v>1</v>
      </c>
      <c r="R65" s="2">
        <v>4</v>
      </c>
      <c r="S65" s="2" t="s">
        <v>4234</v>
      </c>
      <c r="T65" s="2" t="s">
        <v>4234</v>
      </c>
      <c r="U65" s="2" t="s">
        <v>4234</v>
      </c>
      <c r="V65" s="2" t="s">
        <v>4234</v>
      </c>
      <c r="W65" s="2">
        <v>6</v>
      </c>
      <c r="X65" s="2" t="s">
        <v>4234</v>
      </c>
      <c r="Y65" s="2" t="s">
        <v>4234</v>
      </c>
      <c r="Z65" s="2" t="s">
        <v>4234</v>
      </c>
      <c r="AA65" s="45">
        <f t="shared" ref="AA65:AA128" si="4">SUM(P65:Z65)</f>
        <v>54</v>
      </c>
    </row>
    <row r="66" spans="1:27" s="57" customFormat="1" ht="12" x14ac:dyDescent="0.15">
      <c r="A66" s="85">
        <f t="shared" si="2"/>
        <v>63</v>
      </c>
      <c r="B66" s="16" t="s">
        <v>5559</v>
      </c>
      <c r="C66" s="16" t="s">
        <v>5560</v>
      </c>
      <c r="D66" s="16" t="s">
        <v>6061</v>
      </c>
      <c r="E66" s="16" t="s">
        <v>7779</v>
      </c>
      <c r="F66" s="15">
        <v>685072</v>
      </c>
      <c r="G66" s="15">
        <v>666324</v>
      </c>
      <c r="H66" s="17" t="s">
        <v>5561</v>
      </c>
      <c r="I66" s="14">
        <v>37597</v>
      </c>
      <c r="J66" s="13">
        <v>7</v>
      </c>
      <c r="K66" s="13" t="s">
        <v>4234</v>
      </c>
      <c r="L66" s="13" t="s">
        <v>4234</v>
      </c>
      <c r="M66" s="13" t="s">
        <v>4234</v>
      </c>
      <c r="N66" s="13" t="s">
        <v>4234</v>
      </c>
      <c r="O66" s="45">
        <f>SUM(J66:N66)</f>
        <v>7</v>
      </c>
      <c r="P66" s="2">
        <v>4</v>
      </c>
      <c r="Q66" s="2" t="s">
        <v>4234</v>
      </c>
      <c r="R66" s="2">
        <v>3</v>
      </c>
      <c r="S66" s="2" t="s">
        <v>4234</v>
      </c>
      <c r="T66" s="2" t="s">
        <v>4234</v>
      </c>
      <c r="U66" s="2" t="s">
        <v>4234</v>
      </c>
      <c r="V66" s="2" t="s">
        <v>4234</v>
      </c>
      <c r="W66" s="2" t="s">
        <v>4234</v>
      </c>
      <c r="X66" s="2" t="s">
        <v>4234</v>
      </c>
      <c r="Y66" s="2" t="s">
        <v>4234</v>
      </c>
      <c r="Z66" s="2" t="s">
        <v>4234</v>
      </c>
      <c r="AA66" s="45">
        <f t="shared" si="4"/>
        <v>7</v>
      </c>
    </row>
    <row r="67" spans="1:27" s="57" customFormat="1" ht="12" x14ac:dyDescent="0.15">
      <c r="A67" s="85">
        <f t="shared" si="2"/>
        <v>64</v>
      </c>
      <c r="B67" s="16" t="s">
        <v>7211</v>
      </c>
      <c r="C67" s="16" t="s">
        <v>7212</v>
      </c>
      <c r="D67" s="16" t="s">
        <v>7212</v>
      </c>
      <c r="E67" s="16" t="s">
        <v>7779</v>
      </c>
      <c r="F67" s="15">
        <v>683097</v>
      </c>
      <c r="G67" s="15">
        <v>665831</v>
      </c>
      <c r="H67" s="17" t="s">
        <v>7213</v>
      </c>
      <c r="I67" s="14">
        <v>38768</v>
      </c>
      <c r="J67" s="13">
        <v>1</v>
      </c>
      <c r="K67" s="13">
        <v>22</v>
      </c>
      <c r="L67" s="13">
        <v>12</v>
      </c>
      <c r="M67" s="13" t="s">
        <v>4234</v>
      </c>
      <c r="N67" s="13" t="s">
        <v>4234</v>
      </c>
      <c r="O67" s="45">
        <f>SUM(J67:N67)</f>
        <v>35</v>
      </c>
      <c r="P67" s="2">
        <v>7</v>
      </c>
      <c r="Q67" s="2">
        <v>2</v>
      </c>
      <c r="R67" s="2">
        <v>1</v>
      </c>
      <c r="S67" s="2" t="s">
        <v>4234</v>
      </c>
      <c r="T67" s="2">
        <v>3</v>
      </c>
      <c r="U67" s="2" t="s">
        <v>4234</v>
      </c>
      <c r="V67" s="2">
        <v>4</v>
      </c>
      <c r="W67" s="2" t="s">
        <v>4234</v>
      </c>
      <c r="X67" s="2">
        <v>1</v>
      </c>
      <c r="Y67" s="2" t="s">
        <v>4234</v>
      </c>
      <c r="Z67" s="2">
        <v>17</v>
      </c>
      <c r="AA67" s="45">
        <f t="shared" si="4"/>
        <v>35</v>
      </c>
    </row>
    <row r="68" spans="1:27" s="57" customFormat="1" ht="12" x14ac:dyDescent="0.15">
      <c r="A68" s="85">
        <f t="shared" ref="A68:A99" si="5">SUM(A67)+1</f>
        <v>65</v>
      </c>
      <c r="B68" s="16" t="s">
        <v>7248</v>
      </c>
      <c r="C68" s="16" t="s">
        <v>7249</v>
      </c>
      <c r="D68" s="16" t="s">
        <v>7779</v>
      </c>
      <c r="E68" s="16" t="s">
        <v>7779</v>
      </c>
      <c r="F68" s="15">
        <v>672167</v>
      </c>
      <c r="G68" s="15">
        <v>674930</v>
      </c>
      <c r="H68" s="17" t="s">
        <v>7250</v>
      </c>
      <c r="I68" s="14">
        <v>39217</v>
      </c>
      <c r="J68" s="13" t="s">
        <v>4234</v>
      </c>
      <c r="K68" s="13">
        <v>22</v>
      </c>
      <c r="L68" s="13" t="s">
        <v>4234</v>
      </c>
      <c r="M68" s="13" t="s">
        <v>4234</v>
      </c>
      <c r="N68" s="13" t="s">
        <v>4234</v>
      </c>
      <c r="O68" s="45">
        <f>SUM(J68:N68)</f>
        <v>22</v>
      </c>
      <c r="P68" s="2">
        <v>6</v>
      </c>
      <c r="Q68" s="2">
        <v>2</v>
      </c>
      <c r="R68" s="2">
        <v>2</v>
      </c>
      <c r="S68" s="2" t="s">
        <v>4234</v>
      </c>
      <c r="T68" s="2" t="s">
        <v>4234</v>
      </c>
      <c r="U68" s="2" t="s">
        <v>4234</v>
      </c>
      <c r="V68" s="2" t="s">
        <v>4234</v>
      </c>
      <c r="W68" s="2" t="s">
        <v>4234</v>
      </c>
      <c r="X68" s="2" t="s">
        <v>4234</v>
      </c>
      <c r="Y68" s="2" t="s">
        <v>4234</v>
      </c>
      <c r="Z68" s="2">
        <v>12</v>
      </c>
      <c r="AA68" s="45">
        <f t="shared" si="4"/>
        <v>22</v>
      </c>
    </row>
    <row r="69" spans="1:27" s="57" customFormat="1" ht="12" x14ac:dyDescent="0.15">
      <c r="A69" s="85">
        <f t="shared" si="5"/>
        <v>66</v>
      </c>
      <c r="B69" s="16" t="s">
        <v>7482</v>
      </c>
      <c r="C69" s="16" t="s">
        <v>7483</v>
      </c>
      <c r="D69" s="16" t="s">
        <v>7484</v>
      </c>
      <c r="E69" s="16" t="s">
        <v>7779</v>
      </c>
      <c r="F69" s="15">
        <v>673965</v>
      </c>
      <c r="G69" s="15">
        <v>676539</v>
      </c>
      <c r="H69" s="17" t="s">
        <v>4234</v>
      </c>
      <c r="I69" s="14" t="s">
        <v>4234</v>
      </c>
      <c r="J69" s="13">
        <v>20</v>
      </c>
      <c r="K69" s="13">
        <v>78</v>
      </c>
      <c r="L69" s="13">
        <v>32</v>
      </c>
      <c r="M69" s="13" t="s">
        <v>4234</v>
      </c>
      <c r="N69" s="13" t="s">
        <v>4234</v>
      </c>
      <c r="O69" s="45">
        <f>SUM(J69:N69)</f>
        <v>130</v>
      </c>
      <c r="P69" s="2">
        <v>29</v>
      </c>
      <c r="Q69" s="2">
        <v>10</v>
      </c>
      <c r="R69" s="2">
        <v>39</v>
      </c>
      <c r="S69" s="2" t="s">
        <v>4234</v>
      </c>
      <c r="T69" s="2" t="s">
        <v>4234</v>
      </c>
      <c r="U69" s="2" t="s">
        <v>4234</v>
      </c>
      <c r="V69" s="2" t="s">
        <v>4234</v>
      </c>
      <c r="W69" s="2" t="s">
        <v>4234</v>
      </c>
      <c r="X69" s="2" t="s">
        <v>4234</v>
      </c>
      <c r="Y69" s="2" t="s">
        <v>4234</v>
      </c>
      <c r="Z69" s="2">
        <v>52</v>
      </c>
      <c r="AA69" s="45">
        <f t="shared" si="4"/>
        <v>130</v>
      </c>
    </row>
    <row r="70" spans="1:27" s="3" customFormat="1" ht="12" x14ac:dyDescent="0.15">
      <c r="A70" s="85">
        <f t="shared" si="5"/>
        <v>67</v>
      </c>
      <c r="B70" s="16" t="s">
        <v>4218</v>
      </c>
      <c r="C70" s="16" t="s">
        <v>4219</v>
      </c>
      <c r="D70" s="16" t="s">
        <v>5911</v>
      </c>
      <c r="E70" s="16" t="s">
        <v>5911</v>
      </c>
      <c r="F70" s="15">
        <v>642916</v>
      </c>
      <c r="G70" s="15">
        <v>802222</v>
      </c>
      <c r="H70" s="17" t="s">
        <v>4220</v>
      </c>
      <c r="I70" s="20">
        <v>36991</v>
      </c>
      <c r="J70" s="13">
        <v>25</v>
      </c>
      <c r="K70" s="13">
        <v>0</v>
      </c>
      <c r="L70" s="13">
        <v>0</v>
      </c>
      <c r="M70" s="13">
        <v>0</v>
      </c>
      <c r="N70" s="13">
        <v>0</v>
      </c>
      <c r="O70" s="45">
        <f>SUM(J70:N70)</f>
        <v>25</v>
      </c>
      <c r="P70" s="2">
        <v>14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0</v>
      </c>
      <c r="Z70" s="2">
        <v>10</v>
      </c>
      <c r="AA70" s="45">
        <f t="shared" si="4"/>
        <v>25</v>
      </c>
    </row>
    <row r="71" spans="1:27" s="3" customFormat="1" ht="12" x14ac:dyDescent="0.15">
      <c r="A71" s="85">
        <f t="shared" si="5"/>
        <v>68</v>
      </c>
      <c r="B71" s="16" t="s">
        <v>6039</v>
      </c>
      <c r="C71" s="16" t="s">
        <v>6040</v>
      </c>
      <c r="D71" s="16" t="s">
        <v>5911</v>
      </c>
      <c r="E71" s="16" t="s">
        <v>5911</v>
      </c>
      <c r="F71" s="15">
        <v>642559</v>
      </c>
      <c r="G71" s="15">
        <v>803178</v>
      </c>
      <c r="H71" s="17" t="s">
        <v>6041</v>
      </c>
      <c r="I71" s="14">
        <v>36914</v>
      </c>
      <c r="J71" s="13">
        <v>0</v>
      </c>
      <c r="K71" s="13">
        <v>36</v>
      </c>
      <c r="L71" s="13">
        <v>16</v>
      </c>
      <c r="M71" s="13">
        <v>0</v>
      </c>
      <c r="N71" s="13">
        <v>0</v>
      </c>
      <c r="O71" s="45">
        <f>SUM(J71:N71)</f>
        <v>52</v>
      </c>
      <c r="P71" s="2">
        <v>28</v>
      </c>
      <c r="Q71" s="2">
        <v>4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20</v>
      </c>
      <c r="AA71" s="45">
        <f t="shared" si="4"/>
        <v>52</v>
      </c>
    </row>
    <row r="72" spans="1:27" s="3" customFormat="1" ht="12" x14ac:dyDescent="0.15">
      <c r="A72" s="85">
        <f t="shared" si="5"/>
        <v>69</v>
      </c>
      <c r="B72" s="16" t="s">
        <v>6042</v>
      </c>
      <c r="C72" s="16" t="s">
        <v>6043</v>
      </c>
      <c r="D72" s="16" t="s">
        <v>5911</v>
      </c>
      <c r="E72" s="16" t="s">
        <v>5911</v>
      </c>
      <c r="F72" s="15">
        <v>642750</v>
      </c>
      <c r="G72" s="15">
        <v>802850</v>
      </c>
      <c r="H72" s="17" t="s">
        <v>6044</v>
      </c>
      <c r="I72" s="14">
        <v>37133</v>
      </c>
      <c r="J72" s="13">
        <v>8</v>
      </c>
      <c r="K72" s="13">
        <v>30</v>
      </c>
      <c r="L72" s="13">
        <v>12</v>
      </c>
      <c r="M72" s="13">
        <v>0</v>
      </c>
      <c r="N72" s="13">
        <v>0</v>
      </c>
      <c r="O72" s="45">
        <f>SUM(J72:N72)</f>
        <v>50</v>
      </c>
      <c r="P72" s="2">
        <v>20</v>
      </c>
      <c r="Q72" s="2">
        <v>4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8</v>
      </c>
      <c r="Y72" s="2">
        <v>0</v>
      </c>
      <c r="Z72" s="2">
        <v>18</v>
      </c>
      <c r="AA72" s="45">
        <f t="shared" si="4"/>
        <v>50</v>
      </c>
    </row>
    <row r="73" spans="1:27" s="3" customFormat="1" ht="12" x14ac:dyDescent="0.15">
      <c r="A73" s="85">
        <f t="shared" si="5"/>
        <v>70</v>
      </c>
      <c r="B73" s="16" t="s">
        <v>6045</v>
      </c>
      <c r="C73" s="16" t="s">
        <v>7330</v>
      </c>
      <c r="D73" s="16" t="s">
        <v>5911</v>
      </c>
      <c r="E73" s="16" t="s">
        <v>5911</v>
      </c>
      <c r="F73" s="15">
        <v>640997</v>
      </c>
      <c r="G73" s="15">
        <v>804623</v>
      </c>
      <c r="H73" s="17" t="s">
        <v>7331</v>
      </c>
      <c r="I73" s="14">
        <v>36971</v>
      </c>
      <c r="J73" s="13">
        <v>1</v>
      </c>
      <c r="K73" s="13">
        <v>98</v>
      </c>
      <c r="L73" s="13">
        <v>0</v>
      </c>
      <c r="M73" s="13">
        <v>0</v>
      </c>
      <c r="N73" s="13">
        <v>44</v>
      </c>
      <c r="O73" s="45">
        <f>SUM(J73:N73)</f>
        <v>143</v>
      </c>
      <c r="P73" s="2">
        <v>86</v>
      </c>
      <c r="Q73" s="2">
        <v>21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36</v>
      </c>
      <c r="AA73" s="45">
        <f t="shared" si="4"/>
        <v>143</v>
      </c>
    </row>
    <row r="74" spans="1:27" s="3" customFormat="1" ht="12" x14ac:dyDescent="0.15">
      <c r="A74" s="85">
        <f t="shared" si="5"/>
        <v>71</v>
      </c>
      <c r="B74" s="16" t="s">
        <v>5104</v>
      </c>
      <c r="C74" s="16" t="s">
        <v>7330</v>
      </c>
      <c r="D74" s="16" t="s">
        <v>5911</v>
      </c>
      <c r="E74" s="16" t="s">
        <v>5911</v>
      </c>
      <c r="F74" s="15">
        <v>641011</v>
      </c>
      <c r="G74" s="15">
        <v>804467</v>
      </c>
      <c r="H74" s="17" t="s">
        <v>5105</v>
      </c>
      <c r="I74" s="14">
        <v>37341</v>
      </c>
      <c r="J74" s="13">
        <v>12</v>
      </c>
      <c r="K74" s="13">
        <v>0</v>
      </c>
      <c r="L74" s="13">
        <v>12</v>
      </c>
      <c r="M74" s="13">
        <v>0</v>
      </c>
      <c r="N74" s="13">
        <v>0</v>
      </c>
      <c r="O74" s="45">
        <f>SUM(J74:N74)</f>
        <v>24</v>
      </c>
      <c r="P74" s="2">
        <v>2</v>
      </c>
      <c r="Q74" s="2">
        <v>6</v>
      </c>
      <c r="R74" s="2">
        <v>2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2</v>
      </c>
      <c r="Y74" s="2">
        <v>0</v>
      </c>
      <c r="Z74" s="2">
        <v>12</v>
      </c>
      <c r="AA74" s="45">
        <f t="shared" si="4"/>
        <v>24</v>
      </c>
    </row>
    <row r="75" spans="1:27" s="3" customFormat="1" ht="12" x14ac:dyDescent="0.15">
      <c r="A75" s="85">
        <f t="shared" si="5"/>
        <v>72</v>
      </c>
      <c r="B75" s="16" t="s">
        <v>5106</v>
      </c>
      <c r="C75" s="16" t="s">
        <v>7330</v>
      </c>
      <c r="D75" s="16" t="s">
        <v>5911</v>
      </c>
      <c r="E75" s="16" t="s">
        <v>5911</v>
      </c>
      <c r="F75" s="15">
        <v>640821</v>
      </c>
      <c r="G75" s="15">
        <v>804349</v>
      </c>
      <c r="H75" s="17" t="s">
        <v>5107</v>
      </c>
      <c r="I75" s="14">
        <v>37036</v>
      </c>
      <c r="J75" s="13">
        <v>6</v>
      </c>
      <c r="K75" s="13">
        <v>0</v>
      </c>
      <c r="L75" s="13">
        <v>0</v>
      </c>
      <c r="M75" s="13">
        <v>0</v>
      </c>
      <c r="N75" s="13">
        <v>0</v>
      </c>
      <c r="O75" s="45">
        <f>SUM(J75:N75)</f>
        <v>6</v>
      </c>
      <c r="P75" s="2">
        <v>4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2</v>
      </c>
      <c r="Y75" s="2">
        <v>0</v>
      </c>
      <c r="Z75" s="2">
        <v>0</v>
      </c>
      <c r="AA75" s="45">
        <f t="shared" si="4"/>
        <v>6</v>
      </c>
    </row>
    <row r="76" spans="1:27" s="3" customFormat="1" ht="12" x14ac:dyDescent="0.15">
      <c r="A76" s="85">
        <f t="shared" si="5"/>
        <v>73</v>
      </c>
      <c r="B76" s="16" t="s">
        <v>5108</v>
      </c>
      <c r="C76" s="16" t="s">
        <v>7330</v>
      </c>
      <c r="D76" s="16" t="s">
        <v>5911</v>
      </c>
      <c r="E76" s="16" t="s">
        <v>5911</v>
      </c>
      <c r="F76" s="15">
        <v>640777</v>
      </c>
      <c r="G76" s="15">
        <v>804575</v>
      </c>
      <c r="H76" s="17" t="s">
        <v>5109</v>
      </c>
      <c r="I76" s="14">
        <v>37525</v>
      </c>
      <c r="J76" s="13">
        <v>0</v>
      </c>
      <c r="K76" s="13">
        <v>72</v>
      </c>
      <c r="L76" s="13">
        <v>0</v>
      </c>
      <c r="M76" s="13">
        <v>0</v>
      </c>
      <c r="N76" s="13">
        <v>0</v>
      </c>
      <c r="O76" s="45">
        <f>SUM(J76:N76)</f>
        <v>72</v>
      </c>
      <c r="P76" s="2">
        <v>72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45">
        <f t="shared" si="4"/>
        <v>72</v>
      </c>
    </row>
    <row r="77" spans="1:27" s="3" customFormat="1" ht="12" x14ac:dyDescent="0.15">
      <c r="A77" s="85">
        <f t="shared" si="5"/>
        <v>74</v>
      </c>
      <c r="B77" s="16" t="s">
        <v>5106</v>
      </c>
      <c r="C77" s="16" t="s">
        <v>7330</v>
      </c>
      <c r="D77" s="16" t="s">
        <v>5911</v>
      </c>
      <c r="E77" s="16" t="s">
        <v>5911</v>
      </c>
      <c r="F77" s="15">
        <v>640732</v>
      </c>
      <c r="G77" s="15">
        <v>804185</v>
      </c>
      <c r="H77" s="17" t="s">
        <v>4247</v>
      </c>
      <c r="I77" s="14">
        <v>38176</v>
      </c>
      <c r="J77" s="13">
        <v>28</v>
      </c>
      <c r="K77" s="13">
        <v>0</v>
      </c>
      <c r="L77" s="13">
        <v>0</v>
      </c>
      <c r="M77" s="13">
        <v>0</v>
      </c>
      <c r="N77" s="13">
        <v>0</v>
      </c>
      <c r="O77" s="45">
        <f>SUM(J77:N77)</f>
        <v>28</v>
      </c>
      <c r="P77" s="2">
        <v>28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45">
        <f t="shared" si="4"/>
        <v>28</v>
      </c>
    </row>
    <row r="78" spans="1:27" s="3" customFormat="1" ht="12" x14ac:dyDescent="0.15">
      <c r="A78" s="85">
        <f t="shared" si="5"/>
        <v>75</v>
      </c>
      <c r="B78" s="16" t="s">
        <v>4248</v>
      </c>
      <c r="C78" s="16" t="s">
        <v>7330</v>
      </c>
      <c r="D78" s="16" t="s">
        <v>5911</v>
      </c>
      <c r="E78" s="16" t="s">
        <v>5911</v>
      </c>
      <c r="F78" s="15">
        <v>640729</v>
      </c>
      <c r="G78" s="15">
        <v>804065</v>
      </c>
      <c r="H78" s="17" t="s">
        <v>4249</v>
      </c>
      <c r="I78" s="14">
        <v>38663</v>
      </c>
      <c r="J78" s="13">
        <v>4</v>
      </c>
      <c r="K78" s="13">
        <v>0</v>
      </c>
      <c r="L78" s="13">
        <v>0</v>
      </c>
      <c r="M78" s="13">
        <v>0</v>
      </c>
      <c r="N78" s="13">
        <v>0</v>
      </c>
      <c r="O78" s="45">
        <f>SUM(J78:N78)</f>
        <v>4</v>
      </c>
      <c r="P78" s="2">
        <v>3</v>
      </c>
      <c r="Q78" s="2">
        <v>1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45">
        <f t="shared" si="4"/>
        <v>4</v>
      </c>
    </row>
    <row r="79" spans="1:27" s="3" customFormat="1" ht="36" x14ac:dyDescent="0.15">
      <c r="A79" s="85">
        <f t="shared" si="5"/>
        <v>76</v>
      </c>
      <c r="B79" s="16" t="s">
        <v>4250</v>
      </c>
      <c r="C79" s="16" t="s">
        <v>7330</v>
      </c>
      <c r="D79" s="16" t="s">
        <v>5911</v>
      </c>
      <c r="E79" s="16" t="s">
        <v>5911</v>
      </c>
      <c r="F79" s="15">
        <v>640870</v>
      </c>
      <c r="G79" s="15">
        <v>804004</v>
      </c>
      <c r="H79" s="17" t="s">
        <v>4251</v>
      </c>
      <c r="I79" s="14" t="s">
        <v>4252</v>
      </c>
      <c r="J79" s="13">
        <v>10</v>
      </c>
      <c r="K79" s="13">
        <v>150</v>
      </c>
      <c r="L79" s="13">
        <v>50</v>
      </c>
      <c r="M79" s="13">
        <v>0</v>
      </c>
      <c r="N79" s="13">
        <v>40</v>
      </c>
      <c r="O79" s="45">
        <f>SUM(J79:N79)</f>
        <v>250</v>
      </c>
      <c r="P79" s="2">
        <v>43</v>
      </c>
      <c r="Q79" s="2">
        <v>12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195</v>
      </c>
      <c r="AA79" s="45">
        <f t="shared" si="4"/>
        <v>250</v>
      </c>
    </row>
    <row r="80" spans="1:27" s="3" customFormat="1" ht="48" x14ac:dyDescent="0.15">
      <c r="A80" s="85">
        <f t="shared" si="5"/>
        <v>77</v>
      </c>
      <c r="B80" s="16" t="s">
        <v>4253</v>
      </c>
      <c r="C80" s="16" t="s">
        <v>7330</v>
      </c>
      <c r="D80" s="16" t="s">
        <v>5911</v>
      </c>
      <c r="E80" s="16" t="s">
        <v>5911</v>
      </c>
      <c r="F80" s="15">
        <v>640447</v>
      </c>
      <c r="G80" s="15">
        <v>804495</v>
      </c>
      <c r="H80" s="17" t="s">
        <v>4254</v>
      </c>
      <c r="I80" s="14" t="s">
        <v>4255</v>
      </c>
      <c r="J80" s="13">
        <v>12</v>
      </c>
      <c r="K80" s="13">
        <v>14</v>
      </c>
      <c r="L80" s="13">
        <v>14</v>
      </c>
      <c r="M80" s="13">
        <v>0</v>
      </c>
      <c r="N80" s="13">
        <v>20</v>
      </c>
      <c r="O80" s="45">
        <f>SUM(J80:N80)</f>
        <v>60</v>
      </c>
      <c r="P80" s="2">
        <v>24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6</v>
      </c>
      <c r="Y80" s="2">
        <v>0</v>
      </c>
      <c r="Z80" s="2">
        <v>30</v>
      </c>
      <c r="AA80" s="45">
        <f t="shared" si="4"/>
        <v>60</v>
      </c>
    </row>
    <row r="81" spans="1:27" s="3" customFormat="1" ht="24" x14ac:dyDescent="0.15">
      <c r="A81" s="85">
        <f t="shared" si="5"/>
        <v>78</v>
      </c>
      <c r="B81" s="16" t="s">
        <v>5697</v>
      </c>
      <c r="C81" s="16" t="s">
        <v>5698</v>
      </c>
      <c r="D81" s="16" t="s">
        <v>5911</v>
      </c>
      <c r="E81" s="16" t="s">
        <v>5911</v>
      </c>
      <c r="F81" s="15">
        <v>641238</v>
      </c>
      <c r="G81" s="15">
        <v>807662</v>
      </c>
      <c r="H81" s="17" t="s">
        <v>5699</v>
      </c>
      <c r="I81" s="14" t="s">
        <v>5700</v>
      </c>
      <c r="J81" s="13">
        <v>41</v>
      </c>
      <c r="K81" s="13">
        <v>30</v>
      </c>
      <c r="L81" s="13">
        <v>5</v>
      </c>
      <c r="M81" s="13">
        <v>0</v>
      </c>
      <c r="N81" s="13">
        <v>16</v>
      </c>
      <c r="O81" s="45">
        <f>SUM(J81:N81)</f>
        <v>92</v>
      </c>
      <c r="P81" s="2">
        <v>39</v>
      </c>
      <c r="Q81" s="2">
        <v>20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33</v>
      </c>
      <c r="AA81" s="45">
        <f t="shared" si="4"/>
        <v>92</v>
      </c>
    </row>
    <row r="82" spans="1:27" s="3" customFormat="1" ht="12" x14ac:dyDescent="0.15">
      <c r="A82" s="85">
        <f t="shared" si="5"/>
        <v>79</v>
      </c>
      <c r="B82" s="16" t="s">
        <v>5701</v>
      </c>
      <c r="C82" s="16" t="s">
        <v>5702</v>
      </c>
      <c r="D82" s="16" t="s">
        <v>5911</v>
      </c>
      <c r="E82" s="16" t="s">
        <v>5911</v>
      </c>
      <c r="F82" s="15">
        <v>642373</v>
      </c>
      <c r="G82" s="15">
        <v>807803</v>
      </c>
      <c r="H82" s="17" t="s">
        <v>5703</v>
      </c>
      <c r="I82" s="14" t="s">
        <v>4234</v>
      </c>
      <c r="J82" s="13">
        <v>11</v>
      </c>
      <c r="K82" s="13">
        <v>0</v>
      </c>
      <c r="L82" s="13">
        <v>0</v>
      </c>
      <c r="M82" s="13">
        <v>0</v>
      </c>
      <c r="N82" s="13">
        <v>0</v>
      </c>
      <c r="O82" s="45">
        <f>SUM(J82:N82)</f>
        <v>11</v>
      </c>
      <c r="P82" s="2">
        <v>8</v>
      </c>
      <c r="Q82" s="2">
        <v>1</v>
      </c>
      <c r="R82" s="2">
        <v>1</v>
      </c>
      <c r="S82" s="2">
        <v>0</v>
      </c>
      <c r="T82" s="2">
        <v>1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45">
        <f t="shared" si="4"/>
        <v>11</v>
      </c>
    </row>
    <row r="83" spans="1:27" s="3" customFormat="1" ht="12" x14ac:dyDescent="0.15">
      <c r="A83" s="85">
        <f t="shared" si="5"/>
        <v>80</v>
      </c>
      <c r="B83" s="16" t="s">
        <v>5704</v>
      </c>
      <c r="C83" s="16" t="s">
        <v>5702</v>
      </c>
      <c r="D83" s="16" t="s">
        <v>5911</v>
      </c>
      <c r="E83" s="16" t="s">
        <v>5911</v>
      </c>
      <c r="F83" s="15">
        <v>642373</v>
      </c>
      <c r="G83" s="15">
        <v>807803</v>
      </c>
      <c r="H83" s="17" t="s">
        <v>5703</v>
      </c>
      <c r="I83" s="14" t="s">
        <v>4234</v>
      </c>
      <c r="J83" s="13">
        <v>1</v>
      </c>
      <c r="K83" s="13">
        <v>46</v>
      </c>
      <c r="L83" s="13">
        <v>0</v>
      </c>
      <c r="M83" s="13">
        <v>0</v>
      </c>
      <c r="N83" s="13">
        <v>0</v>
      </c>
      <c r="O83" s="45">
        <f>SUM(J83:N83)</f>
        <v>47</v>
      </c>
      <c r="P83" s="2">
        <v>27</v>
      </c>
      <c r="Q83" s="2">
        <v>7</v>
      </c>
      <c r="R83" s="2">
        <v>4</v>
      </c>
      <c r="S83" s="2">
        <v>0</v>
      </c>
      <c r="T83" s="2">
        <v>4</v>
      </c>
      <c r="U83" s="2">
        <v>0</v>
      </c>
      <c r="V83" s="2">
        <v>0</v>
      </c>
      <c r="W83" s="2">
        <v>0</v>
      </c>
      <c r="X83" s="2">
        <v>5</v>
      </c>
      <c r="Y83" s="2">
        <v>0</v>
      </c>
      <c r="Z83" s="2">
        <v>0</v>
      </c>
      <c r="AA83" s="45">
        <f t="shared" si="4"/>
        <v>47</v>
      </c>
    </row>
    <row r="84" spans="1:27" s="3" customFormat="1" ht="12" x14ac:dyDescent="0.15">
      <c r="A84" s="85">
        <f t="shared" si="5"/>
        <v>81</v>
      </c>
      <c r="B84" s="16" t="s">
        <v>4267</v>
      </c>
      <c r="C84" s="16" t="s">
        <v>5702</v>
      </c>
      <c r="D84" s="16" t="s">
        <v>5911</v>
      </c>
      <c r="E84" s="16" t="s">
        <v>5911</v>
      </c>
      <c r="F84" s="15">
        <v>642373</v>
      </c>
      <c r="G84" s="15">
        <v>807803</v>
      </c>
      <c r="H84" s="17" t="s">
        <v>5703</v>
      </c>
      <c r="I84" s="14" t="s">
        <v>4234</v>
      </c>
      <c r="J84" s="13">
        <v>6</v>
      </c>
      <c r="K84" s="13">
        <v>0</v>
      </c>
      <c r="L84" s="13">
        <v>0</v>
      </c>
      <c r="M84" s="13">
        <v>0</v>
      </c>
      <c r="N84" s="13">
        <v>0</v>
      </c>
      <c r="O84" s="45">
        <f>SUM(J84:N84)</f>
        <v>6</v>
      </c>
      <c r="P84" s="2">
        <v>4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0</v>
      </c>
      <c r="AA84" s="45">
        <f t="shared" si="4"/>
        <v>6</v>
      </c>
    </row>
    <row r="85" spans="1:27" s="3" customFormat="1" ht="12" x14ac:dyDescent="0.15">
      <c r="A85" s="85">
        <f t="shared" si="5"/>
        <v>82</v>
      </c>
      <c r="B85" s="16" t="s">
        <v>4268</v>
      </c>
      <c r="C85" s="16" t="s">
        <v>5702</v>
      </c>
      <c r="D85" s="16" t="s">
        <v>5911</v>
      </c>
      <c r="E85" s="16" t="s">
        <v>5911</v>
      </c>
      <c r="F85" s="15">
        <v>642373</v>
      </c>
      <c r="G85" s="15">
        <v>807803</v>
      </c>
      <c r="H85" s="17" t="s">
        <v>5703</v>
      </c>
      <c r="I85" s="14" t="s">
        <v>4234</v>
      </c>
      <c r="J85" s="13">
        <v>1</v>
      </c>
      <c r="K85" s="13">
        <v>46</v>
      </c>
      <c r="L85" s="13">
        <v>0</v>
      </c>
      <c r="M85" s="13">
        <v>0</v>
      </c>
      <c r="N85" s="13">
        <v>0</v>
      </c>
      <c r="O85" s="45">
        <f>SUM(J85:N85)</f>
        <v>47</v>
      </c>
      <c r="P85" s="2">
        <v>42</v>
      </c>
      <c r="Q85" s="2">
        <v>5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45">
        <f t="shared" si="4"/>
        <v>47</v>
      </c>
    </row>
    <row r="86" spans="1:27" s="3" customFormat="1" ht="12" x14ac:dyDescent="0.15">
      <c r="A86" s="85">
        <f t="shared" si="5"/>
        <v>83</v>
      </c>
      <c r="B86" s="16" t="s">
        <v>4269</v>
      </c>
      <c r="C86" s="16" t="s">
        <v>5702</v>
      </c>
      <c r="D86" s="16" t="s">
        <v>5911</v>
      </c>
      <c r="E86" s="16" t="s">
        <v>5911</v>
      </c>
      <c r="F86" s="15">
        <v>641990</v>
      </c>
      <c r="G86" s="15">
        <v>807724</v>
      </c>
      <c r="H86" s="17" t="s">
        <v>5703</v>
      </c>
      <c r="I86" s="14" t="s">
        <v>4234</v>
      </c>
      <c r="J86" s="13">
        <v>1</v>
      </c>
      <c r="K86" s="13">
        <v>14</v>
      </c>
      <c r="L86" s="13">
        <v>0</v>
      </c>
      <c r="M86" s="13">
        <v>0</v>
      </c>
      <c r="N86" s="13">
        <v>0</v>
      </c>
      <c r="O86" s="45">
        <f>SUM(J86:N86)</f>
        <v>15</v>
      </c>
      <c r="P86" s="2">
        <v>15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45">
        <f t="shared" si="4"/>
        <v>15</v>
      </c>
    </row>
    <row r="87" spans="1:27" s="3" customFormat="1" ht="24" x14ac:dyDescent="0.15">
      <c r="A87" s="85">
        <f t="shared" si="5"/>
        <v>84</v>
      </c>
      <c r="B87" s="16" t="s">
        <v>4270</v>
      </c>
      <c r="C87" s="16" t="s">
        <v>5702</v>
      </c>
      <c r="D87" s="16" t="s">
        <v>5911</v>
      </c>
      <c r="E87" s="16" t="s">
        <v>5911</v>
      </c>
      <c r="F87" s="15">
        <v>641822</v>
      </c>
      <c r="G87" s="15">
        <v>807624</v>
      </c>
      <c r="H87" s="17" t="s">
        <v>4271</v>
      </c>
      <c r="I87" s="14" t="s">
        <v>4272</v>
      </c>
      <c r="J87" s="13">
        <v>5</v>
      </c>
      <c r="K87" s="13">
        <v>54</v>
      </c>
      <c r="L87" s="13">
        <v>8</v>
      </c>
      <c r="M87" s="13">
        <v>0</v>
      </c>
      <c r="N87" s="13">
        <v>0</v>
      </c>
      <c r="O87" s="45">
        <f>SUM(J87:N87)</f>
        <v>67</v>
      </c>
      <c r="P87" s="2">
        <v>50</v>
      </c>
      <c r="Q87" s="2">
        <v>15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2</v>
      </c>
      <c r="AA87" s="45">
        <f t="shared" si="4"/>
        <v>67</v>
      </c>
    </row>
    <row r="88" spans="1:27" s="3" customFormat="1" ht="24" x14ac:dyDescent="0.15">
      <c r="A88" s="85">
        <f t="shared" si="5"/>
        <v>85</v>
      </c>
      <c r="B88" s="16" t="s">
        <v>4273</v>
      </c>
      <c r="C88" s="16" t="s">
        <v>4274</v>
      </c>
      <c r="D88" s="16" t="s">
        <v>4275</v>
      </c>
      <c r="E88" s="16" t="s">
        <v>5911</v>
      </c>
      <c r="F88" s="15">
        <v>640744</v>
      </c>
      <c r="G88" s="15">
        <v>810693</v>
      </c>
      <c r="H88" s="17" t="s">
        <v>4276</v>
      </c>
      <c r="I88" s="14" t="s">
        <v>4277</v>
      </c>
      <c r="J88" s="13">
        <v>0</v>
      </c>
      <c r="K88" s="13">
        <v>0</v>
      </c>
      <c r="L88" s="13">
        <v>16</v>
      </c>
      <c r="M88" s="13">
        <v>0</v>
      </c>
      <c r="N88" s="13">
        <v>24</v>
      </c>
      <c r="O88" s="45">
        <f>SUM(J88:N88)</f>
        <v>40</v>
      </c>
      <c r="P88" s="2">
        <v>6</v>
      </c>
      <c r="Q88" s="2">
        <v>8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26</v>
      </c>
      <c r="AA88" s="45">
        <f t="shared" si="4"/>
        <v>40</v>
      </c>
    </row>
    <row r="89" spans="1:27" s="3" customFormat="1" ht="24" x14ac:dyDescent="0.15">
      <c r="A89" s="85">
        <f t="shared" si="5"/>
        <v>86</v>
      </c>
      <c r="B89" s="16" t="s">
        <v>4278</v>
      </c>
      <c r="C89" s="16" t="s">
        <v>4279</v>
      </c>
      <c r="D89" s="16" t="s">
        <v>4275</v>
      </c>
      <c r="E89" s="16" t="s">
        <v>5911</v>
      </c>
      <c r="F89" s="15">
        <v>640808</v>
      </c>
      <c r="G89" s="15">
        <v>811184</v>
      </c>
      <c r="H89" s="17" t="s">
        <v>4280</v>
      </c>
      <c r="I89" s="14" t="s">
        <v>4281</v>
      </c>
      <c r="J89" s="13">
        <v>0</v>
      </c>
      <c r="K89" s="13">
        <v>22</v>
      </c>
      <c r="L89" s="13">
        <v>0</v>
      </c>
      <c r="M89" s="13">
        <v>0</v>
      </c>
      <c r="N89" s="13">
        <v>0</v>
      </c>
      <c r="O89" s="45">
        <f>SUM(J89:N89)</f>
        <v>22</v>
      </c>
      <c r="P89" s="2">
        <v>17</v>
      </c>
      <c r="Q89" s="2">
        <v>5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45">
        <f t="shared" si="4"/>
        <v>22</v>
      </c>
    </row>
    <row r="90" spans="1:27" s="3" customFormat="1" ht="12" x14ac:dyDescent="0.15">
      <c r="A90" s="85">
        <f t="shared" si="5"/>
        <v>87</v>
      </c>
      <c r="B90" s="16" t="s">
        <v>4282</v>
      </c>
      <c r="C90" s="16" t="s">
        <v>4283</v>
      </c>
      <c r="D90" s="16" t="s">
        <v>4284</v>
      </c>
      <c r="E90" s="16" t="s">
        <v>5911</v>
      </c>
      <c r="F90" s="15">
        <v>636292</v>
      </c>
      <c r="G90" s="15">
        <v>817033</v>
      </c>
      <c r="H90" s="17" t="s">
        <v>4285</v>
      </c>
      <c r="I90" s="14">
        <v>38413</v>
      </c>
      <c r="J90" s="13">
        <v>0</v>
      </c>
      <c r="K90" s="13">
        <v>0</v>
      </c>
      <c r="L90" s="13">
        <v>0</v>
      </c>
      <c r="M90" s="13">
        <v>0</v>
      </c>
      <c r="N90" s="13">
        <v>11</v>
      </c>
      <c r="O90" s="45">
        <f>SUM(J90:N90)</f>
        <v>11</v>
      </c>
      <c r="P90" s="2">
        <v>5</v>
      </c>
      <c r="Q90" s="2">
        <v>6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45">
        <f t="shared" si="4"/>
        <v>11</v>
      </c>
    </row>
    <row r="91" spans="1:27" s="3" customFormat="1" ht="12" x14ac:dyDescent="0.15">
      <c r="A91" s="85">
        <f t="shared" si="5"/>
        <v>88</v>
      </c>
      <c r="B91" s="16" t="s">
        <v>4286</v>
      </c>
      <c r="C91" s="16" t="s">
        <v>4287</v>
      </c>
      <c r="D91" s="16" t="s">
        <v>4284</v>
      </c>
      <c r="E91" s="16" t="s">
        <v>5911</v>
      </c>
      <c r="F91" s="15">
        <v>636204</v>
      </c>
      <c r="G91" s="15">
        <v>816908</v>
      </c>
      <c r="H91" s="17" t="s">
        <v>4288</v>
      </c>
      <c r="I91" s="14">
        <v>38607</v>
      </c>
      <c r="J91" s="13">
        <v>0</v>
      </c>
      <c r="K91" s="13">
        <v>0</v>
      </c>
      <c r="L91" s="13">
        <v>0</v>
      </c>
      <c r="M91" s="13">
        <v>0</v>
      </c>
      <c r="N91" s="13">
        <v>34</v>
      </c>
      <c r="O91" s="45">
        <f>SUM(J91:N91)</f>
        <v>34</v>
      </c>
      <c r="P91" s="2">
        <v>18</v>
      </c>
      <c r="Q91" s="2">
        <v>16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45">
        <f t="shared" si="4"/>
        <v>34</v>
      </c>
    </row>
    <row r="92" spans="1:27" s="3" customFormat="1" ht="24" x14ac:dyDescent="0.15">
      <c r="A92" s="85">
        <f t="shared" si="5"/>
        <v>89</v>
      </c>
      <c r="B92" s="16" t="s">
        <v>4289</v>
      </c>
      <c r="C92" s="16" t="s">
        <v>4290</v>
      </c>
      <c r="D92" s="16" t="s">
        <v>4284</v>
      </c>
      <c r="E92" s="16" t="s">
        <v>5911</v>
      </c>
      <c r="F92" s="15">
        <v>636479</v>
      </c>
      <c r="G92" s="15">
        <v>817210</v>
      </c>
      <c r="H92" s="17" t="s">
        <v>4291</v>
      </c>
      <c r="I92" s="14" t="s">
        <v>4292</v>
      </c>
      <c r="J92" s="13">
        <v>6</v>
      </c>
      <c r="K92" s="13">
        <v>0</v>
      </c>
      <c r="L92" s="13">
        <v>0</v>
      </c>
      <c r="M92" s="13">
        <v>0</v>
      </c>
      <c r="N92" s="13">
        <v>0</v>
      </c>
      <c r="O92" s="45">
        <f>SUM(J92:N92)</f>
        <v>6</v>
      </c>
      <c r="P92" s="2">
        <v>4</v>
      </c>
      <c r="Q92" s="2">
        <v>0</v>
      </c>
      <c r="R92" s="2">
        <v>2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45">
        <f t="shared" si="4"/>
        <v>6</v>
      </c>
    </row>
    <row r="93" spans="1:27" s="3" customFormat="1" ht="12" x14ac:dyDescent="0.15">
      <c r="A93" s="85">
        <f t="shared" si="5"/>
        <v>90</v>
      </c>
      <c r="B93" s="16" t="s">
        <v>4293</v>
      </c>
      <c r="C93" s="16" t="s">
        <v>4294</v>
      </c>
      <c r="D93" s="16" t="s">
        <v>4284</v>
      </c>
      <c r="E93" s="16" t="s">
        <v>5911</v>
      </c>
      <c r="F93" s="15">
        <v>636357</v>
      </c>
      <c r="G93" s="15">
        <v>816916</v>
      </c>
      <c r="H93" s="17" t="s">
        <v>4295</v>
      </c>
      <c r="I93" s="14">
        <v>38517</v>
      </c>
      <c r="J93" s="13">
        <v>0</v>
      </c>
      <c r="K93" s="13">
        <v>0</v>
      </c>
      <c r="L93" s="13">
        <v>0</v>
      </c>
      <c r="M93" s="13">
        <v>0</v>
      </c>
      <c r="N93" s="13">
        <v>14</v>
      </c>
      <c r="O93" s="45">
        <f>SUM(J93:N93)</f>
        <v>14</v>
      </c>
      <c r="P93" s="2">
        <v>2</v>
      </c>
      <c r="Q93" s="2">
        <v>12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45">
        <f t="shared" si="4"/>
        <v>14</v>
      </c>
    </row>
    <row r="94" spans="1:27" s="3" customFormat="1" ht="12" x14ac:dyDescent="0.15">
      <c r="A94" s="85">
        <f t="shared" si="5"/>
        <v>91</v>
      </c>
      <c r="B94" s="16" t="s">
        <v>2880</v>
      </c>
      <c r="C94" s="16" t="s">
        <v>4294</v>
      </c>
      <c r="D94" s="16" t="s">
        <v>4284</v>
      </c>
      <c r="E94" s="16" t="s">
        <v>5911</v>
      </c>
      <c r="F94" s="15">
        <v>636531</v>
      </c>
      <c r="G94" s="15">
        <v>816773</v>
      </c>
      <c r="H94" s="17" t="s">
        <v>2881</v>
      </c>
      <c r="I94" s="14">
        <v>38548</v>
      </c>
      <c r="J94" s="13">
        <v>2</v>
      </c>
      <c r="K94" s="13">
        <v>24</v>
      </c>
      <c r="L94" s="13">
        <v>0</v>
      </c>
      <c r="M94" s="13">
        <v>0</v>
      </c>
      <c r="N94" s="13">
        <v>16</v>
      </c>
      <c r="O94" s="45">
        <f>SUM(J94:N94)</f>
        <v>42</v>
      </c>
      <c r="P94" s="2">
        <v>17</v>
      </c>
      <c r="Q94" s="2">
        <v>9</v>
      </c>
      <c r="R94" s="2">
        <v>16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45">
        <f t="shared" si="4"/>
        <v>42</v>
      </c>
    </row>
    <row r="95" spans="1:27" s="3" customFormat="1" ht="12" x14ac:dyDescent="0.15">
      <c r="A95" s="85">
        <f t="shared" si="5"/>
        <v>92</v>
      </c>
      <c r="B95" s="16" t="s">
        <v>791</v>
      </c>
      <c r="C95" s="16" t="s">
        <v>792</v>
      </c>
      <c r="D95" s="16" t="s">
        <v>4284</v>
      </c>
      <c r="E95" s="16" t="s">
        <v>5911</v>
      </c>
      <c r="F95" s="15">
        <v>636509</v>
      </c>
      <c r="G95" s="15">
        <v>821326</v>
      </c>
      <c r="H95" s="17" t="s">
        <v>793</v>
      </c>
      <c r="I95" s="14">
        <v>38827</v>
      </c>
      <c r="J95" s="13">
        <v>23</v>
      </c>
      <c r="K95" s="13">
        <v>0</v>
      </c>
      <c r="L95" s="13">
        <v>0</v>
      </c>
      <c r="M95" s="13">
        <v>0</v>
      </c>
      <c r="N95" s="13">
        <v>0</v>
      </c>
      <c r="O95" s="45">
        <f>SUM(J95:N95)</f>
        <v>23</v>
      </c>
      <c r="P95" s="2">
        <v>15</v>
      </c>
      <c r="Q95" s="2">
        <v>7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</v>
      </c>
      <c r="AA95" s="45">
        <f t="shared" si="4"/>
        <v>23</v>
      </c>
    </row>
    <row r="96" spans="1:27" s="3" customFormat="1" ht="12" x14ac:dyDescent="0.15">
      <c r="A96" s="85">
        <f t="shared" si="5"/>
        <v>93</v>
      </c>
      <c r="B96" s="16" t="s">
        <v>794</v>
      </c>
      <c r="C96" s="16" t="s">
        <v>795</v>
      </c>
      <c r="D96" s="16" t="s">
        <v>4284</v>
      </c>
      <c r="E96" s="16" t="s">
        <v>5911</v>
      </c>
      <c r="F96" s="15">
        <v>635392</v>
      </c>
      <c r="G96" s="15">
        <v>816764</v>
      </c>
      <c r="H96" s="17" t="s">
        <v>796</v>
      </c>
      <c r="I96" s="14">
        <v>38376</v>
      </c>
      <c r="J96" s="13">
        <v>4</v>
      </c>
      <c r="K96" s="13">
        <v>12</v>
      </c>
      <c r="L96" s="13">
        <v>6</v>
      </c>
      <c r="M96" s="13">
        <v>0</v>
      </c>
      <c r="N96" s="13">
        <v>0</v>
      </c>
      <c r="O96" s="45">
        <f>SUM(J96:N96)</f>
        <v>22</v>
      </c>
      <c r="P96" s="2">
        <v>18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4</v>
      </c>
      <c r="AA96" s="45">
        <f t="shared" si="4"/>
        <v>22</v>
      </c>
    </row>
    <row r="97" spans="1:27" s="3" customFormat="1" ht="12" x14ac:dyDescent="0.15">
      <c r="A97" s="85">
        <f t="shared" si="5"/>
        <v>94</v>
      </c>
      <c r="B97" s="16" t="s">
        <v>797</v>
      </c>
      <c r="C97" s="16" t="s">
        <v>795</v>
      </c>
      <c r="D97" s="16" t="s">
        <v>4284</v>
      </c>
      <c r="E97" s="16" t="s">
        <v>5911</v>
      </c>
      <c r="F97" s="15">
        <v>635485</v>
      </c>
      <c r="G97" s="15">
        <v>816849</v>
      </c>
      <c r="H97" s="17" t="s">
        <v>798</v>
      </c>
      <c r="I97" s="14">
        <v>38826</v>
      </c>
      <c r="J97" s="13">
        <v>15</v>
      </c>
      <c r="K97" s="13">
        <v>24</v>
      </c>
      <c r="L97" s="13">
        <v>4</v>
      </c>
      <c r="M97" s="13">
        <v>0</v>
      </c>
      <c r="N97" s="13">
        <v>0</v>
      </c>
      <c r="O97" s="45">
        <f>SUM(J97:N97)</f>
        <v>43</v>
      </c>
      <c r="P97" s="2">
        <v>7</v>
      </c>
      <c r="Q97" s="2">
        <v>2</v>
      </c>
      <c r="R97" s="2">
        <v>0</v>
      </c>
      <c r="S97" s="2">
        <v>0</v>
      </c>
      <c r="T97" s="2">
        <v>0</v>
      </c>
      <c r="U97" s="2">
        <v>0</v>
      </c>
      <c r="V97" s="2">
        <v>3</v>
      </c>
      <c r="W97" s="2">
        <v>0</v>
      </c>
      <c r="X97" s="2">
        <v>8</v>
      </c>
      <c r="Y97" s="2">
        <v>0</v>
      </c>
      <c r="Z97" s="2">
        <v>23</v>
      </c>
      <c r="AA97" s="45">
        <f t="shared" si="4"/>
        <v>43</v>
      </c>
    </row>
    <row r="98" spans="1:27" s="3" customFormat="1" ht="12" x14ac:dyDescent="0.15">
      <c r="A98" s="85">
        <f t="shared" si="5"/>
        <v>95</v>
      </c>
      <c r="B98" s="16" t="s">
        <v>799</v>
      </c>
      <c r="C98" s="16" t="s">
        <v>800</v>
      </c>
      <c r="D98" s="16" t="s">
        <v>1095</v>
      </c>
      <c r="E98" s="16" t="s">
        <v>5911</v>
      </c>
      <c r="F98" s="15">
        <v>627669</v>
      </c>
      <c r="G98" s="15">
        <v>817914</v>
      </c>
      <c r="H98" s="17" t="s">
        <v>801</v>
      </c>
      <c r="I98" s="14">
        <v>38434</v>
      </c>
      <c r="J98" s="13">
        <v>48</v>
      </c>
      <c r="K98" s="13">
        <v>20</v>
      </c>
      <c r="L98" s="13">
        <v>0</v>
      </c>
      <c r="M98" s="13">
        <v>0</v>
      </c>
      <c r="N98" s="13">
        <v>62</v>
      </c>
      <c r="O98" s="45">
        <f>SUM(J98:N98)</f>
        <v>130</v>
      </c>
      <c r="P98" s="2">
        <v>30</v>
      </c>
      <c r="Q98" s="2">
        <v>3</v>
      </c>
      <c r="R98" s="2">
        <v>2</v>
      </c>
      <c r="S98" s="2">
        <v>0</v>
      </c>
      <c r="T98" s="2">
        <v>14</v>
      </c>
      <c r="U98" s="2">
        <v>0</v>
      </c>
      <c r="V98" s="2">
        <v>0</v>
      </c>
      <c r="W98" s="2">
        <v>0</v>
      </c>
      <c r="X98" s="2">
        <v>11</v>
      </c>
      <c r="Y98" s="2">
        <v>0</v>
      </c>
      <c r="Z98" s="2">
        <v>70</v>
      </c>
      <c r="AA98" s="45">
        <f t="shared" si="4"/>
        <v>130</v>
      </c>
    </row>
    <row r="99" spans="1:27" s="3" customFormat="1" ht="24" x14ac:dyDescent="0.15">
      <c r="A99" s="85">
        <f t="shared" si="5"/>
        <v>96</v>
      </c>
      <c r="B99" s="16" t="s">
        <v>31</v>
      </c>
      <c r="C99" s="16" t="s">
        <v>800</v>
      </c>
      <c r="D99" s="16" t="s">
        <v>1095</v>
      </c>
      <c r="E99" s="16" t="s">
        <v>5911</v>
      </c>
      <c r="F99" s="15">
        <v>627653</v>
      </c>
      <c r="G99" s="15">
        <v>818075</v>
      </c>
      <c r="H99" s="17" t="s">
        <v>268</v>
      </c>
      <c r="I99" s="14">
        <v>38153</v>
      </c>
      <c r="J99" s="13">
        <v>2</v>
      </c>
      <c r="K99" s="13">
        <v>0</v>
      </c>
      <c r="L99" s="13">
        <v>0</v>
      </c>
      <c r="M99" s="13">
        <v>0</v>
      </c>
      <c r="N99" s="13">
        <v>0</v>
      </c>
      <c r="O99" s="45">
        <f>SUM(J99:N99)</f>
        <v>2</v>
      </c>
      <c r="P99" s="2">
        <v>1</v>
      </c>
      <c r="Q99" s="2">
        <v>1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45">
        <f t="shared" si="4"/>
        <v>2</v>
      </c>
    </row>
    <row r="100" spans="1:27" s="3" customFormat="1" ht="24" x14ac:dyDescent="0.15">
      <c r="A100" s="85">
        <f t="shared" ref="A100:A131" si="6">SUM(A99)+1</f>
        <v>97</v>
      </c>
      <c r="B100" s="16" t="s">
        <v>31</v>
      </c>
      <c r="C100" s="16" t="s">
        <v>800</v>
      </c>
      <c r="D100" s="16" t="s">
        <v>1095</v>
      </c>
      <c r="E100" s="16" t="s">
        <v>5911</v>
      </c>
      <c r="F100" s="15">
        <v>627624</v>
      </c>
      <c r="G100" s="15">
        <v>818109</v>
      </c>
      <c r="H100" s="17" t="s">
        <v>32</v>
      </c>
      <c r="I100" s="14">
        <v>38435</v>
      </c>
      <c r="J100" s="13">
        <v>2</v>
      </c>
      <c r="K100" s="13">
        <v>0</v>
      </c>
      <c r="L100" s="13">
        <v>0</v>
      </c>
      <c r="M100" s="13">
        <v>0</v>
      </c>
      <c r="N100" s="13">
        <v>0</v>
      </c>
      <c r="O100" s="45">
        <f>SUM(J100:N100)</f>
        <v>2</v>
      </c>
      <c r="P100" s="2">
        <v>0</v>
      </c>
      <c r="Q100" s="2">
        <v>2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45">
        <f t="shared" si="4"/>
        <v>2</v>
      </c>
    </row>
    <row r="101" spans="1:27" s="3" customFormat="1" ht="24" x14ac:dyDescent="0.15">
      <c r="A101" s="85">
        <f t="shared" si="6"/>
        <v>98</v>
      </c>
      <c r="B101" s="16" t="s">
        <v>33</v>
      </c>
      <c r="C101" s="16" t="s">
        <v>34</v>
      </c>
      <c r="D101" s="16" t="s">
        <v>1095</v>
      </c>
      <c r="E101" s="16" t="s">
        <v>5911</v>
      </c>
      <c r="F101" s="15">
        <v>626351</v>
      </c>
      <c r="G101" s="15">
        <v>818941</v>
      </c>
      <c r="H101" s="17" t="s">
        <v>35</v>
      </c>
      <c r="I101" s="14" t="s">
        <v>36</v>
      </c>
      <c r="J101" s="13">
        <v>6</v>
      </c>
      <c r="K101" s="13">
        <v>0</v>
      </c>
      <c r="L101" s="13">
        <v>0</v>
      </c>
      <c r="M101" s="13">
        <v>0</v>
      </c>
      <c r="N101" s="13">
        <v>0</v>
      </c>
      <c r="O101" s="45">
        <f>SUM(J101:N101)</f>
        <v>6</v>
      </c>
      <c r="P101" s="2">
        <v>3</v>
      </c>
      <c r="Q101" s="2">
        <v>3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45">
        <f t="shared" si="4"/>
        <v>6</v>
      </c>
    </row>
    <row r="102" spans="1:27" s="3" customFormat="1" ht="24" x14ac:dyDescent="0.15">
      <c r="A102" s="85">
        <f t="shared" si="6"/>
        <v>99</v>
      </c>
      <c r="B102" s="16" t="s">
        <v>37</v>
      </c>
      <c r="C102" s="16" t="s">
        <v>38</v>
      </c>
      <c r="D102" s="16" t="s">
        <v>39</v>
      </c>
      <c r="E102" s="16" t="s">
        <v>5911</v>
      </c>
      <c r="F102" s="15">
        <v>620878</v>
      </c>
      <c r="G102" s="15">
        <v>818743</v>
      </c>
      <c r="H102" s="17" t="s">
        <v>40</v>
      </c>
      <c r="I102" s="14" t="s">
        <v>41</v>
      </c>
      <c r="J102" s="13">
        <v>7</v>
      </c>
      <c r="K102" s="13">
        <v>6</v>
      </c>
      <c r="L102" s="13">
        <v>0</v>
      </c>
      <c r="M102" s="13">
        <v>0</v>
      </c>
      <c r="N102" s="13">
        <v>0</v>
      </c>
      <c r="O102" s="45">
        <f>SUM(J102:N102)</f>
        <v>13</v>
      </c>
      <c r="P102" s="2">
        <v>4</v>
      </c>
      <c r="Q102" s="2">
        <v>9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45">
        <f t="shared" si="4"/>
        <v>13</v>
      </c>
    </row>
    <row r="103" spans="1:27" s="3" customFormat="1" ht="12" x14ac:dyDescent="0.15">
      <c r="A103" s="85">
        <f t="shared" si="6"/>
        <v>100</v>
      </c>
      <c r="B103" s="16" t="s">
        <v>43</v>
      </c>
      <c r="C103" s="16" t="s">
        <v>44</v>
      </c>
      <c r="D103" s="16" t="s">
        <v>45</v>
      </c>
      <c r="E103" s="16" t="s">
        <v>5911</v>
      </c>
      <c r="F103" s="15">
        <v>608054</v>
      </c>
      <c r="G103" s="15">
        <v>838024</v>
      </c>
      <c r="H103" s="17" t="s">
        <v>46</v>
      </c>
      <c r="I103" s="14" t="s">
        <v>47</v>
      </c>
      <c r="J103" s="13">
        <v>0</v>
      </c>
      <c r="K103" s="13">
        <v>0</v>
      </c>
      <c r="L103" s="13">
        <v>0</v>
      </c>
      <c r="M103" s="13">
        <v>0</v>
      </c>
      <c r="N103" s="13">
        <v>10</v>
      </c>
      <c r="O103" s="45">
        <f>SUM(J103:N103)</f>
        <v>10</v>
      </c>
      <c r="P103" s="2">
        <v>1</v>
      </c>
      <c r="Q103" s="2">
        <v>9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45">
        <f t="shared" si="4"/>
        <v>10</v>
      </c>
    </row>
    <row r="104" spans="1:27" s="3" customFormat="1" ht="12" x14ac:dyDescent="0.15">
      <c r="A104" s="85">
        <f t="shared" si="6"/>
        <v>101</v>
      </c>
      <c r="B104" s="16" t="s">
        <v>48</v>
      </c>
      <c r="C104" s="16" t="s">
        <v>44</v>
      </c>
      <c r="D104" s="16" t="s">
        <v>45</v>
      </c>
      <c r="E104" s="16" t="s">
        <v>5911</v>
      </c>
      <c r="F104" s="15">
        <v>608089</v>
      </c>
      <c r="G104" s="15">
        <v>838035</v>
      </c>
      <c r="H104" s="17" t="s">
        <v>5703</v>
      </c>
      <c r="I104" s="14"/>
      <c r="J104" s="13">
        <v>0</v>
      </c>
      <c r="K104" s="13">
        <v>0</v>
      </c>
      <c r="L104" s="13">
        <v>0</v>
      </c>
      <c r="M104" s="13">
        <v>0</v>
      </c>
      <c r="N104" s="13">
        <v>16</v>
      </c>
      <c r="O104" s="45">
        <f>SUM(J104:N104)</f>
        <v>16</v>
      </c>
      <c r="P104" s="2">
        <v>0</v>
      </c>
      <c r="Q104" s="2">
        <v>16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45">
        <f t="shared" si="4"/>
        <v>16</v>
      </c>
    </row>
    <row r="105" spans="1:27" s="3" customFormat="1" ht="12" x14ac:dyDescent="0.15">
      <c r="A105" s="85">
        <f t="shared" si="6"/>
        <v>102</v>
      </c>
      <c r="B105" s="16" t="s">
        <v>6359</v>
      </c>
      <c r="C105" s="16" t="s">
        <v>44</v>
      </c>
      <c r="D105" s="16" t="s">
        <v>45</v>
      </c>
      <c r="E105" s="16" t="s">
        <v>5911</v>
      </c>
      <c r="F105" s="15">
        <v>608280</v>
      </c>
      <c r="G105" s="15">
        <v>838058</v>
      </c>
      <c r="H105" s="17" t="s">
        <v>6360</v>
      </c>
      <c r="I105" s="14">
        <v>38735</v>
      </c>
      <c r="J105" s="13">
        <v>3</v>
      </c>
      <c r="K105" s="13">
        <v>14</v>
      </c>
      <c r="L105" s="13">
        <v>14</v>
      </c>
      <c r="M105" s="13">
        <v>0</v>
      </c>
      <c r="N105" s="13">
        <v>6</v>
      </c>
      <c r="O105" s="45">
        <f>SUM(J105:N105)</f>
        <v>37</v>
      </c>
      <c r="P105" s="2">
        <v>14</v>
      </c>
      <c r="Q105" s="2">
        <v>23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45">
        <f t="shared" si="4"/>
        <v>37</v>
      </c>
    </row>
    <row r="106" spans="1:27" s="3" customFormat="1" ht="36" x14ac:dyDescent="0.15">
      <c r="A106" s="85">
        <f t="shared" si="6"/>
        <v>103</v>
      </c>
      <c r="B106" s="16" t="s">
        <v>6361</v>
      </c>
      <c r="C106" s="16" t="s">
        <v>6362</v>
      </c>
      <c r="D106" s="16" t="s">
        <v>4284</v>
      </c>
      <c r="E106" s="16" t="s">
        <v>5911</v>
      </c>
      <c r="F106" s="15">
        <v>636688</v>
      </c>
      <c r="G106" s="15">
        <v>819730</v>
      </c>
      <c r="H106" s="17" t="s">
        <v>6363</v>
      </c>
      <c r="I106" s="14" t="s">
        <v>6364</v>
      </c>
      <c r="J106" s="13">
        <v>78</v>
      </c>
      <c r="K106" s="13">
        <v>0</v>
      </c>
      <c r="L106" s="13">
        <v>0</v>
      </c>
      <c r="M106" s="13">
        <v>0</v>
      </c>
      <c r="N106" s="13">
        <v>0</v>
      </c>
      <c r="O106" s="45">
        <f>SUM(J106:N106)</f>
        <v>78</v>
      </c>
      <c r="P106" s="2">
        <v>62</v>
      </c>
      <c r="Q106" s="2">
        <v>16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45">
        <f t="shared" si="4"/>
        <v>78</v>
      </c>
    </row>
    <row r="107" spans="1:27" s="3" customFormat="1" ht="24" x14ac:dyDescent="0.15">
      <c r="A107" s="85">
        <f t="shared" si="6"/>
        <v>104</v>
      </c>
      <c r="B107" s="16" t="s">
        <v>6365</v>
      </c>
      <c r="C107" s="16" t="s">
        <v>6366</v>
      </c>
      <c r="D107" s="16" t="s">
        <v>6367</v>
      </c>
      <c r="E107" s="16" t="s">
        <v>5911</v>
      </c>
      <c r="F107" s="15">
        <v>627937</v>
      </c>
      <c r="G107" s="15">
        <v>797013</v>
      </c>
      <c r="H107" s="17" t="s">
        <v>6368</v>
      </c>
      <c r="I107" s="14" t="s">
        <v>6369</v>
      </c>
      <c r="J107" s="13">
        <v>7</v>
      </c>
      <c r="K107" s="13">
        <v>18</v>
      </c>
      <c r="L107" s="13">
        <v>0</v>
      </c>
      <c r="M107" s="13">
        <v>0</v>
      </c>
      <c r="N107" s="13">
        <v>0</v>
      </c>
      <c r="O107" s="45">
        <f>SUM(J107:N107)</f>
        <v>25</v>
      </c>
      <c r="P107" s="2">
        <v>12</v>
      </c>
      <c r="Q107" s="2">
        <v>13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45">
        <f t="shared" si="4"/>
        <v>25</v>
      </c>
    </row>
    <row r="108" spans="1:27" s="3" customFormat="1" ht="24" x14ac:dyDescent="0.15">
      <c r="A108" s="85">
        <f t="shared" si="6"/>
        <v>105</v>
      </c>
      <c r="B108" s="16" t="s">
        <v>6370</v>
      </c>
      <c r="C108" s="16" t="s">
        <v>6371</v>
      </c>
      <c r="D108" s="16" t="s">
        <v>6371</v>
      </c>
      <c r="E108" s="16" t="s">
        <v>5911</v>
      </c>
      <c r="F108" s="15">
        <v>630458</v>
      </c>
      <c r="G108" s="15">
        <v>791815</v>
      </c>
      <c r="H108" s="17" t="s">
        <v>6372</v>
      </c>
      <c r="I108" s="14" t="s">
        <v>6373</v>
      </c>
      <c r="J108" s="13">
        <v>4</v>
      </c>
      <c r="K108" s="13">
        <v>0</v>
      </c>
      <c r="L108" s="13">
        <v>0</v>
      </c>
      <c r="M108" s="13">
        <v>0</v>
      </c>
      <c r="N108" s="13">
        <v>0</v>
      </c>
      <c r="O108" s="45">
        <f>SUM(J108:N108)</f>
        <v>4</v>
      </c>
      <c r="P108" s="2">
        <v>0</v>
      </c>
      <c r="Q108" s="2">
        <v>1</v>
      </c>
      <c r="R108" s="2">
        <v>1</v>
      </c>
      <c r="S108" s="2">
        <v>0</v>
      </c>
      <c r="T108" s="2">
        <v>1</v>
      </c>
      <c r="U108" s="2">
        <v>0</v>
      </c>
      <c r="V108" s="2">
        <v>1</v>
      </c>
      <c r="W108" s="2">
        <v>0</v>
      </c>
      <c r="X108" s="2">
        <v>0</v>
      </c>
      <c r="Y108" s="2">
        <v>0</v>
      </c>
      <c r="Z108" s="2">
        <v>0</v>
      </c>
      <c r="AA108" s="45">
        <f t="shared" si="4"/>
        <v>4</v>
      </c>
    </row>
    <row r="109" spans="1:27" s="3" customFormat="1" ht="24" x14ac:dyDescent="0.15">
      <c r="A109" s="85">
        <f t="shared" si="6"/>
        <v>106</v>
      </c>
      <c r="B109" s="16" t="s">
        <v>6375</v>
      </c>
      <c r="C109" s="16" t="s">
        <v>6376</v>
      </c>
      <c r="D109" s="16" t="s">
        <v>6374</v>
      </c>
      <c r="E109" s="16" t="s">
        <v>5911</v>
      </c>
      <c r="F109" s="15">
        <v>638915</v>
      </c>
      <c r="G109" s="15">
        <v>798365</v>
      </c>
      <c r="H109" s="17" t="s">
        <v>6377</v>
      </c>
      <c r="I109" s="14" t="s">
        <v>6378</v>
      </c>
      <c r="J109" s="13">
        <v>0</v>
      </c>
      <c r="K109" s="13">
        <v>0</v>
      </c>
      <c r="L109" s="13">
        <v>5</v>
      </c>
      <c r="M109" s="13">
        <v>4</v>
      </c>
      <c r="N109" s="13">
        <v>4</v>
      </c>
      <c r="O109" s="45">
        <f>SUM(J109:N109)</f>
        <v>13</v>
      </c>
      <c r="P109" s="2">
        <v>10</v>
      </c>
      <c r="Q109" s="2">
        <v>3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45">
        <f t="shared" si="4"/>
        <v>13</v>
      </c>
    </row>
    <row r="110" spans="1:27" s="3" customFormat="1" ht="12" x14ac:dyDescent="0.15">
      <c r="A110" s="85">
        <f t="shared" si="6"/>
        <v>107</v>
      </c>
      <c r="B110" s="16" t="s">
        <v>2136</v>
      </c>
      <c r="C110" s="16" t="s">
        <v>2137</v>
      </c>
      <c r="D110" s="16" t="s">
        <v>2137</v>
      </c>
      <c r="E110" s="16" t="s">
        <v>5911</v>
      </c>
      <c r="F110" s="15">
        <v>636927</v>
      </c>
      <c r="G110" s="15">
        <v>800802</v>
      </c>
      <c r="H110" s="17" t="s">
        <v>2138</v>
      </c>
      <c r="I110" s="14">
        <v>38895</v>
      </c>
      <c r="J110" s="13">
        <v>4</v>
      </c>
      <c r="K110" s="13">
        <v>6</v>
      </c>
      <c r="L110" s="13">
        <v>8</v>
      </c>
      <c r="M110" s="13">
        <v>0</v>
      </c>
      <c r="N110" s="13">
        <v>0</v>
      </c>
      <c r="O110" s="45">
        <f>SUM(J110:N110)</f>
        <v>18</v>
      </c>
      <c r="P110" s="2">
        <v>7</v>
      </c>
      <c r="Q110" s="2">
        <v>11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45">
        <f t="shared" si="4"/>
        <v>18</v>
      </c>
    </row>
    <row r="111" spans="1:27" s="3" customFormat="1" ht="12" x14ac:dyDescent="0.15">
      <c r="A111" s="85">
        <f t="shared" si="6"/>
        <v>108</v>
      </c>
      <c r="B111" s="16" t="s">
        <v>43</v>
      </c>
      <c r="C111" s="16" t="s">
        <v>4188</v>
      </c>
      <c r="D111" s="16" t="s">
        <v>5357</v>
      </c>
      <c r="E111" s="16" t="s">
        <v>5911</v>
      </c>
      <c r="F111" s="19">
        <v>634219</v>
      </c>
      <c r="G111" s="15">
        <v>813030</v>
      </c>
      <c r="H111" s="17" t="s">
        <v>4189</v>
      </c>
      <c r="I111" s="20">
        <v>38455</v>
      </c>
      <c r="J111" s="13">
        <v>0</v>
      </c>
      <c r="K111" s="13">
        <v>0</v>
      </c>
      <c r="L111" s="13">
        <v>4</v>
      </c>
      <c r="M111" s="13">
        <v>0</v>
      </c>
      <c r="N111" s="13">
        <v>2</v>
      </c>
      <c r="O111" s="45">
        <f>SUM(J111:N111)</f>
        <v>6</v>
      </c>
      <c r="P111" s="2">
        <v>3</v>
      </c>
      <c r="Q111" s="2">
        <v>3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45">
        <f t="shared" si="4"/>
        <v>6</v>
      </c>
    </row>
    <row r="112" spans="1:27" s="3" customFormat="1" ht="24" x14ac:dyDescent="0.15">
      <c r="A112" s="85">
        <f t="shared" si="6"/>
        <v>109</v>
      </c>
      <c r="B112" s="16" t="s">
        <v>1918</v>
      </c>
      <c r="C112" s="16" t="s">
        <v>4190</v>
      </c>
      <c r="D112" s="16" t="s">
        <v>6374</v>
      </c>
      <c r="E112" s="16" t="s">
        <v>5911</v>
      </c>
      <c r="F112" s="15">
        <v>638463</v>
      </c>
      <c r="G112" s="15">
        <v>797674</v>
      </c>
      <c r="H112" s="17" t="s">
        <v>4191</v>
      </c>
      <c r="I112" s="14" t="s">
        <v>4192</v>
      </c>
      <c r="J112" s="13">
        <v>33</v>
      </c>
      <c r="K112" s="13">
        <v>30</v>
      </c>
      <c r="L112" s="13">
        <v>0</v>
      </c>
      <c r="M112" s="13">
        <v>0</v>
      </c>
      <c r="N112" s="13">
        <v>0</v>
      </c>
      <c r="O112" s="45">
        <f>SUM(J112:N112)</f>
        <v>63</v>
      </c>
      <c r="P112" s="2">
        <v>26</v>
      </c>
      <c r="Q112" s="2">
        <v>12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25</v>
      </c>
      <c r="AA112" s="45">
        <f t="shared" si="4"/>
        <v>63</v>
      </c>
    </row>
    <row r="113" spans="1:27" s="3" customFormat="1" ht="12" x14ac:dyDescent="0.15">
      <c r="A113" s="85">
        <f t="shared" si="6"/>
        <v>110</v>
      </c>
      <c r="B113" s="16" t="s">
        <v>105</v>
      </c>
      <c r="C113" s="16" t="s">
        <v>4190</v>
      </c>
      <c r="D113" s="16" t="s">
        <v>6374</v>
      </c>
      <c r="E113" s="16" t="s">
        <v>5911</v>
      </c>
      <c r="F113" s="15">
        <v>638437</v>
      </c>
      <c r="G113" s="15">
        <v>797562</v>
      </c>
      <c r="H113" s="17" t="s">
        <v>106</v>
      </c>
      <c r="I113" s="20" t="s">
        <v>107</v>
      </c>
      <c r="J113" s="13">
        <v>15</v>
      </c>
      <c r="K113" s="13">
        <v>30</v>
      </c>
      <c r="L113" s="13">
        <v>20</v>
      </c>
      <c r="M113" s="13">
        <v>0</v>
      </c>
      <c r="N113" s="13">
        <v>0</v>
      </c>
      <c r="O113" s="45">
        <f>SUM(J113:N113)</f>
        <v>65</v>
      </c>
      <c r="P113" s="2">
        <v>33</v>
      </c>
      <c r="Q113" s="2">
        <v>31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</v>
      </c>
      <c r="AA113" s="45">
        <f t="shared" si="4"/>
        <v>65</v>
      </c>
    </row>
    <row r="114" spans="1:27" s="3" customFormat="1" ht="12" x14ac:dyDescent="0.15">
      <c r="A114" s="85">
        <f t="shared" si="6"/>
        <v>111</v>
      </c>
      <c r="B114" s="16" t="s">
        <v>108</v>
      </c>
      <c r="C114" s="16" t="s">
        <v>109</v>
      </c>
      <c r="D114" s="16" t="s">
        <v>109</v>
      </c>
      <c r="E114" s="16" t="s">
        <v>5911</v>
      </c>
      <c r="F114" s="15">
        <v>637913</v>
      </c>
      <c r="G114" s="15">
        <v>786516</v>
      </c>
      <c r="H114" s="17" t="s">
        <v>110</v>
      </c>
      <c r="I114" s="14">
        <v>38128</v>
      </c>
      <c r="J114" s="13">
        <v>0</v>
      </c>
      <c r="K114" s="13">
        <v>4</v>
      </c>
      <c r="L114" s="13">
        <v>0</v>
      </c>
      <c r="M114" s="13">
        <v>0</v>
      </c>
      <c r="N114" s="13">
        <v>0</v>
      </c>
      <c r="O114" s="45">
        <f>SUM(J114:N114)</f>
        <v>4</v>
      </c>
      <c r="P114" s="2">
        <v>2</v>
      </c>
      <c r="Q114" s="2">
        <v>2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45">
        <f t="shared" si="4"/>
        <v>4</v>
      </c>
    </row>
    <row r="115" spans="1:27" s="3" customFormat="1" ht="12" x14ac:dyDescent="0.15">
      <c r="A115" s="85">
        <f t="shared" si="6"/>
        <v>112</v>
      </c>
      <c r="B115" s="16" t="s">
        <v>5959</v>
      </c>
      <c r="C115" s="16" t="s">
        <v>109</v>
      </c>
      <c r="D115" s="16" t="s">
        <v>109</v>
      </c>
      <c r="E115" s="16" t="s">
        <v>5911</v>
      </c>
      <c r="F115" s="15">
        <v>637948</v>
      </c>
      <c r="G115" s="15">
        <v>786575</v>
      </c>
      <c r="H115" s="17" t="s">
        <v>2245</v>
      </c>
      <c r="I115" s="14">
        <v>38091</v>
      </c>
      <c r="J115" s="13">
        <v>3</v>
      </c>
      <c r="K115" s="13">
        <v>0</v>
      </c>
      <c r="L115" s="13">
        <v>0</v>
      </c>
      <c r="M115" s="13">
        <v>0</v>
      </c>
      <c r="N115" s="13">
        <v>0</v>
      </c>
      <c r="O115" s="45">
        <f>SUM(J115:N115)</f>
        <v>3</v>
      </c>
      <c r="P115" s="2">
        <v>0</v>
      </c>
      <c r="Q115" s="2">
        <v>0</v>
      </c>
      <c r="R115" s="2">
        <v>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</v>
      </c>
      <c r="AA115" s="45">
        <f t="shared" si="4"/>
        <v>3</v>
      </c>
    </row>
    <row r="116" spans="1:27" s="3" customFormat="1" ht="12" x14ac:dyDescent="0.15">
      <c r="A116" s="85">
        <f t="shared" si="6"/>
        <v>113</v>
      </c>
      <c r="B116" s="16" t="s">
        <v>2246</v>
      </c>
      <c r="C116" s="16" t="s">
        <v>2247</v>
      </c>
      <c r="D116" s="16" t="s">
        <v>2248</v>
      </c>
      <c r="E116" s="16" t="s">
        <v>5911</v>
      </c>
      <c r="F116" s="19">
        <v>670115</v>
      </c>
      <c r="G116" s="15">
        <v>784445</v>
      </c>
      <c r="H116" s="17" t="s">
        <v>2249</v>
      </c>
      <c r="I116" s="20">
        <v>39374</v>
      </c>
      <c r="J116" s="13">
        <v>0</v>
      </c>
      <c r="K116" s="13">
        <v>0</v>
      </c>
      <c r="L116" s="13">
        <v>30</v>
      </c>
      <c r="M116" s="13">
        <v>0</v>
      </c>
      <c r="N116" s="13">
        <v>0</v>
      </c>
      <c r="O116" s="45">
        <f>SUM(J116:N116)</f>
        <v>30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30</v>
      </c>
      <c r="AA116" s="45">
        <f t="shared" si="4"/>
        <v>30</v>
      </c>
    </row>
    <row r="117" spans="1:27" s="3" customFormat="1" ht="12" x14ac:dyDescent="0.15">
      <c r="A117" s="85">
        <f t="shared" si="6"/>
        <v>114</v>
      </c>
      <c r="B117" s="16" t="s">
        <v>5959</v>
      </c>
      <c r="C117" s="16" t="s">
        <v>2250</v>
      </c>
      <c r="D117" s="16" t="s">
        <v>2248</v>
      </c>
      <c r="E117" s="16" t="s">
        <v>5911</v>
      </c>
      <c r="F117" s="15">
        <v>667791</v>
      </c>
      <c r="G117" s="15">
        <v>784706</v>
      </c>
      <c r="H117" s="17" t="s">
        <v>6046</v>
      </c>
      <c r="I117" s="14" t="s">
        <v>6047</v>
      </c>
      <c r="J117" s="13">
        <v>2</v>
      </c>
      <c r="K117" s="13">
        <v>0</v>
      </c>
      <c r="L117" s="13">
        <v>0</v>
      </c>
      <c r="M117" s="13">
        <v>0</v>
      </c>
      <c r="N117" s="13">
        <v>0</v>
      </c>
      <c r="O117" s="45">
        <f>SUM(J117:N117)</f>
        <v>2</v>
      </c>
      <c r="P117" s="2">
        <v>0</v>
      </c>
      <c r="Q117" s="2">
        <v>0</v>
      </c>
      <c r="R117" s="2">
        <v>1</v>
      </c>
      <c r="S117" s="2">
        <v>0</v>
      </c>
      <c r="T117" s="2">
        <v>1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45">
        <f t="shared" si="4"/>
        <v>2</v>
      </c>
    </row>
    <row r="118" spans="1:27" s="3" customFormat="1" ht="12" x14ac:dyDescent="0.15">
      <c r="A118" s="85">
        <f t="shared" si="6"/>
        <v>115</v>
      </c>
      <c r="B118" s="16" t="s">
        <v>2251</v>
      </c>
      <c r="C118" s="16" t="s">
        <v>2250</v>
      </c>
      <c r="D118" s="16" t="s">
        <v>2248</v>
      </c>
      <c r="E118" s="16" t="s">
        <v>5911</v>
      </c>
      <c r="F118" s="15">
        <v>668924</v>
      </c>
      <c r="G118" s="15">
        <v>784937</v>
      </c>
      <c r="H118" s="17" t="s">
        <v>2252</v>
      </c>
      <c r="I118" s="20">
        <v>38778</v>
      </c>
      <c r="J118" s="13">
        <v>0</v>
      </c>
      <c r="K118" s="13">
        <v>10</v>
      </c>
      <c r="L118" s="13">
        <v>0</v>
      </c>
      <c r="M118" s="13">
        <v>0</v>
      </c>
      <c r="N118" s="13">
        <v>0</v>
      </c>
      <c r="O118" s="45">
        <f>SUM(J118:N118)</f>
        <v>10</v>
      </c>
      <c r="P118" s="2">
        <v>1</v>
      </c>
      <c r="Q118" s="2">
        <v>5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4</v>
      </c>
      <c r="AA118" s="45">
        <f t="shared" si="4"/>
        <v>10</v>
      </c>
    </row>
    <row r="119" spans="1:27" s="3" customFormat="1" ht="12" x14ac:dyDescent="0.15">
      <c r="A119" s="85">
        <f t="shared" si="6"/>
        <v>116</v>
      </c>
      <c r="B119" s="16" t="s">
        <v>2253</v>
      </c>
      <c r="C119" s="16" t="s">
        <v>2250</v>
      </c>
      <c r="D119" s="16" t="s">
        <v>2248</v>
      </c>
      <c r="E119" s="16" t="s">
        <v>5911</v>
      </c>
      <c r="F119" s="13">
        <v>668418</v>
      </c>
      <c r="G119" s="15">
        <v>784783</v>
      </c>
      <c r="H119" s="17" t="s">
        <v>2254</v>
      </c>
      <c r="I119" s="14">
        <v>36776</v>
      </c>
      <c r="J119" s="13">
        <v>8</v>
      </c>
      <c r="K119" s="13">
        <v>0</v>
      </c>
      <c r="L119" s="13">
        <v>0</v>
      </c>
      <c r="M119" s="13">
        <v>0</v>
      </c>
      <c r="N119" s="13">
        <v>0</v>
      </c>
      <c r="O119" s="45">
        <f>SUM(J119:N119)</f>
        <v>8</v>
      </c>
      <c r="P119" s="2">
        <v>7</v>
      </c>
      <c r="Q119" s="2">
        <v>1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45">
        <f t="shared" si="4"/>
        <v>8</v>
      </c>
    </row>
    <row r="120" spans="1:27" s="3" customFormat="1" ht="12" x14ac:dyDescent="0.15">
      <c r="A120" s="85">
        <f t="shared" si="6"/>
        <v>117</v>
      </c>
      <c r="B120" s="16" t="s">
        <v>2255</v>
      </c>
      <c r="C120" s="16" t="s">
        <v>2256</v>
      </c>
      <c r="D120" s="16" t="s">
        <v>2248</v>
      </c>
      <c r="E120" s="16" t="s">
        <v>5911</v>
      </c>
      <c r="F120" s="15">
        <v>669055</v>
      </c>
      <c r="G120" s="15">
        <v>785149</v>
      </c>
      <c r="H120" s="17" t="s">
        <v>2257</v>
      </c>
      <c r="I120" s="14">
        <v>38155</v>
      </c>
      <c r="J120" s="13">
        <v>3</v>
      </c>
      <c r="K120" s="13">
        <v>28</v>
      </c>
      <c r="L120" s="13">
        <v>24</v>
      </c>
      <c r="M120" s="13">
        <v>0</v>
      </c>
      <c r="N120" s="13">
        <v>0</v>
      </c>
      <c r="O120" s="45">
        <f>SUM(J120:N120)</f>
        <v>55</v>
      </c>
      <c r="P120" s="2">
        <v>53</v>
      </c>
      <c r="Q120" s="2">
        <v>2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45">
        <f t="shared" si="4"/>
        <v>55</v>
      </c>
    </row>
    <row r="121" spans="1:27" s="3" customFormat="1" ht="12" x14ac:dyDescent="0.15">
      <c r="A121" s="85">
        <f t="shared" si="6"/>
        <v>118</v>
      </c>
      <c r="B121" s="16" t="s">
        <v>2258</v>
      </c>
      <c r="C121" s="16" t="s">
        <v>2256</v>
      </c>
      <c r="D121" s="16" t="s">
        <v>2248</v>
      </c>
      <c r="E121" s="16" t="s">
        <v>5911</v>
      </c>
      <c r="F121" s="16" t="s">
        <v>2259</v>
      </c>
      <c r="G121" s="15">
        <v>785096</v>
      </c>
      <c r="H121" s="17" t="s">
        <v>2260</v>
      </c>
      <c r="I121" s="14">
        <v>38644</v>
      </c>
      <c r="J121" s="13">
        <v>11</v>
      </c>
      <c r="K121" s="13">
        <v>34</v>
      </c>
      <c r="L121" s="13">
        <v>0</v>
      </c>
      <c r="M121" s="13">
        <v>0</v>
      </c>
      <c r="N121" s="13">
        <v>0</v>
      </c>
      <c r="O121" s="45">
        <f>SUM(J121:N121)</f>
        <v>45</v>
      </c>
      <c r="P121" s="2">
        <v>5</v>
      </c>
      <c r="Q121" s="2">
        <v>0</v>
      </c>
      <c r="R121" s="2">
        <v>3</v>
      </c>
      <c r="S121" s="2">
        <v>0</v>
      </c>
      <c r="T121" s="2">
        <v>0</v>
      </c>
      <c r="U121" s="2">
        <v>0</v>
      </c>
      <c r="V121" s="2">
        <v>6</v>
      </c>
      <c r="W121" s="2">
        <v>0</v>
      </c>
      <c r="X121" s="2">
        <v>0</v>
      </c>
      <c r="Y121" s="2">
        <v>0</v>
      </c>
      <c r="Z121" s="2">
        <v>31</v>
      </c>
      <c r="AA121" s="45">
        <f t="shared" si="4"/>
        <v>45</v>
      </c>
    </row>
    <row r="122" spans="1:27" s="3" customFormat="1" ht="12" x14ac:dyDescent="0.15">
      <c r="A122" s="85">
        <f t="shared" si="6"/>
        <v>119</v>
      </c>
      <c r="B122" s="16" t="s">
        <v>5959</v>
      </c>
      <c r="C122" s="16" t="s">
        <v>3717</v>
      </c>
      <c r="D122" s="16" t="s">
        <v>2248</v>
      </c>
      <c r="E122" s="16" t="s">
        <v>5911</v>
      </c>
      <c r="F122" s="15">
        <v>669354</v>
      </c>
      <c r="G122" s="15">
        <v>785092</v>
      </c>
      <c r="H122" s="17" t="s">
        <v>2263</v>
      </c>
      <c r="I122" s="14">
        <v>38729</v>
      </c>
      <c r="J122" s="13">
        <v>0</v>
      </c>
      <c r="K122" s="13">
        <v>0</v>
      </c>
      <c r="L122" s="13">
        <v>8</v>
      </c>
      <c r="M122" s="13">
        <v>0</v>
      </c>
      <c r="N122" s="13">
        <v>0</v>
      </c>
      <c r="O122" s="45">
        <f>SUM(J122:N122)</f>
        <v>8</v>
      </c>
      <c r="P122" s="2">
        <v>6</v>
      </c>
      <c r="Q122" s="2">
        <v>2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45">
        <f t="shared" si="4"/>
        <v>8</v>
      </c>
    </row>
    <row r="123" spans="1:27" s="3" customFormat="1" ht="12" x14ac:dyDescent="0.15">
      <c r="A123" s="85">
        <f t="shared" si="6"/>
        <v>120</v>
      </c>
      <c r="B123" s="16" t="s">
        <v>2264</v>
      </c>
      <c r="C123" s="16" t="s">
        <v>6839</v>
      </c>
      <c r="D123" s="16" t="s">
        <v>2248</v>
      </c>
      <c r="E123" s="16" t="s">
        <v>5911</v>
      </c>
      <c r="F123" s="15">
        <v>669590</v>
      </c>
      <c r="G123" s="15">
        <v>784934</v>
      </c>
      <c r="H123" s="17" t="s">
        <v>6840</v>
      </c>
      <c r="I123" s="14">
        <v>38358</v>
      </c>
      <c r="J123" s="13">
        <v>7</v>
      </c>
      <c r="K123" s="13">
        <v>28</v>
      </c>
      <c r="L123" s="13">
        <v>0</v>
      </c>
      <c r="M123" s="13">
        <v>0</v>
      </c>
      <c r="N123" s="13">
        <v>0</v>
      </c>
      <c r="O123" s="45">
        <f>SUM(J123:N123)</f>
        <v>35</v>
      </c>
      <c r="P123" s="2">
        <v>26</v>
      </c>
      <c r="Q123" s="2">
        <v>8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</v>
      </c>
      <c r="AA123" s="45">
        <f t="shared" si="4"/>
        <v>35</v>
      </c>
    </row>
    <row r="124" spans="1:27" s="3" customFormat="1" ht="12" x14ac:dyDescent="0.15">
      <c r="A124" s="85">
        <f t="shared" si="6"/>
        <v>121</v>
      </c>
      <c r="B124" s="16" t="s">
        <v>6841</v>
      </c>
      <c r="C124" s="16" t="s">
        <v>3717</v>
      </c>
      <c r="D124" s="16" t="s">
        <v>2248</v>
      </c>
      <c r="E124" s="16" t="s">
        <v>5911</v>
      </c>
      <c r="F124" s="15">
        <v>669387</v>
      </c>
      <c r="G124" s="15">
        <v>785401</v>
      </c>
      <c r="H124" s="17" t="s">
        <v>6842</v>
      </c>
      <c r="I124" s="14">
        <v>38637</v>
      </c>
      <c r="J124" s="13">
        <v>10</v>
      </c>
      <c r="K124" s="13">
        <v>86</v>
      </c>
      <c r="L124" s="13">
        <v>0</v>
      </c>
      <c r="M124" s="13">
        <v>0</v>
      </c>
      <c r="N124" s="13">
        <v>0</v>
      </c>
      <c r="O124" s="45">
        <f>SUM(J124:N124)</f>
        <v>96</v>
      </c>
      <c r="P124" s="2">
        <v>41</v>
      </c>
      <c r="Q124" s="2">
        <v>19</v>
      </c>
      <c r="R124" s="2">
        <v>0</v>
      </c>
      <c r="S124" s="2">
        <v>0</v>
      </c>
      <c r="T124" s="2">
        <v>0</v>
      </c>
      <c r="U124" s="2">
        <v>0</v>
      </c>
      <c r="V124" s="2">
        <v>2</v>
      </c>
      <c r="W124" s="2">
        <v>0</v>
      </c>
      <c r="X124" s="2">
        <v>2</v>
      </c>
      <c r="Y124" s="2">
        <v>0</v>
      </c>
      <c r="Z124" s="2">
        <v>32</v>
      </c>
      <c r="AA124" s="45">
        <f t="shared" si="4"/>
        <v>96</v>
      </c>
    </row>
    <row r="125" spans="1:27" s="3" customFormat="1" ht="12" x14ac:dyDescent="0.15">
      <c r="A125" s="85">
        <f t="shared" si="6"/>
        <v>122</v>
      </c>
      <c r="B125" s="16" t="s">
        <v>959</v>
      </c>
      <c r="C125" s="16" t="s">
        <v>960</v>
      </c>
      <c r="D125" s="16" t="s">
        <v>2248</v>
      </c>
      <c r="E125" s="16" t="s">
        <v>5911</v>
      </c>
      <c r="F125" s="15">
        <v>670064</v>
      </c>
      <c r="G125" s="15">
        <v>785164</v>
      </c>
      <c r="H125" s="17" t="s">
        <v>961</v>
      </c>
      <c r="I125" s="14">
        <v>39028</v>
      </c>
      <c r="J125" s="13">
        <v>10</v>
      </c>
      <c r="K125" s="13">
        <v>0</v>
      </c>
      <c r="L125" s="13">
        <v>0</v>
      </c>
      <c r="M125" s="13">
        <v>0</v>
      </c>
      <c r="N125" s="13">
        <v>0</v>
      </c>
      <c r="O125" s="45">
        <f>SUM(J125:N125)</f>
        <v>10</v>
      </c>
      <c r="P125" s="2">
        <v>2</v>
      </c>
      <c r="Q125" s="2">
        <v>4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4</v>
      </c>
      <c r="AA125" s="45">
        <f t="shared" si="4"/>
        <v>10</v>
      </c>
    </row>
    <row r="126" spans="1:27" s="3" customFormat="1" ht="12" x14ac:dyDescent="0.15">
      <c r="A126" s="85">
        <f t="shared" si="6"/>
        <v>123</v>
      </c>
      <c r="B126" s="16" t="s">
        <v>962</v>
      </c>
      <c r="C126" s="16" t="s">
        <v>960</v>
      </c>
      <c r="D126" s="16" t="s">
        <v>2248</v>
      </c>
      <c r="E126" s="16" t="s">
        <v>5911</v>
      </c>
      <c r="F126" s="15">
        <v>670043</v>
      </c>
      <c r="G126" s="15">
        <v>785239</v>
      </c>
      <c r="H126" s="17" t="s">
        <v>963</v>
      </c>
      <c r="I126" s="14">
        <v>39100</v>
      </c>
      <c r="J126" s="13">
        <v>11</v>
      </c>
      <c r="K126" s="13">
        <v>24</v>
      </c>
      <c r="L126" s="13">
        <v>15</v>
      </c>
      <c r="M126" s="13">
        <v>0</v>
      </c>
      <c r="N126" s="13">
        <v>0</v>
      </c>
      <c r="O126" s="45">
        <f>SUM(J126:N126)</f>
        <v>50</v>
      </c>
      <c r="P126" s="2">
        <v>3</v>
      </c>
      <c r="Q126" s="2">
        <v>3</v>
      </c>
      <c r="R126" s="2">
        <v>0</v>
      </c>
      <c r="S126" s="2">
        <v>0</v>
      </c>
      <c r="T126" s="2">
        <v>2</v>
      </c>
      <c r="U126" s="2">
        <v>0</v>
      </c>
      <c r="V126" s="2">
        <v>1</v>
      </c>
      <c r="W126" s="2">
        <v>0</v>
      </c>
      <c r="X126" s="2">
        <v>0</v>
      </c>
      <c r="Y126" s="2">
        <v>0</v>
      </c>
      <c r="Z126" s="2">
        <v>41</v>
      </c>
      <c r="AA126" s="45">
        <f t="shared" si="4"/>
        <v>50</v>
      </c>
    </row>
    <row r="127" spans="1:27" s="3" customFormat="1" ht="12" x14ac:dyDescent="0.15">
      <c r="A127" s="85">
        <f t="shared" si="6"/>
        <v>124</v>
      </c>
      <c r="B127" s="16" t="s">
        <v>964</v>
      </c>
      <c r="C127" s="16" t="s">
        <v>6839</v>
      </c>
      <c r="D127" s="16" t="s">
        <v>2248</v>
      </c>
      <c r="E127" s="16" t="s">
        <v>5911</v>
      </c>
      <c r="F127" s="15">
        <v>669783</v>
      </c>
      <c r="G127" s="15">
        <v>784911</v>
      </c>
      <c r="H127" s="17" t="s">
        <v>965</v>
      </c>
      <c r="I127" s="14">
        <v>39197</v>
      </c>
      <c r="J127" s="13">
        <v>10</v>
      </c>
      <c r="K127" s="13">
        <v>78</v>
      </c>
      <c r="L127" s="13">
        <v>7</v>
      </c>
      <c r="M127" s="13">
        <v>0</v>
      </c>
      <c r="N127" s="13">
        <v>0</v>
      </c>
      <c r="O127" s="45">
        <f>SUM(J127:N127)</f>
        <v>95</v>
      </c>
      <c r="P127" s="2">
        <v>13</v>
      </c>
      <c r="Q127" s="2">
        <v>1</v>
      </c>
      <c r="R127" s="2">
        <v>0</v>
      </c>
      <c r="S127" s="2">
        <v>0</v>
      </c>
      <c r="T127" s="2">
        <v>0</v>
      </c>
      <c r="U127" s="2">
        <v>0</v>
      </c>
      <c r="V127" s="2">
        <v>1</v>
      </c>
      <c r="W127" s="2">
        <v>0</v>
      </c>
      <c r="X127" s="2">
        <v>6</v>
      </c>
      <c r="Y127" s="2">
        <v>0</v>
      </c>
      <c r="Z127" s="2">
        <v>74</v>
      </c>
      <c r="AA127" s="45">
        <f t="shared" si="4"/>
        <v>95</v>
      </c>
    </row>
    <row r="128" spans="1:27" s="3" customFormat="1" ht="12" x14ac:dyDescent="0.15">
      <c r="A128" s="85">
        <f t="shared" si="6"/>
        <v>125</v>
      </c>
      <c r="B128" s="16" t="s">
        <v>966</v>
      </c>
      <c r="C128" s="16" t="s">
        <v>2256</v>
      </c>
      <c r="D128" s="16" t="s">
        <v>2248</v>
      </c>
      <c r="E128" s="16" t="s">
        <v>5911</v>
      </c>
      <c r="F128" s="15">
        <v>668939</v>
      </c>
      <c r="G128" s="15">
        <v>785015</v>
      </c>
      <c r="H128" s="17" t="s">
        <v>967</v>
      </c>
      <c r="I128" s="14">
        <v>38265</v>
      </c>
      <c r="J128" s="13">
        <v>0</v>
      </c>
      <c r="K128" s="13">
        <v>14</v>
      </c>
      <c r="L128" s="13">
        <v>0</v>
      </c>
      <c r="M128" s="13">
        <v>0</v>
      </c>
      <c r="N128" s="13">
        <v>0</v>
      </c>
      <c r="O128" s="45">
        <f>SUM(J128:N128)</f>
        <v>14</v>
      </c>
      <c r="P128" s="2">
        <v>14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45">
        <f t="shared" si="4"/>
        <v>14</v>
      </c>
    </row>
    <row r="129" spans="1:27" s="3" customFormat="1" ht="12" x14ac:dyDescent="0.15">
      <c r="A129" s="85">
        <f t="shared" si="6"/>
        <v>126</v>
      </c>
      <c r="B129" s="16" t="s">
        <v>968</v>
      </c>
      <c r="C129" s="16" t="s">
        <v>969</v>
      </c>
      <c r="D129" s="16" t="s">
        <v>2248</v>
      </c>
      <c r="E129" s="16" t="s">
        <v>5911</v>
      </c>
      <c r="F129" s="15">
        <v>669055</v>
      </c>
      <c r="G129" s="15">
        <v>784958</v>
      </c>
      <c r="H129" s="17" t="s">
        <v>970</v>
      </c>
      <c r="I129" s="14" t="s">
        <v>971</v>
      </c>
      <c r="J129" s="13">
        <v>11</v>
      </c>
      <c r="K129" s="13">
        <v>10</v>
      </c>
      <c r="L129" s="13">
        <v>0</v>
      </c>
      <c r="M129" s="13">
        <v>0</v>
      </c>
      <c r="N129" s="13">
        <v>0</v>
      </c>
      <c r="O129" s="45">
        <f>SUM(J129:N129)</f>
        <v>21</v>
      </c>
      <c r="P129" s="2">
        <v>20</v>
      </c>
      <c r="Q129" s="2">
        <v>0</v>
      </c>
      <c r="R129" s="2">
        <v>1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45">
        <f t="shared" ref="AA129:AA192" si="7">SUM(P129:Z129)</f>
        <v>21</v>
      </c>
    </row>
    <row r="130" spans="1:27" s="3" customFormat="1" ht="12" x14ac:dyDescent="0.15">
      <c r="A130" s="85">
        <f t="shared" si="6"/>
        <v>127</v>
      </c>
      <c r="B130" s="16" t="s">
        <v>5959</v>
      </c>
      <c r="C130" s="16" t="s">
        <v>2914</v>
      </c>
      <c r="D130" s="16" t="s">
        <v>2248</v>
      </c>
      <c r="E130" s="16" t="s">
        <v>5911</v>
      </c>
      <c r="F130" s="15">
        <v>667195</v>
      </c>
      <c r="G130" s="15">
        <v>783862</v>
      </c>
      <c r="H130" s="17" t="s">
        <v>2915</v>
      </c>
      <c r="I130" s="14">
        <v>39626</v>
      </c>
      <c r="J130" s="13">
        <v>2</v>
      </c>
      <c r="K130" s="13">
        <v>0</v>
      </c>
      <c r="L130" s="13">
        <v>0</v>
      </c>
      <c r="M130" s="13">
        <v>0</v>
      </c>
      <c r="N130" s="13">
        <v>0</v>
      </c>
      <c r="O130" s="45">
        <f>SUM(J130:N130)</f>
        <v>2</v>
      </c>
      <c r="P130" s="2">
        <v>0</v>
      </c>
      <c r="Q130" s="2">
        <v>0</v>
      </c>
      <c r="R130" s="2">
        <v>0</v>
      </c>
      <c r="S130" s="2">
        <v>0</v>
      </c>
      <c r="T130" s="2">
        <v>2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45">
        <f t="shared" si="7"/>
        <v>2</v>
      </c>
    </row>
    <row r="131" spans="1:27" s="3" customFormat="1" ht="12" x14ac:dyDescent="0.15">
      <c r="A131" s="85">
        <f t="shared" si="6"/>
        <v>128</v>
      </c>
      <c r="B131" s="16" t="s">
        <v>5959</v>
      </c>
      <c r="C131" s="16" t="s">
        <v>2916</v>
      </c>
      <c r="D131" s="16" t="s">
        <v>2248</v>
      </c>
      <c r="E131" s="16" t="s">
        <v>5911</v>
      </c>
      <c r="F131" s="15">
        <v>668349</v>
      </c>
      <c r="G131" s="15">
        <v>786594</v>
      </c>
      <c r="H131" s="17" t="s">
        <v>2917</v>
      </c>
      <c r="I131" s="14">
        <v>38056</v>
      </c>
      <c r="J131" s="13">
        <v>2</v>
      </c>
      <c r="K131" s="13">
        <v>0</v>
      </c>
      <c r="L131" s="13">
        <v>0</v>
      </c>
      <c r="M131" s="13">
        <v>0</v>
      </c>
      <c r="N131" s="13">
        <v>0</v>
      </c>
      <c r="O131" s="45">
        <f>SUM(J131:N131)</f>
        <v>2</v>
      </c>
      <c r="P131" s="2">
        <v>1</v>
      </c>
      <c r="Q131" s="2">
        <v>0</v>
      </c>
      <c r="R131" s="2">
        <v>0</v>
      </c>
      <c r="S131" s="2">
        <v>0</v>
      </c>
      <c r="T131" s="2">
        <v>1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45">
        <f t="shared" si="7"/>
        <v>2</v>
      </c>
    </row>
    <row r="132" spans="1:27" s="3" customFormat="1" ht="12" x14ac:dyDescent="0.15">
      <c r="A132" s="85">
        <f t="shared" ref="A132:A163" si="8">SUM(A131)+1</f>
        <v>129</v>
      </c>
      <c r="B132" s="16" t="s">
        <v>5959</v>
      </c>
      <c r="C132" s="16" t="s">
        <v>2918</v>
      </c>
      <c r="D132" s="16" t="s">
        <v>2248</v>
      </c>
      <c r="E132" s="16" t="s">
        <v>5911</v>
      </c>
      <c r="F132" s="15">
        <v>670026</v>
      </c>
      <c r="G132" s="15">
        <v>786690</v>
      </c>
      <c r="H132" s="17" t="s">
        <v>2919</v>
      </c>
      <c r="I132" s="14">
        <v>37259</v>
      </c>
      <c r="J132" s="13">
        <v>2</v>
      </c>
      <c r="K132" s="13">
        <v>0</v>
      </c>
      <c r="L132" s="13">
        <v>0</v>
      </c>
      <c r="M132" s="13">
        <v>0</v>
      </c>
      <c r="N132" s="13">
        <v>0</v>
      </c>
      <c r="O132" s="45">
        <f>SUM(J132:N132)</f>
        <v>2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2</v>
      </c>
      <c r="Y132" s="2">
        <v>0</v>
      </c>
      <c r="Z132" s="2">
        <v>0</v>
      </c>
      <c r="AA132" s="45">
        <f t="shared" si="7"/>
        <v>2</v>
      </c>
    </row>
    <row r="133" spans="1:27" s="3" customFormat="1" ht="12" x14ac:dyDescent="0.15">
      <c r="A133" s="85">
        <f t="shared" si="8"/>
        <v>130</v>
      </c>
      <c r="B133" s="16" t="s">
        <v>4971</v>
      </c>
      <c r="C133" s="16" t="s">
        <v>972</v>
      </c>
      <c r="D133" s="16" t="s">
        <v>2248</v>
      </c>
      <c r="E133" s="16" t="s">
        <v>5911</v>
      </c>
      <c r="F133" s="15">
        <v>668968</v>
      </c>
      <c r="G133" s="15">
        <v>786862</v>
      </c>
      <c r="H133" s="17" t="s">
        <v>973</v>
      </c>
      <c r="I133" s="14">
        <v>37917</v>
      </c>
      <c r="J133" s="13">
        <v>2</v>
      </c>
      <c r="K133" s="13">
        <v>0</v>
      </c>
      <c r="L133" s="13">
        <v>0</v>
      </c>
      <c r="M133" s="13">
        <v>0</v>
      </c>
      <c r="N133" s="13">
        <v>0</v>
      </c>
      <c r="O133" s="45">
        <f>SUM(J133:N133)</f>
        <v>2</v>
      </c>
      <c r="P133" s="2">
        <v>1</v>
      </c>
      <c r="Q133" s="2">
        <v>0</v>
      </c>
      <c r="R133" s="2">
        <v>0</v>
      </c>
      <c r="S133" s="2">
        <v>0</v>
      </c>
      <c r="T133" s="2">
        <v>1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45">
        <f t="shared" si="7"/>
        <v>2</v>
      </c>
    </row>
    <row r="134" spans="1:27" s="3" customFormat="1" ht="12" x14ac:dyDescent="0.15">
      <c r="A134" s="85">
        <f t="shared" si="8"/>
        <v>131</v>
      </c>
      <c r="B134" s="16" t="s">
        <v>4971</v>
      </c>
      <c r="C134" s="16" t="s">
        <v>972</v>
      </c>
      <c r="D134" s="16" t="s">
        <v>974</v>
      </c>
      <c r="E134" s="16" t="s">
        <v>5911</v>
      </c>
      <c r="F134" s="15">
        <v>668969</v>
      </c>
      <c r="G134" s="15">
        <v>787361</v>
      </c>
      <c r="H134" s="17" t="s">
        <v>975</v>
      </c>
      <c r="I134" s="14">
        <v>37753</v>
      </c>
      <c r="J134" s="13">
        <v>2</v>
      </c>
      <c r="K134" s="13">
        <v>0</v>
      </c>
      <c r="L134" s="13">
        <v>0</v>
      </c>
      <c r="M134" s="13">
        <v>0</v>
      </c>
      <c r="N134" s="13">
        <v>0</v>
      </c>
      <c r="O134" s="45">
        <f>SUM(J134:N134)</f>
        <v>2</v>
      </c>
      <c r="P134" s="2">
        <v>0</v>
      </c>
      <c r="Q134" s="2">
        <v>0</v>
      </c>
      <c r="R134" s="2">
        <v>2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45">
        <f t="shared" si="7"/>
        <v>2</v>
      </c>
    </row>
    <row r="135" spans="1:27" s="3" customFormat="1" ht="24" x14ac:dyDescent="0.15">
      <c r="A135" s="85">
        <f t="shared" si="8"/>
        <v>132</v>
      </c>
      <c r="B135" s="16" t="s">
        <v>4971</v>
      </c>
      <c r="C135" s="16" t="s">
        <v>972</v>
      </c>
      <c r="D135" s="16" t="s">
        <v>976</v>
      </c>
      <c r="E135" s="16" t="s">
        <v>5911</v>
      </c>
      <c r="F135" s="15">
        <v>668840</v>
      </c>
      <c r="G135" s="15">
        <v>787984</v>
      </c>
      <c r="H135" s="17" t="s">
        <v>977</v>
      </c>
      <c r="I135" s="14" t="s">
        <v>978</v>
      </c>
      <c r="J135" s="13">
        <v>4</v>
      </c>
      <c r="K135" s="13">
        <v>0</v>
      </c>
      <c r="L135" s="13">
        <v>0</v>
      </c>
      <c r="M135" s="13">
        <v>0</v>
      </c>
      <c r="N135" s="13">
        <v>0</v>
      </c>
      <c r="O135" s="45">
        <f>SUM(J135:N135)</f>
        <v>4</v>
      </c>
      <c r="P135" s="2">
        <v>1</v>
      </c>
      <c r="Q135" s="2">
        <v>1</v>
      </c>
      <c r="R135" s="2">
        <v>1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</v>
      </c>
      <c r="AA135" s="45">
        <f t="shared" si="7"/>
        <v>4</v>
      </c>
    </row>
    <row r="136" spans="1:27" s="3" customFormat="1" ht="12" x14ac:dyDescent="0.15">
      <c r="A136" s="85">
        <f t="shared" si="8"/>
        <v>133</v>
      </c>
      <c r="B136" s="16" t="s">
        <v>979</v>
      </c>
      <c r="C136" s="16" t="s">
        <v>2261</v>
      </c>
      <c r="D136" s="16" t="s">
        <v>980</v>
      </c>
      <c r="E136" s="16" t="s">
        <v>5911</v>
      </c>
      <c r="F136" s="15">
        <v>667164</v>
      </c>
      <c r="G136" s="15">
        <v>796149</v>
      </c>
      <c r="H136" s="17" t="s">
        <v>981</v>
      </c>
      <c r="I136" s="14">
        <v>38674</v>
      </c>
      <c r="J136" s="13">
        <v>4</v>
      </c>
      <c r="K136" s="13">
        <v>44</v>
      </c>
      <c r="L136" s="13">
        <v>0</v>
      </c>
      <c r="M136" s="13">
        <v>0</v>
      </c>
      <c r="N136" s="13">
        <v>0</v>
      </c>
      <c r="O136" s="45">
        <f>SUM(J136:N136)</f>
        <v>48</v>
      </c>
      <c r="P136" s="2">
        <v>4</v>
      </c>
      <c r="Q136" s="2">
        <v>18</v>
      </c>
      <c r="R136" s="2">
        <v>8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18</v>
      </c>
      <c r="AA136" s="45">
        <f t="shared" si="7"/>
        <v>48</v>
      </c>
    </row>
    <row r="137" spans="1:27" s="3" customFormat="1" ht="12" x14ac:dyDescent="0.15">
      <c r="A137" s="85">
        <f t="shared" si="8"/>
        <v>134</v>
      </c>
      <c r="B137" s="16" t="s">
        <v>4971</v>
      </c>
      <c r="C137" s="16" t="s">
        <v>982</v>
      </c>
      <c r="D137" s="16" t="s">
        <v>980</v>
      </c>
      <c r="E137" s="16" t="s">
        <v>5911</v>
      </c>
      <c r="F137" s="15">
        <v>666837</v>
      </c>
      <c r="G137" s="15">
        <v>796589</v>
      </c>
      <c r="H137" s="17" t="s">
        <v>983</v>
      </c>
      <c r="I137" s="14">
        <v>39365</v>
      </c>
      <c r="J137" s="13">
        <v>10</v>
      </c>
      <c r="K137" s="13">
        <v>54</v>
      </c>
      <c r="L137" s="13">
        <v>15</v>
      </c>
      <c r="M137" s="13">
        <v>0</v>
      </c>
      <c r="N137" s="13">
        <v>0</v>
      </c>
      <c r="O137" s="45">
        <f>SUM(J137:N137)</f>
        <v>79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79</v>
      </c>
      <c r="AA137" s="45">
        <f t="shared" si="7"/>
        <v>79</v>
      </c>
    </row>
    <row r="138" spans="1:27" s="3" customFormat="1" ht="12" x14ac:dyDescent="0.15">
      <c r="A138" s="85">
        <f t="shared" si="8"/>
        <v>135</v>
      </c>
      <c r="B138" s="16" t="s">
        <v>984</v>
      </c>
      <c r="C138" s="16" t="s">
        <v>985</v>
      </c>
      <c r="D138" s="16" t="s">
        <v>980</v>
      </c>
      <c r="E138" s="16" t="s">
        <v>5911</v>
      </c>
      <c r="F138" s="15">
        <v>668108</v>
      </c>
      <c r="G138" s="15">
        <v>797146</v>
      </c>
      <c r="H138" s="17" t="s">
        <v>986</v>
      </c>
      <c r="I138" s="14">
        <v>38674</v>
      </c>
      <c r="J138" s="13">
        <v>2</v>
      </c>
      <c r="K138" s="13">
        <v>32</v>
      </c>
      <c r="L138" s="13">
        <v>28</v>
      </c>
      <c r="M138" s="13">
        <v>0</v>
      </c>
      <c r="N138" s="13">
        <v>0</v>
      </c>
      <c r="O138" s="45">
        <f>SUM(J138:N138)</f>
        <v>62</v>
      </c>
      <c r="P138" s="2">
        <v>1</v>
      </c>
      <c r="Q138" s="2">
        <v>5</v>
      </c>
      <c r="R138" s="2">
        <v>8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48</v>
      </c>
      <c r="AA138" s="45">
        <f t="shared" si="7"/>
        <v>62</v>
      </c>
    </row>
    <row r="139" spans="1:27" s="3" customFormat="1" ht="12" x14ac:dyDescent="0.15">
      <c r="A139" s="85">
        <f t="shared" si="8"/>
        <v>136</v>
      </c>
      <c r="B139" s="16" t="s">
        <v>987</v>
      </c>
      <c r="C139" s="16" t="s">
        <v>988</v>
      </c>
      <c r="D139" s="16" t="s">
        <v>980</v>
      </c>
      <c r="E139" s="16" t="s">
        <v>5911</v>
      </c>
      <c r="F139" s="15">
        <v>668435</v>
      </c>
      <c r="G139" s="15">
        <v>797023</v>
      </c>
      <c r="H139" s="17" t="s">
        <v>989</v>
      </c>
      <c r="I139" s="14">
        <v>39147</v>
      </c>
      <c r="J139" s="13">
        <v>5</v>
      </c>
      <c r="K139" s="13">
        <v>0</v>
      </c>
      <c r="L139" s="13">
        <v>0</v>
      </c>
      <c r="M139" s="13">
        <v>0</v>
      </c>
      <c r="N139" s="13">
        <v>0</v>
      </c>
      <c r="O139" s="45">
        <f>SUM(J139:N139)</f>
        <v>5</v>
      </c>
      <c r="P139" s="2">
        <v>0</v>
      </c>
      <c r="Q139" s="2">
        <v>1</v>
      </c>
      <c r="R139" s="2">
        <v>4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45">
        <f t="shared" si="7"/>
        <v>5</v>
      </c>
    </row>
    <row r="140" spans="1:27" s="3" customFormat="1" ht="12" x14ac:dyDescent="0.15">
      <c r="A140" s="85">
        <f t="shared" si="8"/>
        <v>137</v>
      </c>
      <c r="B140" s="16" t="s">
        <v>4971</v>
      </c>
      <c r="C140" s="16" t="s">
        <v>988</v>
      </c>
      <c r="D140" s="16" t="s">
        <v>980</v>
      </c>
      <c r="E140" s="16" t="s">
        <v>5911</v>
      </c>
      <c r="F140" s="15">
        <v>668309</v>
      </c>
      <c r="G140" s="15">
        <v>797097</v>
      </c>
      <c r="H140" s="17" t="s">
        <v>990</v>
      </c>
      <c r="I140" s="14">
        <v>39690</v>
      </c>
      <c r="J140" s="13">
        <v>3</v>
      </c>
      <c r="K140" s="13">
        <v>0</v>
      </c>
      <c r="L140" s="13">
        <v>0</v>
      </c>
      <c r="M140" s="13">
        <v>0</v>
      </c>
      <c r="N140" s="13">
        <v>0</v>
      </c>
      <c r="O140" s="45">
        <f>SUM(J140:N140)</f>
        <v>3</v>
      </c>
      <c r="P140" s="2">
        <v>2</v>
      </c>
      <c r="Q140" s="2">
        <v>1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45">
        <f t="shared" si="7"/>
        <v>3</v>
      </c>
    </row>
    <row r="141" spans="1:27" s="3" customFormat="1" ht="12" x14ac:dyDescent="0.15">
      <c r="A141" s="85">
        <f t="shared" si="8"/>
        <v>138</v>
      </c>
      <c r="B141" s="16" t="s">
        <v>991</v>
      </c>
      <c r="C141" s="16" t="s">
        <v>992</v>
      </c>
      <c r="D141" s="16" t="s">
        <v>980</v>
      </c>
      <c r="E141" s="16" t="s">
        <v>5911</v>
      </c>
      <c r="F141" s="15">
        <v>668233</v>
      </c>
      <c r="G141" s="15">
        <v>796584</v>
      </c>
      <c r="H141" s="17" t="s">
        <v>993</v>
      </c>
      <c r="I141" s="14">
        <v>38667</v>
      </c>
      <c r="J141" s="13">
        <v>0</v>
      </c>
      <c r="K141" s="13">
        <v>8</v>
      </c>
      <c r="L141" s="13">
        <v>0</v>
      </c>
      <c r="M141" s="13">
        <v>0</v>
      </c>
      <c r="N141" s="13">
        <v>0</v>
      </c>
      <c r="O141" s="45">
        <f>SUM(J141:N141)</f>
        <v>8</v>
      </c>
      <c r="P141" s="2">
        <v>0</v>
      </c>
      <c r="Q141" s="2">
        <v>1</v>
      </c>
      <c r="R141" s="2">
        <v>3</v>
      </c>
      <c r="S141" s="2">
        <v>0</v>
      </c>
      <c r="T141" s="2">
        <v>2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2</v>
      </c>
      <c r="AA141" s="45">
        <f t="shared" si="7"/>
        <v>8</v>
      </c>
    </row>
    <row r="142" spans="1:27" s="3" customFormat="1" ht="12" x14ac:dyDescent="0.15">
      <c r="A142" s="85">
        <f t="shared" si="8"/>
        <v>139</v>
      </c>
      <c r="B142" s="16" t="s">
        <v>4683</v>
      </c>
      <c r="C142" s="16" t="s">
        <v>992</v>
      </c>
      <c r="D142" s="16" t="s">
        <v>980</v>
      </c>
      <c r="E142" s="16" t="s">
        <v>5911</v>
      </c>
      <c r="F142" s="15">
        <v>668359</v>
      </c>
      <c r="G142" s="15">
        <v>796362</v>
      </c>
      <c r="H142" s="17" t="s">
        <v>4684</v>
      </c>
      <c r="I142" s="14">
        <v>38736</v>
      </c>
      <c r="J142" s="13">
        <v>8</v>
      </c>
      <c r="K142" s="13">
        <v>46</v>
      </c>
      <c r="L142" s="13">
        <v>16</v>
      </c>
      <c r="M142" s="13">
        <v>0</v>
      </c>
      <c r="N142" s="13">
        <v>0</v>
      </c>
      <c r="O142" s="45">
        <f>SUM(J142:N142)</f>
        <v>70</v>
      </c>
      <c r="P142" s="2">
        <v>1</v>
      </c>
      <c r="Q142" s="2">
        <v>7</v>
      </c>
      <c r="R142" s="2">
        <v>24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38</v>
      </c>
      <c r="AA142" s="45">
        <f t="shared" si="7"/>
        <v>70</v>
      </c>
    </row>
    <row r="143" spans="1:27" s="3" customFormat="1" ht="12" x14ac:dyDescent="0.15">
      <c r="A143" s="85">
        <f t="shared" si="8"/>
        <v>140</v>
      </c>
      <c r="B143" s="16" t="s">
        <v>4685</v>
      </c>
      <c r="C143" s="16" t="s">
        <v>985</v>
      </c>
      <c r="D143" s="16" t="s">
        <v>980</v>
      </c>
      <c r="E143" s="16" t="s">
        <v>5911</v>
      </c>
      <c r="F143" s="15">
        <v>668399</v>
      </c>
      <c r="G143" s="15">
        <v>797086</v>
      </c>
      <c r="H143" s="17" t="s">
        <v>4686</v>
      </c>
      <c r="I143" s="14">
        <v>39308</v>
      </c>
      <c r="J143" s="13">
        <v>0</v>
      </c>
      <c r="K143" s="13">
        <v>16</v>
      </c>
      <c r="L143" s="13">
        <v>0</v>
      </c>
      <c r="M143" s="13">
        <v>0</v>
      </c>
      <c r="N143" s="13">
        <v>0</v>
      </c>
      <c r="O143" s="45">
        <f>SUM(J143:N143)</f>
        <v>16</v>
      </c>
      <c r="P143" s="2">
        <v>5</v>
      </c>
      <c r="Q143" s="2">
        <v>3</v>
      </c>
      <c r="R143" s="2">
        <v>0</v>
      </c>
      <c r="S143" s="2">
        <v>0</v>
      </c>
      <c r="T143" s="2">
        <v>4</v>
      </c>
      <c r="U143" s="2">
        <v>0</v>
      </c>
      <c r="V143" s="2">
        <v>0</v>
      </c>
      <c r="W143" s="2">
        <v>0</v>
      </c>
      <c r="X143" s="2">
        <v>4</v>
      </c>
      <c r="Y143" s="2">
        <v>0</v>
      </c>
      <c r="Z143" s="2">
        <v>0</v>
      </c>
      <c r="AA143" s="45">
        <f t="shared" si="7"/>
        <v>16</v>
      </c>
    </row>
    <row r="144" spans="1:27" s="3" customFormat="1" ht="12" x14ac:dyDescent="0.15">
      <c r="A144" s="85">
        <f t="shared" si="8"/>
        <v>141</v>
      </c>
      <c r="B144" s="16" t="s">
        <v>2490</v>
      </c>
      <c r="C144" s="16" t="s">
        <v>2491</v>
      </c>
      <c r="D144" s="16" t="s">
        <v>980</v>
      </c>
      <c r="E144" s="16" t="s">
        <v>5911</v>
      </c>
      <c r="F144" s="15">
        <v>668815</v>
      </c>
      <c r="G144" s="15">
        <v>797264</v>
      </c>
      <c r="H144" s="17" t="s">
        <v>2492</v>
      </c>
      <c r="I144" s="14">
        <v>38904</v>
      </c>
      <c r="J144" s="13">
        <v>35</v>
      </c>
      <c r="K144" s="13">
        <v>0</v>
      </c>
      <c r="L144" s="13">
        <v>0</v>
      </c>
      <c r="M144" s="13">
        <v>0</v>
      </c>
      <c r="N144" s="13">
        <v>0</v>
      </c>
      <c r="O144" s="45">
        <f>SUM(J144:N144)</f>
        <v>35</v>
      </c>
      <c r="P144" s="2">
        <v>6</v>
      </c>
      <c r="Q144" s="2">
        <v>5</v>
      </c>
      <c r="R144" s="2">
        <v>1</v>
      </c>
      <c r="S144" s="2">
        <v>0</v>
      </c>
      <c r="T144" s="2">
        <v>0</v>
      </c>
      <c r="U144" s="2">
        <v>0</v>
      </c>
      <c r="V144" s="2">
        <v>2</v>
      </c>
      <c r="W144" s="2">
        <v>0</v>
      </c>
      <c r="X144" s="2">
        <v>0</v>
      </c>
      <c r="Y144" s="2">
        <v>0</v>
      </c>
      <c r="Z144" s="2">
        <v>21</v>
      </c>
      <c r="AA144" s="45">
        <f t="shared" si="7"/>
        <v>35</v>
      </c>
    </row>
    <row r="145" spans="1:27" s="3" customFormat="1" ht="12" x14ac:dyDescent="0.15">
      <c r="A145" s="85">
        <f t="shared" si="8"/>
        <v>142</v>
      </c>
      <c r="B145" s="16" t="s">
        <v>2493</v>
      </c>
      <c r="C145" s="16" t="s">
        <v>2494</v>
      </c>
      <c r="D145" s="16" t="s">
        <v>2495</v>
      </c>
      <c r="E145" s="16" t="s">
        <v>5911</v>
      </c>
      <c r="F145" s="15">
        <v>661549</v>
      </c>
      <c r="G145" s="15">
        <v>787197</v>
      </c>
      <c r="H145" s="17" t="s">
        <v>2496</v>
      </c>
      <c r="I145" s="14">
        <v>38862</v>
      </c>
      <c r="J145" s="13">
        <v>6</v>
      </c>
      <c r="K145" s="13">
        <v>0</v>
      </c>
      <c r="L145" s="13">
        <v>0</v>
      </c>
      <c r="M145" s="13">
        <v>0</v>
      </c>
      <c r="N145" s="13">
        <v>0</v>
      </c>
      <c r="O145" s="45">
        <f>SUM(J145:N145)</f>
        <v>6</v>
      </c>
      <c r="P145" s="2">
        <v>4</v>
      </c>
      <c r="Q145" s="2">
        <v>0</v>
      </c>
      <c r="R145" s="2">
        <v>1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</v>
      </c>
      <c r="AA145" s="45">
        <f t="shared" si="7"/>
        <v>6</v>
      </c>
    </row>
    <row r="146" spans="1:27" s="3" customFormat="1" ht="12" x14ac:dyDescent="0.15">
      <c r="A146" s="85">
        <f t="shared" si="8"/>
        <v>143</v>
      </c>
      <c r="B146" s="16" t="s">
        <v>6804</v>
      </c>
      <c r="C146" s="16" t="s">
        <v>2494</v>
      </c>
      <c r="D146" s="16" t="s">
        <v>2495</v>
      </c>
      <c r="E146" s="16" t="s">
        <v>5911</v>
      </c>
      <c r="F146" s="15">
        <v>661634</v>
      </c>
      <c r="G146" s="15">
        <v>787259</v>
      </c>
      <c r="H146" s="17" t="s">
        <v>2497</v>
      </c>
      <c r="I146" s="14">
        <v>38068</v>
      </c>
      <c r="J146" s="13">
        <v>9</v>
      </c>
      <c r="K146" s="13">
        <v>0</v>
      </c>
      <c r="L146" s="13">
        <v>0</v>
      </c>
      <c r="M146" s="13">
        <v>0</v>
      </c>
      <c r="N146" s="13">
        <v>0</v>
      </c>
      <c r="O146" s="45">
        <f>SUM(J146:N146)</f>
        <v>9</v>
      </c>
      <c r="P146" s="2">
        <v>7</v>
      </c>
      <c r="Q146" s="2">
        <v>1</v>
      </c>
      <c r="R146" s="2">
        <v>1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45">
        <f t="shared" si="7"/>
        <v>9</v>
      </c>
    </row>
    <row r="147" spans="1:27" s="3" customFormat="1" ht="12" x14ac:dyDescent="0.15">
      <c r="A147" s="85">
        <f t="shared" si="8"/>
        <v>144</v>
      </c>
      <c r="B147" s="16" t="s">
        <v>455</v>
      </c>
      <c r="C147" s="16" t="s">
        <v>2498</v>
      </c>
      <c r="D147" s="16" t="s">
        <v>2495</v>
      </c>
      <c r="E147" s="16" t="s">
        <v>5911</v>
      </c>
      <c r="F147" s="15">
        <v>661070</v>
      </c>
      <c r="G147" s="15">
        <v>787189</v>
      </c>
      <c r="H147" s="17" t="s">
        <v>4682</v>
      </c>
      <c r="I147" s="14" t="s">
        <v>4234</v>
      </c>
      <c r="J147" s="13">
        <v>38</v>
      </c>
      <c r="K147" s="13">
        <v>0</v>
      </c>
      <c r="L147" s="13">
        <v>5</v>
      </c>
      <c r="M147" s="13">
        <v>0</v>
      </c>
      <c r="N147" s="13">
        <v>0</v>
      </c>
      <c r="O147" s="45">
        <f>SUM(J147:N147)</f>
        <v>43</v>
      </c>
      <c r="P147" s="2">
        <v>41</v>
      </c>
      <c r="Q147" s="2">
        <v>0</v>
      </c>
      <c r="R147" s="2">
        <v>0</v>
      </c>
      <c r="S147" s="2">
        <v>0</v>
      </c>
      <c r="T147" s="2">
        <v>2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45">
        <f t="shared" si="7"/>
        <v>43</v>
      </c>
    </row>
    <row r="148" spans="1:27" s="3" customFormat="1" ht="12" x14ac:dyDescent="0.15">
      <c r="A148" s="85">
        <f t="shared" si="8"/>
        <v>145</v>
      </c>
      <c r="B148" s="16" t="s">
        <v>2499</v>
      </c>
      <c r="C148" s="16" t="s">
        <v>2498</v>
      </c>
      <c r="D148" s="16" t="s">
        <v>2495</v>
      </c>
      <c r="E148" s="16" t="s">
        <v>5911</v>
      </c>
      <c r="F148" s="15">
        <v>661279</v>
      </c>
      <c r="G148" s="15">
        <v>787497</v>
      </c>
      <c r="H148" s="17" t="s">
        <v>2500</v>
      </c>
      <c r="I148" s="14">
        <v>38091</v>
      </c>
      <c r="J148" s="13">
        <v>7</v>
      </c>
      <c r="K148" s="13">
        <v>58</v>
      </c>
      <c r="L148" s="13">
        <v>11</v>
      </c>
      <c r="M148" s="13">
        <v>0</v>
      </c>
      <c r="N148" s="13">
        <v>0</v>
      </c>
      <c r="O148" s="45">
        <f>SUM(J148:N148)</f>
        <v>76</v>
      </c>
      <c r="P148" s="2">
        <v>65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11</v>
      </c>
      <c r="AA148" s="45">
        <f t="shared" si="7"/>
        <v>76</v>
      </c>
    </row>
    <row r="149" spans="1:27" s="3" customFormat="1" ht="12" x14ac:dyDescent="0.15">
      <c r="A149" s="85">
        <f t="shared" si="8"/>
        <v>146</v>
      </c>
      <c r="B149" s="16" t="s">
        <v>6684</v>
      </c>
      <c r="C149" s="16" t="s">
        <v>4734</v>
      </c>
      <c r="D149" s="16" t="s">
        <v>2495</v>
      </c>
      <c r="E149" s="16" t="s">
        <v>5911</v>
      </c>
      <c r="F149" s="15">
        <v>660799</v>
      </c>
      <c r="G149" s="15">
        <v>787945</v>
      </c>
      <c r="H149" s="17" t="s">
        <v>6685</v>
      </c>
      <c r="I149" s="14">
        <v>38644</v>
      </c>
      <c r="J149" s="13">
        <v>39</v>
      </c>
      <c r="K149" s="13">
        <v>162</v>
      </c>
      <c r="L149" s="13">
        <v>0</v>
      </c>
      <c r="M149" s="13">
        <v>0</v>
      </c>
      <c r="N149" s="13">
        <v>0</v>
      </c>
      <c r="O149" s="45">
        <f>SUM(J149:N149)</f>
        <v>201</v>
      </c>
      <c r="P149" s="2">
        <v>107</v>
      </c>
      <c r="Q149" s="2">
        <v>8</v>
      </c>
      <c r="R149" s="2">
        <v>9</v>
      </c>
      <c r="S149" s="2">
        <v>0</v>
      </c>
      <c r="T149" s="2">
        <v>0</v>
      </c>
      <c r="U149" s="2">
        <v>4</v>
      </c>
      <c r="V149" s="2">
        <v>8</v>
      </c>
      <c r="W149" s="2">
        <v>0</v>
      </c>
      <c r="X149" s="2">
        <v>0</v>
      </c>
      <c r="Y149" s="2">
        <v>0</v>
      </c>
      <c r="Z149" s="2">
        <v>65</v>
      </c>
      <c r="AA149" s="45">
        <f t="shared" si="7"/>
        <v>201</v>
      </c>
    </row>
    <row r="150" spans="1:27" s="3" customFormat="1" ht="12" x14ac:dyDescent="0.15">
      <c r="A150" s="85">
        <f t="shared" si="8"/>
        <v>147</v>
      </c>
      <c r="B150" s="16" t="s">
        <v>5959</v>
      </c>
      <c r="C150" s="16" t="s">
        <v>6686</v>
      </c>
      <c r="D150" s="16" t="s">
        <v>2495</v>
      </c>
      <c r="E150" s="16" t="s">
        <v>5911</v>
      </c>
      <c r="F150" s="15">
        <v>660403</v>
      </c>
      <c r="G150" s="15">
        <v>787545</v>
      </c>
      <c r="H150" s="17" t="s">
        <v>6687</v>
      </c>
      <c r="I150" s="14">
        <v>38035</v>
      </c>
      <c r="J150" s="13">
        <v>0</v>
      </c>
      <c r="K150" s="13">
        <v>0</v>
      </c>
      <c r="L150" s="13">
        <v>0</v>
      </c>
      <c r="M150" s="13">
        <v>0</v>
      </c>
      <c r="N150" s="13">
        <v>8</v>
      </c>
      <c r="O150" s="45">
        <f>SUM(J150:N150)</f>
        <v>8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8</v>
      </c>
      <c r="W150" s="2">
        <v>0</v>
      </c>
      <c r="X150" s="2">
        <v>0</v>
      </c>
      <c r="Y150" s="2">
        <v>0</v>
      </c>
      <c r="Z150" s="2">
        <v>0</v>
      </c>
      <c r="AA150" s="45">
        <f t="shared" si="7"/>
        <v>8</v>
      </c>
    </row>
    <row r="151" spans="1:27" s="3" customFormat="1" ht="12" x14ac:dyDescent="0.15">
      <c r="A151" s="85">
        <f t="shared" si="8"/>
        <v>148</v>
      </c>
      <c r="B151" s="16" t="s">
        <v>6691</v>
      </c>
      <c r="C151" s="16" t="s">
        <v>6689</v>
      </c>
      <c r="D151" s="16" t="s">
        <v>2495</v>
      </c>
      <c r="E151" s="16" t="s">
        <v>5911</v>
      </c>
      <c r="F151" s="15">
        <v>659846</v>
      </c>
      <c r="G151" s="15">
        <v>787999</v>
      </c>
      <c r="H151" s="17" t="s">
        <v>6692</v>
      </c>
      <c r="I151" s="14">
        <v>39938</v>
      </c>
      <c r="J151" s="13">
        <v>0</v>
      </c>
      <c r="K151" s="13">
        <v>0</v>
      </c>
      <c r="L151" s="13">
        <v>0</v>
      </c>
      <c r="M151" s="13">
        <v>0</v>
      </c>
      <c r="N151" s="13">
        <v>14</v>
      </c>
      <c r="O151" s="45">
        <f>SUM(J151:N151)</f>
        <v>14</v>
      </c>
      <c r="P151" s="2">
        <v>1</v>
      </c>
      <c r="Q151" s="2">
        <v>1</v>
      </c>
      <c r="R151" s="2">
        <v>5</v>
      </c>
      <c r="S151" s="2">
        <v>0</v>
      </c>
      <c r="T151" s="2">
        <v>7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45">
        <f t="shared" si="7"/>
        <v>14</v>
      </c>
    </row>
    <row r="152" spans="1:27" s="3" customFormat="1" ht="12" x14ac:dyDescent="0.15">
      <c r="A152" s="85">
        <f t="shared" si="8"/>
        <v>149</v>
      </c>
      <c r="B152" s="16" t="s">
        <v>6693</v>
      </c>
      <c r="C152" s="16" t="s">
        <v>6694</v>
      </c>
      <c r="D152" s="16" t="s">
        <v>2495</v>
      </c>
      <c r="E152" s="16" t="s">
        <v>5911</v>
      </c>
      <c r="F152" s="15">
        <v>659337</v>
      </c>
      <c r="G152" s="15">
        <v>788227</v>
      </c>
      <c r="H152" s="17" t="s">
        <v>6695</v>
      </c>
      <c r="I152" s="14">
        <v>36953</v>
      </c>
      <c r="J152" s="13">
        <v>34</v>
      </c>
      <c r="K152" s="13">
        <v>16</v>
      </c>
      <c r="L152" s="13">
        <v>0</v>
      </c>
      <c r="M152" s="13">
        <v>0</v>
      </c>
      <c r="N152" s="13">
        <v>0</v>
      </c>
      <c r="O152" s="45">
        <f>SUM(J152:N152)</f>
        <v>50</v>
      </c>
      <c r="P152" s="2">
        <v>40</v>
      </c>
      <c r="Q152" s="2">
        <v>6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4</v>
      </c>
      <c r="AA152" s="45">
        <f t="shared" si="7"/>
        <v>50</v>
      </c>
    </row>
    <row r="153" spans="1:27" s="3" customFormat="1" ht="12" x14ac:dyDescent="0.15">
      <c r="A153" s="85">
        <f t="shared" si="8"/>
        <v>150</v>
      </c>
      <c r="B153" s="16" t="s">
        <v>5529</v>
      </c>
      <c r="C153" s="16" t="s">
        <v>6694</v>
      </c>
      <c r="D153" s="16" t="s">
        <v>2495</v>
      </c>
      <c r="E153" s="16" t="s">
        <v>5911</v>
      </c>
      <c r="F153" s="15">
        <v>659068</v>
      </c>
      <c r="G153" s="15">
        <v>788104</v>
      </c>
      <c r="H153" s="17" t="s">
        <v>5530</v>
      </c>
      <c r="I153" s="14">
        <v>39085</v>
      </c>
      <c r="J153" s="13">
        <v>12</v>
      </c>
      <c r="K153" s="13">
        <v>0</v>
      </c>
      <c r="L153" s="13">
        <v>0</v>
      </c>
      <c r="M153" s="13">
        <v>0</v>
      </c>
      <c r="N153" s="13">
        <v>0</v>
      </c>
      <c r="O153" s="45">
        <f>SUM(J153:N153)</f>
        <v>12</v>
      </c>
      <c r="P153" s="2">
        <v>1</v>
      </c>
      <c r="Q153" s="2">
        <v>3</v>
      </c>
      <c r="R153" s="2">
        <v>4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4</v>
      </c>
      <c r="AA153" s="45">
        <f t="shared" si="7"/>
        <v>12</v>
      </c>
    </row>
    <row r="154" spans="1:27" s="3" customFormat="1" ht="12" x14ac:dyDescent="0.15">
      <c r="A154" s="85">
        <f t="shared" si="8"/>
        <v>151</v>
      </c>
      <c r="B154" s="16" t="s">
        <v>5959</v>
      </c>
      <c r="C154" s="16" t="s">
        <v>6906</v>
      </c>
      <c r="D154" s="16" t="s">
        <v>6620</v>
      </c>
      <c r="E154" s="16" t="s">
        <v>5911</v>
      </c>
      <c r="F154" s="15">
        <v>678158</v>
      </c>
      <c r="G154" s="15">
        <v>795527</v>
      </c>
      <c r="H154" s="17" t="s">
        <v>6907</v>
      </c>
      <c r="I154" s="14">
        <v>38364</v>
      </c>
      <c r="J154" s="13">
        <v>18</v>
      </c>
      <c r="K154" s="13">
        <v>12</v>
      </c>
      <c r="L154" s="13">
        <v>0</v>
      </c>
      <c r="M154" s="13">
        <v>0</v>
      </c>
      <c r="N154" s="13">
        <v>0</v>
      </c>
      <c r="O154" s="45">
        <f>SUM(J154:N154)</f>
        <v>30</v>
      </c>
      <c r="P154" s="2">
        <v>28</v>
      </c>
      <c r="Q154" s="2">
        <v>2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45">
        <f t="shared" si="7"/>
        <v>30</v>
      </c>
    </row>
    <row r="155" spans="1:27" s="3" customFormat="1" ht="12" x14ac:dyDescent="0.15">
      <c r="A155" s="85">
        <f t="shared" si="8"/>
        <v>152</v>
      </c>
      <c r="B155" s="16" t="s">
        <v>6908</v>
      </c>
      <c r="C155" s="16" t="s">
        <v>6909</v>
      </c>
      <c r="D155" s="16" t="s">
        <v>6620</v>
      </c>
      <c r="E155" s="16" t="s">
        <v>5911</v>
      </c>
      <c r="F155" s="15">
        <v>678097</v>
      </c>
      <c r="G155" s="15">
        <v>795157</v>
      </c>
      <c r="H155" s="17" t="s">
        <v>6910</v>
      </c>
      <c r="I155" s="14">
        <v>38462</v>
      </c>
      <c r="J155" s="13">
        <v>24</v>
      </c>
      <c r="K155" s="13">
        <v>38</v>
      </c>
      <c r="L155" s="13">
        <v>8</v>
      </c>
      <c r="M155" s="13">
        <v>0</v>
      </c>
      <c r="N155" s="13">
        <v>0</v>
      </c>
      <c r="O155" s="45">
        <f>SUM(J155:N155)</f>
        <v>70</v>
      </c>
      <c r="P155" s="2">
        <v>70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45">
        <f t="shared" si="7"/>
        <v>70</v>
      </c>
    </row>
    <row r="156" spans="1:27" s="3" customFormat="1" ht="12" x14ac:dyDescent="0.15">
      <c r="A156" s="85">
        <f t="shared" si="8"/>
        <v>153</v>
      </c>
      <c r="B156" s="16" t="s">
        <v>4971</v>
      </c>
      <c r="C156" s="16" t="s">
        <v>6906</v>
      </c>
      <c r="D156" s="16" t="s">
        <v>6620</v>
      </c>
      <c r="E156" s="16" t="s">
        <v>5911</v>
      </c>
      <c r="F156" s="15">
        <v>678166</v>
      </c>
      <c r="G156" s="15">
        <v>795325</v>
      </c>
      <c r="H156" s="17" t="s">
        <v>3476</v>
      </c>
      <c r="I156" s="14">
        <v>39881</v>
      </c>
      <c r="J156" s="13">
        <v>2</v>
      </c>
      <c r="K156" s="13">
        <v>10</v>
      </c>
      <c r="L156" s="13">
        <v>0</v>
      </c>
      <c r="M156" s="13">
        <v>0</v>
      </c>
      <c r="N156" s="13">
        <v>0</v>
      </c>
      <c r="O156" s="45">
        <f>SUM(J156:N156)</f>
        <v>12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12</v>
      </c>
      <c r="AA156" s="45">
        <f t="shared" si="7"/>
        <v>12</v>
      </c>
    </row>
    <row r="157" spans="1:27" s="3" customFormat="1" ht="12" x14ac:dyDescent="0.15">
      <c r="A157" s="85">
        <f t="shared" si="8"/>
        <v>154</v>
      </c>
      <c r="B157" s="16" t="s">
        <v>5578</v>
      </c>
      <c r="C157" s="16" t="s">
        <v>5579</v>
      </c>
      <c r="D157" s="16" t="s">
        <v>6620</v>
      </c>
      <c r="E157" s="16" t="s">
        <v>5911</v>
      </c>
      <c r="F157" s="15">
        <v>678807</v>
      </c>
      <c r="G157" s="15">
        <v>795203</v>
      </c>
      <c r="H157" s="17" t="s">
        <v>5580</v>
      </c>
      <c r="I157" s="14">
        <v>39104</v>
      </c>
      <c r="J157" s="13" t="s">
        <v>4234</v>
      </c>
      <c r="K157" s="13">
        <v>30</v>
      </c>
      <c r="L157" s="13">
        <v>0</v>
      </c>
      <c r="M157" s="13">
        <v>0</v>
      </c>
      <c r="N157" s="13">
        <v>0</v>
      </c>
      <c r="O157" s="45">
        <f>SUM(J157:N157)</f>
        <v>30</v>
      </c>
      <c r="P157" s="2">
        <v>0</v>
      </c>
      <c r="Q157" s="2">
        <v>2</v>
      </c>
      <c r="R157" s="2">
        <v>2</v>
      </c>
      <c r="S157" s="2">
        <v>0</v>
      </c>
      <c r="T157" s="2">
        <v>6</v>
      </c>
      <c r="U157" s="2">
        <v>0</v>
      </c>
      <c r="V157" s="2">
        <v>4</v>
      </c>
      <c r="W157" s="2">
        <v>0</v>
      </c>
      <c r="X157" s="2">
        <v>0</v>
      </c>
      <c r="Y157" s="2">
        <v>0</v>
      </c>
      <c r="Z157" s="2">
        <v>16</v>
      </c>
      <c r="AA157" s="45">
        <f t="shared" si="7"/>
        <v>30</v>
      </c>
    </row>
    <row r="158" spans="1:27" s="3" customFormat="1" ht="12" x14ac:dyDescent="0.15">
      <c r="A158" s="85">
        <f t="shared" si="8"/>
        <v>155</v>
      </c>
      <c r="B158" s="16" t="s">
        <v>5581</v>
      </c>
      <c r="C158" s="16" t="s">
        <v>5579</v>
      </c>
      <c r="D158" s="16" t="s">
        <v>6620</v>
      </c>
      <c r="E158" s="16" t="s">
        <v>5911</v>
      </c>
      <c r="F158" s="15">
        <v>678721</v>
      </c>
      <c r="G158" s="15">
        <v>795262</v>
      </c>
      <c r="H158" s="17" t="s">
        <v>5582</v>
      </c>
      <c r="I158" s="14">
        <v>38586</v>
      </c>
      <c r="J158" s="13">
        <v>5</v>
      </c>
      <c r="K158" s="13">
        <v>14</v>
      </c>
      <c r="L158" s="13">
        <v>0</v>
      </c>
      <c r="M158" s="13">
        <v>0</v>
      </c>
      <c r="N158" s="13">
        <v>0</v>
      </c>
      <c r="O158" s="45">
        <f>SUM(J158:N158)</f>
        <v>19</v>
      </c>
      <c r="P158" s="2">
        <v>16</v>
      </c>
      <c r="Q158" s="2">
        <v>3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45">
        <f t="shared" si="7"/>
        <v>19</v>
      </c>
    </row>
    <row r="159" spans="1:27" s="3" customFormat="1" ht="12" x14ac:dyDescent="0.15">
      <c r="A159" s="85">
        <f t="shared" si="8"/>
        <v>156</v>
      </c>
      <c r="B159" s="16" t="s">
        <v>5583</v>
      </c>
      <c r="C159" s="16" t="s">
        <v>5584</v>
      </c>
      <c r="D159" s="16" t="s">
        <v>6620</v>
      </c>
      <c r="E159" s="16" t="s">
        <v>5911</v>
      </c>
      <c r="F159" s="15">
        <v>678067</v>
      </c>
      <c r="G159" s="15">
        <v>795788</v>
      </c>
      <c r="H159" s="17" t="s">
        <v>5585</v>
      </c>
      <c r="I159" s="14">
        <v>38778</v>
      </c>
      <c r="J159" s="13" t="s">
        <v>4234</v>
      </c>
      <c r="K159" s="13">
        <v>58</v>
      </c>
      <c r="L159" s="13">
        <v>6</v>
      </c>
      <c r="M159" s="13">
        <v>0</v>
      </c>
      <c r="N159" s="13">
        <v>12</v>
      </c>
      <c r="O159" s="45">
        <f>SUM(J159:N159)</f>
        <v>76</v>
      </c>
      <c r="P159" s="2">
        <v>13</v>
      </c>
      <c r="Q159" s="2">
        <v>11</v>
      </c>
      <c r="R159" s="2">
        <v>10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42</v>
      </c>
      <c r="AA159" s="45">
        <f t="shared" si="7"/>
        <v>76</v>
      </c>
    </row>
    <row r="160" spans="1:27" s="3" customFormat="1" ht="12" x14ac:dyDescent="0.15">
      <c r="A160" s="85">
        <f t="shared" si="8"/>
        <v>157</v>
      </c>
      <c r="B160" s="16" t="s">
        <v>5588</v>
      </c>
      <c r="C160" s="16" t="s">
        <v>5584</v>
      </c>
      <c r="D160" s="16" t="s">
        <v>6620</v>
      </c>
      <c r="E160" s="16" t="s">
        <v>5911</v>
      </c>
      <c r="F160" s="15">
        <v>677725</v>
      </c>
      <c r="G160" s="15">
        <v>795779</v>
      </c>
      <c r="H160" s="17" t="s">
        <v>5589</v>
      </c>
      <c r="I160" s="14">
        <v>39030</v>
      </c>
      <c r="J160" s="13">
        <v>22</v>
      </c>
      <c r="K160" s="13">
        <v>78</v>
      </c>
      <c r="L160" s="13">
        <v>8</v>
      </c>
      <c r="M160" s="13">
        <v>0</v>
      </c>
      <c r="N160" s="13">
        <v>0</v>
      </c>
      <c r="O160" s="45">
        <f>SUM(J160:N160)</f>
        <v>108</v>
      </c>
      <c r="P160" s="2">
        <v>20</v>
      </c>
      <c r="Q160" s="2">
        <v>2</v>
      </c>
      <c r="R160" s="2">
        <v>16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70</v>
      </c>
      <c r="AA160" s="45">
        <f t="shared" si="7"/>
        <v>108</v>
      </c>
    </row>
    <row r="161" spans="1:27" s="3" customFormat="1" ht="12" x14ac:dyDescent="0.15">
      <c r="A161" s="85">
        <f t="shared" si="8"/>
        <v>158</v>
      </c>
      <c r="B161" s="16" t="s">
        <v>5590</v>
      </c>
      <c r="C161" s="16" t="s">
        <v>5591</v>
      </c>
      <c r="D161" s="16" t="s">
        <v>6620</v>
      </c>
      <c r="E161" s="16" t="s">
        <v>5911</v>
      </c>
      <c r="F161" s="15">
        <v>678264</v>
      </c>
      <c r="G161" s="15">
        <v>796217</v>
      </c>
      <c r="H161" s="17" t="s">
        <v>5592</v>
      </c>
      <c r="I161" s="14">
        <v>38329</v>
      </c>
      <c r="J161" s="13">
        <v>11</v>
      </c>
      <c r="K161" s="13">
        <v>46</v>
      </c>
      <c r="L161" s="13">
        <v>10</v>
      </c>
      <c r="M161" s="13">
        <v>0</v>
      </c>
      <c r="N161" s="13">
        <v>0</v>
      </c>
      <c r="O161" s="45">
        <f>SUM(J161:N161)</f>
        <v>67</v>
      </c>
      <c r="P161" s="2">
        <v>22</v>
      </c>
      <c r="Q161" s="2">
        <v>5</v>
      </c>
      <c r="R161" s="2">
        <v>0</v>
      </c>
      <c r="S161" s="2">
        <v>0</v>
      </c>
      <c r="T161" s="2">
        <v>8</v>
      </c>
      <c r="U161" s="2">
        <v>0</v>
      </c>
      <c r="V161" s="2">
        <v>6</v>
      </c>
      <c r="W161" s="2">
        <v>0</v>
      </c>
      <c r="X161" s="2">
        <v>0</v>
      </c>
      <c r="Y161" s="2">
        <v>0</v>
      </c>
      <c r="Z161" s="2">
        <v>26</v>
      </c>
      <c r="AA161" s="45">
        <f t="shared" si="7"/>
        <v>67</v>
      </c>
    </row>
    <row r="162" spans="1:27" s="3" customFormat="1" ht="12" x14ac:dyDescent="0.15">
      <c r="A162" s="85">
        <f t="shared" si="8"/>
        <v>159</v>
      </c>
      <c r="B162" s="16" t="s">
        <v>5593</v>
      </c>
      <c r="C162" s="16" t="s">
        <v>5594</v>
      </c>
      <c r="D162" s="16" t="s">
        <v>6620</v>
      </c>
      <c r="E162" s="16" t="s">
        <v>5911</v>
      </c>
      <c r="F162" s="15">
        <v>677582</v>
      </c>
      <c r="G162" s="15">
        <v>796294</v>
      </c>
      <c r="H162" s="17" t="s">
        <v>6379</v>
      </c>
      <c r="I162" s="14">
        <v>39337</v>
      </c>
      <c r="J162" s="13">
        <v>19</v>
      </c>
      <c r="K162" s="13">
        <v>140</v>
      </c>
      <c r="L162" s="13">
        <v>0</v>
      </c>
      <c r="M162" s="13">
        <v>0</v>
      </c>
      <c r="N162" s="13">
        <v>8</v>
      </c>
      <c r="O162" s="45">
        <f>SUM(J162:N162)</f>
        <v>167</v>
      </c>
      <c r="P162" s="2">
        <v>39</v>
      </c>
      <c r="Q162" s="2">
        <v>13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115</v>
      </c>
      <c r="AA162" s="45">
        <f t="shared" si="7"/>
        <v>167</v>
      </c>
    </row>
    <row r="163" spans="1:27" s="3" customFormat="1" ht="12" x14ac:dyDescent="0.15">
      <c r="A163" s="85">
        <f t="shared" si="8"/>
        <v>160</v>
      </c>
      <c r="B163" s="16" t="s">
        <v>4971</v>
      </c>
      <c r="C163" s="16" t="s">
        <v>972</v>
      </c>
      <c r="D163" s="16" t="s">
        <v>6620</v>
      </c>
      <c r="E163" s="16" t="s">
        <v>5911</v>
      </c>
      <c r="F163" s="15">
        <v>673000</v>
      </c>
      <c r="G163" s="15">
        <v>798615</v>
      </c>
      <c r="H163" s="17" t="s">
        <v>6380</v>
      </c>
      <c r="I163" s="14">
        <v>38566</v>
      </c>
      <c r="J163" s="13">
        <v>2</v>
      </c>
      <c r="K163" s="13">
        <v>0</v>
      </c>
      <c r="L163" s="13">
        <v>0</v>
      </c>
      <c r="M163" s="13">
        <v>0</v>
      </c>
      <c r="N163" s="13">
        <v>0</v>
      </c>
      <c r="O163" s="45">
        <f>SUM(J163:N163)</f>
        <v>2</v>
      </c>
      <c r="P163" s="2">
        <v>0</v>
      </c>
      <c r="Q163" s="2">
        <v>0</v>
      </c>
      <c r="R163" s="2">
        <v>2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45">
        <f t="shared" si="7"/>
        <v>2</v>
      </c>
    </row>
    <row r="164" spans="1:27" s="3" customFormat="1" ht="12" x14ac:dyDescent="0.15">
      <c r="A164" s="85">
        <f t="shared" ref="A164:A195" si="9">SUM(A163)+1</f>
        <v>161</v>
      </c>
      <c r="B164" s="16" t="s">
        <v>4174</v>
      </c>
      <c r="C164" s="16" t="s">
        <v>2140</v>
      </c>
      <c r="D164" s="16" t="s">
        <v>2141</v>
      </c>
      <c r="E164" s="16" t="s">
        <v>5911</v>
      </c>
      <c r="F164" s="19">
        <v>652950</v>
      </c>
      <c r="G164" s="15">
        <v>790730</v>
      </c>
      <c r="H164" s="17" t="s">
        <v>2142</v>
      </c>
      <c r="I164" s="20" t="s">
        <v>2143</v>
      </c>
      <c r="J164" s="13">
        <v>11</v>
      </c>
      <c r="K164" s="13">
        <v>56</v>
      </c>
      <c r="L164" s="13">
        <v>8</v>
      </c>
      <c r="M164" s="13">
        <v>0</v>
      </c>
      <c r="N164" s="13">
        <v>0</v>
      </c>
      <c r="O164" s="45">
        <f>SUM(J164:N164)</f>
        <v>75</v>
      </c>
      <c r="P164" s="2">
        <v>38</v>
      </c>
      <c r="Q164" s="2">
        <v>0</v>
      </c>
      <c r="R164" s="2">
        <v>3</v>
      </c>
      <c r="S164" s="2">
        <v>0</v>
      </c>
      <c r="T164" s="2">
        <v>0</v>
      </c>
      <c r="U164" s="2">
        <v>0</v>
      </c>
      <c r="V164" s="2">
        <v>7</v>
      </c>
      <c r="W164" s="2">
        <v>0</v>
      </c>
      <c r="X164" s="2">
        <v>0</v>
      </c>
      <c r="Y164" s="2">
        <v>8</v>
      </c>
      <c r="Z164" s="2">
        <v>19</v>
      </c>
      <c r="AA164" s="45">
        <f t="shared" si="7"/>
        <v>75</v>
      </c>
    </row>
    <row r="165" spans="1:27" s="3" customFormat="1" ht="12" x14ac:dyDescent="0.15">
      <c r="A165" s="85">
        <f t="shared" si="9"/>
        <v>162</v>
      </c>
      <c r="B165" s="16" t="s">
        <v>4971</v>
      </c>
      <c r="C165" s="16" t="s">
        <v>6946</v>
      </c>
      <c r="D165" s="16" t="s">
        <v>2141</v>
      </c>
      <c r="E165" s="16" t="s">
        <v>5911</v>
      </c>
      <c r="F165" s="15">
        <v>653620</v>
      </c>
      <c r="G165" s="15">
        <v>791501</v>
      </c>
      <c r="H165" s="17" t="s">
        <v>6947</v>
      </c>
      <c r="I165" s="14">
        <v>39113</v>
      </c>
      <c r="J165" s="13">
        <v>2</v>
      </c>
      <c r="K165" s="13">
        <v>0</v>
      </c>
      <c r="L165" s="13">
        <v>0</v>
      </c>
      <c r="M165" s="13">
        <v>0</v>
      </c>
      <c r="N165" s="13">
        <v>0</v>
      </c>
      <c r="O165" s="45">
        <f>SUM(J165:N165)</f>
        <v>2</v>
      </c>
      <c r="P165" s="2">
        <v>0</v>
      </c>
      <c r="Q165" s="2">
        <v>2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45">
        <f t="shared" si="7"/>
        <v>2</v>
      </c>
    </row>
    <row r="166" spans="1:27" s="3" customFormat="1" ht="12" x14ac:dyDescent="0.15">
      <c r="A166" s="85">
        <f t="shared" si="9"/>
        <v>163</v>
      </c>
      <c r="B166" s="16" t="s">
        <v>6948</v>
      </c>
      <c r="C166" s="16" t="s">
        <v>6949</v>
      </c>
      <c r="D166" s="16" t="s">
        <v>2141</v>
      </c>
      <c r="E166" s="16" t="s">
        <v>5911</v>
      </c>
      <c r="F166" s="15">
        <v>651679</v>
      </c>
      <c r="G166" s="15">
        <v>791079</v>
      </c>
      <c r="H166" s="17" t="s">
        <v>6950</v>
      </c>
      <c r="I166" s="20">
        <v>38379</v>
      </c>
      <c r="J166" s="13">
        <v>6</v>
      </c>
      <c r="K166" s="13">
        <v>40</v>
      </c>
      <c r="L166" s="13">
        <v>8</v>
      </c>
      <c r="M166" s="13">
        <v>0</v>
      </c>
      <c r="N166" s="13">
        <v>0</v>
      </c>
      <c r="O166" s="45">
        <f>SUM(J166:N166)</f>
        <v>54</v>
      </c>
      <c r="P166" s="2">
        <v>39</v>
      </c>
      <c r="Q166" s="2">
        <v>0</v>
      </c>
      <c r="R166" s="2">
        <v>3</v>
      </c>
      <c r="S166" s="2">
        <v>0</v>
      </c>
      <c r="T166" s="2">
        <v>0</v>
      </c>
      <c r="U166" s="2">
        <v>0</v>
      </c>
      <c r="V166" s="2">
        <v>8</v>
      </c>
      <c r="W166" s="2">
        <v>0</v>
      </c>
      <c r="X166" s="2">
        <v>0</v>
      </c>
      <c r="Y166" s="2">
        <v>0</v>
      </c>
      <c r="Z166" s="2">
        <v>4</v>
      </c>
      <c r="AA166" s="45">
        <f t="shared" si="7"/>
        <v>54</v>
      </c>
    </row>
    <row r="167" spans="1:27" s="3" customFormat="1" ht="12" x14ac:dyDescent="0.15">
      <c r="A167" s="85">
        <f t="shared" si="9"/>
        <v>164</v>
      </c>
      <c r="B167" s="16" t="s">
        <v>2507</v>
      </c>
      <c r="C167" s="16" t="s">
        <v>2508</v>
      </c>
      <c r="D167" s="16" t="s">
        <v>2141</v>
      </c>
      <c r="E167" s="16" t="s">
        <v>5911</v>
      </c>
      <c r="F167" s="15">
        <v>652338</v>
      </c>
      <c r="G167" s="15">
        <v>790101</v>
      </c>
      <c r="H167" s="17" t="s">
        <v>2509</v>
      </c>
      <c r="I167" s="14">
        <v>39560</v>
      </c>
      <c r="J167" s="13">
        <v>15</v>
      </c>
      <c r="K167" s="13">
        <v>28</v>
      </c>
      <c r="L167" s="13">
        <v>0</v>
      </c>
      <c r="M167" s="13">
        <v>0</v>
      </c>
      <c r="N167" s="13">
        <v>0</v>
      </c>
      <c r="O167" s="45">
        <f>SUM(J167:N167)</f>
        <v>43</v>
      </c>
      <c r="P167" s="2">
        <v>0</v>
      </c>
      <c r="Q167" s="2">
        <v>1</v>
      </c>
      <c r="R167" s="2">
        <v>2</v>
      </c>
      <c r="S167" s="2">
        <v>0</v>
      </c>
      <c r="T167" s="2">
        <v>2</v>
      </c>
      <c r="U167" s="2">
        <v>0</v>
      </c>
      <c r="V167" s="2">
        <v>7</v>
      </c>
      <c r="W167" s="2">
        <v>0</v>
      </c>
      <c r="X167" s="2">
        <v>0</v>
      </c>
      <c r="Y167" s="2">
        <v>0</v>
      </c>
      <c r="Z167" s="2">
        <v>31</v>
      </c>
      <c r="AA167" s="45">
        <f t="shared" si="7"/>
        <v>43</v>
      </c>
    </row>
    <row r="168" spans="1:27" s="3" customFormat="1" ht="12" x14ac:dyDescent="0.15">
      <c r="A168" s="85">
        <f t="shared" si="9"/>
        <v>165</v>
      </c>
      <c r="B168" s="16" t="s">
        <v>469</v>
      </c>
      <c r="C168" s="16" t="s">
        <v>470</v>
      </c>
      <c r="D168" s="16" t="s">
        <v>2141</v>
      </c>
      <c r="E168" s="16" t="s">
        <v>5911</v>
      </c>
      <c r="F168" s="15">
        <v>652956</v>
      </c>
      <c r="G168" s="15">
        <v>791000</v>
      </c>
      <c r="H168" s="17" t="s">
        <v>471</v>
      </c>
      <c r="I168" s="14">
        <v>38513</v>
      </c>
      <c r="J168" s="13">
        <v>14</v>
      </c>
      <c r="K168" s="13">
        <v>110</v>
      </c>
      <c r="L168" s="13">
        <v>0</v>
      </c>
      <c r="M168" s="13">
        <v>0</v>
      </c>
      <c r="N168" s="13">
        <v>0</v>
      </c>
      <c r="O168" s="45">
        <f>SUM(J168:N168)</f>
        <v>124</v>
      </c>
      <c r="P168" s="2">
        <v>36</v>
      </c>
      <c r="Q168" s="2">
        <v>2</v>
      </c>
      <c r="R168" s="2">
        <v>1</v>
      </c>
      <c r="S168" s="2">
        <v>0</v>
      </c>
      <c r="T168" s="2">
        <v>2</v>
      </c>
      <c r="U168" s="2">
        <v>0</v>
      </c>
      <c r="V168" s="2">
        <v>10</v>
      </c>
      <c r="W168" s="2">
        <v>0</v>
      </c>
      <c r="X168" s="2">
        <v>6</v>
      </c>
      <c r="Y168" s="2">
        <v>0</v>
      </c>
      <c r="Z168" s="2">
        <v>67</v>
      </c>
      <c r="AA168" s="45">
        <f t="shared" si="7"/>
        <v>124</v>
      </c>
    </row>
    <row r="169" spans="1:27" s="3" customFormat="1" ht="12" x14ac:dyDescent="0.15">
      <c r="A169" s="85">
        <f t="shared" si="9"/>
        <v>166</v>
      </c>
      <c r="B169" s="16" t="s">
        <v>472</v>
      </c>
      <c r="C169" s="16" t="s">
        <v>473</v>
      </c>
      <c r="D169" s="16" t="s">
        <v>2141</v>
      </c>
      <c r="E169" s="16" t="s">
        <v>5911</v>
      </c>
      <c r="F169" s="15">
        <v>652409</v>
      </c>
      <c r="G169" s="15">
        <v>790950</v>
      </c>
      <c r="H169" s="17" t="s">
        <v>474</v>
      </c>
      <c r="I169" s="14">
        <v>39792</v>
      </c>
      <c r="J169" s="13">
        <v>2</v>
      </c>
      <c r="K169" s="13">
        <v>4</v>
      </c>
      <c r="L169" s="13">
        <v>0</v>
      </c>
      <c r="M169" s="13">
        <v>0</v>
      </c>
      <c r="N169" s="13">
        <v>0</v>
      </c>
      <c r="O169" s="45">
        <f>SUM(J169:N169)</f>
        <v>6</v>
      </c>
      <c r="P169" s="2">
        <v>2</v>
      </c>
      <c r="Q169" s="2">
        <v>0</v>
      </c>
      <c r="R169" s="2">
        <v>3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1</v>
      </c>
      <c r="AA169" s="45">
        <f t="shared" si="7"/>
        <v>6</v>
      </c>
    </row>
    <row r="170" spans="1:27" s="3" customFormat="1" ht="12" x14ac:dyDescent="0.15">
      <c r="A170" s="85">
        <f t="shared" si="9"/>
        <v>167</v>
      </c>
      <c r="B170" s="16" t="s">
        <v>475</v>
      </c>
      <c r="C170" s="16" t="s">
        <v>476</v>
      </c>
      <c r="D170" s="16" t="s">
        <v>477</v>
      </c>
      <c r="E170" s="16" t="s">
        <v>5911</v>
      </c>
      <c r="F170" s="15">
        <v>644850</v>
      </c>
      <c r="G170" s="15">
        <v>790579</v>
      </c>
      <c r="H170" s="17" t="s">
        <v>478</v>
      </c>
      <c r="I170" s="14">
        <v>38519</v>
      </c>
      <c r="J170" s="13">
        <v>0</v>
      </c>
      <c r="K170" s="13">
        <v>0</v>
      </c>
      <c r="L170" s="13">
        <v>19</v>
      </c>
      <c r="M170" s="13">
        <v>0</v>
      </c>
      <c r="N170" s="13">
        <v>0</v>
      </c>
      <c r="O170" s="45">
        <f>SUM(J170:N170)</f>
        <v>19</v>
      </c>
      <c r="P170" s="2">
        <v>8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11</v>
      </c>
      <c r="AA170" s="45">
        <f t="shared" si="7"/>
        <v>19</v>
      </c>
    </row>
    <row r="171" spans="1:27" s="3" customFormat="1" ht="12" x14ac:dyDescent="0.15">
      <c r="A171" s="85">
        <f t="shared" si="9"/>
        <v>168</v>
      </c>
      <c r="B171" s="16" t="s">
        <v>479</v>
      </c>
      <c r="C171" s="16" t="s">
        <v>480</v>
      </c>
      <c r="D171" s="16" t="s">
        <v>477</v>
      </c>
      <c r="E171" s="16" t="s">
        <v>5911</v>
      </c>
      <c r="F171" s="15">
        <v>644907</v>
      </c>
      <c r="G171" s="15">
        <v>790407</v>
      </c>
      <c r="H171" s="17" t="s">
        <v>481</v>
      </c>
      <c r="I171" s="14">
        <v>39561</v>
      </c>
      <c r="J171" s="13">
        <v>6</v>
      </c>
      <c r="K171" s="13">
        <v>58</v>
      </c>
      <c r="L171" s="13">
        <v>4</v>
      </c>
      <c r="M171" s="13">
        <v>0</v>
      </c>
      <c r="N171" s="13">
        <v>0</v>
      </c>
      <c r="O171" s="45">
        <f>SUM(J171:N171)</f>
        <v>68</v>
      </c>
      <c r="P171" s="2">
        <v>24</v>
      </c>
      <c r="Q171" s="2">
        <v>3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41</v>
      </c>
      <c r="AA171" s="45">
        <f t="shared" si="7"/>
        <v>68</v>
      </c>
    </row>
    <row r="172" spans="1:27" s="3" customFormat="1" ht="12" x14ac:dyDescent="0.15">
      <c r="A172" s="85">
        <f t="shared" si="9"/>
        <v>169</v>
      </c>
      <c r="B172" s="16" t="s">
        <v>482</v>
      </c>
      <c r="C172" s="16" t="s">
        <v>483</v>
      </c>
      <c r="D172" s="16" t="s">
        <v>5911</v>
      </c>
      <c r="E172" s="16" t="s">
        <v>5911</v>
      </c>
      <c r="F172" s="15">
        <v>642731</v>
      </c>
      <c r="G172" s="15">
        <v>805583</v>
      </c>
      <c r="H172" s="17" t="s">
        <v>484</v>
      </c>
      <c r="I172" s="14">
        <v>38227</v>
      </c>
      <c r="J172" s="13">
        <v>0</v>
      </c>
      <c r="K172" s="13">
        <v>0</v>
      </c>
      <c r="L172" s="13">
        <v>0</v>
      </c>
      <c r="M172" s="13">
        <v>0</v>
      </c>
      <c r="N172" s="13">
        <v>42</v>
      </c>
      <c r="O172" s="45">
        <f>SUM(J172:N172)</f>
        <v>42</v>
      </c>
      <c r="P172" s="2">
        <v>32</v>
      </c>
      <c r="Q172" s="2">
        <v>10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45">
        <f t="shared" si="7"/>
        <v>42</v>
      </c>
    </row>
    <row r="173" spans="1:27" s="3" customFormat="1" ht="12" x14ac:dyDescent="0.15">
      <c r="A173" s="85">
        <f t="shared" si="9"/>
        <v>170</v>
      </c>
      <c r="B173" s="16" t="s">
        <v>485</v>
      </c>
      <c r="C173" s="16" t="s">
        <v>483</v>
      </c>
      <c r="D173" s="16" t="s">
        <v>5911</v>
      </c>
      <c r="E173" s="16" t="s">
        <v>5911</v>
      </c>
      <c r="F173" s="15">
        <v>643111</v>
      </c>
      <c r="G173" s="15">
        <v>805648</v>
      </c>
      <c r="H173" s="17" t="s">
        <v>486</v>
      </c>
      <c r="I173" s="14">
        <v>39575</v>
      </c>
      <c r="J173" s="13">
        <v>0</v>
      </c>
      <c r="K173" s="13">
        <v>0</v>
      </c>
      <c r="L173" s="13">
        <v>89</v>
      </c>
      <c r="M173" s="13">
        <v>0</v>
      </c>
      <c r="N173" s="13">
        <v>0</v>
      </c>
      <c r="O173" s="45">
        <f>SUM(J173:N173)</f>
        <v>89</v>
      </c>
      <c r="P173" s="2">
        <v>16</v>
      </c>
      <c r="Q173" s="2">
        <v>61</v>
      </c>
      <c r="R173" s="2">
        <v>12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45">
        <f t="shared" si="7"/>
        <v>89</v>
      </c>
    </row>
    <row r="174" spans="1:27" s="3" customFormat="1" ht="12" x14ac:dyDescent="0.15">
      <c r="A174" s="85">
        <f t="shared" si="9"/>
        <v>171</v>
      </c>
      <c r="B174" s="16" t="s">
        <v>487</v>
      </c>
      <c r="C174" s="16" t="s">
        <v>2933</v>
      </c>
      <c r="D174" s="16" t="s">
        <v>5911</v>
      </c>
      <c r="E174" s="16" t="s">
        <v>5911</v>
      </c>
      <c r="F174" s="15">
        <v>642051</v>
      </c>
      <c r="G174" s="15">
        <v>804970</v>
      </c>
      <c r="H174" s="17" t="s">
        <v>488</v>
      </c>
      <c r="I174" s="14">
        <v>39203</v>
      </c>
      <c r="J174" s="13">
        <v>0</v>
      </c>
      <c r="K174" s="13">
        <v>0</v>
      </c>
      <c r="L174" s="13">
        <v>0</v>
      </c>
      <c r="M174" s="13">
        <v>0</v>
      </c>
      <c r="N174" s="13">
        <v>48</v>
      </c>
      <c r="O174" s="45">
        <f>SUM(J174:N174)</f>
        <v>48</v>
      </c>
      <c r="P174" s="2">
        <v>23</v>
      </c>
      <c r="Q174" s="2">
        <v>25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45">
        <f t="shared" si="7"/>
        <v>48</v>
      </c>
    </row>
    <row r="175" spans="1:27" s="3" customFormat="1" ht="12" x14ac:dyDescent="0.15">
      <c r="A175" s="85">
        <f t="shared" si="9"/>
        <v>172</v>
      </c>
      <c r="B175" s="16" t="s">
        <v>489</v>
      </c>
      <c r="C175" s="16" t="s">
        <v>483</v>
      </c>
      <c r="D175" s="16" t="s">
        <v>5911</v>
      </c>
      <c r="E175" s="16" t="s">
        <v>5911</v>
      </c>
      <c r="F175" s="15">
        <v>642669</v>
      </c>
      <c r="G175" s="15">
        <v>805665</v>
      </c>
      <c r="H175" s="17" t="s">
        <v>564</v>
      </c>
      <c r="I175" s="14">
        <v>39112</v>
      </c>
      <c r="J175" s="13">
        <v>9</v>
      </c>
      <c r="K175" s="13">
        <v>54</v>
      </c>
      <c r="L175" s="13">
        <v>15</v>
      </c>
      <c r="M175" s="13">
        <v>0</v>
      </c>
      <c r="N175" s="13">
        <v>4</v>
      </c>
      <c r="O175" s="45">
        <f>SUM(J175:N175)</f>
        <v>82</v>
      </c>
      <c r="P175" s="2">
        <v>29</v>
      </c>
      <c r="Q175" s="2">
        <v>3</v>
      </c>
      <c r="R175" s="2">
        <v>11</v>
      </c>
      <c r="S175" s="2">
        <v>0</v>
      </c>
      <c r="T175" s="2">
        <v>0</v>
      </c>
      <c r="U175" s="2">
        <v>0</v>
      </c>
      <c r="V175" s="2">
        <v>4</v>
      </c>
      <c r="W175" s="2">
        <v>0</v>
      </c>
      <c r="X175" s="2">
        <v>8</v>
      </c>
      <c r="Y175" s="2">
        <v>0</v>
      </c>
      <c r="Z175" s="2">
        <v>27</v>
      </c>
      <c r="AA175" s="45">
        <f t="shared" si="7"/>
        <v>82</v>
      </c>
    </row>
    <row r="176" spans="1:27" s="3" customFormat="1" ht="12" x14ac:dyDescent="0.15">
      <c r="A176" s="85">
        <f t="shared" si="9"/>
        <v>173</v>
      </c>
      <c r="B176" s="16" t="s">
        <v>565</v>
      </c>
      <c r="C176" s="16" t="s">
        <v>2933</v>
      </c>
      <c r="D176" s="16" t="s">
        <v>5911</v>
      </c>
      <c r="E176" s="16" t="s">
        <v>5911</v>
      </c>
      <c r="F176" s="15">
        <v>641944</v>
      </c>
      <c r="G176" s="15">
        <v>804481</v>
      </c>
      <c r="H176" s="17" t="s">
        <v>566</v>
      </c>
      <c r="I176" s="14">
        <v>39455</v>
      </c>
      <c r="J176" s="13">
        <v>0</v>
      </c>
      <c r="K176" s="13">
        <v>0</v>
      </c>
      <c r="L176" s="13">
        <v>0</v>
      </c>
      <c r="M176" s="13">
        <v>0</v>
      </c>
      <c r="N176" s="13">
        <v>12</v>
      </c>
      <c r="O176" s="45">
        <f>SUM(J176:N176)</f>
        <v>12</v>
      </c>
      <c r="P176" s="2">
        <v>0</v>
      </c>
      <c r="Q176" s="2">
        <v>0</v>
      </c>
      <c r="R176" s="2">
        <v>12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45">
        <f t="shared" si="7"/>
        <v>12</v>
      </c>
    </row>
    <row r="177" spans="1:27" s="3" customFormat="1" ht="12" x14ac:dyDescent="0.15">
      <c r="A177" s="85">
        <f t="shared" si="9"/>
        <v>174</v>
      </c>
      <c r="B177" s="16" t="s">
        <v>567</v>
      </c>
      <c r="C177" s="16" t="s">
        <v>568</v>
      </c>
      <c r="D177" s="16" t="s">
        <v>5911</v>
      </c>
      <c r="E177" s="16" t="s">
        <v>5911</v>
      </c>
      <c r="F177" s="15">
        <v>662490</v>
      </c>
      <c r="G177" s="15">
        <v>806236</v>
      </c>
      <c r="H177" s="17" t="s">
        <v>569</v>
      </c>
      <c r="I177" s="14">
        <v>38916</v>
      </c>
      <c r="J177" s="13">
        <v>14</v>
      </c>
      <c r="K177" s="13">
        <v>0</v>
      </c>
      <c r="L177" s="13">
        <v>0</v>
      </c>
      <c r="M177" s="13">
        <v>0</v>
      </c>
      <c r="N177" s="13">
        <v>0</v>
      </c>
      <c r="O177" s="45">
        <f>SUM(J177:N177)</f>
        <v>14</v>
      </c>
      <c r="P177" s="2">
        <v>6</v>
      </c>
      <c r="Q177" s="2">
        <v>3</v>
      </c>
      <c r="R177" s="2">
        <v>0</v>
      </c>
      <c r="S177" s="2">
        <v>0</v>
      </c>
      <c r="T177" s="2">
        <v>0</v>
      </c>
      <c r="U177" s="2">
        <v>0</v>
      </c>
      <c r="V177" s="2">
        <v>3</v>
      </c>
      <c r="W177" s="2">
        <v>0</v>
      </c>
      <c r="X177" s="2">
        <v>0</v>
      </c>
      <c r="Y177" s="2">
        <v>0</v>
      </c>
      <c r="Z177" s="2">
        <v>2</v>
      </c>
      <c r="AA177" s="45">
        <f t="shared" si="7"/>
        <v>14</v>
      </c>
    </row>
    <row r="178" spans="1:27" s="3" customFormat="1" ht="12" x14ac:dyDescent="0.15">
      <c r="A178" s="85">
        <f t="shared" si="9"/>
        <v>175</v>
      </c>
      <c r="B178" s="16" t="s">
        <v>570</v>
      </c>
      <c r="C178" s="16" t="s">
        <v>568</v>
      </c>
      <c r="D178" s="16" t="s">
        <v>5911</v>
      </c>
      <c r="E178" s="16" t="s">
        <v>5911</v>
      </c>
      <c r="F178" s="15">
        <v>642866</v>
      </c>
      <c r="G178" s="15">
        <v>806128</v>
      </c>
      <c r="H178" s="17" t="s">
        <v>571</v>
      </c>
      <c r="I178" s="14">
        <v>38695</v>
      </c>
      <c r="J178" s="13">
        <v>4</v>
      </c>
      <c r="K178" s="13">
        <v>82</v>
      </c>
      <c r="L178" s="13">
        <v>0</v>
      </c>
      <c r="M178" s="13">
        <v>0</v>
      </c>
      <c r="N178" s="13">
        <v>0</v>
      </c>
      <c r="O178" s="45">
        <f>SUM(J178:N178)</f>
        <v>86</v>
      </c>
      <c r="P178" s="2">
        <v>79</v>
      </c>
      <c r="Q178" s="2">
        <v>7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45">
        <f t="shared" si="7"/>
        <v>86</v>
      </c>
    </row>
    <row r="179" spans="1:27" s="3" customFormat="1" ht="12" x14ac:dyDescent="0.15">
      <c r="A179" s="85">
        <f t="shared" si="9"/>
        <v>176</v>
      </c>
      <c r="B179" s="16" t="s">
        <v>4649</v>
      </c>
      <c r="C179" s="16" t="s">
        <v>568</v>
      </c>
      <c r="D179" s="16" t="s">
        <v>5911</v>
      </c>
      <c r="E179" s="16" t="s">
        <v>5911</v>
      </c>
      <c r="F179" s="15">
        <v>642833</v>
      </c>
      <c r="G179" s="15">
        <v>806464</v>
      </c>
      <c r="H179" s="17" t="s">
        <v>4650</v>
      </c>
      <c r="I179" s="14">
        <v>39604</v>
      </c>
      <c r="J179" s="13">
        <v>2</v>
      </c>
      <c r="K179" s="13">
        <v>16</v>
      </c>
      <c r="L179" s="13">
        <v>12</v>
      </c>
      <c r="M179" s="13">
        <v>0</v>
      </c>
      <c r="N179" s="13">
        <v>0</v>
      </c>
      <c r="O179" s="45">
        <f>SUM(J179:N179)</f>
        <v>30</v>
      </c>
      <c r="P179" s="2">
        <v>3</v>
      </c>
      <c r="Q179" s="2">
        <v>4</v>
      </c>
      <c r="R179" s="2">
        <v>6</v>
      </c>
      <c r="S179" s="2">
        <v>0</v>
      </c>
      <c r="T179" s="2">
        <v>0</v>
      </c>
      <c r="U179" s="2">
        <v>0</v>
      </c>
      <c r="V179" s="2">
        <v>1</v>
      </c>
      <c r="W179" s="2">
        <v>0</v>
      </c>
      <c r="X179" s="2">
        <v>0</v>
      </c>
      <c r="Y179" s="2">
        <v>0</v>
      </c>
      <c r="Z179" s="2">
        <v>16</v>
      </c>
      <c r="AA179" s="45">
        <f t="shared" si="7"/>
        <v>30</v>
      </c>
    </row>
    <row r="180" spans="1:27" s="3" customFormat="1" ht="12" x14ac:dyDescent="0.15">
      <c r="A180" s="85">
        <f t="shared" si="9"/>
        <v>177</v>
      </c>
      <c r="B180" s="16" t="s">
        <v>4651</v>
      </c>
      <c r="C180" s="16" t="s">
        <v>568</v>
      </c>
      <c r="D180" s="16" t="s">
        <v>5911</v>
      </c>
      <c r="E180" s="16" t="s">
        <v>5911</v>
      </c>
      <c r="F180" s="15">
        <v>642213</v>
      </c>
      <c r="G180" s="15">
        <v>805796</v>
      </c>
      <c r="H180" s="17" t="s">
        <v>4652</v>
      </c>
      <c r="I180" s="14">
        <v>38782</v>
      </c>
      <c r="J180" s="13">
        <v>0</v>
      </c>
      <c r="K180" s="13">
        <v>0</v>
      </c>
      <c r="L180" s="13">
        <v>0</v>
      </c>
      <c r="M180" s="13">
        <v>0</v>
      </c>
      <c r="N180" s="13">
        <v>54</v>
      </c>
      <c r="O180" s="45">
        <f>SUM(J180:N180)</f>
        <v>54</v>
      </c>
      <c r="P180" s="2">
        <v>23</v>
      </c>
      <c r="Q180" s="2">
        <v>31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45">
        <f t="shared" si="7"/>
        <v>54</v>
      </c>
    </row>
    <row r="181" spans="1:27" s="3" customFormat="1" ht="12" x14ac:dyDescent="0.15">
      <c r="A181" s="85">
        <f t="shared" si="9"/>
        <v>178</v>
      </c>
      <c r="B181" s="16" t="s">
        <v>4653</v>
      </c>
      <c r="C181" s="16" t="s">
        <v>4654</v>
      </c>
      <c r="D181" s="16" t="s">
        <v>4655</v>
      </c>
      <c r="E181" s="16" t="s">
        <v>5911</v>
      </c>
      <c r="F181" s="15">
        <v>639454</v>
      </c>
      <c r="G181" s="15">
        <v>805872</v>
      </c>
      <c r="H181" s="17" t="s">
        <v>4656</v>
      </c>
      <c r="I181" s="14">
        <v>38707</v>
      </c>
      <c r="J181" s="13">
        <v>0</v>
      </c>
      <c r="K181" s="13">
        <v>0</v>
      </c>
      <c r="L181" s="13">
        <v>51</v>
      </c>
      <c r="M181" s="13">
        <v>0</v>
      </c>
      <c r="N181" s="13">
        <v>0</v>
      </c>
      <c r="O181" s="45">
        <f>SUM(J181:N181)</f>
        <v>51</v>
      </c>
      <c r="P181" s="2">
        <v>20</v>
      </c>
      <c r="Q181" s="2">
        <v>21</v>
      </c>
      <c r="R181" s="2">
        <v>0</v>
      </c>
      <c r="S181" s="2">
        <v>0</v>
      </c>
      <c r="T181" s="2">
        <v>0</v>
      </c>
      <c r="U181" s="2">
        <v>0</v>
      </c>
      <c r="V181" s="2">
        <v>5</v>
      </c>
      <c r="W181" s="2">
        <v>0</v>
      </c>
      <c r="X181" s="2">
        <v>5</v>
      </c>
      <c r="Y181" s="2">
        <v>0</v>
      </c>
      <c r="Z181" s="2">
        <v>0</v>
      </c>
      <c r="AA181" s="45">
        <f t="shared" si="7"/>
        <v>51</v>
      </c>
    </row>
    <row r="182" spans="1:27" s="3" customFormat="1" ht="12" x14ac:dyDescent="0.15">
      <c r="A182" s="85">
        <f t="shared" si="9"/>
        <v>179</v>
      </c>
      <c r="B182" s="16" t="s">
        <v>4657</v>
      </c>
      <c r="C182" s="16" t="s">
        <v>4658</v>
      </c>
      <c r="D182" s="16" t="s">
        <v>5911</v>
      </c>
      <c r="E182" s="16" t="s">
        <v>5911</v>
      </c>
      <c r="F182" s="15">
        <v>642791</v>
      </c>
      <c r="G182" s="15">
        <v>804593</v>
      </c>
      <c r="H182" s="17" t="s">
        <v>4659</v>
      </c>
      <c r="I182" s="14">
        <v>38370</v>
      </c>
      <c r="J182" s="13">
        <v>51</v>
      </c>
      <c r="K182" s="13">
        <v>18</v>
      </c>
      <c r="L182" s="13">
        <v>97</v>
      </c>
      <c r="M182" s="13">
        <v>0</v>
      </c>
      <c r="N182" s="13">
        <v>34</v>
      </c>
      <c r="O182" s="45">
        <f>SUM(J182:N182)</f>
        <v>200</v>
      </c>
      <c r="P182" s="2">
        <v>55</v>
      </c>
      <c r="Q182" s="2">
        <v>15</v>
      </c>
      <c r="R182" s="2">
        <v>16</v>
      </c>
      <c r="S182" s="2">
        <v>0</v>
      </c>
      <c r="T182" s="2">
        <v>0</v>
      </c>
      <c r="U182" s="2">
        <v>0</v>
      </c>
      <c r="V182" s="2">
        <v>18</v>
      </c>
      <c r="W182" s="2">
        <v>0</v>
      </c>
      <c r="X182" s="2">
        <v>0</v>
      </c>
      <c r="Y182" s="2">
        <v>0</v>
      </c>
      <c r="Z182" s="2">
        <v>96</v>
      </c>
      <c r="AA182" s="45">
        <f t="shared" si="7"/>
        <v>200</v>
      </c>
    </row>
    <row r="183" spans="1:27" s="3" customFormat="1" ht="12" x14ac:dyDescent="0.15">
      <c r="A183" s="85">
        <f t="shared" si="9"/>
        <v>180</v>
      </c>
      <c r="B183" s="16" t="s">
        <v>2877</v>
      </c>
      <c r="C183" s="16" t="s">
        <v>4660</v>
      </c>
      <c r="D183" s="16" t="s">
        <v>5911</v>
      </c>
      <c r="E183" s="16" t="s">
        <v>5911</v>
      </c>
      <c r="F183" s="15">
        <v>641951</v>
      </c>
      <c r="G183" s="15">
        <v>807406</v>
      </c>
      <c r="H183" s="17" t="s">
        <v>4661</v>
      </c>
      <c r="I183" s="14">
        <v>39355</v>
      </c>
      <c r="J183" s="13">
        <v>20</v>
      </c>
      <c r="K183" s="13">
        <v>136</v>
      </c>
      <c r="L183" s="13">
        <v>36</v>
      </c>
      <c r="M183" s="13">
        <v>0</v>
      </c>
      <c r="N183" s="13">
        <v>0</v>
      </c>
      <c r="O183" s="45">
        <f>SUM(J183:N183)</f>
        <v>192</v>
      </c>
      <c r="P183" s="2">
        <v>178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4</v>
      </c>
      <c r="W183" s="2">
        <v>0</v>
      </c>
      <c r="X183" s="2">
        <v>0</v>
      </c>
      <c r="Y183" s="2">
        <v>0</v>
      </c>
      <c r="Z183" s="2">
        <v>10</v>
      </c>
      <c r="AA183" s="45">
        <f t="shared" si="7"/>
        <v>192</v>
      </c>
    </row>
    <row r="184" spans="1:27" s="3" customFormat="1" ht="12" x14ac:dyDescent="0.15">
      <c r="A184" s="85">
        <f t="shared" si="9"/>
        <v>181</v>
      </c>
      <c r="B184" s="16" t="s">
        <v>4662</v>
      </c>
      <c r="C184" s="16" t="s">
        <v>4663</v>
      </c>
      <c r="D184" s="16" t="s">
        <v>5911</v>
      </c>
      <c r="E184" s="16" t="s">
        <v>5911</v>
      </c>
      <c r="F184" s="15">
        <v>641173</v>
      </c>
      <c r="G184" s="15">
        <v>805479</v>
      </c>
      <c r="H184" s="17" t="s">
        <v>4664</v>
      </c>
      <c r="I184" s="14">
        <v>39588</v>
      </c>
      <c r="J184" s="13">
        <v>0</v>
      </c>
      <c r="K184" s="13">
        <v>0</v>
      </c>
      <c r="L184" s="13">
        <v>0</v>
      </c>
      <c r="M184" s="13">
        <v>0</v>
      </c>
      <c r="N184" s="13">
        <v>54</v>
      </c>
      <c r="O184" s="45">
        <f>SUM(J184:N184)</f>
        <v>54</v>
      </c>
      <c r="P184" s="2">
        <v>10</v>
      </c>
      <c r="Q184" s="2">
        <v>44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45">
        <f t="shared" si="7"/>
        <v>54</v>
      </c>
    </row>
    <row r="185" spans="1:27" s="3" customFormat="1" ht="24" x14ac:dyDescent="0.15">
      <c r="A185" s="85">
        <f t="shared" si="9"/>
        <v>182</v>
      </c>
      <c r="B185" s="16" t="s">
        <v>5959</v>
      </c>
      <c r="C185" s="16" t="s">
        <v>4665</v>
      </c>
      <c r="D185" s="16" t="s">
        <v>4666</v>
      </c>
      <c r="E185" s="16" t="s">
        <v>5911</v>
      </c>
      <c r="F185" s="15">
        <v>674792</v>
      </c>
      <c r="G185" s="15">
        <v>802328</v>
      </c>
      <c r="H185" s="17" t="s">
        <v>4667</v>
      </c>
      <c r="I185" s="14" t="s">
        <v>4668</v>
      </c>
      <c r="J185" s="13">
        <v>2</v>
      </c>
      <c r="K185" s="13">
        <v>0</v>
      </c>
      <c r="L185" s="13">
        <v>0</v>
      </c>
      <c r="M185" s="13">
        <v>0</v>
      </c>
      <c r="N185" s="13">
        <v>0</v>
      </c>
      <c r="O185" s="45">
        <f>SUM(J185:N185)</f>
        <v>2</v>
      </c>
      <c r="P185" s="2">
        <v>0</v>
      </c>
      <c r="Q185" s="2">
        <v>0</v>
      </c>
      <c r="R185" s="2">
        <v>2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45">
        <f t="shared" si="7"/>
        <v>2</v>
      </c>
    </row>
    <row r="186" spans="1:27" s="3" customFormat="1" ht="12" x14ac:dyDescent="0.15">
      <c r="A186" s="85">
        <f t="shared" si="9"/>
        <v>183</v>
      </c>
      <c r="B186" s="16" t="s">
        <v>4670</v>
      </c>
      <c r="C186" s="16" t="s">
        <v>4671</v>
      </c>
      <c r="D186" s="16" t="s">
        <v>4666</v>
      </c>
      <c r="E186" s="16" t="s">
        <v>5911</v>
      </c>
      <c r="F186" s="15">
        <v>672507</v>
      </c>
      <c r="G186" s="15">
        <v>805606</v>
      </c>
      <c r="H186" s="17" t="s">
        <v>4672</v>
      </c>
      <c r="I186" s="14">
        <v>38840</v>
      </c>
      <c r="J186" s="13">
        <v>0</v>
      </c>
      <c r="K186" s="13">
        <v>8</v>
      </c>
      <c r="L186" s="13">
        <v>13</v>
      </c>
      <c r="M186" s="13">
        <v>0</v>
      </c>
      <c r="N186" s="13">
        <v>0</v>
      </c>
      <c r="O186" s="45">
        <f>SUM(J186:N186)</f>
        <v>21</v>
      </c>
      <c r="P186" s="2">
        <v>20</v>
      </c>
      <c r="Q186" s="2">
        <v>1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45">
        <f t="shared" si="7"/>
        <v>21</v>
      </c>
    </row>
    <row r="187" spans="1:27" s="3" customFormat="1" ht="12" x14ac:dyDescent="0.15">
      <c r="A187" s="85">
        <f t="shared" si="9"/>
        <v>184</v>
      </c>
      <c r="B187" s="16" t="s">
        <v>2366</v>
      </c>
      <c r="C187" s="16" t="s">
        <v>4671</v>
      </c>
      <c r="D187" s="16" t="s">
        <v>4666</v>
      </c>
      <c r="E187" s="16" t="s">
        <v>5911</v>
      </c>
      <c r="F187" s="15">
        <v>672380</v>
      </c>
      <c r="G187" s="15">
        <v>805670</v>
      </c>
      <c r="H187" s="17" t="s">
        <v>2367</v>
      </c>
      <c r="I187" s="14">
        <v>39512</v>
      </c>
      <c r="J187" s="13">
        <v>0</v>
      </c>
      <c r="K187" s="13">
        <v>2</v>
      </c>
      <c r="L187" s="13">
        <v>42</v>
      </c>
      <c r="M187" s="13">
        <v>0</v>
      </c>
      <c r="N187" s="13">
        <v>8</v>
      </c>
      <c r="O187" s="45">
        <f>SUM(J187:N187)</f>
        <v>52</v>
      </c>
      <c r="P187" s="2">
        <v>6</v>
      </c>
      <c r="Q187" s="2">
        <v>1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6</v>
      </c>
      <c r="Y187" s="2">
        <v>0</v>
      </c>
      <c r="Z187" s="2">
        <v>39</v>
      </c>
      <c r="AA187" s="45">
        <f t="shared" si="7"/>
        <v>52</v>
      </c>
    </row>
    <row r="188" spans="1:27" s="3" customFormat="1" ht="12" x14ac:dyDescent="0.15">
      <c r="A188" s="85">
        <f t="shared" si="9"/>
        <v>185</v>
      </c>
      <c r="B188" s="16" t="s">
        <v>4971</v>
      </c>
      <c r="C188" s="16" t="s">
        <v>2368</v>
      </c>
      <c r="D188" s="16" t="s">
        <v>4666</v>
      </c>
      <c r="E188" s="16" t="s">
        <v>5911</v>
      </c>
      <c r="F188" s="15">
        <v>672639</v>
      </c>
      <c r="G188" s="15">
        <v>805919</v>
      </c>
      <c r="H188" s="17" t="s">
        <v>2369</v>
      </c>
      <c r="I188" s="14">
        <v>38477</v>
      </c>
      <c r="J188" s="13">
        <v>2</v>
      </c>
      <c r="K188" s="13">
        <v>20</v>
      </c>
      <c r="L188" s="13">
        <v>0</v>
      </c>
      <c r="M188" s="13">
        <v>0</v>
      </c>
      <c r="N188" s="13">
        <v>0</v>
      </c>
      <c r="O188" s="45">
        <f>SUM(J188:N188)</f>
        <v>22</v>
      </c>
      <c r="P188" s="2">
        <v>22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45">
        <f t="shared" si="7"/>
        <v>22</v>
      </c>
    </row>
    <row r="189" spans="1:27" s="3" customFormat="1" ht="12" x14ac:dyDescent="0.15">
      <c r="A189" s="85">
        <f t="shared" si="9"/>
        <v>186</v>
      </c>
      <c r="B189" s="16" t="s">
        <v>455</v>
      </c>
      <c r="C189" s="16" t="s">
        <v>2370</v>
      </c>
      <c r="D189" s="16" t="s">
        <v>2371</v>
      </c>
      <c r="E189" s="16" t="s">
        <v>5911</v>
      </c>
      <c r="F189" s="15">
        <v>661998</v>
      </c>
      <c r="G189" s="15">
        <v>813630</v>
      </c>
      <c r="H189" s="17" t="s">
        <v>2372</v>
      </c>
      <c r="I189" s="14">
        <v>39479</v>
      </c>
      <c r="J189" s="13">
        <v>9</v>
      </c>
      <c r="K189" s="13">
        <v>0</v>
      </c>
      <c r="L189" s="13">
        <v>0</v>
      </c>
      <c r="M189" s="13">
        <v>0</v>
      </c>
      <c r="N189" s="13">
        <v>0</v>
      </c>
      <c r="O189" s="45">
        <f>SUM(J189:N189)</f>
        <v>9</v>
      </c>
      <c r="P189" s="2">
        <v>5</v>
      </c>
      <c r="Q189" s="2">
        <v>2</v>
      </c>
      <c r="R189" s="2">
        <v>0</v>
      </c>
      <c r="S189" s="2">
        <v>0</v>
      </c>
      <c r="T189" s="2">
        <v>0</v>
      </c>
      <c r="U189" s="2">
        <v>0</v>
      </c>
      <c r="V189" s="2">
        <v>1</v>
      </c>
      <c r="W189" s="2">
        <v>0</v>
      </c>
      <c r="X189" s="2">
        <v>0</v>
      </c>
      <c r="Y189" s="2">
        <v>0</v>
      </c>
      <c r="Z189" s="2">
        <v>1</v>
      </c>
      <c r="AA189" s="45">
        <f t="shared" si="7"/>
        <v>9</v>
      </c>
    </row>
    <row r="190" spans="1:27" s="3" customFormat="1" ht="12" x14ac:dyDescent="0.15">
      <c r="A190" s="85">
        <f t="shared" si="9"/>
        <v>187</v>
      </c>
      <c r="B190" s="16" t="s">
        <v>2373</v>
      </c>
      <c r="C190" s="16" t="s">
        <v>2374</v>
      </c>
      <c r="D190" s="16" t="s">
        <v>2371</v>
      </c>
      <c r="E190" s="16" t="s">
        <v>5911</v>
      </c>
      <c r="F190" s="15">
        <v>660209</v>
      </c>
      <c r="G190" s="15">
        <v>813815</v>
      </c>
      <c r="H190" s="17" t="s">
        <v>2375</v>
      </c>
      <c r="I190" s="14">
        <v>38835</v>
      </c>
      <c r="J190" s="13">
        <v>0</v>
      </c>
      <c r="K190" s="13">
        <v>50</v>
      </c>
      <c r="L190" s="13">
        <v>0</v>
      </c>
      <c r="M190" s="13">
        <v>0</v>
      </c>
      <c r="N190" s="13">
        <v>0</v>
      </c>
      <c r="O190" s="45">
        <f>SUM(J190:N190)</f>
        <v>50</v>
      </c>
      <c r="P190" s="2">
        <v>47</v>
      </c>
      <c r="Q190" s="2">
        <v>3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45">
        <f t="shared" si="7"/>
        <v>50</v>
      </c>
    </row>
    <row r="191" spans="1:27" s="3" customFormat="1" ht="12" x14ac:dyDescent="0.15">
      <c r="A191" s="85">
        <f t="shared" si="9"/>
        <v>188</v>
      </c>
      <c r="B191" s="16" t="s">
        <v>2376</v>
      </c>
      <c r="C191" s="16" t="s">
        <v>2377</v>
      </c>
      <c r="D191" s="16" t="s">
        <v>2371</v>
      </c>
      <c r="E191" s="16" t="s">
        <v>5911</v>
      </c>
      <c r="F191" s="15">
        <v>659717</v>
      </c>
      <c r="G191" s="15">
        <v>813953</v>
      </c>
      <c r="H191" s="17" t="s">
        <v>2378</v>
      </c>
      <c r="I191" s="14">
        <v>38695</v>
      </c>
      <c r="J191" s="13">
        <v>0</v>
      </c>
      <c r="K191" s="13">
        <v>4</v>
      </c>
      <c r="L191" s="13">
        <v>0</v>
      </c>
      <c r="M191" s="13">
        <v>0</v>
      </c>
      <c r="N191" s="13">
        <v>0</v>
      </c>
      <c r="O191" s="45">
        <f>SUM(J191:N191)</f>
        <v>4</v>
      </c>
      <c r="P191" s="2">
        <v>3</v>
      </c>
      <c r="Q191" s="2">
        <v>1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45">
        <f t="shared" si="7"/>
        <v>4</v>
      </c>
    </row>
    <row r="192" spans="1:27" s="3" customFormat="1" ht="12" x14ac:dyDescent="0.15">
      <c r="A192" s="85">
        <f t="shared" si="9"/>
        <v>189</v>
      </c>
      <c r="B192" s="16" t="s">
        <v>2379</v>
      </c>
      <c r="C192" s="16" t="s">
        <v>2380</v>
      </c>
      <c r="D192" s="16" t="s">
        <v>2371</v>
      </c>
      <c r="E192" s="16" t="s">
        <v>5911</v>
      </c>
      <c r="F192" s="15">
        <v>659722</v>
      </c>
      <c r="G192" s="15">
        <v>814196</v>
      </c>
      <c r="H192" s="17" t="s">
        <v>2381</v>
      </c>
      <c r="I192" s="14">
        <v>37559</v>
      </c>
      <c r="J192" s="13">
        <v>25</v>
      </c>
      <c r="K192" s="13">
        <v>0</v>
      </c>
      <c r="L192" s="13">
        <v>0</v>
      </c>
      <c r="M192" s="13">
        <v>0</v>
      </c>
      <c r="N192" s="13">
        <v>0</v>
      </c>
      <c r="O192" s="45">
        <f>SUM(J192:N192)</f>
        <v>25</v>
      </c>
      <c r="P192" s="2">
        <v>25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45">
        <f t="shared" si="7"/>
        <v>25</v>
      </c>
    </row>
    <row r="193" spans="1:27" s="3" customFormat="1" ht="12" x14ac:dyDescent="0.15">
      <c r="A193" s="85">
        <f t="shared" si="9"/>
        <v>190</v>
      </c>
      <c r="B193" s="16" t="s">
        <v>4939</v>
      </c>
      <c r="C193" s="16" t="s">
        <v>4940</v>
      </c>
      <c r="D193" s="16" t="s">
        <v>2371</v>
      </c>
      <c r="E193" s="16" t="s">
        <v>5911</v>
      </c>
      <c r="F193" s="15">
        <v>659733</v>
      </c>
      <c r="G193" s="15">
        <v>814397</v>
      </c>
      <c r="H193" s="17" t="s">
        <v>4941</v>
      </c>
      <c r="I193" s="14">
        <v>37274</v>
      </c>
      <c r="J193" s="13">
        <v>41</v>
      </c>
      <c r="K193" s="13">
        <v>0</v>
      </c>
      <c r="L193" s="13">
        <v>0</v>
      </c>
      <c r="M193" s="13">
        <v>0</v>
      </c>
      <c r="N193" s="13">
        <v>0</v>
      </c>
      <c r="O193" s="45">
        <f>SUM(J193:N193)</f>
        <v>41</v>
      </c>
      <c r="P193" s="2">
        <v>21</v>
      </c>
      <c r="Q193" s="2">
        <v>9</v>
      </c>
      <c r="R193" s="2">
        <v>3</v>
      </c>
      <c r="S193" s="2">
        <v>0</v>
      </c>
      <c r="T193" s="2">
        <v>1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7</v>
      </c>
      <c r="AA193" s="45">
        <f t="shared" ref="AA193:AA256" si="10">SUM(P193:Z193)</f>
        <v>41</v>
      </c>
    </row>
    <row r="194" spans="1:27" s="3" customFormat="1" ht="12" x14ac:dyDescent="0.15">
      <c r="A194" s="85">
        <f t="shared" si="9"/>
        <v>191</v>
      </c>
      <c r="B194" s="16" t="s">
        <v>4942</v>
      </c>
      <c r="C194" s="16" t="s">
        <v>4940</v>
      </c>
      <c r="D194" s="16" t="s">
        <v>2371</v>
      </c>
      <c r="E194" s="16" t="s">
        <v>5911</v>
      </c>
      <c r="F194" s="15">
        <v>659807</v>
      </c>
      <c r="G194" s="15">
        <v>814524</v>
      </c>
      <c r="H194" s="17" t="s">
        <v>4943</v>
      </c>
      <c r="I194" s="14">
        <v>39175</v>
      </c>
      <c r="J194" s="13">
        <v>7</v>
      </c>
      <c r="K194" s="13">
        <v>24</v>
      </c>
      <c r="L194" s="13">
        <v>0</v>
      </c>
      <c r="M194" s="13">
        <v>0</v>
      </c>
      <c r="N194" s="13">
        <v>0</v>
      </c>
      <c r="O194" s="45">
        <f>SUM(J194:N194)</f>
        <v>31</v>
      </c>
      <c r="P194" s="2">
        <v>28</v>
      </c>
      <c r="Q194" s="2">
        <v>2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1</v>
      </c>
      <c r="AA194" s="45">
        <f t="shared" si="10"/>
        <v>31</v>
      </c>
    </row>
    <row r="195" spans="1:27" s="3" customFormat="1" ht="12" x14ac:dyDescent="0.15">
      <c r="A195" s="85">
        <f t="shared" si="9"/>
        <v>192</v>
      </c>
      <c r="B195" s="16" t="s">
        <v>5959</v>
      </c>
      <c r="C195" s="16" t="s">
        <v>4944</v>
      </c>
      <c r="D195" s="16" t="s">
        <v>2371</v>
      </c>
      <c r="E195" s="16" t="s">
        <v>5911</v>
      </c>
      <c r="F195" s="15">
        <v>659172</v>
      </c>
      <c r="G195" s="15">
        <v>814619</v>
      </c>
      <c r="H195" s="17" t="s">
        <v>4945</v>
      </c>
      <c r="I195" s="14">
        <v>38609</v>
      </c>
      <c r="J195" s="13">
        <v>2</v>
      </c>
      <c r="K195" s="13">
        <v>0</v>
      </c>
      <c r="L195" s="13">
        <v>0</v>
      </c>
      <c r="M195" s="13">
        <v>0</v>
      </c>
      <c r="N195" s="13">
        <v>0</v>
      </c>
      <c r="O195" s="45">
        <f>SUM(J195:N195)</f>
        <v>2</v>
      </c>
      <c r="P195" s="2">
        <v>0</v>
      </c>
      <c r="Q195" s="2">
        <v>0</v>
      </c>
      <c r="R195" s="2">
        <v>2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45">
        <f t="shared" si="10"/>
        <v>2</v>
      </c>
    </row>
    <row r="196" spans="1:27" s="3" customFormat="1" ht="12" x14ac:dyDescent="0.15">
      <c r="A196" s="85">
        <f t="shared" ref="A196:A202" si="11">SUM(A195)+1</f>
        <v>193</v>
      </c>
      <c r="B196" s="16" t="s">
        <v>4946</v>
      </c>
      <c r="C196" s="16" t="s">
        <v>4940</v>
      </c>
      <c r="D196" s="16" t="s">
        <v>2371</v>
      </c>
      <c r="E196" s="16" t="s">
        <v>5911</v>
      </c>
      <c r="F196" s="15">
        <v>659585</v>
      </c>
      <c r="G196" s="15">
        <v>814995</v>
      </c>
      <c r="H196" s="17" t="s">
        <v>4947</v>
      </c>
      <c r="I196" s="14">
        <v>37060</v>
      </c>
      <c r="J196" s="13">
        <v>5</v>
      </c>
      <c r="K196" s="13">
        <v>30</v>
      </c>
      <c r="L196" s="13">
        <v>16</v>
      </c>
      <c r="M196" s="13">
        <v>0</v>
      </c>
      <c r="N196" s="13">
        <v>0</v>
      </c>
      <c r="O196" s="45">
        <f>SUM(J196:N196)</f>
        <v>51</v>
      </c>
      <c r="P196" s="2">
        <v>50</v>
      </c>
      <c r="Q196" s="2">
        <v>1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45">
        <f t="shared" si="10"/>
        <v>51</v>
      </c>
    </row>
    <row r="197" spans="1:27" s="3" customFormat="1" ht="12" x14ac:dyDescent="0.15">
      <c r="A197" s="85">
        <f t="shared" si="11"/>
        <v>194</v>
      </c>
      <c r="B197" s="16" t="s">
        <v>373</v>
      </c>
      <c r="C197" s="16" t="s">
        <v>4948</v>
      </c>
      <c r="D197" s="16" t="s">
        <v>4949</v>
      </c>
      <c r="E197" s="16" t="s">
        <v>5911</v>
      </c>
      <c r="F197" s="15">
        <v>644748</v>
      </c>
      <c r="G197" s="15">
        <v>810985</v>
      </c>
      <c r="H197" s="17" t="s">
        <v>4950</v>
      </c>
      <c r="I197" s="14">
        <v>39212</v>
      </c>
      <c r="J197" s="13">
        <v>4</v>
      </c>
      <c r="K197" s="13">
        <v>28</v>
      </c>
      <c r="L197" s="13">
        <v>3</v>
      </c>
      <c r="M197" s="13">
        <v>0</v>
      </c>
      <c r="N197" s="13">
        <v>0</v>
      </c>
      <c r="O197" s="45">
        <f>SUM(J197:N197)</f>
        <v>35</v>
      </c>
      <c r="P197" s="2">
        <v>5</v>
      </c>
      <c r="Q197" s="2">
        <v>0</v>
      </c>
      <c r="R197" s="2">
        <v>0</v>
      </c>
      <c r="S197" s="2">
        <v>5</v>
      </c>
      <c r="T197" s="2">
        <v>0</v>
      </c>
      <c r="U197" s="2">
        <v>0</v>
      </c>
      <c r="V197" s="2">
        <v>6</v>
      </c>
      <c r="W197" s="2">
        <v>0</v>
      </c>
      <c r="X197" s="2">
        <v>0</v>
      </c>
      <c r="Y197" s="2">
        <v>0</v>
      </c>
      <c r="Z197" s="2">
        <v>19</v>
      </c>
      <c r="AA197" s="45">
        <f t="shared" si="10"/>
        <v>35</v>
      </c>
    </row>
    <row r="198" spans="1:27" s="3" customFormat="1" ht="12" x14ac:dyDescent="0.15">
      <c r="A198" s="85">
        <f t="shared" si="11"/>
        <v>195</v>
      </c>
      <c r="B198" s="16" t="s">
        <v>5959</v>
      </c>
      <c r="C198" s="16" t="s">
        <v>4951</v>
      </c>
      <c r="D198" s="16" t="s">
        <v>5911</v>
      </c>
      <c r="E198" s="16" t="s">
        <v>5911</v>
      </c>
      <c r="F198" s="15">
        <v>642540</v>
      </c>
      <c r="G198" s="15">
        <v>805285</v>
      </c>
      <c r="H198" s="17" t="s">
        <v>4952</v>
      </c>
      <c r="I198" s="14">
        <v>37851</v>
      </c>
      <c r="J198" s="13">
        <v>0</v>
      </c>
      <c r="K198" s="13">
        <v>0</v>
      </c>
      <c r="L198" s="13">
        <v>0</v>
      </c>
      <c r="M198" s="13">
        <v>0</v>
      </c>
      <c r="N198" s="13">
        <v>24</v>
      </c>
      <c r="O198" s="45">
        <f>SUM(J198:N198)</f>
        <v>24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24</v>
      </c>
      <c r="Y198" s="2">
        <v>0</v>
      </c>
      <c r="Z198" s="2">
        <v>0</v>
      </c>
      <c r="AA198" s="45">
        <f t="shared" si="10"/>
        <v>24</v>
      </c>
    </row>
    <row r="199" spans="1:27" s="3" customFormat="1" ht="12" x14ac:dyDescent="0.15">
      <c r="A199" s="85">
        <f t="shared" si="11"/>
        <v>196</v>
      </c>
      <c r="B199" s="16" t="s">
        <v>5959</v>
      </c>
      <c r="C199" s="16" t="s">
        <v>4900</v>
      </c>
      <c r="D199" s="16" t="s">
        <v>4901</v>
      </c>
      <c r="E199" s="16" t="s">
        <v>5911</v>
      </c>
      <c r="F199" s="15">
        <v>649550</v>
      </c>
      <c r="G199" s="15">
        <v>788348</v>
      </c>
      <c r="H199" s="17" t="s">
        <v>4902</v>
      </c>
      <c r="I199" s="14">
        <v>38547</v>
      </c>
      <c r="J199" s="13">
        <v>2</v>
      </c>
      <c r="K199" s="13">
        <v>0</v>
      </c>
      <c r="L199" s="13">
        <v>0</v>
      </c>
      <c r="M199" s="13">
        <v>0</v>
      </c>
      <c r="N199" s="13">
        <v>0</v>
      </c>
      <c r="O199" s="45">
        <f>SUM(J199:N199)</f>
        <v>2</v>
      </c>
      <c r="P199" s="2">
        <v>0</v>
      </c>
      <c r="Q199" s="2">
        <v>2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45">
        <f t="shared" si="10"/>
        <v>2</v>
      </c>
    </row>
    <row r="200" spans="1:27" s="3" customFormat="1" ht="12" x14ac:dyDescent="0.15">
      <c r="A200" s="85">
        <f t="shared" si="11"/>
        <v>197</v>
      </c>
      <c r="B200" s="16" t="s">
        <v>5959</v>
      </c>
      <c r="C200" s="16" t="s">
        <v>4903</v>
      </c>
      <c r="D200" s="16" t="s">
        <v>4904</v>
      </c>
      <c r="E200" s="16" t="s">
        <v>5911</v>
      </c>
      <c r="F200" s="15">
        <v>654710</v>
      </c>
      <c r="G200" s="15">
        <v>795531</v>
      </c>
      <c r="H200" s="17" t="s">
        <v>4905</v>
      </c>
      <c r="I200" s="14">
        <v>37895</v>
      </c>
      <c r="J200" s="13">
        <v>2</v>
      </c>
      <c r="K200" s="13">
        <v>0</v>
      </c>
      <c r="L200" s="13">
        <v>0</v>
      </c>
      <c r="M200" s="13">
        <v>0</v>
      </c>
      <c r="N200" s="13">
        <v>0</v>
      </c>
      <c r="O200" s="45">
        <f>SUM(J200:N200)</f>
        <v>2</v>
      </c>
      <c r="P200" s="2">
        <v>1</v>
      </c>
      <c r="Q200" s="2">
        <v>1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45">
        <f t="shared" si="10"/>
        <v>2</v>
      </c>
    </row>
    <row r="201" spans="1:27" s="3" customFormat="1" ht="24" x14ac:dyDescent="0.15">
      <c r="A201" s="85">
        <f t="shared" si="11"/>
        <v>198</v>
      </c>
      <c r="B201" s="16" t="s">
        <v>5959</v>
      </c>
      <c r="C201" s="16" t="s">
        <v>4906</v>
      </c>
      <c r="D201" s="16" t="s">
        <v>4907</v>
      </c>
      <c r="E201" s="16" t="s">
        <v>5911</v>
      </c>
      <c r="F201" s="15">
        <v>657236</v>
      </c>
      <c r="G201" s="15">
        <v>801716</v>
      </c>
      <c r="H201" s="17" t="s">
        <v>4908</v>
      </c>
      <c r="I201" s="14" t="s">
        <v>4909</v>
      </c>
      <c r="J201" s="13">
        <v>2</v>
      </c>
      <c r="K201" s="13">
        <v>0</v>
      </c>
      <c r="L201" s="13">
        <v>0</v>
      </c>
      <c r="M201" s="13">
        <v>0</v>
      </c>
      <c r="N201" s="13">
        <v>0</v>
      </c>
      <c r="O201" s="45">
        <f>SUM(J201:N201)</f>
        <v>2</v>
      </c>
      <c r="P201" s="2">
        <v>0</v>
      </c>
      <c r="Q201" s="2">
        <v>0</v>
      </c>
      <c r="R201" s="2">
        <v>2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45">
        <f t="shared" si="10"/>
        <v>2</v>
      </c>
    </row>
    <row r="202" spans="1:27" s="3" customFormat="1" ht="12" x14ac:dyDescent="0.15">
      <c r="A202" s="85">
        <f t="shared" si="11"/>
        <v>199</v>
      </c>
      <c r="B202" s="16" t="s">
        <v>5909</v>
      </c>
      <c r="C202" s="16" t="s">
        <v>5910</v>
      </c>
      <c r="D202" s="16" t="s">
        <v>5911</v>
      </c>
      <c r="E202" s="16" t="s">
        <v>5911</v>
      </c>
      <c r="F202" s="19">
        <v>642108</v>
      </c>
      <c r="G202" s="15">
        <v>803062</v>
      </c>
      <c r="H202" s="17" t="s">
        <v>5912</v>
      </c>
      <c r="I202" s="20">
        <v>36542</v>
      </c>
      <c r="J202" s="13">
        <v>77</v>
      </c>
      <c r="K202" s="13">
        <v>12</v>
      </c>
      <c r="L202" s="13">
        <v>0</v>
      </c>
      <c r="M202" s="13">
        <v>0</v>
      </c>
      <c r="N202" s="13">
        <v>60</v>
      </c>
      <c r="O202" s="45">
        <f>SUM(J202:N202)</f>
        <v>149</v>
      </c>
      <c r="P202" s="2">
        <v>99</v>
      </c>
      <c r="Q202" s="2">
        <v>8</v>
      </c>
      <c r="R202" s="2">
        <v>0</v>
      </c>
      <c r="S202" s="2">
        <v>0</v>
      </c>
      <c r="T202" s="2">
        <v>0</v>
      </c>
      <c r="U202" s="2">
        <v>0</v>
      </c>
      <c r="V202" s="2">
        <v>4</v>
      </c>
      <c r="W202" s="2">
        <v>0</v>
      </c>
      <c r="X202" s="2">
        <v>0</v>
      </c>
      <c r="Y202" s="2">
        <v>0</v>
      </c>
      <c r="Z202" s="2">
        <v>38</v>
      </c>
      <c r="AA202" s="45">
        <f t="shared" si="10"/>
        <v>149</v>
      </c>
    </row>
    <row r="203" spans="1:27" s="3" customFormat="1" ht="12" x14ac:dyDescent="0.15">
      <c r="A203" s="85">
        <f t="shared" ref="A203:A217" si="12">SUM(A202)+1</f>
        <v>200</v>
      </c>
      <c r="B203" s="16" t="s">
        <v>4215</v>
      </c>
      <c r="C203" s="16" t="s">
        <v>4216</v>
      </c>
      <c r="D203" s="16" t="s">
        <v>5911</v>
      </c>
      <c r="E203" s="16" t="s">
        <v>5911</v>
      </c>
      <c r="F203" s="15">
        <v>642294</v>
      </c>
      <c r="G203" s="15">
        <v>803299</v>
      </c>
      <c r="H203" s="17" t="s">
        <v>4217</v>
      </c>
      <c r="I203" s="14">
        <v>38526</v>
      </c>
      <c r="J203" s="13">
        <v>7</v>
      </c>
      <c r="K203" s="13">
        <v>48</v>
      </c>
      <c r="L203" s="13">
        <v>25</v>
      </c>
      <c r="M203" s="13">
        <v>0</v>
      </c>
      <c r="N203" s="13">
        <v>0</v>
      </c>
      <c r="O203" s="45">
        <f>SUM(J203:N203)</f>
        <v>80</v>
      </c>
      <c r="P203" s="2">
        <v>14</v>
      </c>
      <c r="Q203" s="2">
        <v>6</v>
      </c>
      <c r="R203" s="2">
        <v>4</v>
      </c>
      <c r="S203" s="2">
        <v>0</v>
      </c>
      <c r="T203" s="2">
        <v>0</v>
      </c>
      <c r="U203" s="2">
        <v>0</v>
      </c>
      <c r="V203" s="2">
        <v>4</v>
      </c>
      <c r="W203" s="2">
        <v>0</v>
      </c>
      <c r="X203" s="2">
        <v>0</v>
      </c>
      <c r="Y203" s="2">
        <v>0</v>
      </c>
      <c r="Z203" s="2">
        <v>52</v>
      </c>
      <c r="AA203" s="45">
        <f t="shared" si="10"/>
        <v>80</v>
      </c>
    </row>
    <row r="204" spans="1:27" s="3" customFormat="1" ht="48" x14ac:dyDescent="0.15">
      <c r="A204" s="85">
        <f t="shared" si="12"/>
        <v>201</v>
      </c>
      <c r="B204" s="16" t="s">
        <v>5913</v>
      </c>
      <c r="C204" s="16" t="s">
        <v>25</v>
      </c>
      <c r="D204" s="16" t="s">
        <v>1095</v>
      </c>
      <c r="E204" s="16" t="s">
        <v>5911</v>
      </c>
      <c r="F204" s="15">
        <v>627443</v>
      </c>
      <c r="G204" s="15">
        <v>818610</v>
      </c>
      <c r="H204" s="17" t="s">
        <v>26</v>
      </c>
      <c r="I204" s="14" t="s">
        <v>27</v>
      </c>
      <c r="J204" s="13">
        <v>8</v>
      </c>
      <c r="K204" s="13">
        <v>22</v>
      </c>
      <c r="L204" s="13">
        <v>55</v>
      </c>
      <c r="M204" s="13">
        <v>0</v>
      </c>
      <c r="N204" s="13">
        <v>32</v>
      </c>
      <c r="O204" s="45">
        <f>SUM(J204:N204)</f>
        <v>117</v>
      </c>
      <c r="P204" s="2">
        <v>44</v>
      </c>
      <c r="Q204" s="2">
        <v>34</v>
      </c>
      <c r="R204" s="2">
        <v>8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31</v>
      </c>
      <c r="AA204" s="45">
        <f t="shared" si="10"/>
        <v>117</v>
      </c>
    </row>
    <row r="205" spans="1:27" s="3" customFormat="1" ht="12" x14ac:dyDescent="0.15">
      <c r="A205" s="85">
        <f t="shared" si="12"/>
        <v>202</v>
      </c>
      <c r="B205" s="16" t="s">
        <v>28</v>
      </c>
      <c r="C205" s="16" t="s">
        <v>29</v>
      </c>
      <c r="D205" s="16" t="s">
        <v>1095</v>
      </c>
      <c r="E205" s="16" t="s">
        <v>5911</v>
      </c>
      <c r="F205" s="15">
        <v>627039</v>
      </c>
      <c r="G205" s="15">
        <v>818606</v>
      </c>
      <c r="H205" s="17" t="s">
        <v>30</v>
      </c>
      <c r="I205" s="14">
        <v>38481</v>
      </c>
      <c r="J205" s="13">
        <v>0</v>
      </c>
      <c r="K205" s="13">
        <v>6</v>
      </c>
      <c r="L205" s="13">
        <v>12</v>
      </c>
      <c r="M205" s="13">
        <v>0</v>
      </c>
      <c r="N205" s="13">
        <v>0</v>
      </c>
      <c r="O205" s="45">
        <f>SUM(J205:N205)</f>
        <v>18</v>
      </c>
      <c r="P205" s="2">
        <v>12</v>
      </c>
      <c r="Q205" s="2">
        <v>0</v>
      </c>
      <c r="R205" s="2">
        <v>0</v>
      </c>
      <c r="S205" s="2">
        <v>0</v>
      </c>
      <c r="T205" s="2">
        <v>6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45">
        <f t="shared" si="10"/>
        <v>18</v>
      </c>
    </row>
    <row r="206" spans="1:27" s="3" customFormat="1" ht="12" x14ac:dyDescent="0.15">
      <c r="A206" s="85">
        <f t="shared" si="12"/>
        <v>203</v>
      </c>
      <c r="B206" s="16" t="s">
        <v>7162</v>
      </c>
      <c r="C206" s="16" t="s">
        <v>39</v>
      </c>
      <c r="D206" s="16" t="s">
        <v>39</v>
      </c>
      <c r="E206" s="16" t="s">
        <v>5911</v>
      </c>
      <c r="F206" s="15">
        <v>620998</v>
      </c>
      <c r="G206" s="15">
        <v>819429</v>
      </c>
      <c r="H206" s="17" t="s">
        <v>42</v>
      </c>
      <c r="I206" s="14">
        <v>38078</v>
      </c>
      <c r="J206" s="13">
        <v>16</v>
      </c>
      <c r="K206" s="13">
        <v>0</v>
      </c>
      <c r="L206" s="13">
        <v>8</v>
      </c>
      <c r="M206" s="13">
        <v>0</v>
      </c>
      <c r="N206" s="13">
        <v>0</v>
      </c>
      <c r="O206" s="45">
        <f>SUM(J206:N206)</f>
        <v>24</v>
      </c>
      <c r="P206" s="2">
        <v>2</v>
      </c>
      <c r="Q206" s="2">
        <v>6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16</v>
      </c>
      <c r="Z206" s="2">
        <v>0</v>
      </c>
      <c r="AA206" s="45">
        <f t="shared" si="10"/>
        <v>24</v>
      </c>
    </row>
    <row r="207" spans="1:27" s="3" customFormat="1" ht="12" x14ac:dyDescent="0.15">
      <c r="A207" s="85">
        <f t="shared" si="12"/>
        <v>204</v>
      </c>
      <c r="B207" s="16" t="s">
        <v>5106</v>
      </c>
      <c r="C207" s="16" t="s">
        <v>44</v>
      </c>
      <c r="D207" s="16" t="s">
        <v>45</v>
      </c>
      <c r="E207" s="16" t="s">
        <v>5911</v>
      </c>
      <c r="F207" s="15">
        <v>608180</v>
      </c>
      <c r="G207" s="15">
        <v>838059</v>
      </c>
      <c r="H207" s="17" t="s">
        <v>6357</v>
      </c>
      <c r="I207" s="14" t="s">
        <v>6358</v>
      </c>
      <c r="J207" s="13">
        <v>8</v>
      </c>
      <c r="K207" s="13">
        <v>0</v>
      </c>
      <c r="L207" s="13">
        <v>0</v>
      </c>
      <c r="M207" s="13">
        <v>0</v>
      </c>
      <c r="N207" s="13">
        <v>0</v>
      </c>
      <c r="O207" s="45">
        <f>SUM(J207:N207)</f>
        <v>8</v>
      </c>
      <c r="P207" s="2">
        <v>4</v>
      </c>
      <c r="Q207" s="2">
        <v>2</v>
      </c>
      <c r="R207" s="2">
        <v>0</v>
      </c>
      <c r="S207" s="2">
        <v>0</v>
      </c>
      <c r="T207" s="2">
        <v>0</v>
      </c>
      <c r="U207" s="2">
        <v>2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45">
        <f t="shared" si="10"/>
        <v>8</v>
      </c>
    </row>
    <row r="208" spans="1:27" s="3" customFormat="1" ht="12" x14ac:dyDescent="0.15">
      <c r="A208" s="85">
        <f t="shared" si="12"/>
        <v>205</v>
      </c>
      <c r="B208" s="16" t="s">
        <v>725</v>
      </c>
      <c r="C208" s="16" t="s">
        <v>1870</v>
      </c>
      <c r="D208" s="16" t="s">
        <v>6374</v>
      </c>
      <c r="E208" s="16" t="s">
        <v>5911</v>
      </c>
      <c r="F208" s="15">
        <v>633516</v>
      </c>
      <c r="G208" s="15">
        <v>797150</v>
      </c>
      <c r="H208" s="17" t="s">
        <v>1871</v>
      </c>
      <c r="I208" s="14">
        <v>38135</v>
      </c>
      <c r="J208" s="13">
        <v>2</v>
      </c>
      <c r="K208" s="13">
        <v>0</v>
      </c>
      <c r="L208" s="13">
        <v>0</v>
      </c>
      <c r="M208" s="13">
        <v>0</v>
      </c>
      <c r="N208" s="13">
        <v>0</v>
      </c>
      <c r="O208" s="45">
        <f>SUM(J208:N208)</f>
        <v>2</v>
      </c>
      <c r="P208" s="2">
        <v>0</v>
      </c>
      <c r="Q208" s="2">
        <v>0</v>
      </c>
      <c r="R208" s="2">
        <v>2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45">
        <f t="shared" si="10"/>
        <v>2</v>
      </c>
    </row>
    <row r="209" spans="1:27" s="3" customFormat="1" ht="24" x14ac:dyDescent="0.15">
      <c r="A209" s="85">
        <f t="shared" si="12"/>
        <v>206</v>
      </c>
      <c r="B209" s="16" t="s">
        <v>43</v>
      </c>
      <c r="C209" s="16" t="s">
        <v>2139</v>
      </c>
      <c r="D209" s="16" t="s">
        <v>2242</v>
      </c>
      <c r="E209" s="16" t="s">
        <v>5911</v>
      </c>
      <c r="F209" s="15">
        <v>631027</v>
      </c>
      <c r="G209" s="15">
        <v>807184</v>
      </c>
      <c r="H209" s="17" t="s">
        <v>2243</v>
      </c>
      <c r="I209" s="14" t="s">
        <v>2244</v>
      </c>
      <c r="J209" s="13">
        <v>0</v>
      </c>
      <c r="K209" s="13">
        <v>0</v>
      </c>
      <c r="L209" s="13">
        <v>0</v>
      </c>
      <c r="M209" s="13">
        <v>0</v>
      </c>
      <c r="N209" s="13">
        <v>5</v>
      </c>
      <c r="O209" s="45">
        <f>SUM(J209:N209)</f>
        <v>5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5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45">
        <f t="shared" si="10"/>
        <v>5</v>
      </c>
    </row>
    <row r="210" spans="1:27" s="3" customFormat="1" ht="12" x14ac:dyDescent="0.15">
      <c r="A210" s="85">
        <f t="shared" si="12"/>
        <v>207</v>
      </c>
      <c r="B210" s="16" t="s">
        <v>5959</v>
      </c>
      <c r="C210" s="16" t="s">
        <v>2261</v>
      </c>
      <c r="D210" s="16" t="s">
        <v>2248</v>
      </c>
      <c r="E210" s="16" t="s">
        <v>5911</v>
      </c>
      <c r="F210" s="15">
        <v>668574</v>
      </c>
      <c r="G210" s="15">
        <v>785325</v>
      </c>
      <c r="H210" s="17" t="s">
        <v>2262</v>
      </c>
      <c r="I210" s="14">
        <v>39272</v>
      </c>
      <c r="J210" s="13">
        <v>0</v>
      </c>
      <c r="K210" s="13">
        <v>12</v>
      </c>
      <c r="L210" s="13">
        <v>0</v>
      </c>
      <c r="M210" s="13">
        <v>0</v>
      </c>
      <c r="N210" s="13">
        <v>0</v>
      </c>
      <c r="O210" s="45">
        <f>SUM(J210:N210)</f>
        <v>12</v>
      </c>
      <c r="P210" s="2">
        <v>0</v>
      </c>
      <c r="Q210" s="2">
        <v>0</v>
      </c>
      <c r="R210" s="2">
        <v>0</v>
      </c>
      <c r="S210" s="2">
        <v>12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45">
        <f t="shared" si="10"/>
        <v>12</v>
      </c>
    </row>
    <row r="211" spans="1:27" s="3" customFormat="1" ht="12" x14ac:dyDescent="0.15">
      <c r="A211" s="85">
        <f t="shared" si="12"/>
        <v>208</v>
      </c>
      <c r="B211" s="16" t="s">
        <v>3922</v>
      </c>
      <c r="C211" s="16" t="s">
        <v>2498</v>
      </c>
      <c r="D211" s="16" t="s">
        <v>2495</v>
      </c>
      <c r="E211" s="16" t="s">
        <v>5911</v>
      </c>
      <c r="F211" s="15">
        <v>660932</v>
      </c>
      <c r="G211" s="15">
        <v>787572</v>
      </c>
      <c r="H211" s="17" t="s">
        <v>3923</v>
      </c>
      <c r="I211" s="14">
        <v>39214</v>
      </c>
      <c r="J211" s="13">
        <v>1</v>
      </c>
      <c r="K211" s="13">
        <v>0</v>
      </c>
      <c r="L211" s="13">
        <v>5</v>
      </c>
      <c r="M211" s="13">
        <v>0</v>
      </c>
      <c r="N211" s="13">
        <v>0</v>
      </c>
      <c r="O211" s="45">
        <f>SUM(J211:N211)</f>
        <v>6</v>
      </c>
      <c r="P211" s="2">
        <v>3</v>
      </c>
      <c r="Q211" s="2">
        <v>0</v>
      </c>
      <c r="R211" s="2">
        <v>0</v>
      </c>
      <c r="S211" s="2">
        <v>0</v>
      </c>
      <c r="T211" s="2">
        <v>0</v>
      </c>
      <c r="U211" s="2">
        <v>1</v>
      </c>
      <c r="V211" s="2">
        <v>0</v>
      </c>
      <c r="W211" s="2">
        <v>0</v>
      </c>
      <c r="X211" s="2">
        <v>0</v>
      </c>
      <c r="Y211" s="2">
        <v>0</v>
      </c>
      <c r="Z211" s="2">
        <v>2</v>
      </c>
      <c r="AA211" s="45">
        <f t="shared" si="10"/>
        <v>6</v>
      </c>
    </row>
    <row r="212" spans="1:27" s="3" customFormat="1" ht="12" x14ac:dyDescent="0.15">
      <c r="A212" s="85">
        <f t="shared" si="12"/>
        <v>209</v>
      </c>
      <c r="B212" s="16" t="s">
        <v>3924</v>
      </c>
      <c r="C212" s="16" t="s">
        <v>4734</v>
      </c>
      <c r="D212" s="16" t="s">
        <v>2495</v>
      </c>
      <c r="E212" s="16" t="s">
        <v>5911</v>
      </c>
      <c r="F212" s="15">
        <v>660460</v>
      </c>
      <c r="G212" s="15">
        <v>788080</v>
      </c>
      <c r="H212" s="17" t="s">
        <v>4735</v>
      </c>
      <c r="I212" s="14">
        <v>38966</v>
      </c>
      <c r="J212" s="13">
        <v>19</v>
      </c>
      <c r="K212" s="13">
        <v>92</v>
      </c>
      <c r="L212" s="13">
        <v>0</v>
      </c>
      <c r="M212" s="13">
        <v>0</v>
      </c>
      <c r="N212" s="13">
        <v>0</v>
      </c>
      <c r="O212" s="45">
        <f>SUM(J212:N212)</f>
        <v>111</v>
      </c>
      <c r="P212" s="2">
        <v>52</v>
      </c>
      <c r="Q212" s="2">
        <v>15</v>
      </c>
      <c r="R212" s="2">
        <v>21</v>
      </c>
      <c r="S212" s="2">
        <v>0</v>
      </c>
      <c r="T212" s="2">
        <v>0</v>
      </c>
      <c r="U212" s="2">
        <v>0</v>
      </c>
      <c r="V212" s="2">
        <v>16</v>
      </c>
      <c r="W212" s="2">
        <v>0</v>
      </c>
      <c r="X212" s="2">
        <v>4</v>
      </c>
      <c r="Y212" s="2">
        <v>3</v>
      </c>
      <c r="Z212" s="2">
        <v>0</v>
      </c>
      <c r="AA212" s="45">
        <f t="shared" si="10"/>
        <v>111</v>
      </c>
    </row>
    <row r="213" spans="1:27" s="3" customFormat="1" ht="12" x14ac:dyDescent="0.15">
      <c r="A213" s="85">
        <f t="shared" si="12"/>
        <v>210</v>
      </c>
      <c r="B213" s="16" t="s">
        <v>6688</v>
      </c>
      <c r="C213" s="16" t="s">
        <v>6689</v>
      </c>
      <c r="D213" s="16" t="s">
        <v>2495</v>
      </c>
      <c r="E213" s="16" t="s">
        <v>5911</v>
      </c>
      <c r="F213" s="15">
        <v>660169</v>
      </c>
      <c r="G213" s="15">
        <v>788001</v>
      </c>
      <c r="H213" s="17" t="s">
        <v>6690</v>
      </c>
      <c r="I213" s="14">
        <v>37034</v>
      </c>
      <c r="J213" s="13">
        <v>35</v>
      </c>
      <c r="K213" s="13">
        <v>28</v>
      </c>
      <c r="L213" s="13">
        <v>16</v>
      </c>
      <c r="M213" s="13">
        <v>0</v>
      </c>
      <c r="N213" s="13">
        <v>0</v>
      </c>
      <c r="O213" s="45">
        <f>SUM(J213:N213)</f>
        <v>79</v>
      </c>
      <c r="P213" s="2">
        <v>58</v>
      </c>
      <c r="Q213" s="2">
        <v>0</v>
      </c>
      <c r="R213" s="2">
        <v>1</v>
      </c>
      <c r="S213" s="2">
        <v>1</v>
      </c>
      <c r="T213" s="2">
        <v>1</v>
      </c>
      <c r="U213" s="2">
        <v>0</v>
      </c>
      <c r="V213" s="2">
        <v>1</v>
      </c>
      <c r="W213" s="2">
        <v>0</v>
      </c>
      <c r="X213" s="2">
        <v>0</v>
      </c>
      <c r="Y213" s="2">
        <v>0</v>
      </c>
      <c r="Z213" s="2">
        <v>17</v>
      </c>
      <c r="AA213" s="45">
        <f t="shared" si="10"/>
        <v>79</v>
      </c>
    </row>
    <row r="214" spans="1:27" s="3" customFormat="1" ht="12" x14ac:dyDescent="0.15">
      <c r="A214" s="85">
        <f t="shared" si="12"/>
        <v>211</v>
      </c>
      <c r="B214" s="16" t="s">
        <v>5586</v>
      </c>
      <c r="C214" s="16" t="s">
        <v>5584</v>
      </c>
      <c r="D214" s="16" t="s">
        <v>6620</v>
      </c>
      <c r="E214" s="16" t="s">
        <v>5911</v>
      </c>
      <c r="F214" s="15">
        <v>677850</v>
      </c>
      <c r="G214" s="15">
        <v>795687</v>
      </c>
      <c r="H214" s="17" t="s">
        <v>5587</v>
      </c>
      <c r="I214" s="14">
        <v>39685</v>
      </c>
      <c r="J214" s="13">
        <v>9</v>
      </c>
      <c r="K214" s="13">
        <v>34</v>
      </c>
      <c r="L214" s="13">
        <v>3</v>
      </c>
      <c r="M214" s="13">
        <v>0</v>
      </c>
      <c r="N214" s="13">
        <v>0</v>
      </c>
      <c r="O214" s="45">
        <f>SUM(J214:N214)</f>
        <v>46</v>
      </c>
      <c r="P214" s="2">
        <v>31</v>
      </c>
      <c r="Q214" s="2">
        <v>12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3</v>
      </c>
      <c r="AA214" s="45">
        <f t="shared" si="10"/>
        <v>46</v>
      </c>
    </row>
    <row r="215" spans="1:27" s="3" customFormat="1" ht="12" x14ac:dyDescent="0.15">
      <c r="A215" s="85">
        <f t="shared" si="12"/>
        <v>212</v>
      </c>
      <c r="B215" s="16" t="s">
        <v>5959</v>
      </c>
      <c r="C215" s="16" t="s">
        <v>4665</v>
      </c>
      <c r="D215" s="16" t="s">
        <v>4666</v>
      </c>
      <c r="E215" s="16" t="s">
        <v>5911</v>
      </c>
      <c r="F215" s="15">
        <v>674586</v>
      </c>
      <c r="G215" s="15">
        <v>802672</v>
      </c>
      <c r="H215" s="17" t="s">
        <v>4669</v>
      </c>
      <c r="I215" s="14">
        <v>38812</v>
      </c>
      <c r="J215" s="13">
        <v>2</v>
      </c>
      <c r="K215" s="13">
        <v>0</v>
      </c>
      <c r="L215" s="13">
        <v>0</v>
      </c>
      <c r="M215" s="13">
        <v>0</v>
      </c>
      <c r="N215" s="13">
        <v>0</v>
      </c>
      <c r="O215" s="45">
        <f>SUM(J215:N215)</f>
        <v>2</v>
      </c>
      <c r="P215" s="2">
        <v>1</v>
      </c>
      <c r="Q215" s="2">
        <v>0</v>
      </c>
      <c r="R215" s="2">
        <v>0</v>
      </c>
      <c r="S215" s="2">
        <v>1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45">
        <f t="shared" si="10"/>
        <v>2</v>
      </c>
    </row>
    <row r="216" spans="1:27" s="3" customFormat="1" ht="12" x14ac:dyDescent="0.15">
      <c r="A216" s="85">
        <f t="shared" si="12"/>
        <v>213</v>
      </c>
      <c r="B216" s="16" t="s">
        <v>4910</v>
      </c>
      <c r="C216" s="16" t="s">
        <v>972</v>
      </c>
      <c r="D216" s="16" t="s">
        <v>2495</v>
      </c>
      <c r="E216" s="16" t="s">
        <v>5911</v>
      </c>
      <c r="F216" s="15">
        <v>661211</v>
      </c>
      <c r="G216" s="15">
        <v>787840</v>
      </c>
      <c r="H216" s="17" t="s">
        <v>4911</v>
      </c>
      <c r="I216" s="14">
        <v>38930</v>
      </c>
      <c r="J216" s="13">
        <v>0</v>
      </c>
      <c r="K216" s="13">
        <v>58</v>
      </c>
      <c r="L216" s="13">
        <v>0</v>
      </c>
      <c r="M216" s="13">
        <v>0</v>
      </c>
      <c r="N216" s="13">
        <v>0</v>
      </c>
      <c r="O216" s="45">
        <f>SUM(J216:N216)</f>
        <v>58</v>
      </c>
      <c r="P216" s="2">
        <v>0</v>
      </c>
      <c r="Q216" s="2">
        <v>0</v>
      </c>
      <c r="R216" s="2">
        <v>58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45">
        <f t="shared" si="10"/>
        <v>58</v>
      </c>
    </row>
    <row r="217" spans="1:27" s="57" customFormat="1" ht="12" x14ac:dyDescent="0.15">
      <c r="A217" s="85">
        <f t="shared" si="12"/>
        <v>214</v>
      </c>
      <c r="B217" s="16" t="s">
        <v>3669</v>
      </c>
      <c r="C217" s="16" t="s">
        <v>3670</v>
      </c>
      <c r="D217" s="16" t="s">
        <v>3671</v>
      </c>
      <c r="E217" s="16" t="s">
        <v>3672</v>
      </c>
      <c r="F217" s="19">
        <v>541562</v>
      </c>
      <c r="G217" s="15">
        <v>674448</v>
      </c>
      <c r="H217" s="17" t="s">
        <v>3673</v>
      </c>
      <c r="I217" s="20" t="s">
        <v>4234</v>
      </c>
      <c r="J217" s="13">
        <v>8</v>
      </c>
      <c r="K217" s="13">
        <v>28</v>
      </c>
      <c r="L217" s="13">
        <v>12</v>
      </c>
      <c r="M217" s="13" t="s">
        <v>4234</v>
      </c>
      <c r="N217" s="13" t="s">
        <v>4234</v>
      </c>
      <c r="O217" s="45">
        <f>SUM(J217:N217)</f>
        <v>48</v>
      </c>
      <c r="P217" s="2">
        <v>40</v>
      </c>
      <c r="Q217" s="2">
        <v>8</v>
      </c>
      <c r="R217" s="2" t="s">
        <v>4234</v>
      </c>
      <c r="S217" s="2" t="s">
        <v>4234</v>
      </c>
      <c r="T217" s="2" t="s">
        <v>4234</v>
      </c>
      <c r="U217" s="2" t="s">
        <v>4234</v>
      </c>
      <c r="V217" s="2" t="s">
        <v>4234</v>
      </c>
      <c r="W217" s="2" t="s">
        <v>4234</v>
      </c>
      <c r="X217" s="2" t="s">
        <v>4234</v>
      </c>
      <c r="Y217" s="2" t="s">
        <v>4234</v>
      </c>
      <c r="Z217" s="2" t="s">
        <v>4234</v>
      </c>
      <c r="AA217" s="45">
        <f t="shared" si="10"/>
        <v>48</v>
      </c>
    </row>
    <row r="218" spans="1:27" s="57" customFormat="1" ht="12" x14ac:dyDescent="0.15">
      <c r="A218" s="85">
        <f t="shared" ref="A218:A249" si="13">SUM(A217)+1</f>
        <v>215</v>
      </c>
      <c r="B218" s="16" t="s">
        <v>3674</v>
      </c>
      <c r="C218" s="16" t="s">
        <v>3670</v>
      </c>
      <c r="D218" s="16" t="s">
        <v>3671</v>
      </c>
      <c r="E218" s="16" t="s">
        <v>3672</v>
      </c>
      <c r="F218" s="15">
        <v>541220</v>
      </c>
      <c r="G218" s="15">
        <v>674572</v>
      </c>
      <c r="H218" s="17" t="s">
        <v>3675</v>
      </c>
      <c r="I218" s="14" t="s">
        <v>4234</v>
      </c>
      <c r="J218" s="13">
        <v>23</v>
      </c>
      <c r="K218" s="13">
        <v>22</v>
      </c>
      <c r="L218" s="13" t="s">
        <v>4234</v>
      </c>
      <c r="M218" s="13" t="s">
        <v>4234</v>
      </c>
      <c r="N218" s="13" t="s">
        <v>4234</v>
      </c>
      <c r="O218" s="45">
        <f>SUM(J218:N218)</f>
        <v>45</v>
      </c>
      <c r="P218" s="2">
        <v>42</v>
      </c>
      <c r="Q218" s="2">
        <v>3</v>
      </c>
      <c r="R218" s="2" t="s">
        <v>4234</v>
      </c>
      <c r="S218" s="2" t="s">
        <v>4234</v>
      </c>
      <c r="T218" s="2" t="s">
        <v>4234</v>
      </c>
      <c r="U218" s="2" t="s">
        <v>4234</v>
      </c>
      <c r="V218" s="2" t="s">
        <v>4234</v>
      </c>
      <c r="W218" s="2" t="s">
        <v>4234</v>
      </c>
      <c r="X218" s="2" t="s">
        <v>4234</v>
      </c>
      <c r="Y218" s="2" t="s">
        <v>4234</v>
      </c>
      <c r="Z218" s="2" t="s">
        <v>4234</v>
      </c>
      <c r="AA218" s="45">
        <f t="shared" si="10"/>
        <v>45</v>
      </c>
    </row>
    <row r="219" spans="1:27" s="57" customFormat="1" ht="12" x14ac:dyDescent="0.15">
      <c r="A219" s="85">
        <f t="shared" si="13"/>
        <v>216</v>
      </c>
      <c r="B219" s="16" t="s">
        <v>3676</v>
      </c>
      <c r="C219" s="16" t="s">
        <v>3677</v>
      </c>
      <c r="D219" s="16" t="s">
        <v>3678</v>
      </c>
      <c r="E219" s="16" t="s">
        <v>3672</v>
      </c>
      <c r="F219" s="15">
        <v>541433</v>
      </c>
      <c r="G219" s="15">
        <v>661820</v>
      </c>
      <c r="H219" s="17" t="s">
        <v>3679</v>
      </c>
      <c r="I219" s="20">
        <v>38891</v>
      </c>
      <c r="J219" s="13">
        <v>14</v>
      </c>
      <c r="K219" s="13">
        <v>20</v>
      </c>
      <c r="L219" s="13">
        <v>12</v>
      </c>
      <c r="M219" s="13" t="s">
        <v>4234</v>
      </c>
      <c r="N219" s="13">
        <v>26</v>
      </c>
      <c r="O219" s="45">
        <f>SUM(J219:N219)</f>
        <v>72</v>
      </c>
      <c r="P219" s="2">
        <v>41</v>
      </c>
      <c r="Q219" s="2">
        <v>19</v>
      </c>
      <c r="R219" s="2" t="s">
        <v>4234</v>
      </c>
      <c r="S219" s="2" t="s">
        <v>4234</v>
      </c>
      <c r="T219" s="2">
        <v>2</v>
      </c>
      <c r="U219" s="2" t="s">
        <v>4234</v>
      </c>
      <c r="V219" s="2" t="s">
        <v>4234</v>
      </c>
      <c r="W219" s="2"/>
      <c r="X219" s="2">
        <v>10</v>
      </c>
      <c r="Y219" s="2" t="s">
        <v>4234</v>
      </c>
      <c r="Z219" s="2" t="s">
        <v>4234</v>
      </c>
      <c r="AA219" s="45">
        <f t="shared" si="10"/>
        <v>72</v>
      </c>
    </row>
    <row r="220" spans="1:27" s="57" customFormat="1" ht="12" x14ac:dyDescent="0.15">
      <c r="A220" s="85">
        <f t="shared" si="13"/>
        <v>217</v>
      </c>
      <c r="B220" s="16" t="s">
        <v>3683</v>
      </c>
      <c r="C220" s="16"/>
      <c r="D220" s="16" t="s">
        <v>3684</v>
      </c>
      <c r="E220" s="16" t="s">
        <v>3672</v>
      </c>
      <c r="F220" s="15">
        <v>544971</v>
      </c>
      <c r="G220" s="15">
        <v>661298</v>
      </c>
      <c r="H220" s="17" t="s">
        <v>3685</v>
      </c>
      <c r="I220" s="14" t="s">
        <v>4234</v>
      </c>
      <c r="J220" s="13" t="s">
        <v>4234</v>
      </c>
      <c r="K220" s="13" t="s">
        <v>4234</v>
      </c>
      <c r="L220" s="13">
        <v>56</v>
      </c>
      <c r="M220" s="13" t="s">
        <v>4234</v>
      </c>
      <c r="N220" s="13" t="s">
        <v>4234</v>
      </c>
      <c r="O220" s="45">
        <f>SUM(J220:N220)</f>
        <v>56</v>
      </c>
      <c r="P220" s="2"/>
      <c r="Q220" s="2">
        <v>56</v>
      </c>
      <c r="R220" s="2" t="s">
        <v>4234</v>
      </c>
      <c r="S220" s="2" t="s">
        <v>4234</v>
      </c>
      <c r="T220" s="2" t="s">
        <v>4234</v>
      </c>
      <c r="U220" s="2" t="s">
        <v>4234</v>
      </c>
      <c r="V220" s="2" t="s">
        <v>4234</v>
      </c>
      <c r="W220" s="2" t="s">
        <v>4234</v>
      </c>
      <c r="X220" s="2" t="s">
        <v>4234</v>
      </c>
      <c r="Y220" s="2" t="s">
        <v>4234</v>
      </c>
      <c r="Z220" s="2" t="s">
        <v>4234</v>
      </c>
      <c r="AA220" s="45">
        <f t="shared" si="10"/>
        <v>56</v>
      </c>
    </row>
    <row r="221" spans="1:27" s="57" customFormat="1" ht="12" x14ac:dyDescent="0.15">
      <c r="A221" s="85">
        <f t="shared" si="13"/>
        <v>218</v>
      </c>
      <c r="B221" s="16" t="s">
        <v>3686</v>
      </c>
      <c r="C221" s="16" t="s">
        <v>3687</v>
      </c>
      <c r="D221" s="16" t="s">
        <v>3684</v>
      </c>
      <c r="E221" s="16" t="s">
        <v>3672</v>
      </c>
      <c r="F221" s="15">
        <v>544593</v>
      </c>
      <c r="G221" s="15">
        <v>661117</v>
      </c>
      <c r="H221" s="17" t="s">
        <v>3688</v>
      </c>
      <c r="I221" s="14" t="s">
        <v>4234</v>
      </c>
      <c r="J221" s="13" t="s">
        <v>4234</v>
      </c>
      <c r="K221" s="13">
        <v>2</v>
      </c>
      <c r="L221" s="13">
        <v>27</v>
      </c>
      <c r="M221" s="13"/>
      <c r="N221" s="13" t="s">
        <v>4234</v>
      </c>
      <c r="O221" s="45">
        <f>SUM(J221:N221)</f>
        <v>29</v>
      </c>
      <c r="P221" s="2">
        <v>3</v>
      </c>
      <c r="Q221" s="2">
        <v>26</v>
      </c>
      <c r="R221" s="2" t="s">
        <v>4234</v>
      </c>
      <c r="S221" s="2" t="s">
        <v>4234</v>
      </c>
      <c r="T221" s="2" t="s">
        <v>4234</v>
      </c>
      <c r="U221" s="2" t="s">
        <v>4234</v>
      </c>
      <c r="V221" s="2" t="s">
        <v>4234</v>
      </c>
      <c r="W221" s="2" t="s">
        <v>4234</v>
      </c>
      <c r="X221" s="2" t="s">
        <v>4234</v>
      </c>
      <c r="Y221" s="2" t="s">
        <v>4234</v>
      </c>
      <c r="Z221" s="2" t="s">
        <v>4234</v>
      </c>
      <c r="AA221" s="45">
        <f t="shared" si="10"/>
        <v>29</v>
      </c>
    </row>
    <row r="222" spans="1:27" s="57" customFormat="1" ht="12" x14ac:dyDescent="0.15">
      <c r="A222" s="85">
        <f t="shared" si="13"/>
        <v>219</v>
      </c>
      <c r="B222" s="16" t="s">
        <v>3689</v>
      </c>
      <c r="C222" s="16" t="s">
        <v>4234</v>
      </c>
      <c r="D222" s="16" t="s">
        <v>3684</v>
      </c>
      <c r="E222" s="16" t="s">
        <v>3672</v>
      </c>
      <c r="F222" s="15">
        <v>544724</v>
      </c>
      <c r="G222" s="15">
        <v>661069</v>
      </c>
      <c r="H222" s="17" t="s">
        <v>3690</v>
      </c>
      <c r="I222" s="14">
        <v>39196</v>
      </c>
      <c r="J222" s="13">
        <v>18</v>
      </c>
      <c r="K222" s="13">
        <v>4</v>
      </c>
      <c r="L222" s="13" t="s">
        <v>4234</v>
      </c>
      <c r="M222" s="13" t="s">
        <v>4234</v>
      </c>
      <c r="N222" s="13" t="s">
        <v>4234</v>
      </c>
      <c r="O222" s="45">
        <f>SUM(J222:N222)</f>
        <v>22</v>
      </c>
      <c r="P222" s="2">
        <v>3</v>
      </c>
      <c r="Q222" s="2">
        <v>5</v>
      </c>
      <c r="R222" s="2">
        <v>3</v>
      </c>
      <c r="S222" s="2" t="s">
        <v>4234</v>
      </c>
      <c r="T222" s="2" t="s">
        <v>4234</v>
      </c>
      <c r="U222" s="2" t="s">
        <v>4234</v>
      </c>
      <c r="V222" s="2">
        <v>4</v>
      </c>
      <c r="W222" s="2" t="s">
        <v>4234</v>
      </c>
      <c r="X222" s="2" t="s">
        <v>4234</v>
      </c>
      <c r="Y222" s="2" t="s">
        <v>4234</v>
      </c>
      <c r="Z222" s="2">
        <v>7</v>
      </c>
      <c r="AA222" s="45">
        <f t="shared" si="10"/>
        <v>22</v>
      </c>
    </row>
    <row r="223" spans="1:27" s="57" customFormat="1" ht="12" x14ac:dyDescent="0.15">
      <c r="A223" s="85">
        <f t="shared" si="13"/>
        <v>220</v>
      </c>
      <c r="B223" s="16" t="s">
        <v>3691</v>
      </c>
      <c r="C223" s="16" t="s">
        <v>3692</v>
      </c>
      <c r="D223" s="16" t="s">
        <v>3684</v>
      </c>
      <c r="E223" s="16" t="s">
        <v>3672</v>
      </c>
      <c r="F223" s="15">
        <v>544774</v>
      </c>
      <c r="G223" s="15">
        <v>661267</v>
      </c>
      <c r="H223" s="17" t="s">
        <v>3693</v>
      </c>
      <c r="I223" s="14" t="s">
        <v>4234</v>
      </c>
      <c r="J223" s="13">
        <v>11</v>
      </c>
      <c r="K223" s="13" t="s">
        <v>4234</v>
      </c>
      <c r="L223" s="13" t="s">
        <v>4234</v>
      </c>
      <c r="M223" s="13" t="s">
        <v>4234</v>
      </c>
      <c r="N223" s="13" t="s">
        <v>4234</v>
      </c>
      <c r="O223" s="45">
        <f>SUM(J223:N223)</f>
        <v>11</v>
      </c>
      <c r="P223" s="2">
        <v>2</v>
      </c>
      <c r="Q223" s="2">
        <v>9</v>
      </c>
      <c r="R223" s="2" t="s">
        <v>4234</v>
      </c>
      <c r="S223" s="2" t="s">
        <v>4234</v>
      </c>
      <c r="T223" s="2" t="s">
        <v>4234</v>
      </c>
      <c r="U223" s="2" t="s">
        <v>4234</v>
      </c>
      <c r="V223" s="2" t="s">
        <v>4234</v>
      </c>
      <c r="W223" s="2" t="s">
        <v>4234</v>
      </c>
      <c r="X223" s="2" t="s">
        <v>4234</v>
      </c>
      <c r="Y223" s="2" t="s">
        <v>4234</v>
      </c>
      <c r="Z223" s="2" t="s">
        <v>4234</v>
      </c>
      <c r="AA223" s="45">
        <f t="shared" si="10"/>
        <v>11</v>
      </c>
    </row>
    <row r="224" spans="1:27" s="57" customFormat="1" ht="12" x14ac:dyDescent="0.15">
      <c r="A224" s="85">
        <f t="shared" si="13"/>
        <v>221</v>
      </c>
      <c r="B224" s="16" t="s">
        <v>3694</v>
      </c>
      <c r="C224" s="16" t="s">
        <v>3695</v>
      </c>
      <c r="D224" s="16" t="s">
        <v>3696</v>
      </c>
      <c r="E224" s="16" t="s">
        <v>3672</v>
      </c>
      <c r="F224" s="15">
        <v>513097</v>
      </c>
      <c r="G224" s="15">
        <v>688157</v>
      </c>
      <c r="H224" s="17" t="s">
        <v>1112</v>
      </c>
      <c r="I224" s="14" t="s">
        <v>4234</v>
      </c>
      <c r="J224" s="13" t="s">
        <v>4234</v>
      </c>
      <c r="K224" s="13">
        <v>28</v>
      </c>
      <c r="L224" s="13" t="s">
        <v>4234</v>
      </c>
      <c r="M224" s="13" t="s">
        <v>4234</v>
      </c>
      <c r="N224" s="13" t="s">
        <v>4234</v>
      </c>
      <c r="O224" s="45">
        <f>SUM(J224:N224)</f>
        <v>28</v>
      </c>
      <c r="P224" s="2">
        <v>20</v>
      </c>
      <c r="Q224" s="2">
        <v>8</v>
      </c>
      <c r="R224" s="2" t="s">
        <v>4234</v>
      </c>
      <c r="S224" s="2" t="s">
        <v>4234</v>
      </c>
      <c r="T224" s="2" t="s">
        <v>4234</v>
      </c>
      <c r="U224" s="2" t="s">
        <v>4234</v>
      </c>
      <c r="V224" s="2" t="s">
        <v>4234</v>
      </c>
      <c r="W224" s="2" t="s">
        <v>4234</v>
      </c>
      <c r="X224" s="2" t="s">
        <v>4234</v>
      </c>
      <c r="Y224" s="2" t="s">
        <v>4234</v>
      </c>
      <c r="Z224" s="2" t="s">
        <v>4234</v>
      </c>
      <c r="AA224" s="45">
        <f t="shared" si="10"/>
        <v>28</v>
      </c>
    </row>
    <row r="225" spans="1:27" s="57" customFormat="1" ht="12" x14ac:dyDescent="0.15">
      <c r="A225" s="85">
        <f t="shared" si="13"/>
        <v>222</v>
      </c>
      <c r="B225" s="16" t="s">
        <v>3282</v>
      </c>
      <c r="C225" s="16" t="s">
        <v>3283</v>
      </c>
      <c r="D225" s="16" t="s">
        <v>3284</v>
      </c>
      <c r="E225" s="16" t="s">
        <v>3672</v>
      </c>
      <c r="F225" s="15">
        <v>520677</v>
      </c>
      <c r="G225" s="15">
        <v>681120</v>
      </c>
      <c r="H225" s="17" t="s">
        <v>3285</v>
      </c>
      <c r="I225" s="14" t="s">
        <v>4234</v>
      </c>
      <c r="J225" s="13">
        <v>56</v>
      </c>
      <c r="K225" s="13" t="s">
        <v>4234</v>
      </c>
      <c r="L225" s="13" t="s">
        <v>4234</v>
      </c>
      <c r="M225" s="13" t="s">
        <v>4234</v>
      </c>
      <c r="N225" s="13" t="s">
        <v>4234</v>
      </c>
      <c r="O225" s="45">
        <f>SUM(J225:N225)</f>
        <v>56</v>
      </c>
      <c r="P225" s="2">
        <v>48</v>
      </c>
      <c r="Q225" s="2">
        <v>8</v>
      </c>
      <c r="R225" s="2" t="s">
        <v>4234</v>
      </c>
      <c r="S225" s="2" t="s">
        <v>4234</v>
      </c>
      <c r="T225" s="2" t="s">
        <v>4234</v>
      </c>
      <c r="U225" s="2" t="s">
        <v>4234</v>
      </c>
      <c r="V225" s="2" t="s">
        <v>4234</v>
      </c>
      <c r="W225" s="2" t="s">
        <v>4234</v>
      </c>
      <c r="X225" s="2" t="s">
        <v>4234</v>
      </c>
      <c r="Y225" s="2" t="s">
        <v>4234</v>
      </c>
      <c r="Z225" s="2" t="s">
        <v>4234</v>
      </c>
      <c r="AA225" s="45">
        <f t="shared" si="10"/>
        <v>56</v>
      </c>
    </row>
    <row r="226" spans="1:27" s="57" customFormat="1" ht="12" x14ac:dyDescent="0.15">
      <c r="A226" s="85">
        <f t="shared" si="13"/>
        <v>223</v>
      </c>
      <c r="B226" s="16" t="s">
        <v>3286</v>
      </c>
      <c r="C226" s="16" t="s">
        <v>3287</v>
      </c>
      <c r="D226" s="16" t="s">
        <v>3288</v>
      </c>
      <c r="E226" s="16" t="s">
        <v>3672</v>
      </c>
      <c r="F226" s="15">
        <v>535937</v>
      </c>
      <c r="G226" s="15">
        <v>678826</v>
      </c>
      <c r="H226" s="17" t="s">
        <v>4234</v>
      </c>
      <c r="I226" s="14" t="s">
        <v>4234</v>
      </c>
      <c r="J226" s="13" t="s">
        <v>4234</v>
      </c>
      <c r="K226" s="13" t="s">
        <v>4234</v>
      </c>
      <c r="L226" s="13" t="s">
        <v>4234</v>
      </c>
      <c r="M226" s="13" t="s">
        <v>4234</v>
      </c>
      <c r="N226" s="13" t="s">
        <v>4234</v>
      </c>
      <c r="O226" s="45">
        <f>SUM(J226:N226)</f>
        <v>0</v>
      </c>
      <c r="P226" s="2" t="s">
        <v>4234</v>
      </c>
      <c r="Q226" s="2" t="s">
        <v>4234</v>
      </c>
      <c r="R226" s="2" t="s">
        <v>4234</v>
      </c>
      <c r="S226" s="2" t="s">
        <v>4234</v>
      </c>
      <c r="T226" s="2" t="s">
        <v>4234</v>
      </c>
      <c r="U226" s="2" t="s">
        <v>4234</v>
      </c>
      <c r="V226" s="2" t="s">
        <v>4234</v>
      </c>
      <c r="W226" s="2" t="s">
        <v>4234</v>
      </c>
      <c r="X226" s="2" t="s">
        <v>4234</v>
      </c>
      <c r="Y226" s="2" t="s">
        <v>4234</v>
      </c>
      <c r="Z226" s="2" t="s">
        <v>4234</v>
      </c>
      <c r="AA226" s="45">
        <f t="shared" si="10"/>
        <v>0</v>
      </c>
    </row>
    <row r="227" spans="1:27" s="57" customFormat="1" ht="12" x14ac:dyDescent="0.15">
      <c r="A227" s="85">
        <f t="shared" si="13"/>
        <v>224</v>
      </c>
      <c r="B227" s="16" t="s">
        <v>3287</v>
      </c>
      <c r="C227" s="16" t="s">
        <v>3289</v>
      </c>
      <c r="D227" s="16" t="s">
        <v>3288</v>
      </c>
      <c r="E227" s="16" t="s">
        <v>3672</v>
      </c>
      <c r="F227" s="15">
        <v>536124</v>
      </c>
      <c r="G227" s="15">
        <v>678570</v>
      </c>
      <c r="H227" s="17" t="s">
        <v>4234</v>
      </c>
      <c r="I227" s="14" t="s">
        <v>4234</v>
      </c>
      <c r="J227" s="13">
        <v>3</v>
      </c>
      <c r="K227" s="13">
        <v>54</v>
      </c>
      <c r="L227" s="13" t="s">
        <v>4234</v>
      </c>
      <c r="M227" s="13" t="s">
        <v>4234</v>
      </c>
      <c r="N227" s="13" t="s">
        <v>4234</v>
      </c>
      <c r="O227" s="45">
        <f>SUM(J227:N227)</f>
        <v>57</v>
      </c>
      <c r="P227" s="2">
        <v>42</v>
      </c>
      <c r="Q227" s="2">
        <v>3</v>
      </c>
      <c r="R227" s="2" t="s">
        <v>4234</v>
      </c>
      <c r="S227" s="2" t="s">
        <v>4234</v>
      </c>
      <c r="T227" s="2" t="s">
        <v>4234</v>
      </c>
      <c r="U227" s="2" t="s">
        <v>4234</v>
      </c>
      <c r="V227" s="2">
        <v>4</v>
      </c>
      <c r="W227" s="2" t="s">
        <v>4234</v>
      </c>
      <c r="X227" s="2" t="s">
        <v>4234</v>
      </c>
      <c r="Y227" s="2" t="s">
        <v>4234</v>
      </c>
      <c r="Z227" s="2">
        <v>8</v>
      </c>
      <c r="AA227" s="45">
        <f t="shared" si="10"/>
        <v>57</v>
      </c>
    </row>
    <row r="228" spans="1:27" s="57" customFormat="1" ht="12" x14ac:dyDescent="0.15">
      <c r="A228" s="85">
        <f t="shared" si="13"/>
        <v>225</v>
      </c>
      <c r="B228" s="16" t="s">
        <v>3293</v>
      </c>
      <c r="C228" s="16" t="s">
        <v>3294</v>
      </c>
      <c r="D228" s="16" t="s">
        <v>3288</v>
      </c>
      <c r="E228" s="16" t="s">
        <v>3672</v>
      </c>
      <c r="F228" s="15">
        <v>531788</v>
      </c>
      <c r="G228" s="15">
        <v>678260</v>
      </c>
      <c r="H228" s="17" t="s">
        <v>3295</v>
      </c>
      <c r="I228" s="14" t="s">
        <v>4234</v>
      </c>
      <c r="J228" s="13" t="s">
        <v>4234</v>
      </c>
      <c r="K228" s="13">
        <v>132</v>
      </c>
      <c r="L228" s="13" t="s">
        <v>4234</v>
      </c>
      <c r="M228" s="13" t="s">
        <v>4234</v>
      </c>
      <c r="N228" s="13" t="s">
        <v>4234</v>
      </c>
      <c r="O228" s="45">
        <f>SUM(J228:N228)</f>
        <v>132</v>
      </c>
      <c r="P228" s="2">
        <v>121</v>
      </c>
      <c r="Q228" s="2">
        <v>11</v>
      </c>
      <c r="R228" s="2" t="s">
        <v>4234</v>
      </c>
      <c r="S228" s="2" t="s">
        <v>4234</v>
      </c>
      <c r="T228" s="2" t="s">
        <v>4234</v>
      </c>
      <c r="U228" s="2" t="s">
        <v>4234</v>
      </c>
      <c r="V228" s="2" t="s">
        <v>4234</v>
      </c>
      <c r="W228" s="2" t="s">
        <v>4234</v>
      </c>
      <c r="X228" s="2" t="s">
        <v>4234</v>
      </c>
      <c r="Y228" s="2" t="s">
        <v>4234</v>
      </c>
      <c r="Z228" s="2" t="s">
        <v>4234</v>
      </c>
      <c r="AA228" s="45">
        <f t="shared" si="10"/>
        <v>132</v>
      </c>
    </row>
    <row r="229" spans="1:27" s="57" customFormat="1" ht="12" x14ac:dyDescent="0.15">
      <c r="A229" s="85">
        <f t="shared" si="13"/>
        <v>226</v>
      </c>
      <c r="B229" s="16" t="s">
        <v>3296</v>
      </c>
      <c r="C229" s="16" t="s">
        <v>3297</v>
      </c>
      <c r="D229" s="16" t="s">
        <v>3298</v>
      </c>
      <c r="E229" s="16" t="s">
        <v>3672</v>
      </c>
      <c r="F229" s="15">
        <v>511337</v>
      </c>
      <c r="G229" s="15">
        <v>688251</v>
      </c>
      <c r="H229" s="17" t="s">
        <v>3299</v>
      </c>
      <c r="I229" s="14" t="s">
        <v>4234</v>
      </c>
      <c r="J229" s="13">
        <v>8</v>
      </c>
      <c r="K229" s="13" t="s">
        <v>4234</v>
      </c>
      <c r="L229" s="13" t="s">
        <v>4234</v>
      </c>
      <c r="M229" s="13" t="s">
        <v>4234</v>
      </c>
      <c r="N229" s="13" t="s">
        <v>4234</v>
      </c>
      <c r="O229" s="45">
        <f>SUM(J229:N229)</f>
        <v>8</v>
      </c>
      <c r="P229" s="2">
        <v>2</v>
      </c>
      <c r="Q229" s="2">
        <v>1</v>
      </c>
      <c r="R229" s="2">
        <v>1</v>
      </c>
      <c r="S229" s="2" t="s">
        <v>4234</v>
      </c>
      <c r="T229" s="2" t="s">
        <v>4234</v>
      </c>
      <c r="U229" s="2" t="s">
        <v>4234</v>
      </c>
      <c r="V229" s="2" t="s">
        <v>4234</v>
      </c>
      <c r="W229" s="2" t="s">
        <v>4234</v>
      </c>
      <c r="X229" s="2" t="s">
        <v>4234</v>
      </c>
      <c r="Y229" s="2" t="s">
        <v>4234</v>
      </c>
      <c r="Z229" s="2">
        <v>4</v>
      </c>
      <c r="AA229" s="45">
        <f t="shared" si="10"/>
        <v>8</v>
      </c>
    </row>
    <row r="230" spans="1:27" s="57" customFormat="1" ht="12" x14ac:dyDescent="0.15">
      <c r="A230" s="85">
        <f t="shared" si="13"/>
        <v>227</v>
      </c>
      <c r="B230" s="16" t="s">
        <v>3300</v>
      </c>
      <c r="C230" s="16" t="s">
        <v>3301</v>
      </c>
      <c r="D230" s="16" t="s">
        <v>3298</v>
      </c>
      <c r="E230" s="16" t="s">
        <v>3672</v>
      </c>
      <c r="F230" s="15">
        <v>510422</v>
      </c>
      <c r="G230" s="15">
        <v>687219</v>
      </c>
      <c r="H230" s="17" t="s">
        <v>3302</v>
      </c>
      <c r="I230" s="14" t="s">
        <v>4234</v>
      </c>
      <c r="J230" s="13">
        <v>77</v>
      </c>
      <c r="K230" s="13" t="s">
        <v>4234</v>
      </c>
      <c r="L230" s="13" t="s">
        <v>4234</v>
      </c>
      <c r="M230" s="13" t="s">
        <v>4234</v>
      </c>
      <c r="N230" s="13" t="s">
        <v>4234</v>
      </c>
      <c r="O230" s="45">
        <f>SUM(J230:N230)</f>
        <v>77</v>
      </c>
      <c r="P230" s="2">
        <v>1</v>
      </c>
      <c r="Q230" s="2"/>
      <c r="R230" s="2" t="s">
        <v>4234</v>
      </c>
      <c r="S230" s="2" t="s">
        <v>4234</v>
      </c>
      <c r="T230" s="2">
        <v>1</v>
      </c>
      <c r="U230" s="2" t="s">
        <v>4234</v>
      </c>
      <c r="V230" s="2" t="s">
        <v>4234</v>
      </c>
      <c r="W230" s="2" t="s">
        <v>4234</v>
      </c>
      <c r="X230" s="2" t="s">
        <v>4234</v>
      </c>
      <c r="Y230" s="2" t="s">
        <v>4234</v>
      </c>
      <c r="Z230" s="2">
        <v>75</v>
      </c>
      <c r="AA230" s="45">
        <f t="shared" si="10"/>
        <v>77</v>
      </c>
    </row>
    <row r="231" spans="1:27" s="57" customFormat="1" ht="12" x14ac:dyDescent="0.15">
      <c r="A231" s="85">
        <f t="shared" si="13"/>
        <v>228</v>
      </c>
      <c r="B231" s="16" t="s">
        <v>3303</v>
      </c>
      <c r="C231" s="16" t="s">
        <v>3283</v>
      </c>
      <c r="D231" s="16" t="s">
        <v>3298</v>
      </c>
      <c r="E231" s="16" t="s">
        <v>3672</v>
      </c>
      <c r="F231" s="15">
        <v>509288</v>
      </c>
      <c r="G231" s="15">
        <v>686497</v>
      </c>
      <c r="H231" s="17" t="s">
        <v>3304</v>
      </c>
      <c r="I231" s="14" t="s">
        <v>4234</v>
      </c>
      <c r="J231" s="13">
        <v>13</v>
      </c>
      <c r="K231" s="13" t="s">
        <v>4234</v>
      </c>
      <c r="L231" s="13" t="s">
        <v>4234</v>
      </c>
      <c r="M231" s="13" t="s">
        <v>4234</v>
      </c>
      <c r="N231" s="13" t="s">
        <v>4234</v>
      </c>
      <c r="O231" s="45">
        <f>SUM(J231:N231)</f>
        <v>13</v>
      </c>
      <c r="P231" s="2" t="s">
        <v>4234</v>
      </c>
      <c r="Q231" s="2" t="s">
        <v>4234</v>
      </c>
      <c r="R231" s="2" t="s">
        <v>4234</v>
      </c>
      <c r="S231" s="2" t="s">
        <v>4234</v>
      </c>
      <c r="T231" s="2" t="s">
        <v>4234</v>
      </c>
      <c r="U231" s="2" t="s">
        <v>4234</v>
      </c>
      <c r="V231" s="2">
        <v>8</v>
      </c>
      <c r="W231" s="2" t="s">
        <v>4234</v>
      </c>
      <c r="X231" s="2" t="s">
        <v>4234</v>
      </c>
      <c r="Y231" s="2" t="s">
        <v>4234</v>
      </c>
      <c r="Z231" s="2">
        <v>5</v>
      </c>
      <c r="AA231" s="45">
        <f t="shared" si="10"/>
        <v>13</v>
      </c>
    </row>
    <row r="232" spans="1:27" s="57" customFormat="1" ht="12" x14ac:dyDescent="0.15">
      <c r="A232" s="85">
        <f t="shared" si="13"/>
        <v>229</v>
      </c>
      <c r="B232" s="16" t="s">
        <v>3305</v>
      </c>
      <c r="C232" s="16" t="s">
        <v>3306</v>
      </c>
      <c r="D232" s="16" t="s">
        <v>3288</v>
      </c>
      <c r="E232" s="16" t="s">
        <v>3672</v>
      </c>
      <c r="F232" s="15">
        <v>533907</v>
      </c>
      <c r="G232" s="15">
        <v>674679</v>
      </c>
      <c r="H232" s="17" t="s">
        <v>3307</v>
      </c>
      <c r="I232" s="14" t="s">
        <v>4234</v>
      </c>
      <c r="J232" s="13">
        <v>1</v>
      </c>
      <c r="K232" s="13">
        <v>60</v>
      </c>
      <c r="L232" s="13"/>
      <c r="M232" s="13" t="s">
        <v>4234</v>
      </c>
      <c r="N232" s="13">
        <v>27</v>
      </c>
      <c r="O232" s="45">
        <f>SUM(J232:N232)</f>
        <v>88</v>
      </c>
      <c r="P232" s="2">
        <v>79</v>
      </c>
      <c r="Q232" s="2">
        <v>9</v>
      </c>
      <c r="R232" s="2" t="s">
        <v>4234</v>
      </c>
      <c r="S232" s="2" t="s">
        <v>4234</v>
      </c>
      <c r="T232" s="2" t="s">
        <v>4234</v>
      </c>
      <c r="U232" s="2" t="s">
        <v>4234</v>
      </c>
      <c r="V232" s="2" t="s">
        <v>4234</v>
      </c>
      <c r="W232" s="2" t="s">
        <v>4234</v>
      </c>
      <c r="X232" s="2" t="s">
        <v>4234</v>
      </c>
      <c r="Y232" s="2" t="s">
        <v>4234</v>
      </c>
      <c r="Z232" s="2" t="s">
        <v>4234</v>
      </c>
      <c r="AA232" s="45">
        <f t="shared" si="10"/>
        <v>88</v>
      </c>
    </row>
    <row r="233" spans="1:27" s="57" customFormat="1" ht="12" x14ac:dyDescent="0.15">
      <c r="A233" s="85">
        <f t="shared" si="13"/>
        <v>230</v>
      </c>
      <c r="B233" s="16" t="s">
        <v>3308</v>
      </c>
      <c r="C233" s="16" t="s">
        <v>3309</v>
      </c>
      <c r="D233" s="16" t="s">
        <v>3288</v>
      </c>
      <c r="E233" s="16" t="s">
        <v>3672</v>
      </c>
      <c r="F233" s="15">
        <v>532983</v>
      </c>
      <c r="G233" s="15">
        <v>674949</v>
      </c>
      <c r="H233" s="17" t="s">
        <v>3310</v>
      </c>
      <c r="I233" s="14" t="s">
        <v>4234</v>
      </c>
      <c r="J233" s="13">
        <v>38</v>
      </c>
      <c r="K233" s="13" t="s">
        <v>4234</v>
      </c>
      <c r="L233" s="13" t="s">
        <v>4234</v>
      </c>
      <c r="M233" s="13" t="s">
        <v>4234</v>
      </c>
      <c r="N233" s="13" t="s">
        <v>4234</v>
      </c>
      <c r="O233" s="45">
        <f>SUM(J233:N233)</f>
        <v>38</v>
      </c>
      <c r="P233" s="2">
        <v>33</v>
      </c>
      <c r="Q233" s="2" t="s">
        <v>4234</v>
      </c>
      <c r="R233" s="2" t="s">
        <v>4234</v>
      </c>
      <c r="S233" s="2" t="s">
        <v>4234</v>
      </c>
      <c r="T233" s="2">
        <v>1</v>
      </c>
      <c r="U233" s="2" t="s">
        <v>4234</v>
      </c>
      <c r="V233" s="2" t="s">
        <v>4234</v>
      </c>
      <c r="W233" s="2" t="s">
        <v>4234</v>
      </c>
      <c r="X233" s="2" t="s">
        <v>4234</v>
      </c>
      <c r="Y233" s="2" t="s">
        <v>4234</v>
      </c>
      <c r="Z233" s="2">
        <v>4</v>
      </c>
      <c r="AA233" s="45">
        <f t="shared" si="10"/>
        <v>38</v>
      </c>
    </row>
    <row r="234" spans="1:27" s="57" customFormat="1" ht="12" x14ac:dyDescent="0.15">
      <c r="A234" s="85">
        <f t="shared" si="13"/>
        <v>231</v>
      </c>
      <c r="B234" s="16" t="s">
        <v>3311</v>
      </c>
      <c r="C234" s="16" t="s">
        <v>3312</v>
      </c>
      <c r="D234" s="16" t="s">
        <v>3313</v>
      </c>
      <c r="E234" s="16" t="s">
        <v>3672</v>
      </c>
      <c r="F234" s="15">
        <v>528577</v>
      </c>
      <c r="G234" s="15">
        <v>688723</v>
      </c>
      <c r="H234" s="17" t="s">
        <v>4234</v>
      </c>
      <c r="I234" s="14" t="s">
        <v>4234</v>
      </c>
      <c r="J234" s="13" t="s">
        <v>4234</v>
      </c>
      <c r="K234" s="13" t="s">
        <v>4234</v>
      </c>
      <c r="L234" s="13">
        <v>12</v>
      </c>
      <c r="M234" s="13" t="s">
        <v>4234</v>
      </c>
      <c r="N234" s="13" t="s">
        <v>4234</v>
      </c>
      <c r="O234" s="45">
        <f>SUM(J234:N234)</f>
        <v>12</v>
      </c>
      <c r="P234" s="2">
        <v>8</v>
      </c>
      <c r="Q234" s="2">
        <v>4</v>
      </c>
      <c r="R234" s="2" t="s">
        <v>4234</v>
      </c>
      <c r="S234" s="2" t="s">
        <v>4234</v>
      </c>
      <c r="T234" s="2" t="s">
        <v>4234</v>
      </c>
      <c r="U234" s="2" t="s">
        <v>4234</v>
      </c>
      <c r="V234" s="2" t="s">
        <v>4234</v>
      </c>
      <c r="W234" s="2" t="s">
        <v>4234</v>
      </c>
      <c r="X234" s="2" t="s">
        <v>4234</v>
      </c>
      <c r="Y234" s="2" t="s">
        <v>4234</v>
      </c>
      <c r="Z234" s="2" t="s">
        <v>4234</v>
      </c>
      <c r="AA234" s="45">
        <f t="shared" si="10"/>
        <v>12</v>
      </c>
    </row>
    <row r="235" spans="1:27" s="57" customFormat="1" ht="12" x14ac:dyDescent="0.15">
      <c r="A235" s="85">
        <f t="shared" si="13"/>
        <v>232</v>
      </c>
      <c r="B235" s="16" t="s">
        <v>3314</v>
      </c>
      <c r="C235" s="16" t="s">
        <v>3315</v>
      </c>
      <c r="D235" s="16" t="s">
        <v>3313</v>
      </c>
      <c r="E235" s="16" t="s">
        <v>3672</v>
      </c>
      <c r="F235" s="15">
        <v>528559</v>
      </c>
      <c r="G235" s="15">
        <v>689275</v>
      </c>
      <c r="H235" s="17" t="s">
        <v>3316</v>
      </c>
      <c r="I235" s="14" t="s">
        <v>4234</v>
      </c>
      <c r="J235" s="13">
        <v>8</v>
      </c>
      <c r="K235" s="13">
        <v>30</v>
      </c>
      <c r="L235" s="13" t="s">
        <v>4234</v>
      </c>
      <c r="M235" s="13" t="s">
        <v>4234</v>
      </c>
      <c r="N235" s="13" t="s">
        <v>4234</v>
      </c>
      <c r="O235" s="45">
        <f>SUM(J235:N235)</f>
        <v>38</v>
      </c>
      <c r="P235" s="2">
        <v>33</v>
      </c>
      <c r="Q235" s="2">
        <v>5</v>
      </c>
      <c r="R235" s="2" t="s">
        <v>4234</v>
      </c>
      <c r="S235" s="2" t="s">
        <v>4234</v>
      </c>
      <c r="T235" s="2" t="s">
        <v>4234</v>
      </c>
      <c r="U235" s="2" t="s">
        <v>4234</v>
      </c>
      <c r="V235" s="2" t="s">
        <v>4234</v>
      </c>
      <c r="W235" s="2" t="s">
        <v>4234</v>
      </c>
      <c r="X235" s="2" t="s">
        <v>4234</v>
      </c>
      <c r="Y235" s="2" t="s">
        <v>4234</v>
      </c>
      <c r="Z235" s="2" t="s">
        <v>4234</v>
      </c>
      <c r="AA235" s="45">
        <f t="shared" si="10"/>
        <v>38</v>
      </c>
    </row>
    <row r="236" spans="1:27" s="57" customFormat="1" ht="12" x14ac:dyDescent="0.15">
      <c r="A236" s="85">
        <f t="shared" si="13"/>
        <v>233</v>
      </c>
      <c r="B236" s="16" t="s">
        <v>3315</v>
      </c>
      <c r="C236" s="16" t="s">
        <v>1161</v>
      </c>
      <c r="D236" s="16" t="s">
        <v>1162</v>
      </c>
      <c r="E236" s="16" t="s">
        <v>3672</v>
      </c>
      <c r="F236" s="15">
        <v>514034</v>
      </c>
      <c r="G236" s="15">
        <v>697649</v>
      </c>
      <c r="H236" s="17" t="s">
        <v>1163</v>
      </c>
      <c r="I236" s="14" t="s">
        <v>4234</v>
      </c>
      <c r="J236" s="13">
        <v>4</v>
      </c>
      <c r="K236" s="13" t="s">
        <v>4234</v>
      </c>
      <c r="L236" s="13" t="s">
        <v>4234</v>
      </c>
      <c r="M236" s="13" t="s">
        <v>4234</v>
      </c>
      <c r="N236" s="13" t="s">
        <v>4234</v>
      </c>
      <c r="O236" s="45">
        <f>SUM(J236:N236)</f>
        <v>4</v>
      </c>
      <c r="P236" s="2">
        <v>1</v>
      </c>
      <c r="Q236" s="2">
        <v>3</v>
      </c>
      <c r="R236" s="2" t="s">
        <v>4234</v>
      </c>
      <c r="S236" s="2" t="s">
        <v>4234</v>
      </c>
      <c r="T236" s="2" t="s">
        <v>4234</v>
      </c>
      <c r="U236" s="2" t="s">
        <v>4234</v>
      </c>
      <c r="V236" s="2" t="s">
        <v>4234</v>
      </c>
      <c r="W236" s="2" t="s">
        <v>4234</v>
      </c>
      <c r="X236" s="2" t="s">
        <v>4234</v>
      </c>
      <c r="Y236" s="2" t="s">
        <v>4234</v>
      </c>
      <c r="Z236" s="2" t="s">
        <v>4234</v>
      </c>
      <c r="AA236" s="45">
        <f t="shared" si="10"/>
        <v>4</v>
      </c>
    </row>
    <row r="237" spans="1:27" s="57" customFormat="1" ht="12" x14ac:dyDescent="0.15">
      <c r="A237" s="85">
        <f t="shared" si="13"/>
        <v>234</v>
      </c>
      <c r="B237" s="16" t="s">
        <v>1164</v>
      </c>
      <c r="C237" s="16" t="s">
        <v>1165</v>
      </c>
      <c r="D237" s="16" t="s">
        <v>1162</v>
      </c>
      <c r="E237" s="16" t="s">
        <v>3672</v>
      </c>
      <c r="F237" s="15">
        <v>513437</v>
      </c>
      <c r="G237" s="15">
        <v>697990</v>
      </c>
      <c r="H237" s="17" t="s">
        <v>4234</v>
      </c>
      <c r="I237" s="14" t="s">
        <v>4234</v>
      </c>
      <c r="J237" s="13" t="s">
        <v>4234</v>
      </c>
      <c r="K237" s="13" t="s">
        <v>4234</v>
      </c>
      <c r="L237" s="13" t="s">
        <v>4234</v>
      </c>
      <c r="M237" s="13" t="s">
        <v>4234</v>
      </c>
      <c r="N237" s="13">
        <v>7</v>
      </c>
      <c r="O237" s="45">
        <f>SUM(J237:N237)</f>
        <v>7</v>
      </c>
      <c r="P237" s="2" t="s">
        <v>4234</v>
      </c>
      <c r="Q237" s="2">
        <v>7</v>
      </c>
      <c r="R237" s="2" t="s">
        <v>4234</v>
      </c>
      <c r="S237" s="2" t="s">
        <v>4234</v>
      </c>
      <c r="T237" s="2" t="s">
        <v>4234</v>
      </c>
      <c r="U237" s="2" t="s">
        <v>4234</v>
      </c>
      <c r="V237" s="2" t="s">
        <v>4234</v>
      </c>
      <c r="W237" s="2" t="s">
        <v>4234</v>
      </c>
      <c r="X237" s="2" t="s">
        <v>4234</v>
      </c>
      <c r="Y237" s="2" t="s">
        <v>4234</v>
      </c>
      <c r="Z237" s="2" t="s">
        <v>4234</v>
      </c>
      <c r="AA237" s="45">
        <f t="shared" si="10"/>
        <v>7</v>
      </c>
    </row>
    <row r="238" spans="1:27" s="57" customFormat="1" ht="12" x14ac:dyDescent="0.15">
      <c r="A238" s="85">
        <f t="shared" si="13"/>
        <v>235</v>
      </c>
      <c r="B238" s="16" t="s">
        <v>1166</v>
      </c>
      <c r="C238" s="16" t="s">
        <v>1167</v>
      </c>
      <c r="D238" s="16" t="s">
        <v>1168</v>
      </c>
      <c r="E238" s="16" t="s">
        <v>3672</v>
      </c>
      <c r="F238" s="15">
        <v>519805</v>
      </c>
      <c r="G238" s="15">
        <v>701563</v>
      </c>
      <c r="H238" s="17" t="s">
        <v>1169</v>
      </c>
      <c r="I238" s="14">
        <v>38712</v>
      </c>
      <c r="J238" s="13" t="s">
        <v>4234</v>
      </c>
      <c r="K238" s="13" t="s">
        <v>4234</v>
      </c>
      <c r="L238" s="13" t="s">
        <v>4234</v>
      </c>
      <c r="M238" s="13" t="s">
        <v>4234</v>
      </c>
      <c r="N238" s="13">
        <v>9</v>
      </c>
      <c r="O238" s="45">
        <f>SUM(J238:N238)</f>
        <v>9</v>
      </c>
      <c r="P238" s="2">
        <v>4</v>
      </c>
      <c r="Q238" s="2">
        <v>5</v>
      </c>
      <c r="R238" s="2" t="s">
        <v>4234</v>
      </c>
      <c r="S238" s="2" t="s">
        <v>4234</v>
      </c>
      <c r="T238" s="2" t="s">
        <v>4234</v>
      </c>
      <c r="U238" s="2" t="s">
        <v>4234</v>
      </c>
      <c r="V238" s="2" t="s">
        <v>4234</v>
      </c>
      <c r="W238" s="2" t="s">
        <v>4234</v>
      </c>
      <c r="X238" s="2" t="s">
        <v>4234</v>
      </c>
      <c r="Y238" s="2" t="s">
        <v>4234</v>
      </c>
      <c r="Z238" s="2" t="s">
        <v>4234</v>
      </c>
      <c r="AA238" s="45">
        <f t="shared" si="10"/>
        <v>9</v>
      </c>
    </row>
    <row r="239" spans="1:27" s="57" customFormat="1" ht="24" x14ac:dyDescent="0.15">
      <c r="A239" s="85">
        <f t="shared" si="13"/>
        <v>236</v>
      </c>
      <c r="B239" s="16" t="s">
        <v>3745</v>
      </c>
      <c r="C239" s="16" t="s">
        <v>3746</v>
      </c>
      <c r="D239" s="16" t="s">
        <v>1197</v>
      </c>
      <c r="E239" s="16" t="s">
        <v>3672</v>
      </c>
      <c r="F239" s="15">
        <v>559443</v>
      </c>
      <c r="G239" s="15">
        <v>658848</v>
      </c>
      <c r="H239" s="17" t="s">
        <v>1198</v>
      </c>
      <c r="I239" s="14"/>
      <c r="J239" s="13" t="s">
        <v>4234</v>
      </c>
      <c r="K239" s="13">
        <v>106</v>
      </c>
      <c r="L239" s="13">
        <v>17</v>
      </c>
      <c r="M239" s="13" t="s">
        <v>4234</v>
      </c>
      <c r="N239" s="13"/>
      <c r="O239" s="45">
        <f>SUM(J239:N239)</f>
        <v>123</v>
      </c>
      <c r="P239" s="2">
        <v>72</v>
      </c>
      <c r="Q239" s="2">
        <v>1</v>
      </c>
      <c r="R239" s="2" t="s">
        <v>4234</v>
      </c>
      <c r="S239" s="2" t="s">
        <v>4234</v>
      </c>
      <c r="T239" s="2">
        <v>2</v>
      </c>
      <c r="U239" s="2" t="s">
        <v>4234</v>
      </c>
      <c r="V239" s="2" t="s">
        <v>4234</v>
      </c>
      <c r="W239" s="2" t="s">
        <v>4234</v>
      </c>
      <c r="X239" s="2">
        <v>22</v>
      </c>
      <c r="Y239" s="2" t="s">
        <v>4234</v>
      </c>
      <c r="Z239" s="2">
        <v>26</v>
      </c>
      <c r="AA239" s="45">
        <f t="shared" si="10"/>
        <v>123</v>
      </c>
    </row>
    <row r="240" spans="1:27" s="57" customFormat="1" ht="12" x14ac:dyDescent="0.15">
      <c r="A240" s="85">
        <f t="shared" si="13"/>
        <v>237</v>
      </c>
      <c r="B240" s="16" t="s">
        <v>1199</v>
      </c>
      <c r="C240" s="16" t="s">
        <v>1200</v>
      </c>
      <c r="D240" s="16" t="s">
        <v>1201</v>
      </c>
      <c r="E240" s="16" t="s">
        <v>3672</v>
      </c>
      <c r="F240" s="15">
        <v>535092</v>
      </c>
      <c r="G240" s="15">
        <v>674127</v>
      </c>
      <c r="H240" s="17" t="s">
        <v>1202</v>
      </c>
      <c r="I240" s="14" t="s">
        <v>4234</v>
      </c>
      <c r="J240" s="13" t="s">
        <v>4234</v>
      </c>
      <c r="K240" s="13">
        <v>10</v>
      </c>
      <c r="L240" s="13">
        <v>12</v>
      </c>
      <c r="M240" s="13">
        <v>10</v>
      </c>
      <c r="N240" s="13">
        <v>10</v>
      </c>
      <c r="O240" s="45">
        <f>SUM(J240:N240)</f>
        <v>42</v>
      </c>
      <c r="P240" s="2">
        <v>17</v>
      </c>
      <c r="Q240" s="2">
        <v>5</v>
      </c>
      <c r="R240" s="2" t="s">
        <v>4234</v>
      </c>
      <c r="S240" s="2" t="s">
        <v>4234</v>
      </c>
      <c r="T240" s="2" t="s">
        <v>4234</v>
      </c>
      <c r="U240" s="2" t="s">
        <v>4234</v>
      </c>
      <c r="V240" s="2" t="s">
        <v>4234</v>
      </c>
      <c r="W240" s="2" t="s">
        <v>4234</v>
      </c>
      <c r="X240" s="2" t="s">
        <v>4234</v>
      </c>
      <c r="Y240" s="2" t="s">
        <v>4234</v>
      </c>
      <c r="Z240" s="2">
        <v>20</v>
      </c>
      <c r="AA240" s="45">
        <f t="shared" si="10"/>
        <v>42</v>
      </c>
    </row>
    <row r="241" spans="1:27" s="57" customFormat="1" ht="12" x14ac:dyDescent="0.15">
      <c r="A241" s="85">
        <f t="shared" si="13"/>
        <v>238</v>
      </c>
      <c r="B241" s="16" t="s">
        <v>1205</v>
      </c>
      <c r="C241" s="16" t="s">
        <v>1206</v>
      </c>
      <c r="D241" s="16" t="s">
        <v>3288</v>
      </c>
      <c r="E241" s="16" t="s">
        <v>3672</v>
      </c>
      <c r="F241" s="15">
        <v>535468</v>
      </c>
      <c r="G241" s="15">
        <v>679115</v>
      </c>
      <c r="H241" s="17" t="s">
        <v>1207</v>
      </c>
      <c r="I241" s="14">
        <v>38772</v>
      </c>
      <c r="J241" s="13">
        <v>1</v>
      </c>
      <c r="K241" s="13">
        <v>28</v>
      </c>
      <c r="L241" s="13">
        <v>34</v>
      </c>
      <c r="M241" s="13" t="s">
        <v>4234</v>
      </c>
      <c r="N241" s="13">
        <v>20</v>
      </c>
      <c r="O241" s="45">
        <f>SUM(J241:N241)</f>
        <v>83</v>
      </c>
      <c r="P241" s="2">
        <v>16</v>
      </c>
      <c r="Q241" s="2">
        <v>33</v>
      </c>
      <c r="R241" s="2" t="s">
        <v>4234</v>
      </c>
      <c r="S241" s="2" t="s">
        <v>4234</v>
      </c>
      <c r="T241" s="2">
        <v>8</v>
      </c>
      <c r="U241" s="2" t="s">
        <v>4234</v>
      </c>
      <c r="V241" s="2" t="s">
        <v>4234</v>
      </c>
      <c r="W241" s="2" t="s">
        <v>4234</v>
      </c>
      <c r="X241" s="2" t="s">
        <v>4234</v>
      </c>
      <c r="Y241" s="2" t="s">
        <v>4234</v>
      </c>
      <c r="Z241" s="2">
        <v>26</v>
      </c>
      <c r="AA241" s="45">
        <f t="shared" si="10"/>
        <v>83</v>
      </c>
    </row>
    <row r="242" spans="1:27" s="57" customFormat="1" ht="12" x14ac:dyDescent="0.15">
      <c r="A242" s="85">
        <f t="shared" si="13"/>
        <v>239</v>
      </c>
      <c r="B242" s="16" t="s">
        <v>1208</v>
      </c>
      <c r="C242" s="16" t="s">
        <v>1209</v>
      </c>
      <c r="D242" s="16" t="s">
        <v>3288</v>
      </c>
      <c r="E242" s="16" t="s">
        <v>3672</v>
      </c>
      <c r="F242" s="15">
        <v>533238</v>
      </c>
      <c r="G242" s="15">
        <v>675876</v>
      </c>
      <c r="H242" s="17" t="s">
        <v>1210</v>
      </c>
      <c r="I242" s="14">
        <v>38874</v>
      </c>
      <c r="J242" s="13">
        <v>1</v>
      </c>
      <c r="K242" s="13">
        <v>8</v>
      </c>
      <c r="L242" s="13" t="s">
        <v>4234</v>
      </c>
      <c r="M242" s="13" t="s">
        <v>4234</v>
      </c>
      <c r="N242" s="13" t="s">
        <v>4234</v>
      </c>
      <c r="O242" s="45">
        <f>SUM(J242:N242)</f>
        <v>9</v>
      </c>
      <c r="P242" s="2">
        <v>6</v>
      </c>
      <c r="Q242" s="2" t="s">
        <v>4234</v>
      </c>
      <c r="R242" s="2" t="s">
        <v>4234</v>
      </c>
      <c r="S242" s="2" t="s">
        <v>4234</v>
      </c>
      <c r="T242" s="2" t="s">
        <v>4234</v>
      </c>
      <c r="U242" s="2" t="s">
        <v>4234</v>
      </c>
      <c r="V242" s="2" t="s">
        <v>4234</v>
      </c>
      <c r="W242" s="2" t="s">
        <v>4234</v>
      </c>
      <c r="X242" s="2" t="s">
        <v>4234</v>
      </c>
      <c r="Y242" s="2" t="s">
        <v>4234</v>
      </c>
      <c r="Z242" s="2">
        <v>3</v>
      </c>
      <c r="AA242" s="45">
        <f t="shared" si="10"/>
        <v>9</v>
      </c>
    </row>
    <row r="243" spans="1:27" s="57" customFormat="1" ht="12" x14ac:dyDescent="0.15">
      <c r="A243" s="85">
        <f t="shared" si="13"/>
        <v>240</v>
      </c>
      <c r="B243" s="16" t="s">
        <v>1214</v>
      </c>
      <c r="C243" s="16" t="s">
        <v>1215</v>
      </c>
      <c r="D243" s="16" t="s">
        <v>1201</v>
      </c>
      <c r="E243" s="16" t="s">
        <v>3672</v>
      </c>
      <c r="F243" s="15">
        <v>534801</v>
      </c>
      <c r="G243" s="15">
        <v>673865</v>
      </c>
      <c r="H243" s="17" t="s">
        <v>1216</v>
      </c>
      <c r="I243" s="14" t="s">
        <v>4234</v>
      </c>
      <c r="J243" s="13">
        <v>1</v>
      </c>
      <c r="K243" s="13">
        <v>18</v>
      </c>
      <c r="L243" s="13" t="s">
        <v>4234</v>
      </c>
      <c r="M243" s="13" t="s">
        <v>4234</v>
      </c>
      <c r="N243" s="13" t="s">
        <v>4234</v>
      </c>
      <c r="O243" s="45">
        <f>SUM(J243:N243)</f>
        <v>19</v>
      </c>
      <c r="P243" s="2">
        <v>11</v>
      </c>
      <c r="Q243" s="2">
        <v>6</v>
      </c>
      <c r="R243" s="2" t="s">
        <v>4234</v>
      </c>
      <c r="S243" s="2" t="s">
        <v>4234</v>
      </c>
      <c r="T243" s="2" t="s">
        <v>4234</v>
      </c>
      <c r="U243" s="2" t="s">
        <v>4234</v>
      </c>
      <c r="V243" s="2" t="s">
        <v>4234</v>
      </c>
      <c r="W243" s="2" t="s">
        <v>4234</v>
      </c>
      <c r="X243" s="2">
        <v>2</v>
      </c>
      <c r="Y243" s="2" t="s">
        <v>4234</v>
      </c>
      <c r="Z243" s="2" t="s">
        <v>4234</v>
      </c>
      <c r="AA243" s="45">
        <f t="shared" si="10"/>
        <v>19</v>
      </c>
    </row>
    <row r="244" spans="1:27" s="57" customFormat="1" ht="12" x14ac:dyDescent="0.15">
      <c r="A244" s="85">
        <f t="shared" si="13"/>
        <v>241</v>
      </c>
      <c r="B244" s="16" t="s">
        <v>1217</v>
      </c>
      <c r="C244" s="16" t="s">
        <v>3720</v>
      </c>
      <c r="D244" s="16" t="s">
        <v>3288</v>
      </c>
      <c r="E244" s="16" t="s">
        <v>3672</v>
      </c>
      <c r="F244" s="15">
        <v>533363</v>
      </c>
      <c r="G244" s="15">
        <v>677602</v>
      </c>
      <c r="H244" s="17" t="s">
        <v>3721</v>
      </c>
      <c r="I244" s="14">
        <v>38232</v>
      </c>
      <c r="J244" s="13" t="s">
        <v>4234</v>
      </c>
      <c r="K244" s="13" t="s">
        <v>4234</v>
      </c>
      <c r="L244" s="13" t="s">
        <v>4234</v>
      </c>
      <c r="M244" s="13" t="s">
        <v>4234</v>
      </c>
      <c r="N244" s="13">
        <v>5</v>
      </c>
      <c r="O244" s="45">
        <f>SUM(J244:N244)</f>
        <v>5</v>
      </c>
      <c r="P244" s="2">
        <v>4</v>
      </c>
      <c r="Q244" s="2">
        <v>1</v>
      </c>
      <c r="R244" s="2" t="s">
        <v>4234</v>
      </c>
      <c r="S244" s="2" t="s">
        <v>4234</v>
      </c>
      <c r="T244" s="2" t="s">
        <v>4234</v>
      </c>
      <c r="U244" s="2" t="s">
        <v>4234</v>
      </c>
      <c r="V244" s="2" t="s">
        <v>4234</v>
      </c>
      <c r="W244" s="2" t="s">
        <v>4234</v>
      </c>
      <c r="X244" s="2" t="s">
        <v>4234</v>
      </c>
      <c r="Y244" s="2" t="s">
        <v>4234</v>
      </c>
      <c r="Z244" s="2" t="s">
        <v>4234</v>
      </c>
      <c r="AA244" s="45">
        <f t="shared" si="10"/>
        <v>5</v>
      </c>
    </row>
    <row r="245" spans="1:27" s="57" customFormat="1" ht="12" x14ac:dyDescent="0.15">
      <c r="A245" s="85">
        <f t="shared" si="13"/>
        <v>242</v>
      </c>
      <c r="B245" s="16" t="s">
        <v>3722</v>
      </c>
      <c r="C245" s="16" t="s">
        <v>3723</v>
      </c>
      <c r="D245" s="16" t="s">
        <v>3288</v>
      </c>
      <c r="E245" s="16" t="s">
        <v>3672</v>
      </c>
      <c r="F245" s="15">
        <v>531700</v>
      </c>
      <c r="G245" s="15">
        <v>677989</v>
      </c>
      <c r="H245" s="17" t="s">
        <v>3724</v>
      </c>
      <c r="I245" s="14" t="s">
        <v>4234</v>
      </c>
      <c r="J245" s="13" t="s">
        <v>4234</v>
      </c>
      <c r="K245" s="13" t="s">
        <v>4234</v>
      </c>
      <c r="L245" s="13" t="s">
        <v>4234</v>
      </c>
      <c r="M245" s="13" t="s">
        <v>4234</v>
      </c>
      <c r="N245" s="13">
        <v>103</v>
      </c>
      <c r="O245" s="45">
        <f>SUM(J245:N245)</f>
        <v>103</v>
      </c>
      <c r="P245" s="2">
        <v>92</v>
      </c>
      <c r="Q245" s="2">
        <v>11</v>
      </c>
      <c r="R245" s="2" t="s">
        <v>4234</v>
      </c>
      <c r="S245" s="2" t="s">
        <v>4234</v>
      </c>
      <c r="T245" s="2" t="s">
        <v>4234</v>
      </c>
      <c r="U245" s="2" t="s">
        <v>4234</v>
      </c>
      <c r="V245" s="2" t="s">
        <v>4234</v>
      </c>
      <c r="W245" s="2" t="s">
        <v>4234</v>
      </c>
      <c r="X245" s="2"/>
      <c r="Y245" s="2" t="s">
        <v>4234</v>
      </c>
      <c r="Z245" s="2" t="s">
        <v>4234</v>
      </c>
      <c r="AA245" s="45">
        <f t="shared" si="10"/>
        <v>103</v>
      </c>
    </row>
    <row r="246" spans="1:27" s="57" customFormat="1" ht="12" x14ac:dyDescent="0.15">
      <c r="A246" s="85">
        <f t="shared" si="13"/>
        <v>243</v>
      </c>
      <c r="B246" s="16" t="s">
        <v>3725</v>
      </c>
      <c r="C246" s="16" t="s">
        <v>3726</v>
      </c>
      <c r="D246" s="16" t="s">
        <v>3288</v>
      </c>
      <c r="E246" s="16" t="s">
        <v>3672</v>
      </c>
      <c r="F246" s="15">
        <v>531804</v>
      </c>
      <c r="G246" s="15">
        <v>679032</v>
      </c>
      <c r="H246" s="17" t="s">
        <v>3727</v>
      </c>
      <c r="I246" s="14">
        <v>38772</v>
      </c>
      <c r="J246" s="13">
        <v>4</v>
      </c>
      <c r="K246" s="13" t="s">
        <v>4234</v>
      </c>
      <c r="L246" s="13">
        <v>51</v>
      </c>
      <c r="M246" s="13" t="s">
        <v>4234</v>
      </c>
      <c r="N246" s="13">
        <v>76</v>
      </c>
      <c r="O246" s="45">
        <f>SUM(J246:N246)</f>
        <v>131</v>
      </c>
      <c r="P246" s="2">
        <v>44</v>
      </c>
      <c r="Q246" s="2">
        <v>63</v>
      </c>
      <c r="R246" s="2" t="s">
        <v>4234</v>
      </c>
      <c r="S246" s="2" t="s">
        <v>4234</v>
      </c>
      <c r="T246" s="2">
        <v>20</v>
      </c>
      <c r="U246" s="2" t="s">
        <v>4234</v>
      </c>
      <c r="V246" s="2" t="s">
        <v>4234</v>
      </c>
      <c r="W246" s="2" t="s">
        <v>4234</v>
      </c>
      <c r="X246" s="2">
        <v>4</v>
      </c>
      <c r="Y246" s="2" t="s">
        <v>4234</v>
      </c>
      <c r="Z246" s="2" t="s">
        <v>4234</v>
      </c>
      <c r="AA246" s="45">
        <f t="shared" si="10"/>
        <v>131</v>
      </c>
    </row>
    <row r="247" spans="1:27" s="57" customFormat="1" ht="12" x14ac:dyDescent="0.15">
      <c r="A247" s="85">
        <f t="shared" si="13"/>
        <v>244</v>
      </c>
      <c r="B247" s="16" t="s">
        <v>1218</v>
      </c>
      <c r="C247" s="16" t="s">
        <v>1219</v>
      </c>
      <c r="D247" s="16" t="s">
        <v>3288</v>
      </c>
      <c r="E247" s="16" t="s">
        <v>3672</v>
      </c>
      <c r="F247" s="15">
        <v>532892</v>
      </c>
      <c r="G247" s="15">
        <v>676670</v>
      </c>
      <c r="H247" s="17" t="s">
        <v>1220</v>
      </c>
      <c r="I247" s="14">
        <v>39034</v>
      </c>
      <c r="J247" s="13" t="s">
        <v>4234</v>
      </c>
      <c r="K247" s="13">
        <v>2</v>
      </c>
      <c r="L247" s="13">
        <v>25</v>
      </c>
      <c r="M247" s="13" t="s">
        <v>4234</v>
      </c>
      <c r="N247" s="13">
        <v>35</v>
      </c>
      <c r="O247" s="45">
        <f>SUM(J247:N247)</f>
        <v>62</v>
      </c>
      <c r="P247" s="2">
        <v>7</v>
      </c>
      <c r="Q247" s="2">
        <v>55</v>
      </c>
      <c r="R247" s="2" t="s">
        <v>4234</v>
      </c>
      <c r="S247" s="2" t="s">
        <v>4234</v>
      </c>
      <c r="T247" s="2" t="s">
        <v>4234</v>
      </c>
      <c r="U247" s="2" t="s">
        <v>4234</v>
      </c>
      <c r="V247" s="2" t="s">
        <v>4234</v>
      </c>
      <c r="W247" s="2" t="s">
        <v>4234</v>
      </c>
      <c r="X247" s="2" t="s">
        <v>4234</v>
      </c>
      <c r="Y247" s="2" t="s">
        <v>4234</v>
      </c>
      <c r="Z247" s="2" t="s">
        <v>4234</v>
      </c>
      <c r="AA247" s="45">
        <f t="shared" si="10"/>
        <v>62</v>
      </c>
    </row>
    <row r="248" spans="1:27" s="57" customFormat="1" ht="12" x14ac:dyDescent="0.15">
      <c r="A248" s="85">
        <f t="shared" si="13"/>
        <v>245</v>
      </c>
      <c r="B248" s="16" t="s">
        <v>1221</v>
      </c>
      <c r="C248" s="16" t="s">
        <v>3289</v>
      </c>
      <c r="D248" s="16" t="s">
        <v>3288</v>
      </c>
      <c r="E248" s="16" t="s">
        <v>3672</v>
      </c>
      <c r="F248" s="15">
        <v>536003</v>
      </c>
      <c r="G248" s="15">
        <v>678469</v>
      </c>
      <c r="H248" s="17" t="s">
        <v>1222</v>
      </c>
      <c r="I248" s="14" t="s">
        <v>4234</v>
      </c>
      <c r="J248" s="13" t="s">
        <v>4234</v>
      </c>
      <c r="K248" s="13" t="s">
        <v>4234</v>
      </c>
      <c r="L248" s="13">
        <v>7</v>
      </c>
      <c r="M248" s="13" t="s">
        <v>4234</v>
      </c>
      <c r="N248" s="13">
        <v>12</v>
      </c>
      <c r="O248" s="45">
        <f>SUM(J248:N248)</f>
        <v>19</v>
      </c>
      <c r="P248" s="2">
        <v>17</v>
      </c>
      <c r="Q248" s="2">
        <v>2</v>
      </c>
      <c r="R248" s="2" t="s">
        <v>4234</v>
      </c>
      <c r="S248" s="2" t="s">
        <v>4234</v>
      </c>
      <c r="T248" s="2" t="s">
        <v>4234</v>
      </c>
      <c r="U248" s="2" t="s">
        <v>4234</v>
      </c>
      <c r="V248" s="2"/>
      <c r="W248" s="2" t="s">
        <v>4234</v>
      </c>
      <c r="X248" s="2"/>
      <c r="Y248" s="2" t="s">
        <v>4234</v>
      </c>
      <c r="Z248" s="2" t="s">
        <v>4234</v>
      </c>
      <c r="AA248" s="45">
        <f t="shared" si="10"/>
        <v>19</v>
      </c>
    </row>
    <row r="249" spans="1:27" s="57" customFormat="1" ht="12" x14ac:dyDescent="0.15">
      <c r="A249" s="85">
        <f t="shared" si="13"/>
        <v>246</v>
      </c>
      <c r="B249" s="16" t="s">
        <v>1223</v>
      </c>
      <c r="C249" s="16" t="s">
        <v>1201</v>
      </c>
      <c r="D249" s="16" t="s">
        <v>1201</v>
      </c>
      <c r="E249" s="16" t="s">
        <v>3672</v>
      </c>
      <c r="F249" s="15">
        <v>535109</v>
      </c>
      <c r="G249" s="15">
        <v>674281</v>
      </c>
      <c r="H249" s="17" t="s">
        <v>1224</v>
      </c>
      <c r="I249" s="14" t="s">
        <v>4234</v>
      </c>
      <c r="J249" s="13" t="s">
        <v>4234</v>
      </c>
      <c r="K249" s="13" t="s">
        <v>4234</v>
      </c>
      <c r="L249" s="13">
        <v>118</v>
      </c>
      <c r="M249" s="13" t="s">
        <v>4234</v>
      </c>
      <c r="N249" s="13" t="s">
        <v>4234</v>
      </c>
      <c r="O249" s="45">
        <f>SUM(J249:N249)</f>
        <v>118</v>
      </c>
      <c r="P249" s="2" t="s">
        <v>4234</v>
      </c>
      <c r="Q249" s="2" t="s">
        <v>4234</v>
      </c>
      <c r="R249" s="2" t="s">
        <v>4234</v>
      </c>
      <c r="S249" s="2" t="s">
        <v>4234</v>
      </c>
      <c r="T249" s="2">
        <v>16</v>
      </c>
      <c r="U249" s="2" t="s">
        <v>4234</v>
      </c>
      <c r="V249" s="2" t="s">
        <v>4234</v>
      </c>
      <c r="W249" s="2" t="s">
        <v>4234</v>
      </c>
      <c r="X249" s="2">
        <v>102</v>
      </c>
      <c r="Y249" s="2" t="s">
        <v>4234</v>
      </c>
      <c r="Z249" s="2" t="s">
        <v>4234</v>
      </c>
      <c r="AA249" s="45">
        <f t="shared" si="10"/>
        <v>118</v>
      </c>
    </row>
    <row r="250" spans="1:27" s="57" customFormat="1" ht="24" x14ac:dyDescent="0.15">
      <c r="A250" s="85">
        <f t="shared" ref="A250:A281" si="14">SUM(A249)+1</f>
        <v>247</v>
      </c>
      <c r="B250" s="16" t="s">
        <v>1225</v>
      </c>
      <c r="C250" s="16" t="s">
        <v>1226</v>
      </c>
      <c r="D250" s="16" t="s">
        <v>1227</v>
      </c>
      <c r="E250" s="16" t="s">
        <v>3672</v>
      </c>
      <c r="F250" s="15">
        <v>540126</v>
      </c>
      <c r="G250" s="15">
        <v>668256</v>
      </c>
      <c r="H250" s="17" t="s">
        <v>1228</v>
      </c>
      <c r="I250" s="14" t="s">
        <v>4234</v>
      </c>
      <c r="J250" s="13">
        <v>4</v>
      </c>
      <c r="K250" s="13">
        <v>69</v>
      </c>
      <c r="L250" s="13" t="s">
        <v>4234</v>
      </c>
      <c r="M250" s="13" t="s">
        <v>4234</v>
      </c>
      <c r="N250" s="13" t="s">
        <v>4234</v>
      </c>
      <c r="O250" s="45">
        <f>SUM(J250:N250)</f>
        <v>73</v>
      </c>
      <c r="P250" s="2">
        <v>67</v>
      </c>
      <c r="Q250" s="2">
        <v>6</v>
      </c>
      <c r="R250" s="2" t="s">
        <v>4234</v>
      </c>
      <c r="S250" s="2" t="s">
        <v>4234</v>
      </c>
      <c r="T250" s="2" t="s">
        <v>4234</v>
      </c>
      <c r="U250" s="2" t="s">
        <v>4234</v>
      </c>
      <c r="V250" s="2" t="s">
        <v>4234</v>
      </c>
      <c r="W250" s="2" t="s">
        <v>4234</v>
      </c>
      <c r="X250" s="2" t="s">
        <v>4234</v>
      </c>
      <c r="Y250" s="2" t="s">
        <v>4234</v>
      </c>
      <c r="Z250" s="2" t="s">
        <v>4234</v>
      </c>
      <c r="AA250" s="45">
        <f t="shared" si="10"/>
        <v>73</v>
      </c>
    </row>
    <row r="251" spans="1:27" s="57" customFormat="1" ht="12" x14ac:dyDescent="0.15">
      <c r="A251" s="85">
        <f t="shared" si="14"/>
        <v>248</v>
      </c>
      <c r="B251" s="16" t="s">
        <v>1229</v>
      </c>
      <c r="C251" s="16" t="s">
        <v>1230</v>
      </c>
      <c r="D251" s="16" t="s">
        <v>1231</v>
      </c>
      <c r="E251" s="16" t="s">
        <v>3672</v>
      </c>
      <c r="F251" s="15">
        <v>547830</v>
      </c>
      <c r="G251" s="15">
        <v>666013</v>
      </c>
      <c r="H251" s="17" t="s">
        <v>1232</v>
      </c>
      <c r="I251" s="14">
        <v>38661</v>
      </c>
      <c r="J251" s="13" t="s">
        <v>4234</v>
      </c>
      <c r="K251" s="13" t="s">
        <v>4234</v>
      </c>
      <c r="L251" s="13" t="s">
        <v>4234</v>
      </c>
      <c r="M251" s="13" t="s">
        <v>4234</v>
      </c>
      <c r="N251" s="13">
        <v>17</v>
      </c>
      <c r="O251" s="45">
        <f>SUM(J251:N251)</f>
        <v>17</v>
      </c>
      <c r="P251" s="2">
        <v>7</v>
      </c>
      <c r="Q251" s="2">
        <v>6</v>
      </c>
      <c r="R251" s="2">
        <v>4</v>
      </c>
      <c r="S251" s="2" t="s">
        <v>4234</v>
      </c>
      <c r="T251" s="2" t="s">
        <v>4234</v>
      </c>
      <c r="U251" s="2" t="s">
        <v>4234</v>
      </c>
      <c r="V251" s="2" t="s">
        <v>4234</v>
      </c>
      <c r="W251" s="2" t="s">
        <v>4234</v>
      </c>
      <c r="X251" s="2" t="s">
        <v>4234</v>
      </c>
      <c r="Y251" s="2" t="s">
        <v>4234</v>
      </c>
      <c r="Z251" s="2" t="s">
        <v>4234</v>
      </c>
      <c r="AA251" s="45">
        <f t="shared" si="10"/>
        <v>17</v>
      </c>
    </row>
    <row r="252" spans="1:27" s="57" customFormat="1" ht="12" x14ac:dyDescent="0.15">
      <c r="A252" s="85">
        <f t="shared" si="14"/>
        <v>249</v>
      </c>
      <c r="B252" s="16" t="s">
        <v>1233</v>
      </c>
      <c r="C252" s="16" t="s">
        <v>1234</v>
      </c>
      <c r="D252" s="16" t="s">
        <v>1231</v>
      </c>
      <c r="E252" s="16" t="s">
        <v>3672</v>
      </c>
      <c r="F252" s="15">
        <v>547746</v>
      </c>
      <c r="G252" s="15">
        <v>665819</v>
      </c>
      <c r="H252" s="17" t="s">
        <v>1235</v>
      </c>
      <c r="I252" s="14" t="s">
        <v>4234</v>
      </c>
      <c r="J252" s="13" t="s">
        <v>4234</v>
      </c>
      <c r="K252" s="13">
        <v>18</v>
      </c>
      <c r="L252" s="13" t="s">
        <v>4234</v>
      </c>
      <c r="M252" s="13" t="s">
        <v>4234</v>
      </c>
      <c r="N252" s="13">
        <v>2</v>
      </c>
      <c r="O252" s="45">
        <f>SUM(J252:N252)</f>
        <v>20</v>
      </c>
      <c r="P252" s="2">
        <v>17</v>
      </c>
      <c r="Q252" s="2">
        <v>3</v>
      </c>
      <c r="R252" s="2" t="s">
        <v>4234</v>
      </c>
      <c r="S252" s="2" t="s">
        <v>4234</v>
      </c>
      <c r="T252" s="2" t="s">
        <v>4234</v>
      </c>
      <c r="U252" s="2" t="s">
        <v>4234</v>
      </c>
      <c r="V252" s="2" t="s">
        <v>4234</v>
      </c>
      <c r="W252" s="2" t="s">
        <v>4234</v>
      </c>
      <c r="X252" s="2" t="s">
        <v>4234</v>
      </c>
      <c r="Y252" s="2" t="s">
        <v>4234</v>
      </c>
      <c r="Z252" s="2" t="s">
        <v>4234</v>
      </c>
      <c r="AA252" s="45">
        <f t="shared" si="10"/>
        <v>20</v>
      </c>
    </row>
    <row r="253" spans="1:27" s="57" customFormat="1" ht="12" x14ac:dyDescent="0.15">
      <c r="A253" s="85">
        <f t="shared" si="14"/>
        <v>250</v>
      </c>
      <c r="B253" s="16" t="s">
        <v>1236</v>
      </c>
      <c r="C253" s="16" t="s">
        <v>3670</v>
      </c>
      <c r="D253" s="16" t="s">
        <v>1231</v>
      </c>
      <c r="E253" s="16" t="s">
        <v>3672</v>
      </c>
      <c r="F253" s="15">
        <v>547111</v>
      </c>
      <c r="G253" s="15">
        <v>665967</v>
      </c>
      <c r="H253" s="17" t="s">
        <v>1237</v>
      </c>
      <c r="I253" s="14" t="s">
        <v>4234</v>
      </c>
      <c r="J253" s="13"/>
      <c r="K253" s="13">
        <v>28</v>
      </c>
      <c r="L253" s="13" t="s">
        <v>4234</v>
      </c>
      <c r="M253" s="13" t="s">
        <v>4234</v>
      </c>
      <c r="N253" s="13" t="s">
        <v>4234</v>
      </c>
      <c r="O253" s="45">
        <f>SUM(J253:N253)</f>
        <v>28</v>
      </c>
      <c r="P253" s="2">
        <v>16</v>
      </c>
      <c r="Q253" s="2">
        <v>4</v>
      </c>
      <c r="R253" s="2" t="s">
        <v>4234</v>
      </c>
      <c r="S253" s="2" t="s">
        <v>4234</v>
      </c>
      <c r="T253" s="2" t="s">
        <v>4234</v>
      </c>
      <c r="U253" s="2" t="s">
        <v>4234</v>
      </c>
      <c r="V253" s="2" t="s">
        <v>4234</v>
      </c>
      <c r="W253" s="2" t="s">
        <v>4234</v>
      </c>
      <c r="X253" s="2">
        <v>2</v>
      </c>
      <c r="Y253" s="2" t="s">
        <v>4234</v>
      </c>
      <c r="Z253" s="2">
        <v>6</v>
      </c>
      <c r="AA253" s="45">
        <f t="shared" si="10"/>
        <v>28</v>
      </c>
    </row>
    <row r="254" spans="1:27" s="57" customFormat="1" ht="12" x14ac:dyDescent="0.15">
      <c r="A254" s="85">
        <f t="shared" si="14"/>
        <v>251</v>
      </c>
      <c r="B254" s="16" t="s">
        <v>1238</v>
      </c>
      <c r="C254" s="16" t="s">
        <v>1239</v>
      </c>
      <c r="D254" s="16" t="s">
        <v>1231</v>
      </c>
      <c r="E254" s="16" t="s">
        <v>3672</v>
      </c>
      <c r="F254" s="15">
        <v>548150</v>
      </c>
      <c r="G254" s="15">
        <v>666593</v>
      </c>
      <c r="H254" s="17" t="s">
        <v>1240</v>
      </c>
      <c r="I254" s="14">
        <v>38918</v>
      </c>
      <c r="J254" s="13">
        <v>10</v>
      </c>
      <c r="K254" s="13">
        <v>42</v>
      </c>
      <c r="L254" s="13">
        <v>9</v>
      </c>
      <c r="M254" s="13" t="s">
        <v>4234</v>
      </c>
      <c r="N254" s="13" t="s">
        <v>4234</v>
      </c>
      <c r="O254" s="45">
        <f>SUM(J254:N254)</f>
        <v>61</v>
      </c>
      <c r="P254" s="2">
        <v>19</v>
      </c>
      <c r="Q254" s="2">
        <v>3</v>
      </c>
      <c r="R254" s="2" t="s">
        <v>4234</v>
      </c>
      <c r="S254" s="2" t="s">
        <v>4234</v>
      </c>
      <c r="T254" s="2" t="s">
        <v>4234</v>
      </c>
      <c r="U254" s="2" t="s">
        <v>4234</v>
      </c>
      <c r="V254" s="2" t="s">
        <v>4234</v>
      </c>
      <c r="W254" s="2">
        <v>5</v>
      </c>
      <c r="X254" s="2" t="s">
        <v>4234</v>
      </c>
      <c r="Y254" s="2" t="s">
        <v>4234</v>
      </c>
      <c r="Z254" s="2">
        <v>34</v>
      </c>
      <c r="AA254" s="45">
        <f t="shared" si="10"/>
        <v>61</v>
      </c>
    </row>
    <row r="255" spans="1:27" s="57" customFormat="1" ht="12" x14ac:dyDescent="0.15">
      <c r="A255" s="85">
        <f t="shared" si="14"/>
        <v>252</v>
      </c>
      <c r="B255" s="16" t="s">
        <v>1241</v>
      </c>
      <c r="C255" s="16" t="s">
        <v>1242</v>
      </c>
      <c r="D255" s="16" t="s">
        <v>1243</v>
      </c>
      <c r="E255" s="16" t="s">
        <v>3672</v>
      </c>
      <c r="F255" s="15">
        <v>569564</v>
      </c>
      <c r="G255" s="15">
        <v>672976</v>
      </c>
      <c r="H255" s="17" t="s">
        <v>1244</v>
      </c>
      <c r="I255" s="14">
        <v>38517</v>
      </c>
      <c r="J255" s="13">
        <v>41</v>
      </c>
      <c r="K255" s="13">
        <v>46</v>
      </c>
      <c r="L255" s="13" t="s">
        <v>4234</v>
      </c>
      <c r="M255" s="13" t="s">
        <v>4234</v>
      </c>
      <c r="N255" s="13" t="s">
        <v>4234</v>
      </c>
      <c r="O255" s="45">
        <f>SUM(J255:N255)</f>
        <v>87</v>
      </c>
      <c r="P255" s="2" t="s">
        <v>4234</v>
      </c>
      <c r="Q255" s="2">
        <v>19</v>
      </c>
      <c r="R255" s="2">
        <v>2</v>
      </c>
      <c r="S255" s="2" t="s">
        <v>4234</v>
      </c>
      <c r="T255" s="2" t="s">
        <v>4234</v>
      </c>
      <c r="U255" s="2" t="s">
        <v>4234</v>
      </c>
      <c r="V255" s="2">
        <v>9</v>
      </c>
      <c r="W255" s="2" t="s">
        <v>4234</v>
      </c>
      <c r="X255" s="2">
        <v>1</v>
      </c>
      <c r="Y255" s="2" t="s">
        <v>4234</v>
      </c>
      <c r="Z255" s="2">
        <v>56</v>
      </c>
      <c r="AA255" s="45">
        <f t="shared" si="10"/>
        <v>87</v>
      </c>
    </row>
    <row r="256" spans="1:27" s="57" customFormat="1" ht="12" x14ac:dyDescent="0.15">
      <c r="A256" s="85">
        <f t="shared" si="14"/>
        <v>253</v>
      </c>
      <c r="B256" s="16" t="s">
        <v>1245</v>
      </c>
      <c r="C256" s="16" t="s">
        <v>1246</v>
      </c>
      <c r="D256" s="16" t="s">
        <v>1243</v>
      </c>
      <c r="E256" s="16" t="s">
        <v>3672</v>
      </c>
      <c r="F256" s="15">
        <v>569969</v>
      </c>
      <c r="G256" s="15">
        <v>672197</v>
      </c>
      <c r="H256" s="17" t="s">
        <v>1247</v>
      </c>
      <c r="I256" s="14" t="s">
        <v>4234</v>
      </c>
      <c r="J256" s="13" t="s">
        <v>4234</v>
      </c>
      <c r="K256" s="13">
        <v>40</v>
      </c>
      <c r="L256" s="13" t="s">
        <v>4234</v>
      </c>
      <c r="M256" s="13" t="s">
        <v>4234</v>
      </c>
      <c r="N256" s="13" t="s">
        <v>4234</v>
      </c>
      <c r="O256" s="45">
        <f>SUM(J256:N256)</f>
        <v>40</v>
      </c>
      <c r="P256" s="2">
        <v>30</v>
      </c>
      <c r="Q256" s="2">
        <v>6</v>
      </c>
      <c r="R256" s="2" t="s">
        <v>4234</v>
      </c>
      <c r="S256" s="2" t="s">
        <v>4234</v>
      </c>
      <c r="T256" s="2" t="s">
        <v>4234</v>
      </c>
      <c r="U256" s="2" t="s">
        <v>4234</v>
      </c>
      <c r="V256" s="2" t="s">
        <v>4234</v>
      </c>
      <c r="W256" s="2" t="s">
        <v>4234</v>
      </c>
      <c r="X256" s="2" t="s">
        <v>4234</v>
      </c>
      <c r="Y256" s="2" t="s">
        <v>4234</v>
      </c>
      <c r="Z256" s="2">
        <v>4</v>
      </c>
      <c r="AA256" s="45">
        <f t="shared" si="10"/>
        <v>40</v>
      </c>
    </row>
    <row r="257" spans="1:27" s="57" customFormat="1" ht="12" x14ac:dyDescent="0.15">
      <c r="A257" s="85">
        <f t="shared" si="14"/>
        <v>254</v>
      </c>
      <c r="B257" s="16" t="s">
        <v>1248</v>
      </c>
      <c r="C257" s="16" t="s">
        <v>1249</v>
      </c>
      <c r="D257" s="16" t="s">
        <v>1250</v>
      </c>
      <c r="E257" s="16" t="s">
        <v>3672</v>
      </c>
      <c r="F257" s="15">
        <v>562342</v>
      </c>
      <c r="G257" s="15">
        <v>663602</v>
      </c>
      <c r="H257" s="17" t="s">
        <v>1251</v>
      </c>
      <c r="I257" s="14">
        <v>37496</v>
      </c>
      <c r="J257" s="13">
        <v>27</v>
      </c>
      <c r="K257" s="13">
        <v>58</v>
      </c>
      <c r="L257" s="13" t="s">
        <v>4234</v>
      </c>
      <c r="M257" s="13" t="s">
        <v>4234</v>
      </c>
      <c r="N257" s="13" t="s">
        <v>4234</v>
      </c>
      <c r="O257" s="45">
        <f>SUM(J257:N257)</f>
        <v>85</v>
      </c>
      <c r="P257" s="2">
        <v>65</v>
      </c>
      <c r="Q257" s="2">
        <v>18</v>
      </c>
      <c r="R257" s="2" t="s">
        <v>4234</v>
      </c>
      <c r="S257" s="2" t="s">
        <v>4234</v>
      </c>
      <c r="T257" s="2" t="s">
        <v>4234</v>
      </c>
      <c r="U257" s="2" t="s">
        <v>4234</v>
      </c>
      <c r="V257" s="2" t="s">
        <v>4234</v>
      </c>
      <c r="W257" s="2" t="s">
        <v>4234</v>
      </c>
      <c r="X257" s="2" t="s">
        <v>4234</v>
      </c>
      <c r="Y257" s="2" t="s">
        <v>4234</v>
      </c>
      <c r="Z257" s="2">
        <v>2</v>
      </c>
      <c r="AA257" s="45">
        <f t="shared" ref="AA257:AA320" si="15">SUM(P257:Z257)</f>
        <v>85</v>
      </c>
    </row>
    <row r="258" spans="1:27" s="57" customFormat="1" ht="12" x14ac:dyDescent="0.15">
      <c r="A258" s="85">
        <f t="shared" si="14"/>
        <v>255</v>
      </c>
      <c r="B258" s="16" t="s">
        <v>1234</v>
      </c>
      <c r="C258" s="16" t="s">
        <v>1234</v>
      </c>
      <c r="D258" s="16" t="s">
        <v>1252</v>
      </c>
      <c r="E258" s="16" t="s">
        <v>3672</v>
      </c>
      <c r="F258" s="15">
        <v>549473</v>
      </c>
      <c r="G258" s="15">
        <v>673069</v>
      </c>
      <c r="H258" s="17" t="s">
        <v>1253</v>
      </c>
      <c r="I258" s="14" t="s">
        <v>4234</v>
      </c>
      <c r="J258" s="13" t="s">
        <v>4234</v>
      </c>
      <c r="K258" s="13">
        <v>2</v>
      </c>
      <c r="L258" s="13">
        <v>0</v>
      </c>
      <c r="M258" s="13" t="s">
        <v>4234</v>
      </c>
      <c r="N258" s="13" t="s">
        <v>4234</v>
      </c>
      <c r="O258" s="45">
        <f>SUM(J258:N258)</f>
        <v>2</v>
      </c>
      <c r="P258" s="2" t="s">
        <v>4234</v>
      </c>
      <c r="Q258" s="2">
        <v>0</v>
      </c>
      <c r="R258" s="2">
        <v>2</v>
      </c>
      <c r="S258" s="2" t="s">
        <v>4234</v>
      </c>
      <c r="T258" s="2" t="s">
        <v>4234</v>
      </c>
      <c r="U258" s="2" t="s">
        <v>4234</v>
      </c>
      <c r="V258" s="2" t="s">
        <v>4234</v>
      </c>
      <c r="W258" s="2" t="s">
        <v>4234</v>
      </c>
      <c r="X258" s="2" t="s">
        <v>4234</v>
      </c>
      <c r="Y258" s="2" t="s">
        <v>4234</v>
      </c>
      <c r="Z258" s="2" t="s">
        <v>4234</v>
      </c>
      <c r="AA258" s="45">
        <f t="shared" si="15"/>
        <v>2</v>
      </c>
    </row>
    <row r="259" spans="1:27" s="57" customFormat="1" ht="12" x14ac:dyDescent="0.15">
      <c r="A259" s="85">
        <f t="shared" si="14"/>
        <v>256</v>
      </c>
      <c r="B259" s="16" t="s">
        <v>1254</v>
      </c>
      <c r="C259" s="16" t="s">
        <v>1255</v>
      </c>
      <c r="D259" s="16" t="s">
        <v>1252</v>
      </c>
      <c r="E259" s="16" t="s">
        <v>3672</v>
      </c>
      <c r="F259" s="15">
        <v>549913</v>
      </c>
      <c r="G259" s="15">
        <v>673316</v>
      </c>
      <c r="H259" s="17" t="s">
        <v>1256</v>
      </c>
      <c r="I259" s="14">
        <v>37182</v>
      </c>
      <c r="J259" s="13">
        <v>4</v>
      </c>
      <c r="K259" s="13">
        <v>46</v>
      </c>
      <c r="L259" s="13">
        <v>9</v>
      </c>
      <c r="M259" s="13" t="s">
        <v>4234</v>
      </c>
      <c r="N259" s="13" t="s">
        <v>4234</v>
      </c>
      <c r="O259" s="45">
        <f>SUM(J259:N259)</f>
        <v>59</v>
      </c>
      <c r="P259" s="2">
        <v>39</v>
      </c>
      <c r="Q259" s="2">
        <v>4</v>
      </c>
      <c r="R259" s="2" t="s">
        <v>4234</v>
      </c>
      <c r="S259" s="2" t="s">
        <v>4234</v>
      </c>
      <c r="T259" s="2" t="s">
        <v>4234</v>
      </c>
      <c r="U259" s="2" t="s">
        <v>4234</v>
      </c>
      <c r="V259" s="2">
        <v>16</v>
      </c>
      <c r="W259" s="2" t="s">
        <v>4234</v>
      </c>
      <c r="X259" s="2" t="s">
        <v>4234</v>
      </c>
      <c r="Y259" s="2" t="s">
        <v>4234</v>
      </c>
      <c r="Z259" s="2" t="s">
        <v>4234</v>
      </c>
      <c r="AA259" s="45">
        <f t="shared" si="15"/>
        <v>59</v>
      </c>
    </row>
    <row r="260" spans="1:27" s="57" customFormat="1" ht="12" x14ac:dyDescent="0.15">
      <c r="A260" s="85">
        <f t="shared" si="14"/>
        <v>257</v>
      </c>
      <c r="B260" s="16" t="s">
        <v>1257</v>
      </c>
      <c r="C260" s="16" t="s">
        <v>4234</v>
      </c>
      <c r="D260" s="16" t="s">
        <v>1258</v>
      </c>
      <c r="E260" s="16" t="s">
        <v>3672</v>
      </c>
      <c r="F260" s="15">
        <v>570401</v>
      </c>
      <c r="G260" s="15">
        <v>673338</v>
      </c>
      <c r="H260" s="17" t="s">
        <v>4234</v>
      </c>
      <c r="I260" s="14" t="s">
        <v>4234</v>
      </c>
      <c r="J260" s="13" t="s">
        <v>4234</v>
      </c>
      <c r="K260" s="13" t="s">
        <v>4234</v>
      </c>
      <c r="L260" s="13">
        <v>51</v>
      </c>
      <c r="M260" s="13" t="s">
        <v>4234</v>
      </c>
      <c r="N260" s="13">
        <v>6</v>
      </c>
      <c r="O260" s="45">
        <f>SUM(J260:N260)</f>
        <v>57</v>
      </c>
      <c r="P260" s="2">
        <v>15</v>
      </c>
      <c r="Q260" s="2">
        <v>36</v>
      </c>
      <c r="R260" s="2">
        <v>6</v>
      </c>
      <c r="S260" s="2"/>
      <c r="T260" s="2" t="s">
        <v>4234</v>
      </c>
      <c r="U260" s="2" t="s">
        <v>4234</v>
      </c>
      <c r="V260" s="2" t="s">
        <v>4234</v>
      </c>
      <c r="W260" s="2" t="s">
        <v>4234</v>
      </c>
      <c r="X260" s="2" t="s">
        <v>4234</v>
      </c>
      <c r="Y260" s="2" t="s">
        <v>4234</v>
      </c>
      <c r="Z260" s="2" t="s">
        <v>4234</v>
      </c>
      <c r="AA260" s="45">
        <f t="shared" si="15"/>
        <v>57</v>
      </c>
    </row>
    <row r="261" spans="1:27" s="57" customFormat="1" ht="12" x14ac:dyDescent="0.15">
      <c r="A261" s="85">
        <f t="shared" si="14"/>
        <v>258</v>
      </c>
      <c r="B261" s="16" t="s">
        <v>3477</v>
      </c>
      <c r="C261" s="16" t="s">
        <v>3478</v>
      </c>
      <c r="D261" s="16" t="s">
        <v>3479</v>
      </c>
      <c r="E261" s="16" t="s">
        <v>3672</v>
      </c>
      <c r="F261" s="15">
        <v>559765</v>
      </c>
      <c r="G261" s="15">
        <v>683432</v>
      </c>
      <c r="H261" s="17" t="s">
        <v>3480</v>
      </c>
      <c r="I261" s="14">
        <v>38327</v>
      </c>
      <c r="J261" s="13" t="s">
        <v>4234</v>
      </c>
      <c r="K261" s="13">
        <v>2</v>
      </c>
      <c r="L261" s="13">
        <v>48</v>
      </c>
      <c r="M261" s="13" t="s">
        <v>4234</v>
      </c>
      <c r="N261" s="13" t="s">
        <v>4234</v>
      </c>
      <c r="O261" s="45">
        <f>SUM(J261:N261)</f>
        <v>50</v>
      </c>
      <c r="P261" s="2">
        <v>42</v>
      </c>
      <c r="Q261" s="2">
        <v>8</v>
      </c>
      <c r="R261" s="2" t="s">
        <v>4234</v>
      </c>
      <c r="S261" s="2" t="s">
        <v>4234</v>
      </c>
      <c r="T261" s="2" t="s">
        <v>4234</v>
      </c>
      <c r="U261" s="2" t="s">
        <v>4234</v>
      </c>
      <c r="V261" s="2" t="s">
        <v>4234</v>
      </c>
      <c r="W261" s="2" t="s">
        <v>4234</v>
      </c>
      <c r="X261" s="2" t="s">
        <v>4234</v>
      </c>
      <c r="Y261" s="2" t="s">
        <v>4234</v>
      </c>
      <c r="Z261" s="2" t="s">
        <v>4234</v>
      </c>
      <c r="AA261" s="45">
        <f t="shared" si="15"/>
        <v>50</v>
      </c>
    </row>
    <row r="262" spans="1:27" s="57" customFormat="1" ht="12" x14ac:dyDescent="0.15">
      <c r="A262" s="85">
        <f t="shared" si="14"/>
        <v>259</v>
      </c>
      <c r="B262" s="16" t="s">
        <v>3481</v>
      </c>
      <c r="C262" s="16" t="s">
        <v>3482</v>
      </c>
      <c r="D262" s="16" t="s">
        <v>3483</v>
      </c>
      <c r="E262" s="16" t="s">
        <v>3672</v>
      </c>
      <c r="F262" s="19">
        <v>499726</v>
      </c>
      <c r="G262" s="15">
        <v>654417</v>
      </c>
      <c r="H262" s="17" t="s">
        <v>3484</v>
      </c>
      <c r="I262" s="20">
        <v>38956</v>
      </c>
      <c r="J262" s="13">
        <v>9</v>
      </c>
      <c r="K262" s="13">
        <v>46</v>
      </c>
      <c r="L262" s="13" t="s">
        <v>4234</v>
      </c>
      <c r="M262" s="13" t="s">
        <v>4234</v>
      </c>
      <c r="N262" s="13" t="s">
        <v>4234</v>
      </c>
      <c r="O262" s="45">
        <f>SUM(J262:N262)</f>
        <v>55</v>
      </c>
      <c r="P262" s="2">
        <v>52</v>
      </c>
      <c r="Q262" s="2">
        <v>3</v>
      </c>
      <c r="R262" s="2" t="s">
        <v>4234</v>
      </c>
      <c r="S262" s="2" t="s">
        <v>4234</v>
      </c>
      <c r="T262" s="2" t="s">
        <v>4234</v>
      </c>
      <c r="U262" s="2" t="s">
        <v>4234</v>
      </c>
      <c r="V262" s="2" t="s">
        <v>4234</v>
      </c>
      <c r="W262" s="2" t="s">
        <v>4234</v>
      </c>
      <c r="X262" s="2" t="s">
        <v>4234</v>
      </c>
      <c r="Y262" s="2" t="s">
        <v>4234</v>
      </c>
      <c r="Z262" s="2" t="s">
        <v>4234</v>
      </c>
      <c r="AA262" s="45">
        <f t="shared" si="15"/>
        <v>55</v>
      </c>
    </row>
    <row r="263" spans="1:27" s="60" customFormat="1" ht="12" x14ac:dyDescent="0.15">
      <c r="A263" s="85">
        <f t="shared" si="14"/>
        <v>260</v>
      </c>
      <c r="B263" s="16" t="s">
        <v>5627</v>
      </c>
      <c r="C263" s="16" t="s">
        <v>5628</v>
      </c>
      <c r="D263" s="16" t="s">
        <v>3483</v>
      </c>
      <c r="E263" s="16" t="s">
        <v>3672</v>
      </c>
      <c r="F263" s="15">
        <v>499814</v>
      </c>
      <c r="G263" s="15">
        <v>654943</v>
      </c>
      <c r="H263" s="17" t="s">
        <v>5629</v>
      </c>
      <c r="I263" s="14" t="s">
        <v>4234</v>
      </c>
      <c r="J263" s="13" t="s">
        <v>4234</v>
      </c>
      <c r="K263" s="13" t="s">
        <v>4234</v>
      </c>
      <c r="L263" s="13" t="s">
        <v>4234</v>
      </c>
      <c r="M263" s="13" t="s">
        <v>4234</v>
      </c>
      <c r="N263" s="13" t="s">
        <v>4234</v>
      </c>
      <c r="O263" s="46">
        <f>SUM(J263:N263)</f>
        <v>0</v>
      </c>
      <c r="P263" s="13" t="s">
        <v>4234</v>
      </c>
      <c r="Q263" s="13" t="s">
        <v>4234</v>
      </c>
      <c r="R263" s="13" t="s">
        <v>4234</v>
      </c>
      <c r="S263" s="13" t="s">
        <v>4234</v>
      </c>
      <c r="T263" s="13" t="s">
        <v>4234</v>
      </c>
      <c r="U263" s="13" t="s">
        <v>4234</v>
      </c>
      <c r="V263" s="13" t="s">
        <v>4234</v>
      </c>
      <c r="W263" s="13" t="s">
        <v>4234</v>
      </c>
      <c r="X263" s="13" t="s">
        <v>4234</v>
      </c>
      <c r="Y263" s="13" t="s">
        <v>4234</v>
      </c>
      <c r="Z263" s="13" t="s">
        <v>4234</v>
      </c>
      <c r="AA263" s="46">
        <f t="shared" si="15"/>
        <v>0</v>
      </c>
    </row>
    <row r="264" spans="1:27" s="57" customFormat="1" ht="12" x14ac:dyDescent="0.15">
      <c r="A264" s="85">
        <f t="shared" si="14"/>
        <v>261</v>
      </c>
      <c r="B264" s="16" t="s">
        <v>5630</v>
      </c>
      <c r="C264" s="16" t="s">
        <v>5631</v>
      </c>
      <c r="D264" s="16" t="s">
        <v>3483</v>
      </c>
      <c r="E264" s="16" t="s">
        <v>3672</v>
      </c>
      <c r="F264" s="15">
        <v>499087</v>
      </c>
      <c r="G264" s="15">
        <v>655015</v>
      </c>
      <c r="H264" s="17" t="s">
        <v>4234</v>
      </c>
      <c r="I264" s="20" t="s">
        <v>4234</v>
      </c>
      <c r="J264" s="13" t="s">
        <v>4234</v>
      </c>
      <c r="K264" s="13" t="s">
        <v>4234</v>
      </c>
      <c r="L264" s="13" t="s">
        <v>4234</v>
      </c>
      <c r="M264" s="13" t="s">
        <v>4234</v>
      </c>
      <c r="N264" s="13">
        <v>22</v>
      </c>
      <c r="O264" s="45">
        <f>SUM(J264:N264)</f>
        <v>22</v>
      </c>
      <c r="P264" s="2">
        <v>5</v>
      </c>
      <c r="Q264" s="2">
        <v>17</v>
      </c>
      <c r="R264" s="2" t="s">
        <v>4234</v>
      </c>
      <c r="S264" s="2" t="s">
        <v>4234</v>
      </c>
      <c r="T264" s="2" t="s">
        <v>4234</v>
      </c>
      <c r="U264" s="2" t="s">
        <v>4234</v>
      </c>
      <c r="V264" s="2" t="s">
        <v>4234</v>
      </c>
      <c r="W264" s="2" t="s">
        <v>4234</v>
      </c>
      <c r="X264" s="2" t="s">
        <v>4234</v>
      </c>
      <c r="Y264" s="2" t="s">
        <v>4234</v>
      </c>
      <c r="Z264" s="2" t="s">
        <v>4234</v>
      </c>
      <c r="AA264" s="45">
        <f t="shared" si="15"/>
        <v>22</v>
      </c>
    </row>
    <row r="265" spans="1:27" s="57" customFormat="1" ht="12" x14ac:dyDescent="0.15">
      <c r="A265" s="85">
        <f t="shared" si="14"/>
        <v>262</v>
      </c>
      <c r="B265" s="16" t="s">
        <v>5632</v>
      </c>
      <c r="C265" s="16" t="s">
        <v>5633</v>
      </c>
      <c r="D265" s="16" t="s">
        <v>3483</v>
      </c>
      <c r="E265" s="16" t="s">
        <v>3672</v>
      </c>
      <c r="F265" s="15">
        <v>498492</v>
      </c>
      <c r="G265" s="15">
        <v>654961</v>
      </c>
      <c r="H265" s="17" t="s">
        <v>5634</v>
      </c>
      <c r="I265" s="14">
        <v>38475</v>
      </c>
      <c r="J265" s="13">
        <v>5</v>
      </c>
      <c r="K265" s="13">
        <v>35</v>
      </c>
      <c r="L265" s="13">
        <v>20</v>
      </c>
      <c r="M265" s="13" t="s">
        <v>4234</v>
      </c>
      <c r="N265" s="13" t="s">
        <v>4234</v>
      </c>
      <c r="O265" s="45">
        <f>SUM(J265:N265)</f>
        <v>60</v>
      </c>
      <c r="P265" s="2">
        <v>36</v>
      </c>
      <c r="Q265" s="2">
        <v>7</v>
      </c>
      <c r="R265" s="2" t="s">
        <v>4234</v>
      </c>
      <c r="S265" s="2" t="s">
        <v>4234</v>
      </c>
      <c r="T265" s="2" t="s">
        <v>4234</v>
      </c>
      <c r="U265" s="2" t="s">
        <v>4234</v>
      </c>
      <c r="V265" s="2" t="s">
        <v>4234</v>
      </c>
      <c r="W265" s="2" t="s">
        <v>4234</v>
      </c>
      <c r="X265" s="2">
        <v>4</v>
      </c>
      <c r="Y265" s="2" t="s">
        <v>4234</v>
      </c>
      <c r="Z265" s="2">
        <v>13</v>
      </c>
      <c r="AA265" s="45">
        <f t="shared" si="15"/>
        <v>60</v>
      </c>
    </row>
    <row r="266" spans="1:27" s="57" customFormat="1" ht="12" x14ac:dyDescent="0.15">
      <c r="A266" s="85">
        <f t="shared" si="14"/>
        <v>263</v>
      </c>
      <c r="B266" s="16" t="s">
        <v>5635</v>
      </c>
      <c r="C266" s="16" t="s">
        <v>5636</v>
      </c>
      <c r="D266" s="16" t="s">
        <v>3483</v>
      </c>
      <c r="E266" s="16" t="s">
        <v>3672</v>
      </c>
      <c r="F266" s="15">
        <v>499205</v>
      </c>
      <c r="G266" s="15">
        <v>655013</v>
      </c>
      <c r="H266" s="17" t="s">
        <v>4234</v>
      </c>
      <c r="I266" s="14" t="s">
        <v>4234</v>
      </c>
      <c r="J266" s="13" t="s">
        <v>4234</v>
      </c>
      <c r="K266" s="13" t="s">
        <v>4234</v>
      </c>
      <c r="L266" s="13">
        <v>3</v>
      </c>
      <c r="M266" s="13" t="s">
        <v>4234</v>
      </c>
      <c r="N266" s="13">
        <v>20</v>
      </c>
      <c r="O266" s="45">
        <f>SUM(J266:N266)</f>
        <v>23</v>
      </c>
      <c r="P266" s="2">
        <v>19</v>
      </c>
      <c r="Q266" s="2">
        <v>4</v>
      </c>
      <c r="R266" s="2" t="s">
        <v>4234</v>
      </c>
      <c r="S266" s="2" t="s">
        <v>4234</v>
      </c>
      <c r="T266" s="2" t="s">
        <v>4234</v>
      </c>
      <c r="U266" s="2" t="s">
        <v>4234</v>
      </c>
      <c r="V266" s="2" t="s">
        <v>4234</v>
      </c>
      <c r="W266" s="2" t="s">
        <v>4234</v>
      </c>
      <c r="X266" s="2" t="s">
        <v>4234</v>
      </c>
      <c r="Y266" s="2" t="s">
        <v>4234</v>
      </c>
      <c r="Z266" s="2" t="s">
        <v>4234</v>
      </c>
      <c r="AA266" s="45">
        <f t="shared" si="15"/>
        <v>23</v>
      </c>
    </row>
    <row r="267" spans="1:27" s="57" customFormat="1" ht="12" x14ac:dyDescent="0.15">
      <c r="A267" s="85">
        <f t="shared" si="14"/>
        <v>264</v>
      </c>
      <c r="B267" s="16" t="s">
        <v>5637</v>
      </c>
      <c r="C267" s="16" t="s">
        <v>5638</v>
      </c>
      <c r="D267" s="16" t="s">
        <v>3483</v>
      </c>
      <c r="E267" s="16" t="s">
        <v>3672</v>
      </c>
      <c r="F267" s="15">
        <v>499481</v>
      </c>
      <c r="G267" s="15">
        <v>655150</v>
      </c>
      <c r="H267" s="17" t="s">
        <v>5639</v>
      </c>
      <c r="I267" s="14" t="s">
        <v>4234</v>
      </c>
      <c r="J267" s="13" t="s">
        <v>4234</v>
      </c>
      <c r="K267" s="13">
        <v>2</v>
      </c>
      <c r="L267" s="13" t="s">
        <v>4234</v>
      </c>
      <c r="M267" s="13" t="s">
        <v>4234</v>
      </c>
      <c r="N267" s="13">
        <v>14</v>
      </c>
      <c r="O267" s="45">
        <f>SUM(J267:N267)</f>
        <v>16</v>
      </c>
      <c r="P267" s="2">
        <v>2</v>
      </c>
      <c r="Q267" s="2">
        <v>14</v>
      </c>
      <c r="R267" s="2" t="s">
        <v>4234</v>
      </c>
      <c r="S267" s="2" t="s">
        <v>4234</v>
      </c>
      <c r="T267" s="2" t="s">
        <v>4234</v>
      </c>
      <c r="U267" s="2" t="s">
        <v>4234</v>
      </c>
      <c r="V267" s="2" t="s">
        <v>4234</v>
      </c>
      <c r="W267" s="2" t="s">
        <v>4234</v>
      </c>
      <c r="X267" s="2" t="s">
        <v>4234</v>
      </c>
      <c r="Y267" s="2" t="s">
        <v>4234</v>
      </c>
      <c r="Z267" s="2" t="s">
        <v>4234</v>
      </c>
      <c r="AA267" s="45">
        <f t="shared" si="15"/>
        <v>16</v>
      </c>
    </row>
    <row r="268" spans="1:27" s="57" customFormat="1" ht="12" x14ac:dyDescent="0.15">
      <c r="A268" s="85">
        <f t="shared" si="14"/>
        <v>265</v>
      </c>
      <c r="B268" s="16" t="s">
        <v>5640</v>
      </c>
      <c r="C268" s="16" t="s">
        <v>5641</v>
      </c>
      <c r="D268" s="16" t="s">
        <v>5642</v>
      </c>
      <c r="E268" s="16" t="s">
        <v>3672</v>
      </c>
      <c r="F268" s="15">
        <v>488630</v>
      </c>
      <c r="G268" s="15">
        <v>659660</v>
      </c>
      <c r="H268" s="17" t="s">
        <v>5643</v>
      </c>
      <c r="I268" s="14" t="s">
        <v>4234</v>
      </c>
      <c r="J268" s="13" t="s">
        <v>4234</v>
      </c>
      <c r="K268" s="13" t="s">
        <v>4234</v>
      </c>
      <c r="L268" s="13">
        <v>27</v>
      </c>
      <c r="M268" s="13" t="s">
        <v>4234</v>
      </c>
      <c r="N268" s="13">
        <v>20</v>
      </c>
      <c r="O268" s="45">
        <f>SUM(J268:N268)</f>
        <v>47</v>
      </c>
      <c r="P268" s="2">
        <v>7</v>
      </c>
      <c r="Q268" s="2">
        <v>40</v>
      </c>
      <c r="R268" s="2" t="s">
        <v>4234</v>
      </c>
      <c r="S268" s="2" t="s">
        <v>4234</v>
      </c>
      <c r="T268" s="2" t="s">
        <v>4234</v>
      </c>
      <c r="U268" s="2" t="s">
        <v>4234</v>
      </c>
      <c r="V268" s="2" t="s">
        <v>4234</v>
      </c>
      <c r="W268" s="2" t="s">
        <v>4234</v>
      </c>
      <c r="X268" s="2" t="s">
        <v>4234</v>
      </c>
      <c r="Y268" s="2" t="s">
        <v>4234</v>
      </c>
      <c r="Z268" s="2" t="s">
        <v>4234</v>
      </c>
      <c r="AA268" s="45">
        <f t="shared" si="15"/>
        <v>47</v>
      </c>
    </row>
    <row r="269" spans="1:27" s="57" customFormat="1" ht="12" x14ac:dyDescent="0.15">
      <c r="A269" s="85">
        <f t="shared" si="14"/>
        <v>266</v>
      </c>
      <c r="B269" s="16" t="s">
        <v>5644</v>
      </c>
      <c r="C269" s="16" t="s">
        <v>5644</v>
      </c>
      <c r="D269" s="16" t="s">
        <v>5642</v>
      </c>
      <c r="E269" s="16" t="s">
        <v>3672</v>
      </c>
      <c r="F269" s="15">
        <v>488692</v>
      </c>
      <c r="G269" s="15">
        <v>659859</v>
      </c>
      <c r="H269" s="17" t="s">
        <v>5645</v>
      </c>
      <c r="I269" s="14" t="s">
        <v>4234</v>
      </c>
      <c r="J269" s="13">
        <v>3</v>
      </c>
      <c r="K269" s="13" t="s">
        <v>4234</v>
      </c>
      <c r="L269" s="13" t="s">
        <v>4234</v>
      </c>
      <c r="M269" s="13" t="s">
        <v>4234</v>
      </c>
      <c r="N269" s="13" t="s">
        <v>4234</v>
      </c>
      <c r="O269" s="45">
        <f>SUM(J269:N269)</f>
        <v>3</v>
      </c>
      <c r="P269" s="2">
        <v>2</v>
      </c>
      <c r="Q269" s="2">
        <v>1</v>
      </c>
      <c r="R269" s="2" t="s">
        <v>4234</v>
      </c>
      <c r="S269" s="2" t="s">
        <v>4234</v>
      </c>
      <c r="T269" s="2" t="s">
        <v>4234</v>
      </c>
      <c r="U269" s="2" t="s">
        <v>4234</v>
      </c>
      <c r="V269" s="2" t="s">
        <v>4234</v>
      </c>
      <c r="W269" s="2" t="s">
        <v>4234</v>
      </c>
      <c r="X269" s="2" t="s">
        <v>4234</v>
      </c>
      <c r="Y269" s="2" t="s">
        <v>4234</v>
      </c>
      <c r="Z269" s="2" t="s">
        <v>4234</v>
      </c>
      <c r="AA269" s="45">
        <f t="shared" si="15"/>
        <v>3</v>
      </c>
    </row>
    <row r="270" spans="1:27" s="57" customFormat="1" ht="12" x14ac:dyDescent="0.15">
      <c r="A270" s="85">
        <f t="shared" si="14"/>
        <v>267</v>
      </c>
      <c r="B270" s="16" t="s">
        <v>3509</v>
      </c>
      <c r="C270" s="16" t="s">
        <v>3510</v>
      </c>
      <c r="D270" s="16" t="s">
        <v>3511</v>
      </c>
      <c r="E270" s="16" t="s">
        <v>3672</v>
      </c>
      <c r="F270" s="15">
        <v>510963</v>
      </c>
      <c r="G270" s="15">
        <v>664575</v>
      </c>
      <c r="H270" s="17" t="s">
        <v>3512</v>
      </c>
      <c r="I270" s="14">
        <v>36944</v>
      </c>
      <c r="J270" s="13">
        <v>32</v>
      </c>
      <c r="K270" s="13">
        <v>22</v>
      </c>
      <c r="L270" s="13" t="s">
        <v>4234</v>
      </c>
      <c r="M270" s="13" t="s">
        <v>4234</v>
      </c>
      <c r="N270" s="13" t="s">
        <v>4234</v>
      </c>
      <c r="O270" s="45">
        <f>SUM(J270:N270)</f>
        <v>54</v>
      </c>
      <c r="P270" s="2">
        <v>34</v>
      </c>
      <c r="Q270" s="2">
        <v>1</v>
      </c>
      <c r="R270" s="2" t="s">
        <v>4234</v>
      </c>
      <c r="S270" s="2" t="s">
        <v>4234</v>
      </c>
      <c r="T270" s="2" t="s">
        <v>4234</v>
      </c>
      <c r="U270" s="2" t="s">
        <v>4234</v>
      </c>
      <c r="V270" s="2" t="s">
        <v>4234</v>
      </c>
      <c r="W270" s="2" t="s">
        <v>4234</v>
      </c>
      <c r="X270" s="2" t="s">
        <v>4234</v>
      </c>
      <c r="Y270" s="2" t="s">
        <v>4234</v>
      </c>
      <c r="Z270" s="2">
        <v>19</v>
      </c>
      <c r="AA270" s="45">
        <f t="shared" si="15"/>
        <v>54</v>
      </c>
    </row>
    <row r="271" spans="1:27" s="57" customFormat="1" ht="24" x14ac:dyDescent="0.15">
      <c r="A271" s="85">
        <f t="shared" si="14"/>
        <v>268</v>
      </c>
      <c r="B271" s="16" t="s">
        <v>3513</v>
      </c>
      <c r="C271" s="16" t="s">
        <v>3514</v>
      </c>
      <c r="D271" s="16" t="s">
        <v>3511</v>
      </c>
      <c r="E271" s="16" t="s">
        <v>3672</v>
      </c>
      <c r="F271" s="15">
        <v>510774</v>
      </c>
      <c r="G271" s="15">
        <v>664828</v>
      </c>
      <c r="H271" s="17" t="s">
        <v>3515</v>
      </c>
      <c r="I271" s="14" t="s">
        <v>4234</v>
      </c>
      <c r="J271" s="13">
        <v>5</v>
      </c>
      <c r="K271" s="13" t="s">
        <v>4234</v>
      </c>
      <c r="L271" s="13" t="s">
        <v>4234</v>
      </c>
      <c r="M271" s="13" t="s">
        <v>4234</v>
      </c>
      <c r="N271" s="13" t="s">
        <v>4234</v>
      </c>
      <c r="O271" s="45">
        <f>SUM(J271:N271)</f>
        <v>5</v>
      </c>
      <c r="P271" s="2">
        <v>2</v>
      </c>
      <c r="Q271" s="2">
        <v>2</v>
      </c>
      <c r="R271" s="2" t="s">
        <v>4234</v>
      </c>
      <c r="S271" s="2" t="s">
        <v>4234</v>
      </c>
      <c r="T271" s="2" t="s">
        <v>4234</v>
      </c>
      <c r="U271" s="2" t="s">
        <v>4234</v>
      </c>
      <c r="V271" s="2" t="s">
        <v>4234</v>
      </c>
      <c r="W271" s="2" t="s">
        <v>4234</v>
      </c>
      <c r="X271" s="2" t="s">
        <v>4234</v>
      </c>
      <c r="Y271" s="2" t="s">
        <v>4234</v>
      </c>
      <c r="Z271" s="2">
        <v>1</v>
      </c>
      <c r="AA271" s="45">
        <f t="shared" si="15"/>
        <v>5</v>
      </c>
    </row>
    <row r="272" spans="1:27" s="57" customFormat="1" ht="12" x14ac:dyDescent="0.15">
      <c r="A272" s="85">
        <f t="shared" si="14"/>
        <v>269</v>
      </c>
      <c r="B272" s="16" t="s">
        <v>5749</v>
      </c>
      <c r="C272" s="16" t="s">
        <v>3510</v>
      </c>
      <c r="D272" s="16" t="s">
        <v>5750</v>
      </c>
      <c r="E272" s="16" t="s">
        <v>3672</v>
      </c>
      <c r="F272" s="15">
        <v>496563</v>
      </c>
      <c r="G272" s="15">
        <v>665526</v>
      </c>
      <c r="H272" s="17" t="s">
        <v>5751</v>
      </c>
      <c r="I272" s="14" t="s">
        <v>4234</v>
      </c>
      <c r="J272" s="13">
        <v>2</v>
      </c>
      <c r="K272" s="13">
        <v>34</v>
      </c>
      <c r="L272" s="13" t="s">
        <v>4234</v>
      </c>
      <c r="M272" s="13" t="s">
        <v>4234</v>
      </c>
      <c r="N272" s="13" t="s">
        <v>4234</v>
      </c>
      <c r="O272" s="45">
        <f>SUM(J272:N272)</f>
        <v>36</v>
      </c>
      <c r="P272" s="2">
        <v>21</v>
      </c>
      <c r="Q272" s="2">
        <v>5</v>
      </c>
      <c r="R272" s="2" t="s">
        <v>4234</v>
      </c>
      <c r="S272" s="2" t="s">
        <v>4234</v>
      </c>
      <c r="T272" s="2" t="s">
        <v>4234</v>
      </c>
      <c r="U272" s="2" t="s">
        <v>4234</v>
      </c>
      <c r="V272" s="2" t="s">
        <v>4234</v>
      </c>
      <c r="W272" s="2" t="s">
        <v>4234</v>
      </c>
      <c r="X272" s="2" t="s">
        <v>4234</v>
      </c>
      <c r="Y272" s="2" t="s">
        <v>4234</v>
      </c>
      <c r="Z272" s="2">
        <v>10</v>
      </c>
      <c r="AA272" s="45">
        <f t="shared" si="15"/>
        <v>36</v>
      </c>
    </row>
    <row r="273" spans="1:27" s="57" customFormat="1" ht="12" x14ac:dyDescent="0.15">
      <c r="A273" s="85">
        <f t="shared" si="14"/>
        <v>270</v>
      </c>
      <c r="B273" s="16" t="s">
        <v>5443</v>
      </c>
      <c r="C273" s="16" t="s">
        <v>3269</v>
      </c>
      <c r="D273" s="16" t="s">
        <v>3270</v>
      </c>
      <c r="E273" s="16" t="s">
        <v>3672</v>
      </c>
      <c r="F273" s="15">
        <v>505650</v>
      </c>
      <c r="G273" s="15">
        <v>679657</v>
      </c>
      <c r="H273" s="17" t="s">
        <v>3271</v>
      </c>
      <c r="I273" s="14" t="s">
        <v>4234</v>
      </c>
      <c r="J273" s="13">
        <v>8</v>
      </c>
      <c r="K273" s="13" t="s">
        <v>4234</v>
      </c>
      <c r="L273" s="13" t="s">
        <v>4234</v>
      </c>
      <c r="M273" s="13" t="s">
        <v>4234</v>
      </c>
      <c r="N273" s="13" t="s">
        <v>4234</v>
      </c>
      <c r="O273" s="45">
        <f>SUM(J273:N273)</f>
        <v>8</v>
      </c>
      <c r="P273" s="2">
        <v>5</v>
      </c>
      <c r="Q273" s="2">
        <v>1</v>
      </c>
      <c r="R273" s="2" t="s">
        <v>4234</v>
      </c>
      <c r="S273" s="2" t="s">
        <v>4234</v>
      </c>
      <c r="T273" s="2" t="s">
        <v>4234</v>
      </c>
      <c r="U273" s="2" t="s">
        <v>4234</v>
      </c>
      <c r="V273" s="2" t="s">
        <v>4234</v>
      </c>
      <c r="W273" s="2" t="s">
        <v>4234</v>
      </c>
      <c r="X273" s="2" t="s">
        <v>4234</v>
      </c>
      <c r="Y273" s="2" t="s">
        <v>4234</v>
      </c>
      <c r="Z273" s="2">
        <v>2</v>
      </c>
      <c r="AA273" s="45">
        <f t="shared" si="15"/>
        <v>8</v>
      </c>
    </row>
    <row r="274" spans="1:27" s="57" customFormat="1" ht="12" x14ac:dyDescent="0.15">
      <c r="A274" s="85">
        <f t="shared" si="14"/>
        <v>271</v>
      </c>
      <c r="B274" s="16" t="s">
        <v>3272</v>
      </c>
      <c r="C274" s="16" t="s">
        <v>3273</v>
      </c>
      <c r="D274" s="16" t="s">
        <v>3270</v>
      </c>
      <c r="E274" s="16" t="s">
        <v>3672</v>
      </c>
      <c r="F274" s="15">
        <v>506468</v>
      </c>
      <c r="G274" s="15">
        <v>679506</v>
      </c>
      <c r="H274" s="17" t="s">
        <v>3274</v>
      </c>
      <c r="I274" s="14" t="s">
        <v>4234</v>
      </c>
      <c r="J274" s="13" t="s">
        <v>4234</v>
      </c>
      <c r="K274" s="13">
        <v>20</v>
      </c>
      <c r="L274" s="13" t="s">
        <v>4234</v>
      </c>
      <c r="M274" s="13" t="s">
        <v>4234</v>
      </c>
      <c r="N274" s="13" t="s">
        <v>4234</v>
      </c>
      <c r="O274" s="45">
        <f>SUM(J274:N274)</f>
        <v>20</v>
      </c>
      <c r="P274" s="2">
        <v>14</v>
      </c>
      <c r="Q274" s="2">
        <v>6</v>
      </c>
      <c r="R274" s="2" t="s">
        <v>4234</v>
      </c>
      <c r="S274" s="2" t="s">
        <v>4234</v>
      </c>
      <c r="T274" s="2" t="s">
        <v>4234</v>
      </c>
      <c r="U274" s="2" t="s">
        <v>4234</v>
      </c>
      <c r="V274" s="2" t="s">
        <v>4234</v>
      </c>
      <c r="W274" s="2" t="s">
        <v>4234</v>
      </c>
      <c r="X274" s="2" t="s">
        <v>4234</v>
      </c>
      <c r="Y274" s="2" t="s">
        <v>4234</v>
      </c>
      <c r="Z274" s="2" t="s">
        <v>4234</v>
      </c>
      <c r="AA274" s="45">
        <f t="shared" si="15"/>
        <v>20</v>
      </c>
    </row>
    <row r="275" spans="1:27" s="57" customFormat="1" ht="12" x14ac:dyDescent="0.15">
      <c r="A275" s="85">
        <f t="shared" si="14"/>
        <v>272</v>
      </c>
      <c r="B275" s="16" t="s">
        <v>1067</v>
      </c>
      <c r="C275" s="16" t="s">
        <v>1068</v>
      </c>
      <c r="D275" s="16" t="s">
        <v>3270</v>
      </c>
      <c r="E275" s="16" t="s">
        <v>3672</v>
      </c>
      <c r="F275" s="15">
        <v>505788</v>
      </c>
      <c r="G275" s="15">
        <v>678929</v>
      </c>
      <c r="H275" s="17" t="s">
        <v>1069</v>
      </c>
      <c r="I275" s="14" t="s">
        <v>4234</v>
      </c>
      <c r="J275" s="13">
        <v>2</v>
      </c>
      <c r="K275" s="13">
        <v>20</v>
      </c>
      <c r="L275" s="13">
        <v>9</v>
      </c>
      <c r="M275" s="13" t="s">
        <v>4234</v>
      </c>
      <c r="N275" s="13" t="s">
        <v>4234</v>
      </c>
      <c r="O275" s="45">
        <f>SUM(J275:N275)</f>
        <v>31</v>
      </c>
      <c r="P275" s="2">
        <v>22</v>
      </c>
      <c r="Q275" s="2">
        <v>9</v>
      </c>
      <c r="R275" s="2" t="s">
        <v>4234</v>
      </c>
      <c r="S275" s="2" t="s">
        <v>4234</v>
      </c>
      <c r="T275" s="2" t="s">
        <v>4234</v>
      </c>
      <c r="U275" s="2" t="s">
        <v>4234</v>
      </c>
      <c r="V275" s="2" t="s">
        <v>4234</v>
      </c>
      <c r="W275" s="2" t="s">
        <v>4234</v>
      </c>
      <c r="X275" s="2" t="s">
        <v>4234</v>
      </c>
      <c r="Y275" s="2" t="s">
        <v>4234</v>
      </c>
      <c r="Z275" s="2" t="s">
        <v>4234</v>
      </c>
      <c r="AA275" s="45">
        <f t="shared" si="15"/>
        <v>31</v>
      </c>
    </row>
    <row r="276" spans="1:27" s="57" customFormat="1" ht="12" x14ac:dyDescent="0.15">
      <c r="A276" s="85">
        <f t="shared" si="14"/>
        <v>273</v>
      </c>
      <c r="B276" s="16" t="s">
        <v>1073</v>
      </c>
      <c r="C276" s="16" t="s">
        <v>1073</v>
      </c>
      <c r="D276" s="16" t="s">
        <v>3270</v>
      </c>
      <c r="E276" s="16" t="s">
        <v>3672</v>
      </c>
      <c r="F276" s="15">
        <v>505891</v>
      </c>
      <c r="G276" s="15">
        <v>678829</v>
      </c>
      <c r="H276" s="17" t="s">
        <v>1074</v>
      </c>
      <c r="I276" s="14" t="s">
        <v>4234</v>
      </c>
      <c r="J276" s="13" t="s">
        <v>4234</v>
      </c>
      <c r="K276" s="13">
        <v>24</v>
      </c>
      <c r="L276" s="13" t="s">
        <v>4234</v>
      </c>
      <c r="M276" s="13" t="s">
        <v>4234</v>
      </c>
      <c r="N276" s="13" t="s">
        <v>4234</v>
      </c>
      <c r="O276" s="45">
        <f>SUM(J276:N276)</f>
        <v>24</v>
      </c>
      <c r="P276" s="2">
        <v>23</v>
      </c>
      <c r="Q276" s="2">
        <v>1</v>
      </c>
      <c r="R276" s="2" t="s">
        <v>4234</v>
      </c>
      <c r="S276" s="2" t="s">
        <v>4234</v>
      </c>
      <c r="T276" s="2" t="s">
        <v>4234</v>
      </c>
      <c r="U276" s="2" t="s">
        <v>4234</v>
      </c>
      <c r="V276" s="2" t="s">
        <v>4234</v>
      </c>
      <c r="W276" s="2" t="s">
        <v>4234</v>
      </c>
      <c r="X276" s="2" t="s">
        <v>4234</v>
      </c>
      <c r="Y276" s="2" t="s">
        <v>4234</v>
      </c>
      <c r="Z276" s="2"/>
      <c r="AA276" s="45">
        <f t="shared" si="15"/>
        <v>24</v>
      </c>
    </row>
    <row r="277" spans="1:27" s="57" customFormat="1" ht="12" x14ac:dyDescent="0.15">
      <c r="A277" s="85">
        <f t="shared" si="14"/>
        <v>274</v>
      </c>
      <c r="B277" s="16" t="s">
        <v>1075</v>
      </c>
      <c r="C277" s="16" t="s">
        <v>1075</v>
      </c>
      <c r="D277" s="16" t="s">
        <v>1076</v>
      </c>
      <c r="E277" s="16" t="s">
        <v>3672</v>
      </c>
      <c r="F277" s="15">
        <v>563780</v>
      </c>
      <c r="G277" s="15">
        <v>683066</v>
      </c>
      <c r="H277" s="17" t="s">
        <v>1077</v>
      </c>
      <c r="I277" s="14" t="s">
        <v>4234</v>
      </c>
      <c r="J277" s="13">
        <v>4</v>
      </c>
      <c r="K277" s="13" t="s">
        <v>4234</v>
      </c>
      <c r="L277" s="13" t="s">
        <v>4234</v>
      </c>
      <c r="M277" s="13" t="s">
        <v>4234</v>
      </c>
      <c r="N277" s="13" t="s">
        <v>4234</v>
      </c>
      <c r="O277" s="45">
        <f>SUM(J277:N277)</f>
        <v>4</v>
      </c>
      <c r="P277" s="2">
        <v>3</v>
      </c>
      <c r="Q277" s="2" t="s">
        <v>4234</v>
      </c>
      <c r="R277" s="2" t="s">
        <v>4234</v>
      </c>
      <c r="S277" s="2" t="s">
        <v>4234</v>
      </c>
      <c r="T277" s="2" t="s">
        <v>4234</v>
      </c>
      <c r="U277" s="2" t="s">
        <v>4234</v>
      </c>
      <c r="V277" s="2" t="s">
        <v>4234</v>
      </c>
      <c r="W277" s="2" t="s">
        <v>4234</v>
      </c>
      <c r="X277" s="2" t="s">
        <v>4234</v>
      </c>
      <c r="Y277" s="2" t="s">
        <v>4234</v>
      </c>
      <c r="Z277" s="2">
        <v>1</v>
      </c>
      <c r="AA277" s="45">
        <f t="shared" si="15"/>
        <v>4</v>
      </c>
    </row>
    <row r="278" spans="1:27" s="57" customFormat="1" ht="12" x14ac:dyDescent="0.15">
      <c r="A278" s="85">
        <f t="shared" si="14"/>
        <v>275</v>
      </c>
      <c r="B278" s="16" t="s">
        <v>1078</v>
      </c>
      <c r="C278" s="16" t="s">
        <v>1078</v>
      </c>
      <c r="D278" s="16" t="s">
        <v>1076</v>
      </c>
      <c r="E278" s="16" t="s">
        <v>3672</v>
      </c>
      <c r="F278" s="15">
        <v>563513</v>
      </c>
      <c r="G278" s="15">
        <v>683048</v>
      </c>
      <c r="H278" s="17" t="s">
        <v>1079</v>
      </c>
      <c r="I278" s="14" t="s">
        <v>4234</v>
      </c>
      <c r="J278" s="13">
        <v>4</v>
      </c>
      <c r="K278" s="13" t="s">
        <v>4234</v>
      </c>
      <c r="L278" s="13" t="s">
        <v>4234</v>
      </c>
      <c r="M278" s="13" t="s">
        <v>4234</v>
      </c>
      <c r="N278" s="13" t="s">
        <v>4234</v>
      </c>
      <c r="O278" s="45">
        <f>SUM(J278:N278)</f>
        <v>4</v>
      </c>
      <c r="P278" s="2" t="s">
        <v>4234</v>
      </c>
      <c r="Q278" s="2" t="s">
        <v>4234</v>
      </c>
      <c r="R278" s="2" t="s">
        <v>4234</v>
      </c>
      <c r="S278" s="2" t="s">
        <v>4234</v>
      </c>
      <c r="T278" s="2">
        <v>1</v>
      </c>
      <c r="U278" s="2" t="s">
        <v>4234</v>
      </c>
      <c r="V278" s="2">
        <v>3</v>
      </c>
      <c r="W278" s="2" t="s">
        <v>4234</v>
      </c>
      <c r="X278" s="2" t="s">
        <v>4234</v>
      </c>
      <c r="Y278" s="2" t="s">
        <v>4234</v>
      </c>
      <c r="Z278" s="2" t="s">
        <v>4234</v>
      </c>
      <c r="AA278" s="45">
        <f t="shared" si="15"/>
        <v>4</v>
      </c>
    </row>
    <row r="279" spans="1:27" s="57" customFormat="1" ht="12" x14ac:dyDescent="0.15">
      <c r="A279" s="85">
        <f t="shared" si="14"/>
        <v>276</v>
      </c>
      <c r="B279" s="16" t="s">
        <v>1080</v>
      </c>
      <c r="C279" s="16" t="s">
        <v>1081</v>
      </c>
      <c r="D279" s="16" t="s">
        <v>1081</v>
      </c>
      <c r="E279" s="16" t="s">
        <v>3672</v>
      </c>
      <c r="F279" s="15">
        <v>570384</v>
      </c>
      <c r="G279" s="15">
        <v>687158</v>
      </c>
      <c r="H279" s="17" t="s">
        <v>1082</v>
      </c>
      <c r="I279" s="14" t="s">
        <v>4234</v>
      </c>
      <c r="J279" s="13">
        <v>15</v>
      </c>
      <c r="K279" s="13" t="s">
        <v>4234</v>
      </c>
      <c r="L279" s="13" t="s">
        <v>4234</v>
      </c>
      <c r="M279" s="13" t="s">
        <v>4234</v>
      </c>
      <c r="N279" s="13" t="s">
        <v>4234</v>
      </c>
      <c r="O279" s="45">
        <f>SUM(J279:N279)</f>
        <v>15</v>
      </c>
      <c r="P279" s="2">
        <v>8</v>
      </c>
      <c r="Q279" s="2" t="s">
        <v>4234</v>
      </c>
      <c r="R279" s="2">
        <v>2</v>
      </c>
      <c r="S279" s="2" t="s">
        <v>4234</v>
      </c>
      <c r="T279" s="2" t="s">
        <v>4234</v>
      </c>
      <c r="U279" s="2" t="s">
        <v>4234</v>
      </c>
      <c r="V279" s="2" t="s">
        <v>4234</v>
      </c>
      <c r="W279" s="2" t="s">
        <v>4234</v>
      </c>
      <c r="X279" s="2" t="s">
        <v>4234</v>
      </c>
      <c r="Y279" s="2" t="s">
        <v>4234</v>
      </c>
      <c r="Z279" s="2">
        <v>5</v>
      </c>
      <c r="AA279" s="45">
        <f t="shared" si="15"/>
        <v>15</v>
      </c>
    </row>
    <row r="280" spans="1:27" s="57" customFormat="1" ht="12" x14ac:dyDescent="0.15">
      <c r="A280" s="85">
        <f t="shared" si="14"/>
        <v>277</v>
      </c>
      <c r="B280" s="16" t="s">
        <v>1083</v>
      </c>
      <c r="C280" s="16" t="s">
        <v>1083</v>
      </c>
      <c r="D280" s="16" t="s">
        <v>1081</v>
      </c>
      <c r="E280" s="16" t="s">
        <v>3672</v>
      </c>
      <c r="F280" s="15">
        <v>570470</v>
      </c>
      <c r="G280" s="15">
        <v>686994</v>
      </c>
      <c r="H280" s="17" t="s">
        <v>1084</v>
      </c>
      <c r="I280" s="14" t="s">
        <v>4234</v>
      </c>
      <c r="J280" s="13">
        <v>7</v>
      </c>
      <c r="K280" s="13" t="s">
        <v>4234</v>
      </c>
      <c r="L280" s="13" t="s">
        <v>4234</v>
      </c>
      <c r="M280" s="13" t="s">
        <v>4234</v>
      </c>
      <c r="N280" s="13" t="s">
        <v>4234</v>
      </c>
      <c r="O280" s="45">
        <f>SUM(J280:N280)</f>
        <v>7</v>
      </c>
      <c r="P280" s="2" t="s">
        <v>4234</v>
      </c>
      <c r="Q280" s="2">
        <v>1</v>
      </c>
      <c r="R280" s="2" t="s">
        <v>4234</v>
      </c>
      <c r="S280" s="2" t="s">
        <v>4234</v>
      </c>
      <c r="T280" s="2">
        <v>2</v>
      </c>
      <c r="U280" s="2" t="s">
        <v>4234</v>
      </c>
      <c r="V280" s="2">
        <v>1</v>
      </c>
      <c r="W280" s="2" t="s">
        <v>4234</v>
      </c>
      <c r="X280" s="2">
        <v>2</v>
      </c>
      <c r="Y280" s="2" t="s">
        <v>4234</v>
      </c>
      <c r="Z280" s="2">
        <v>1</v>
      </c>
      <c r="AA280" s="45">
        <f t="shared" si="15"/>
        <v>7</v>
      </c>
    </row>
    <row r="281" spans="1:27" s="57" customFormat="1" ht="12" x14ac:dyDescent="0.15">
      <c r="A281" s="85">
        <f t="shared" si="14"/>
        <v>278</v>
      </c>
      <c r="B281" s="16" t="s">
        <v>3680</v>
      </c>
      <c r="C281" s="16" t="s">
        <v>3681</v>
      </c>
      <c r="D281" s="16" t="s">
        <v>3678</v>
      </c>
      <c r="E281" s="16" t="s">
        <v>3672</v>
      </c>
      <c r="F281" s="15">
        <v>540383</v>
      </c>
      <c r="G281" s="15">
        <v>661446</v>
      </c>
      <c r="H281" s="17" t="s">
        <v>3682</v>
      </c>
      <c r="I281" s="14" t="s">
        <v>4234</v>
      </c>
      <c r="J281" s="13">
        <v>6</v>
      </c>
      <c r="K281" s="13">
        <v>16</v>
      </c>
      <c r="L281" s="13" t="s">
        <v>4234</v>
      </c>
      <c r="M281" s="13" t="s">
        <v>4234</v>
      </c>
      <c r="N281" s="13" t="s">
        <v>4234</v>
      </c>
      <c r="O281" s="45">
        <f>SUM(J281:N281)</f>
        <v>22</v>
      </c>
      <c r="P281" s="2" t="s">
        <v>4234</v>
      </c>
      <c r="Q281" s="2" t="s">
        <v>4234</v>
      </c>
      <c r="R281" s="2" t="s">
        <v>4234</v>
      </c>
      <c r="S281" s="2">
        <v>2</v>
      </c>
      <c r="T281" s="2" t="s">
        <v>4234</v>
      </c>
      <c r="U281" s="2">
        <v>20</v>
      </c>
      <c r="V281" s="2" t="s">
        <v>4234</v>
      </c>
      <c r="W281" s="2" t="s">
        <v>4234</v>
      </c>
      <c r="X281" s="2" t="s">
        <v>4234</v>
      </c>
      <c r="Y281" s="2" t="s">
        <v>4234</v>
      </c>
      <c r="Z281" s="2" t="s">
        <v>4234</v>
      </c>
      <c r="AA281" s="45">
        <f t="shared" si="15"/>
        <v>22</v>
      </c>
    </row>
    <row r="282" spans="1:27" s="57" customFormat="1" ht="12" x14ac:dyDescent="0.15">
      <c r="A282" s="85">
        <f t="shared" ref="A282:A289" si="16">SUM(A281)+1</f>
        <v>279</v>
      </c>
      <c r="B282" s="16" t="s">
        <v>3290</v>
      </c>
      <c r="C282" s="16" t="s">
        <v>3291</v>
      </c>
      <c r="D282" s="16" t="s">
        <v>3288</v>
      </c>
      <c r="E282" s="16" t="s">
        <v>3672</v>
      </c>
      <c r="F282" s="15">
        <v>533020</v>
      </c>
      <c r="G282" s="15">
        <v>677303</v>
      </c>
      <c r="H282" s="17" t="s">
        <v>3292</v>
      </c>
      <c r="I282" s="14" t="s">
        <v>4234</v>
      </c>
      <c r="J282" s="13"/>
      <c r="K282" s="13">
        <v>28</v>
      </c>
      <c r="L282" s="13" t="s">
        <v>4234</v>
      </c>
      <c r="M282" s="13" t="s">
        <v>4234</v>
      </c>
      <c r="N282" s="13" t="s">
        <v>4234</v>
      </c>
      <c r="O282" s="45">
        <f>SUM(J282:N282)</f>
        <v>28</v>
      </c>
      <c r="P282" s="2">
        <v>14</v>
      </c>
      <c r="Q282" s="2">
        <v>4</v>
      </c>
      <c r="R282" s="2" t="s">
        <v>4234</v>
      </c>
      <c r="S282" s="2">
        <v>2</v>
      </c>
      <c r="T282" s="2" t="s">
        <v>4234</v>
      </c>
      <c r="U282" s="2">
        <v>4</v>
      </c>
      <c r="V282" s="2" t="s">
        <v>4234</v>
      </c>
      <c r="W282" s="2" t="s">
        <v>4234</v>
      </c>
      <c r="X282" s="2">
        <v>2</v>
      </c>
      <c r="Y282" s="2" t="s">
        <v>4234</v>
      </c>
      <c r="Z282" s="2">
        <v>2</v>
      </c>
      <c r="AA282" s="45">
        <f t="shared" si="15"/>
        <v>28</v>
      </c>
    </row>
    <row r="283" spans="1:27" s="57" customFormat="1" ht="12" x14ac:dyDescent="0.15">
      <c r="A283" s="85">
        <f t="shared" si="16"/>
        <v>280</v>
      </c>
      <c r="B283" s="16" t="s">
        <v>1203</v>
      </c>
      <c r="C283" s="16" t="s">
        <v>3287</v>
      </c>
      <c r="D283" s="16" t="s">
        <v>3288</v>
      </c>
      <c r="E283" s="16" t="s">
        <v>3672</v>
      </c>
      <c r="F283" s="15">
        <v>535088</v>
      </c>
      <c r="G283" s="15">
        <v>679154</v>
      </c>
      <c r="H283" s="17" t="s">
        <v>1204</v>
      </c>
      <c r="I283" s="14">
        <v>38586</v>
      </c>
      <c r="J283" s="13">
        <v>28</v>
      </c>
      <c r="K283" s="13">
        <v>14</v>
      </c>
      <c r="L283" s="13" t="s">
        <v>4234</v>
      </c>
      <c r="M283" s="13" t="s">
        <v>4234</v>
      </c>
      <c r="N283" s="13" t="s">
        <v>4234</v>
      </c>
      <c r="O283" s="45">
        <f>SUM(J283:N283)</f>
        <v>42</v>
      </c>
      <c r="P283" s="2">
        <v>19</v>
      </c>
      <c r="Q283" s="2">
        <v>1</v>
      </c>
      <c r="R283" s="2" t="s">
        <v>4234</v>
      </c>
      <c r="S283" s="2" t="s">
        <v>4234</v>
      </c>
      <c r="T283" s="2" t="s">
        <v>4234</v>
      </c>
      <c r="U283" s="2" t="s">
        <v>4234</v>
      </c>
      <c r="V283" s="2" t="s">
        <v>4234</v>
      </c>
      <c r="W283" s="2" t="s">
        <v>4234</v>
      </c>
      <c r="X283" s="2">
        <v>5</v>
      </c>
      <c r="Y283" s="2" t="s">
        <v>4234</v>
      </c>
      <c r="Z283" s="2">
        <v>17</v>
      </c>
      <c r="AA283" s="45">
        <f t="shared" si="15"/>
        <v>42</v>
      </c>
    </row>
    <row r="284" spans="1:27" s="57" customFormat="1" ht="12" x14ac:dyDescent="0.15">
      <c r="A284" s="85">
        <f t="shared" si="16"/>
        <v>281</v>
      </c>
      <c r="B284" s="16" t="s">
        <v>1211</v>
      </c>
      <c r="C284" s="16" t="s">
        <v>1212</v>
      </c>
      <c r="D284" s="16" t="s">
        <v>1201</v>
      </c>
      <c r="E284" s="16" t="s">
        <v>3672</v>
      </c>
      <c r="F284" s="15">
        <v>534481</v>
      </c>
      <c r="G284" s="15">
        <v>674080</v>
      </c>
      <c r="H284" s="17" t="s">
        <v>1213</v>
      </c>
      <c r="I284" s="14">
        <v>39029</v>
      </c>
      <c r="J284" s="13">
        <v>4</v>
      </c>
      <c r="K284" s="13" t="s">
        <v>4234</v>
      </c>
      <c r="L284" s="13">
        <v>124</v>
      </c>
      <c r="M284" s="13" t="s">
        <v>4234</v>
      </c>
      <c r="N284" s="13">
        <v>37</v>
      </c>
      <c r="O284" s="45">
        <f>SUM(J284:N284)</f>
        <v>165</v>
      </c>
      <c r="P284" s="2">
        <v>60</v>
      </c>
      <c r="Q284" s="2">
        <v>14</v>
      </c>
      <c r="R284" s="2" t="s">
        <v>4234</v>
      </c>
      <c r="S284" s="2" t="s">
        <v>4234</v>
      </c>
      <c r="T284" s="2" t="s">
        <v>4234</v>
      </c>
      <c r="U284" s="2" t="s">
        <v>4234</v>
      </c>
      <c r="V284" s="2" t="s">
        <v>4234</v>
      </c>
      <c r="W284" s="2" t="s">
        <v>4234</v>
      </c>
      <c r="X284" s="2" t="s">
        <v>4234</v>
      </c>
      <c r="Y284" s="2" t="s">
        <v>4234</v>
      </c>
      <c r="Z284" s="2">
        <v>91</v>
      </c>
      <c r="AA284" s="45">
        <f t="shared" si="15"/>
        <v>165</v>
      </c>
    </row>
    <row r="285" spans="1:27" s="57" customFormat="1" ht="12" x14ac:dyDescent="0.15">
      <c r="A285" s="85">
        <f t="shared" si="16"/>
        <v>282</v>
      </c>
      <c r="B285" s="16" t="s">
        <v>1259</v>
      </c>
      <c r="C285" s="16" t="s">
        <v>1259</v>
      </c>
      <c r="D285" s="16" t="s">
        <v>3544</v>
      </c>
      <c r="E285" s="16" t="s">
        <v>3672</v>
      </c>
      <c r="F285" s="15">
        <v>574624</v>
      </c>
      <c r="G285" s="15">
        <v>689204</v>
      </c>
      <c r="H285" s="17" t="s">
        <v>1260</v>
      </c>
      <c r="I285" s="14" t="s">
        <v>4234</v>
      </c>
      <c r="J285" s="13">
        <v>8</v>
      </c>
      <c r="K285" s="13" t="s">
        <v>4234</v>
      </c>
      <c r="L285" s="13" t="s">
        <v>4234</v>
      </c>
      <c r="M285" s="13" t="s">
        <v>4234</v>
      </c>
      <c r="N285" s="13" t="s">
        <v>4234</v>
      </c>
      <c r="O285" s="45">
        <f>SUM(J285:N285)</f>
        <v>8</v>
      </c>
      <c r="P285" s="2">
        <v>7</v>
      </c>
      <c r="Q285" s="2" t="s">
        <v>4234</v>
      </c>
      <c r="R285" s="2" t="s">
        <v>4234</v>
      </c>
      <c r="S285" s="2" t="s">
        <v>4234</v>
      </c>
      <c r="T285" s="2" t="s">
        <v>4234</v>
      </c>
      <c r="U285" s="2" t="s">
        <v>4234</v>
      </c>
      <c r="V285" s="2" t="s">
        <v>4234</v>
      </c>
      <c r="W285" s="2" t="s">
        <v>4234</v>
      </c>
      <c r="X285" s="2" t="s">
        <v>4234</v>
      </c>
      <c r="Y285" s="2" t="s">
        <v>4234</v>
      </c>
      <c r="Z285" s="2">
        <v>1</v>
      </c>
      <c r="AA285" s="45">
        <f t="shared" si="15"/>
        <v>8</v>
      </c>
    </row>
    <row r="286" spans="1:27" s="57" customFormat="1" ht="12" x14ac:dyDescent="0.15">
      <c r="A286" s="85">
        <f t="shared" si="16"/>
        <v>283</v>
      </c>
      <c r="B286" s="16" t="s">
        <v>3506</v>
      </c>
      <c r="C286" s="16" t="s">
        <v>3507</v>
      </c>
      <c r="D286" s="16" t="s">
        <v>5642</v>
      </c>
      <c r="E286" s="16" t="s">
        <v>3672</v>
      </c>
      <c r="F286" s="15">
        <v>488831</v>
      </c>
      <c r="G286" s="15">
        <v>659507</v>
      </c>
      <c r="H286" s="17" t="s">
        <v>3508</v>
      </c>
      <c r="I286" s="14">
        <v>39275</v>
      </c>
      <c r="J286" s="13">
        <v>4</v>
      </c>
      <c r="K286" s="13">
        <v>48</v>
      </c>
      <c r="L286" s="13">
        <v>12</v>
      </c>
      <c r="M286" s="13" t="s">
        <v>4234</v>
      </c>
      <c r="N286" s="13" t="s">
        <v>4234</v>
      </c>
      <c r="O286" s="45">
        <f>SUM(J286:N286)</f>
        <v>64</v>
      </c>
      <c r="P286" s="2">
        <v>9</v>
      </c>
      <c r="Q286" s="2">
        <v>6</v>
      </c>
      <c r="R286" s="2" t="s">
        <v>4234</v>
      </c>
      <c r="S286" s="2">
        <v>1</v>
      </c>
      <c r="T286" s="2">
        <v>6</v>
      </c>
      <c r="U286" s="2" t="s">
        <v>4234</v>
      </c>
      <c r="V286" s="2" t="s">
        <v>4234</v>
      </c>
      <c r="W286" s="2" t="s">
        <v>4234</v>
      </c>
      <c r="X286" s="2" t="s">
        <v>4234</v>
      </c>
      <c r="Y286" s="2" t="s">
        <v>4234</v>
      </c>
      <c r="Z286" s="2">
        <v>42</v>
      </c>
      <c r="AA286" s="45">
        <f t="shared" si="15"/>
        <v>64</v>
      </c>
    </row>
    <row r="287" spans="1:27" s="57" customFormat="1" ht="12" x14ac:dyDescent="0.15">
      <c r="A287" s="85">
        <f t="shared" si="16"/>
        <v>284</v>
      </c>
      <c r="B287" s="16" t="s">
        <v>5752</v>
      </c>
      <c r="C287" s="16" t="s">
        <v>5752</v>
      </c>
      <c r="D287" s="16" t="s">
        <v>5753</v>
      </c>
      <c r="E287" s="16" t="s">
        <v>3672</v>
      </c>
      <c r="F287" s="15">
        <v>502380</v>
      </c>
      <c r="G287" s="15">
        <v>675059</v>
      </c>
      <c r="H287" s="17" t="s">
        <v>5754</v>
      </c>
      <c r="I287" s="14" t="s">
        <v>4234</v>
      </c>
      <c r="J287" s="13">
        <v>3</v>
      </c>
      <c r="K287" s="13" t="s">
        <v>4234</v>
      </c>
      <c r="L287" s="13" t="s">
        <v>4234</v>
      </c>
      <c r="M287" s="13" t="s">
        <v>4234</v>
      </c>
      <c r="N287" s="13" t="s">
        <v>4234</v>
      </c>
      <c r="O287" s="45">
        <f>SUM(J287:N287)</f>
        <v>3</v>
      </c>
      <c r="P287" s="2">
        <v>2</v>
      </c>
      <c r="Q287" s="2"/>
      <c r="R287" s="2" t="s">
        <v>4234</v>
      </c>
      <c r="S287" s="2">
        <v>1</v>
      </c>
      <c r="T287" s="2" t="s">
        <v>4234</v>
      </c>
      <c r="U287" s="2" t="s">
        <v>4234</v>
      </c>
      <c r="V287" s="2" t="s">
        <v>4234</v>
      </c>
      <c r="W287" s="2" t="s">
        <v>4234</v>
      </c>
      <c r="X287" s="2" t="s">
        <v>4234</v>
      </c>
      <c r="Y287" s="2" t="s">
        <v>4234</v>
      </c>
      <c r="Z287" s="2" t="s">
        <v>4234</v>
      </c>
      <c r="AA287" s="45">
        <f t="shared" si="15"/>
        <v>3</v>
      </c>
    </row>
    <row r="288" spans="1:27" s="57" customFormat="1" ht="12" x14ac:dyDescent="0.15">
      <c r="A288" s="85">
        <f t="shared" si="16"/>
        <v>285</v>
      </c>
      <c r="B288" s="16" t="s">
        <v>1070</v>
      </c>
      <c r="C288" s="16" t="s">
        <v>1071</v>
      </c>
      <c r="D288" s="16" t="s">
        <v>3270</v>
      </c>
      <c r="E288" s="16" t="s">
        <v>3672</v>
      </c>
      <c r="F288" s="15">
        <v>505651</v>
      </c>
      <c r="G288" s="15">
        <v>678922</v>
      </c>
      <c r="H288" s="17" t="s">
        <v>1072</v>
      </c>
      <c r="I288" s="14">
        <v>38611</v>
      </c>
      <c r="J288" s="13">
        <v>8</v>
      </c>
      <c r="K288" s="13">
        <v>34</v>
      </c>
      <c r="L288" s="13" t="s">
        <v>4234</v>
      </c>
      <c r="M288" s="13">
        <v>4</v>
      </c>
      <c r="N288" s="13" t="s">
        <v>4234</v>
      </c>
      <c r="O288" s="45">
        <f>SUM(J288:N288)</f>
        <v>46</v>
      </c>
      <c r="P288" s="2">
        <v>1</v>
      </c>
      <c r="Q288" s="2">
        <v>45</v>
      </c>
      <c r="R288" s="2" t="s">
        <v>4234</v>
      </c>
      <c r="S288" s="2" t="s">
        <v>4234</v>
      </c>
      <c r="T288" s="2" t="s">
        <v>4234</v>
      </c>
      <c r="U288" s="2" t="s">
        <v>4234</v>
      </c>
      <c r="V288" s="2" t="s">
        <v>4234</v>
      </c>
      <c r="W288" s="2" t="s">
        <v>4234</v>
      </c>
      <c r="X288" s="2" t="s">
        <v>4234</v>
      </c>
      <c r="Y288" s="2" t="s">
        <v>4234</v>
      </c>
      <c r="Z288" s="2" t="s">
        <v>4234</v>
      </c>
      <c r="AA288" s="45">
        <f t="shared" si="15"/>
        <v>46</v>
      </c>
    </row>
    <row r="289" spans="1:27" s="3" customFormat="1" ht="12" x14ac:dyDescent="0.15">
      <c r="A289" s="85">
        <f t="shared" si="16"/>
        <v>286</v>
      </c>
      <c r="B289" s="16" t="s">
        <v>4633</v>
      </c>
      <c r="C289" s="16" t="s">
        <v>4634</v>
      </c>
      <c r="D289" s="16" t="s">
        <v>4635</v>
      </c>
      <c r="E289" s="16" t="s">
        <v>1062</v>
      </c>
      <c r="F289" s="19">
        <v>578771</v>
      </c>
      <c r="G289" s="15">
        <v>857484</v>
      </c>
      <c r="H289" s="17" t="s">
        <v>4636</v>
      </c>
      <c r="I289" s="20">
        <v>38776</v>
      </c>
      <c r="J289" s="13">
        <v>4</v>
      </c>
      <c r="K289" s="13" t="s">
        <v>4234</v>
      </c>
      <c r="L289" s="13" t="s">
        <v>4234</v>
      </c>
      <c r="M289" s="13" t="s">
        <v>4234</v>
      </c>
      <c r="N289" s="13" t="s">
        <v>4234</v>
      </c>
      <c r="O289" s="45">
        <f>SUM(J289:N289)</f>
        <v>4</v>
      </c>
      <c r="P289" s="2" t="s">
        <v>4234</v>
      </c>
      <c r="Q289" s="2">
        <v>1</v>
      </c>
      <c r="R289" s="2">
        <v>3</v>
      </c>
      <c r="S289" s="2" t="s">
        <v>4234</v>
      </c>
      <c r="T289" s="2" t="s">
        <v>4234</v>
      </c>
      <c r="U289" s="2" t="s">
        <v>4234</v>
      </c>
      <c r="V289" s="2" t="s">
        <v>4234</v>
      </c>
      <c r="W289" s="2" t="s">
        <v>4234</v>
      </c>
      <c r="X289" s="2" t="s">
        <v>4234</v>
      </c>
      <c r="Y289" s="2" t="s">
        <v>4234</v>
      </c>
      <c r="Z289" s="2" t="s">
        <v>4234</v>
      </c>
      <c r="AA289" s="45">
        <f t="shared" si="15"/>
        <v>4</v>
      </c>
    </row>
    <row r="290" spans="1:27" s="3" customFormat="1" ht="12" x14ac:dyDescent="0.15">
      <c r="A290" s="85">
        <f t="shared" ref="A290:A353" si="17">SUM(A289)+1</f>
        <v>287</v>
      </c>
      <c r="B290" s="16" t="s">
        <v>1519</v>
      </c>
      <c r="C290" s="16" t="s">
        <v>4634</v>
      </c>
      <c r="D290" s="16" t="s">
        <v>4635</v>
      </c>
      <c r="E290" s="16" t="s">
        <v>1062</v>
      </c>
      <c r="F290" s="15">
        <v>578660</v>
      </c>
      <c r="G290" s="15">
        <v>857465</v>
      </c>
      <c r="H290" s="17" t="s">
        <v>1520</v>
      </c>
      <c r="I290" s="14">
        <v>38538</v>
      </c>
      <c r="J290" s="13">
        <v>15</v>
      </c>
      <c r="K290" s="13" t="s">
        <v>4234</v>
      </c>
      <c r="L290" s="13" t="s">
        <v>4234</v>
      </c>
      <c r="M290" s="13" t="s">
        <v>4234</v>
      </c>
      <c r="N290" s="13" t="s">
        <v>4234</v>
      </c>
      <c r="O290" s="45">
        <f>SUM(J290:N290)</f>
        <v>15</v>
      </c>
      <c r="P290" s="2" t="s">
        <v>4234</v>
      </c>
      <c r="Q290" s="2">
        <v>3</v>
      </c>
      <c r="R290" s="2" t="s">
        <v>4234</v>
      </c>
      <c r="S290" s="2" t="s">
        <v>4234</v>
      </c>
      <c r="T290" s="2" t="s">
        <v>4234</v>
      </c>
      <c r="U290" s="2" t="s">
        <v>4234</v>
      </c>
      <c r="V290" s="2" t="s">
        <v>4234</v>
      </c>
      <c r="W290" s="2" t="s">
        <v>4234</v>
      </c>
      <c r="X290" s="2" t="s">
        <v>4234</v>
      </c>
      <c r="Y290" s="2" t="s">
        <v>4234</v>
      </c>
      <c r="Z290" s="2">
        <v>12</v>
      </c>
      <c r="AA290" s="45">
        <f t="shared" si="15"/>
        <v>15</v>
      </c>
    </row>
    <row r="291" spans="1:27" s="3" customFormat="1" ht="12" x14ac:dyDescent="0.15">
      <c r="A291" s="85">
        <f t="shared" si="17"/>
        <v>288</v>
      </c>
      <c r="B291" s="16" t="s">
        <v>174</v>
      </c>
      <c r="C291" s="16" t="s">
        <v>4634</v>
      </c>
      <c r="D291" s="16" t="s">
        <v>4635</v>
      </c>
      <c r="E291" s="16" t="s">
        <v>1062</v>
      </c>
      <c r="F291" s="15">
        <v>578631</v>
      </c>
      <c r="G291" s="15">
        <v>857694</v>
      </c>
      <c r="H291" s="17" t="s">
        <v>175</v>
      </c>
      <c r="I291" s="20">
        <v>36606</v>
      </c>
      <c r="J291" s="13">
        <v>12</v>
      </c>
      <c r="K291" s="13" t="s">
        <v>4234</v>
      </c>
      <c r="L291" s="13" t="s">
        <v>4234</v>
      </c>
      <c r="M291" s="13" t="s">
        <v>4234</v>
      </c>
      <c r="N291" s="13" t="s">
        <v>4234</v>
      </c>
      <c r="O291" s="45">
        <f>SUM(J291:N291)</f>
        <v>12</v>
      </c>
      <c r="P291" s="2">
        <v>10</v>
      </c>
      <c r="Q291" s="2">
        <v>2</v>
      </c>
      <c r="R291" s="2" t="s">
        <v>4234</v>
      </c>
      <c r="S291" s="2" t="s">
        <v>4234</v>
      </c>
      <c r="T291" s="2" t="s">
        <v>4234</v>
      </c>
      <c r="U291" s="2" t="s">
        <v>4234</v>
      </c>
      <c r="V291" s="2" t="s">
        <v>4234</v>
      </c>
      <c r="W291" s="2" t="s">
        <v>4234</v>
      </c>
      <c r="X291" s="2" t="s">
        <v>4234</v>
      </c>
      <c r="Y291" s="2" t="s">
        <v>4234</v>
      </c>
      <c r="Z291" s="2" t="s">
        <v>4234</v>
      </c>
      <c r="AA291" s="45">
        <f t="shared" si="15"/>
        <v>12</v>
      </c>
    </row>
    <row r="292" spans="1:27" s="3" customFormat="1" ht="12" x14ac:dyDescent="0.15">
      <c r="A292" s="85">
        <f t="shared" si="17"/>
        <v>289</v>
      </c>
      <c r="B292" s="16" t="s">
        <v>3642</v>
      </c>
      <c r="C292" s="16" t="s">
        <v>4634</v>
      </c>
      <c r="D292" s="16" t="s">
        <v>4635</v>
      </c>
      <c r="E292" s="16" t="s">
        <v>1062</v>
      </c>
      <c r="F292" s="15">
        <v>578791</v>
      </c>
      <c r="G292" s="15">
        <v>857685</v>
      </c>
      <c r="H292" s="17" t="s">
        <v>3643</v>
      </c>
      <c r="I292" s="14">
        <v>38253</v>
      </c>
      <c r="J292" s="13" t="s">
        <v>4234</v>
      </c>
      <c r="K292" s="13" t="s">
        <v>4234</v>
      </c>
      <c r="L292" s="13" t="s">
        <v>4234</v>
      </c>
      <c r="M292" s="13" t="s">
        <v>4234</v>
      </c>
      <c r="N292" s="13" t="s">
        <v>4234</v>
      </c>
      <c r="O292" s="45">
        <f>SUM(J292:N292)</f>
        <v>0</v>
      </c>
      <c r="P292" s="2" t="s">
        <v>4234</v>
      </c>
      <c r="Q292" s="2" t="s">
        <v>4234</v>
      </c>
      <c r="R292" s="2" t="s">
        <v>4234</v>
      </c>
      <c r="S292" s="2" t="s">
        <v>4234</v>
      </c>
      <c r="T292" s="2" t="s">
        <v>4234</v>
      </c>
      <c r="U292" s="2" t="s">
        <v>4234</v>
      </c>
      <c r="V292" s="2" t="s">
        <v>4234</v>
      </c>
      <c r="W292" s="2" t="s">
        <v>4234</v>
      </c>
      <c r="X292" s="2" t="s">
        <v>4234</v>
      </c>
      <c r="Y292" s="2" t="s">
        <v>4234</v>
      </c>
      <c r="Z292" s="2" t="s">
        <v>4234</v>
      </c>
      <c r="AA292" s="45">
        <f t="shared" si="15"/>
        <v>0</v>
      </c>
    </row>
    <row r="293" spans="1:27" s="3" customFormat="1" ht="12" x14ac:dyDescent="0.15">
      <c r="A293" s="85">
        <f t="shared" si="17"/>
        <v>290</v>
      </c>
      <c r="B293" s="16" t="s">
        <v>1159</v>
      </c>
      <c r="C293" s="16" t="s">
        <v>4634</v>
      </c>
      <c r="D293" s="16" t="s">
        <v>4635</v>
      </c>
      <c r="E293" s="16" t="s">
        <v>1062</v>
      </c>
      <c r="F293" s="15">
        <v>579102</v>
      </c>
      <c r="G293" s="15">
        <v>858166</v>
      </c>
      <c r="H293" s="17" t="s">
        <v>3644</v>
      </c>
      <c r="I293" s="14">
        <v>38239</v>
      </c>
      <c r="J293" s="13">
        <v>5</v>
      </c>
      <c r="K293" s="13">
        <v>6</v>
      </c>
      <c r="L293" s="13" t="s">
        <v>4234</v>
      </c>
      <c r="M293" s="13" t="s">
        <v>4234</v>
      </c>
      <c r="N293" s="13" t="s">
        <v>4234</v>
      </c>
      <c r="O293" s="45">
        <f>SUM(J293:N293)</f>
        <v>11</v>
      </c>
      <c r="P293" s="2">
        <v>3</v>
      </c>
      <c r="Q293" s="2">
        <v>8</v>
      </c>
      <c r="R293" s="2" t="s">
        <v>4234</v>
      </c>
      <c r="S293" s="2" t="s">
        <v>4234</v>
      </c>
      <c r="T293" s="2" t="s">
        <v>4234</v>
      </c>
      <c r="U293" s="2" t="s">
        <v>4234</v>
      </c>
      <c r="V293" s="2" t="s">
        <v>4234</v>
      </c>
      <c r="W293" s="2" t="s">
        <v>4234</v>
      </c>
      <c r="X293" s="2" t="s">
        <v>4234</v>
      </c>
      <c r="Y293" s="2" t="s">
        <v>4234</v>
      </c>
      <c r="Z293" s="2" t="s">
        <v>4234</v>
      </c>
      <c r="AA293" s="45">
        <f t="shared" si="15"/>
        <v>11</v>
      </c>
    </row>
    <row r="294" spans="1:27" s="3" customFormat="1" ht="12" x14ac:dyDescent="0.15">
      <c r="A294" s="85">
        <f t="shared" si="17"/>
        <v>291</v>
      </c>
      <c r="B294" s="16" t="s">
        <v>3645</v>
      </c>
      <c r="C294" s="16" t="s">
        <v>3646</v>
      </c>
      <c r="D294" s="16" t="s">
        <v>3647</v>
      </c>
      <c r="E294" s="16" t="s">
        <v>1062</v>
      </c>
      <c r="F294" s="15">
        <v>581272</v>
      </c>
      <c r="G294" s="15">
        <v>855894</v>
      </c>
      <c r="H294" s="17" t="s">
        <v>3648</v>
      </c>
      <c r="I294" s="14">
        <v>36837</v>
      </c>
      <c r="J294" s="13">
        <v>10</v>
      </c>
      <c r="K294" s="13">
        <v>54</v>
      </c>
      <c r="L294" s="13" t="s">
        <v>4234</v>
      </c>
      <c r="M294" s="13" t="s">
        <v>4234</v>
      </c>
      <c r="N294" s="13" t="s">
        <v>4234</v>
      </c>
      <c r="O294" s="45">
        <f>SUM(J294:N294)</f>
        <v>64</v>
      </c>
      <c r="P294" s="2">
        <v>46</v>
      </c>
      <c r="Q294" s="2">
        <v>9</v>
      </c>
      <c r="R294" s="2">
        <v>6</v>
      </c>
      <c r="S294" s="2" t="s">
        <v>4234</v>
      </c>
      <c r="T294" s="2" t="s">
        <v>4234</v>
      </c>
      <c r="U294" s="2" t="s">
        <v>4234</v>
      </c>
      <c r="V294" s="2" t="s">
        <v>4234</v>
      </c>
      <c r="W294" s="2" t="s">
        <v>4234</v>
      </c>
      <c r="X294" s="2" t="s">
        <v>4234</v>
      </c>
      <c r="Y294" s="2" t="s">
        <v>4234</v>
      </c>
      <c r="Z294" s="2">
        <v>3</v>
      </c>
      <c r="AA294" s="45">
        <f t="shared" si="15"/>
        <v>64</v>
      </c>
    </row>
    <row r="295" spans="1:27" s="3" customFormat="1" ht="12" x14ac:dyDescent="0.15">
      <c r="A295" s="85">
        <f t="shared" si="17"/>
        <v>292</v>
      </c>
      <c r="B295" s="16" t="s">
        <v>7741</v>
      </c>
      <c r="C295" s="16" t="s">
        <v>7742</v>
      </c>
      <c r="D295" s="16" t="s">
        <v>3647</v>
      </c>
      <c r="E295" s="16" t="s">
        <v>1062</v>
      </c>
      <c r="F295" s="15">
        <v>581610</v>
      </c>
      <c r="G295" s="15">
        <v>855765</v>
      </c>
      <c r="H295" s="17" t="s">
        <v>7743</v>
      </c>
      <c r="I295" s="14">
        <v>38952</v>
      </c>
      <c r="J295" s="13">
        <v>84</v>
      </c>
      <c r="K295" s="13" t="s">
        <v>4234</v>
      </c>
      <c r="L295" s="13" t="s">
        <v>4234</v>
      </c>
      <c r="M295" s="13" t="s">
        <v>4234</v>
      </c>
      <c r="N295" s="13" t="s">
        <v>4234</v>
      </c>
      <c r="O295" s="45">
        <f>SUM(J295:N295)</f>
        <v>84</v>
      </c>
      <c r="P295" s="2" t="s">
        <v>4234</v>
      </c>
      <c r="Q295" s="2">
        <v>5</v>
      </c>
      <c r="R295" s="2">
        <v>20</v>
      </c>
      <c r="S295" s="2" t="s">
        <v>4234</v>
      </c>
      <c r="T295" s="2" t="s">
        <v>4234</v>
      </c>
      <c r="U295" s="2" t="s">
        <v>4234</v>
      </c>
      <c r="V295" s="2">
        <v>46</v>
      </c>
      <c r="W295" s="2" t="s">
        <v>4234</v>
      </c>
      <c r="X295" s="2">
        <v>13</v>
      </c>
      <c r="Y295" s="2" t="s">
        <v>4234</v>
      </c>
      <c r="Z295" s="2" t="s">
        <v>4234</v>
      </c>
      <c r="AA295" s="45">
        <f t="shared" si="15"/>
        <v>84</v>
      </c>
    </row>
    <row r="296" spans="1:27" s="3" customFormat="1" ht="12" x14ac:dyDescent="0.15">
      <c r="A296" s="85">
        <f t="shared" si="17"/>
        <v>293</v>
      </c>
      <c r="B296" s="16" t="s">
        <v>7744</v>
      </c>
      <c r="C296" s="16" t="s">
        <v>7742</v>
      </c>
      <c r="D296" s="16" t="s">
        <v>3647</v>
      </c>
      <c r="E296" s="16" t="s">
        <v>1062</v>
      </c>
      <c r="F296" s="15">
        <v>581642</v>
      </c>
      <c r="G296" s="15">
        <v>855226</v>
      </c>
      <c r="H296" s="17" t="s">
        <v>7745</v>
      </c>
      <c r="I296" s="14">
        <v>38525</v>
      </c>
      <c r="J296" s="13">
        <v>4</v>
      </c>
      <c r="K296" s="13">
        <v>16</v>
      </c>
      <c r="L296" s="13" t="s">
        <v>4234</v>
      </c>
      <c r="M296" s="13" t="s">
        <v>4234</v>
      </c>
      <c r="N296" s="13" t="s">
        <v>4234</v>
      </c>
      <c r="O296" s="45">
        <f>SUM(J296:N296)</f>
        <v>20</v>
      </c>
      <c r="P296" s="2">
        <v>11</v>
      </c>
      <c r="Q296" s="2" t="s">
        <v>4234</v>
      </c>
      <c r="R296" s="2" t="s">
        <v>4234</v>
      </c>
      <c r="S296" s="2" t="s">
        <v>4234</v>
      </c>
      <c r="T296" s="2" t="s">
        <v>4234</v>
      </c>
      <c r="U296" s="2" t="s">
        <v>4234</v>
      </c>
      <c r="V296" s="2" t="s">
        <v>4234</v>
      </c>
      <c r="W296" s="2" t="s">
        <v>4234</v>
      </c>
      <c r="X296" s="2" t="s">
        <v>4234</v>
      </c>
      <c r="Y296" s="2" t="s">
        <v>4234</v>
      </c>
      <c r="Z296" s="2">
        <v>9</v>
      </c>
      <c r="AA296" s="45">
        <f t="shared" si="15"/>
        <v>20</v>
      </c>
    </row>
    <row r="297" spans="1:27" s="3" customFormat="1" ht="12" x14ac:dyDescent="0.15">
      <c r="A297" s="85">
        <f t="shared" si="17"/>
        <v>294</v>
      </c>
      <c r="B297" s="16" t="s">
        <v>7746</v>
      </c>
      <c r="C297" s="16" t="s">
        <v>7747</v>
      </c>
      <c r="D297" s="16" t="s">
        <v>7748</v>
      </c>
      <c r="E297" s="16" t="s">
        <v>1062</v>
      </c>
      <c r="F297" s="15">
        <v>588836</v>
      </c>
      <c r="G297" s="15">
        <v>840374</v>
      </c>
      <c r="H297" s="17" t="s">
        <v>1497</v>
      </c>
      <c r="I297" s="14">
        <v>38726</v>
      </c>
      <c r="J297" s="13">
        <v>18</v>
      </c>
      <c r="K297" s="13">
        <v>38</v>
      </c>
      <c r="L297" s="13" t="s">
        <v>4234</v>
      </c>
      <c r="M297" s="13" t="s">
        <v>4234</v>
      </c>
      <c r="N297" s="13" t="s">
        <v>4234</v>
      </c>
      <c r="O297" s="45">
        <f>SUM(J297:N297)</f>
        <v>56</v>
      </c>
      <c r="P297" s="2">
        <v>7</v>
      </c>
      <c r="Q297" s="2">
        <v>18</v>
      </c>
      <c r="R297" s="2" t="s">
        <v>4234</v>
      </c>
      <c r="S297" s="2" t="s">
        <v>4234</v>
      </c>
      <c r="T297" s="2" t="s">
        <v>4234</v>
      </c>
      <c r="U297" s="2" t="s">
        <v>4234</v>
      </c>
      <c r="V297" s="2" t="s">
        <v>4234</v>
      </c>
      <c r="W297" s="2" t="s">
        <v>4234</v>
      </c>
      <c r="X297" s="2" t="s">
        <v>4234</v>
      </c>
      <c r="Y297" s="2" t="s">
        <v>4234</v>
      </c>
      <c r="Z297" s="2">
        <v>31</v>
      </c>
      <c r="AA297" s="45">
        <f t="shared" si="15"/>
        <v>56</v>
      </c>
    </row>
    <row r="298" spans="1:27" s="3" customFormat="1" ht="12" x14ac:dyDescent="0.15">
      <c r="A298" s="85">
        <f t="shared" si="17"/>
        <v>295</v>
      </c>
      <c r="B298" s="16" t="s">
        <v>1498</v>
      </c>
      <c r="C298" s="16" t="s">
        <v>1499</v>
      </c>
      <c r="D298" s="16" t="s">
        <v>7748</v>
      </c>
      <c r="E298" s="16" t="s">
        <v>1062</v>
      </c>
      <c r="F298" s="15">
        <v>588639</v>
      </c>
      <c r="G298" s="15">
        <v>839485</v>
      </c>
      <c r="H298" s="17" t="s">
        <v>1500</v>
      </c>
      <c r="I298" s="14">
        <v>38567</v>
      </c>
      <c r="J298" s="13" t="s">
        <v>4234</v>
      </c>
      <c r="K298" s="13" t="s">
        <v>4234</v>
      </c>
      <c r="L298" s="13">
        <v>11</v>
      </c>
      <c r="M298" s="13" t="s">
        <v>4234</v>
      </c>
      <c r="N298" s="13">
        <v>4</v>
      </c>
      <c r="O298" s="45">
        <f>SUM(J298:N298)</f>
        <v>15</v>
      </c>
      <c r="P298" s="2">
        <v>4</v>
      </c>
      <c r="Q298" s="2">
        <v>11</v>
      </c>
      <c r="R298" s="2" t="s">
        <v>4234</v>
      </c>
      <c r="S298" s="2" t="s">
        <v>4234</v>
      </c>
      <c r="T298" s="2" t="s">
        <v>4234</v>
      </c>
      <c r="U298" s="2" t="s">
        <v>4234</v>
      </c>
      <c r="V298" s="2" t="s">
        <v>4234</v>
      </c>
      <c r="W298" s="2" t="s">
        <v>4234</v>
      </c>
      <c r="X298" s="2" t="s">
        <v>4234</v>
      </c>
      <c r="Y298" s="2" t="s">
        <v>4234</v>
      </c>
      <c r="Z298" s="2" t="s">
        <v>4234</v>
      </c>
      <c r="AA298" s="45">
        <f t="shared" si="15"/>
        <v>15</v>
      </c>
    </row>
    <row r="299" spans="1:27" s="3" customFormat="1" ht="12" x14ac:dyDescent="0.15">
      <c r="A299" s="85">
        <f t="shared" si="17"/>
        <v>296</v>
      </c>
      <c r="B299" s="16" t="s">
        <v>1501</v>
      </c>
      <c r="C299" s="16" t="s">
        <v>3706</v>
      </c>
      <c r="D299" s="16" t="s">
        <v>7748</v>
      </c>
      <c r="E299" s="16" t="s">
        <v>1062</v>
      </c>
      <c r="F299" s="15">
        <v>588435</v>
      </c>
      <c r="G299" s="15">
        <v>839554</v>
      </c>
      <c r="H299" s="17" t="s">
        <v>1502</v>
      </c>
      <c r="I299" s="14">
        <v>38007</v>
      </c>
      <c r="J299" s="13" t="s">
        <v>4234</v>
      </c>
      <c r="K299" s="13" t="s">
        <v>4234</v>
      </c>
      <c r="L299" s="13">
        <v>4</v>
      </c>
      <c r="M299" s="13" t="s">
        <v>4234</v>
      </c>
      <c r="N299" s="13" t="s">
        <v>4234</v>
      </c>
      <c r="O299" s="45">
        <f>SUM(J299:N299)</f>
        <v>4</v>
      </c>
      <c r="P299" s="2" t="s">
        <v>4234</v>
      </c>
      <c r="Q299" s="2">
        <v>4</v>
      </c>
      <c r="R299" s="2" t="s">
        <v>4234</v>
      </c>
      <c r="S299" s="2" t="s">
        <v>4234</v>
      </c>
      <c r="T299" s="2" t="s">
        <v>4234</v>
      </c>
      <c r="U299" s="2" t="s">
        <v>4234</v>
      </c>
      <c r="V299" s="2" t="s">
        <v>4234</v>
      </c>
      <c r="W299" s="2" t="s">
        <v>4234</v>
      </c>
      <c r="X299" s="2" t="s">
        <v>4234</v>
      </c>
      <c r="Y299" s="2" t="s">
        <v>4234</v>
      </c>
      <c r="Z299" s="2" t="s">
        <v>4234</v>
      </c>
      <c r="AA299" s="45">
        <f t="shared" si="15"/>
        <v>4</v>
      </c>
    </row>
    <row r="300" spans="1:27" s="3" customFormat="1" ht="12" x14ac:dyDescent="0.15">
      <c r="A300" s="85">
        <f t="shared" si="17"/>
        <v>297</v>
      </c>
      <c r="B300" s="16" t="s">
        <v>1503</v>
      </c>
      <c r="C300" s="16" t="s">
        <v>1504</v>
      </c>
      <c r="D300" s="16" t="s">
        <v>7748</v>
      </c>
      <c r="E300" s="16" t="s">
        <v>1062</v>
      </c>
      <c r="F300" s="15">
        <v>588732</v>
      </c>
      <c r="G300" s="15">
        <v>839058</v>
      </c>
      <c r="H300" s="17" t="s">
        <v>4234</v>
      </c>
      <c r="I300" s="14" t="s">
        <v>4234</v>
      </c>
      <c r="J300" s="13">
        <v>5</v>
      </c>
      <c r="K300" s="13" t="s">
        <v>4234</v>
      </c>
      <c r="L300" s="13" t="s">
        <v>4234</v>
      </c>
      <c r="M300" s="13" t="s">
        <v>4234</v>
      </c>
      <c r="N300" s="13" t="s">
        <v>4234</v>
      </c>
      <c r="O300" s="45">
        <f>SUM(J300:N300)</f>
        <v>5</v>
      </c>
      <c r="P300" s="2">
        <v>1</v>
      </c>
      <c r="Q300" s="2" t="s">
        <v>4234</v>
      </c>
      <c r="R300" s="2">
        <v>4</v>
      </c>
      <c r="S300" s="2" t="s">
        <v>4234</v>
      </c>
      <c r="T300" s="2" t="s">
        <v>4234</v>
      </c>
      <c r="U300" s="2" t="s">
        <v>4234</v>
      </c>
      <c r="V300" s="2" t="s">
        <v>4234</v>
      </c>
      <c r="W300" s="2" t="s">
        <v>4234</v>
      </c>
      <c r="X300" s="2" t="s">
        <v>4234</v>
      </c>
      <c r="Y300" s="2" t="s">
        <v>4234</v>
      </c>
      <c r="Z300" s="2" t="s">
        <v>4234</v>
      </c>
      <c r="AA300" s="45">
        <f t="shared" si="15"/>
        <v>5</v>
      </c>
    </row>
    <row r="301" spans="1:27" s="3" customFormat="1" ht="12" x14ac:dyDescent="0.15">
      <c r="A301" s="85">
        <f t="shared" si="17"/>
        <v>298</v>
      </c>
      <c r="B301" s="16" t="s">
        <v>1505</v>
      </c>
      <c r="C301" s="16" t="s">
        <v>1506</v>
      </c>
      <c r="D301" s="16" t="s">
        <v>1507</v>
      </c>
      <c r="E301" s="16" t="s">
        <v>1062</v>
      </c>
      <c r="F301" s="15">
        <v>592643</v>
      </c>
      <c r="G301" s="15">
        <v>848918</v>
      </c>
      <c r="H301" s="17" t="s">
        <v>1508</v>
      </c>
      <c r="I301" s="14">
        <v>37379</v>
      </c>
      <c r="J301" s="13">
        <v>2</v>
      </c>
      <c r="K301" s="13">
        <v>16</v>
      </c>
      <c r="L301" s="13" t="s">
        <v>4234</v>
      </c>
      <c r="M301" s="13" t="s">
        <v>4234</v>
      </c>
      <c r="N301" s="13" t="s">
        <v>4234</v>
      </c>
      <c r="O301" s="45">
        <f>SUM(J301:N301)</f>
        <v>18</v>
      </c>
      <c r="P301" s="2">
        <v>16</v>
      </c>
      <c r="Q301" s="2">
        <v>2</v>
      </c>
      <c r="R301" s="2" t="s">
        <v>4234</v>
      </c>
      <c r="S301" s="2" t="s">
        <v>4234</v>
      </c>
      <c r="T301" s="2" t="s">
        <v>4234</v>
      </c>
      <c r="U301" s="2" t="s">
        <v>4234</v>
      </c>
      <c r="V301" s="2" t="s">
        <v>4234</v>
      </c>
      <c r="W301" s="2" t="s">
        <v>4234</v>
      </c>
      <c r="X301" s="2" t="s">
        <v>4234</v>
      </c>
      <c r="Y301" s="2" t="s">
        <v>4234</v>
      </c>
      <c r="Z301" s="2" t="s">
        <v>4234</v>
      </c>
      <c r="AA301" s="45">
        <f t="shared" si="15"/>
        <v>18</v>
      </c>
    </row>
    <row r="302" spans="1:27" s="3" customFormat="1" ht="12" x14ac:dyDescent="0.15">
      <c r="A302" s="85">
        <f t="shared" si="17"/>
        <v>299</v>
      </c>
      <c r="B302" s="16" t="s">
        <v>1509</v>
      </c>
      <c r="C302" s="16" t="s">
        <v>7747</v>
      </c>
      <c r="D302" s="16" t="s">
        <v>7748</v>
      </c>
      <c r="E302" s="16" t="s">
        <v>1062</v>
      </c>
      <c r="F302" s="15">
        <v>588575</v>
      </c>
      <c r="G302" s="15">
        <v>840049</v>
      </c>
      <c r="H302" s="17" t="s">
        <v>1510</v>
      </c>
      <c r="I302" s="14">
        <v>38523</v>
      </c>
      <c r="J302" s="13">
        <v>2</v>
      </c>
      <c r="K302" s="13">
        <v>8</v>
      </c>
      <c r="L302" s="13" t="s">
        <v>4234</v>
      </c>
      <c r="M302" s="13" t="s">
        <v>4234</v>
      </c>
      <c r="N302" s="13" t="s">
        <v>4234</v>
      </c>
      <c r="O302" s="45">
        <f>SUM(J302:N302)</f>
        <v>10</v>
      </c>
      <c r="P302" s="2">
        <v>5</v>
      </c>
      <c r="Q302" s="2" t="s">
        <v>4234</v>
      </c>
      <c r="R302" s="2" t="s">
        <v>4234</v>
      </c>
      <c r="S302" s="2" t="s">
        <v>4234</v>
      </c>
      <c r="T302" s="2" t="s">
        <v>4234</v>
      </c>
      <c r="U302" s="2" t="s">
        <v>4234</v>
      </c>
      <c r="V302" s="2" t="s">
        <v>4234</v>
      </c>
      <c r="W302" s="2" t="s">
        <v>4234</v>
      </c>
      <c r="X302" s="2">
        <v>5</v>
      </c>
      <c r="Y302" s="2" t="s">
        <v>4234</v>
      </c>
      <c r="Z302" s="2" t="s">
        <v>4234</v>
      </c>
      <c r="AA302" s="45">
        <f t="shared" si="15"/>
        <v>10</v>
      </c>
    </row>
    <row r="303" spans="1:27" s="3" customFormat="1" ht="12" x14ac:dyDescent="0.15">
      <c r="A303" s="85">
        <f t="shared" si="17"/>
        <v>300</v>
      </c>
      <c r="B303" s="16" t="s">
        <v>1511</v>
      </c>
      <c r="C303" s="16" t="s">
        <v>1512</v>
      </c>
      <c r="D303" s="16" t="s">
        <v>7748</v>
      </c>
      <c r="E303" s="16" t="s">
        <v>1062</v>
      </c>
      <c r="F303" s="15">
        <v>588636</v>
      </c>
      <c r="G303" s="15">
        <v>839589</v>
      </c>
      <c r="H303" s="17" t="s">
        <v>1513</v>
      </c>
      <c r="I303" s="14">
        <v>38408</v>
      </c>
      <c r="J303" s="13" t="s">
        <v>4234</v>
      </c>
      <c r="K303" s="13" t="s">
        <v>4234</v>
      </c>
      <c r="L303" s="13">
        <v>8</v>
      </c>
      <c r="M303" s="13">
        <v>6</v>
      </c>
      <c r="N303" s="13">
        <v>6</v>
      </c>
      <c r="O303" s="45">
        <f>SUM(J303:N303)</f>
        <v>20</v>
      </c>
      <c r="P303" s="2" t="s">
        <v>4234</v>
      </c>
      <c r="Q303" s="2" t="s">
        <v>4234</v>
      </c>
      <c r="R303" s="2" t="s">
        <v>4234</v>
      </c>
      <c r="S303" s="2" t="s">
        <v>4234</v>
      </c>
      <c r="T303" s="2">
        <v>20</v>
      </c>
      <c r="U303" s="2" t="s">
        <v>4234</v>
      </c>
      <c r="V303" s="2" t="s">
        <v>4234</v>
      </c>
      <c r="W303" s="2" t="s">
        <v>4234</v>
      </c>
      <c r="X303" s="2" t="s">
        <v>4234</v>
      </c>
      <c r="Y303" s="2" t="s">
        <v>4234</v>
      </c>
      <c r="Z303" s="2" t="s">
        <v>4234</v>
      </c>
      <c r="AA303" s="45">
        <f t="shared" si="15"/>
        <v>20</v>
      </c>
    </row>
    <row r="304" spans="1:27" s="3" customFormat="1" ht="12" x14ac:dyDescent="0.15">
      <c r="A304" s="85">
        <f t="shared" si="17"/>
        <v>301</v>
      </c>
      <c r="B304" s="16" t="s">
        <v>1514</v>
      </c>
      <c r="C304" s="16" t="s">
        <v>1515</v>
      </c>
      <c r="D304" s="16" t="s">
        <v>7748</v>
      </c>
      <c r="E304" s="16" t="s">
        <v>1062</v>
      </c>
      <c r="F304" s="15">
        <v>588196</v>
      </c>
      <c r="G304" s="15">
        <v>839693</v>
      </c>
      <c r="H304" s="17" t="s">
        <v>1516</v>
      </c>
      <c r="I304" s="14">
        <v>38286</v>
      </c>
      <c r="J304" s="13">
        <v>10</v>
      </c>
      <c r="K304" s="13" t="s">
        <v>4234</v>
      </c>
      <c r="L304" s="13" t="s">
        <v>4234</v>
      </c>
      <c r="M304" s="13" t="s">
        <v>4234</v>
      </c>
      <c r="N304" s="13" t="s">
        <v>4234</v>
      </c>
      <c r="O304" s="45">
        <f>SUM(J304:N304)</f>
        <v>10</v>
      </c>
      <c r="P304" s="2">
        <v>3</v>
      </c>
      <c r="Q304" s="2">
        <v>3</v>
      </c>
      <c r="R304" s="2" t="s">
        <v>4234</v>
      </c>
      <c r="S304" s="2" t="s">
        <v>4234</v>
      </c>
      <c r="T304" s="2" t="s">
        <v>4234</v>
      </c>
      <c r="U304" s="2" t="s">
        <v>4234</v>
      </c>
      <c r="V304" s="2" t="s">
        <v>4234</v>
      </c>
      <c r="W304" s="2" t="s">
        <v>4234</v>
      </c>
      <c r="X304" s="2" t="s">
        <v>4234</v>
      </c>
      <c r="Y304" s="2" t="s">
        <v>4234</v>
      </c>
      <c r="Z304" s="2">
        <v>4</v>
      </c>
      <c r="AA304" s="45">
        <f t="shared" si="15"/>
        <v>10</v>
      </c>
    </row>
    <row r="305" spans="1:27" s="3" customFormat="1" ht="12" x14ac:dyDescent="0.15">
      <c r="A305" s="85">
        <f t="shared" si="17"/>
        <v>302</v>
      </c>
      <c r="B305" s="16" t="s">
        <v>1517</v>
      </c>
      <c r="C305" s="16" t="s">
        <v>1518</v>
      </c>
      <c r="D305" s="16" t="s">
        <v>7748</v>
      </c>
      <c r="E305" s="16" t="s">
        <v>1062</v>
      </c>
      <c r="F305" s="15">
        <v>589021</v>
      </c>
      <c r="G305" s="15">
        <v>839300</v>
      </c>
      <c r="H305" s="17"/>
      <c r="I305" s="14" t="s">
        <v>4234</v>
      </c>
      <c r="J305" s="13" t="s">
        <v>4234</v>
      </c>
      <c r="K305" s="13">
        <v>8</v>
      </c>
      <c r="L305" s="13" t="s">
        <v>4234</v>
      </c>
      <c r="M305" s="13" t="s">
        <v>4234</v>
      </c>
      <c r="N305" s="13" t="s">
        <v>4234</v>
      </c>
      <c r="O305" s="45">
        <f>SUM(J305:N305)</f>
        <v>8</v>
      </c>
      <c r="P305" s="2">
        <v>6</v>
      </c>
      <c r="Q305" s="2" t="s">
        <v>4234</v>
      </c>
      <c r="R305" s="2" t="s">
        <v>4234</v>
      </c>
      <c r="S305" s="2" t="s">
        <v>4234</v>
      </c>
      <c r="T305" s="2" t="s">
        <v>4234</v>
      </c>
      <c r="U305" s="2" t="s">
        <v>4234</v>
      </c>
      <c r="V305" s="2" t="s">
        <v>4234</v>
      </c>
      <c r="W305" s="2" t="s">
        <v>4234</v>
      </c>
      <c r="X305" s="2">
        <v>2</v>
      </c>
      <c r="Y305" s="2" t="s">
        <v>4234</v>
      </c>
      <c r="Z305" s="2" t="s">
        <v>4234</v>
      </c>
      <c r="AA305" s="45">
        <f t="shared" si="15"/>
        <v>8</v>
      </c>
    </row>
    <row r="306" spans="1:27" s="3" customFormat="1" ht="12" x14ac:dyDescent="0.15">
      <c r="A306" s="85">
        <f t="shared" si="17"/>
        <v>303</v>
      </c>
      <c r="B306" s="16" t="s">
        <v>1526</v>
      </c>
      <c r="C306" s="16" t="s">
        <v>1518</v>
      </c>
      <c r="D306" s="16" t="s">
        <v>7748</v>
      </c>
      <c r="E306" s="16" t="s">
        <v>1062</v>
      </c>
      <c r="F306" s="15">
        <v>589178</v>
      </c>
      <c r="G306" s="15">
        <v>839274</v>
      </c>
      <c r="H306" s="17" t="s">
        <v>1527</v>
      </c>
      <c r="I306" s="14">
        <v>38580</v>
      </c>
      <c r="J306" s="13">
        <v>1</v>
      </c>
      <c r="K306" s="13">
        <v>12</v>
      </c>
      <c r="L306" s="13">
        <v>40</v>
      </c>
      <c r="M306" s="13" t="s">
        <v>4234</v>
      </c>
      <c r="N306" s="13" t="s">
        <v>4234</v>
      </c>
      <c r="O306" s="45">
        <f>SUM(J306:N306)</f>
        <v>53</v>
      </c>
      <c r="P306" s="2" t="s">
        <v>4234</v>
      </c>
      <c r="Q306" s="2">
        <v>46</v>
      </c>
      <c r="R306" s="2" t="s">
        <v>4234</v>
      </c>
      <c r="S306" s="2" t="s">
        <v>4234</v>
      </c>
      <c r="T306" s="2" t="s">
        <v>4234</v>
      </c>
      <c r="U306" s="2" t="s">
        <v>4234</v>
      </c>
      <c r="V306" s="2" t="s">
        <v>4234</v>
      </c>
      <c r="W306" s="2" t="s">
        <v>4234</v>
      </c>
      <c r="X306" s="2" t="s">
        <v>4234</v>
      </c>
      <c r="Y306" s="2" t="s">
        <v>4234</v>
      </c>
      <c r="Z306" s="2">
        <v>7</v>
      </c>
      <c r="AA306" s="45">
        <f t="shared" si="15"/>
        <v>53</v>
      </c>
    </row>
    <row r="307" spans="1:27" s="3" customFormat="1" ht="12" x14ac:dyDescent="0.15">
      <c r="A307" s="85">
        <f t="shared" si="17"/>
        <v>304</v>
      </c>
      <c r="B307" s="16" t="s">
        <v>1528</v>
      </c>
      <c r="C307" s="16" t="s">
        <v>1518</v>
      </c>
      <c r="D307" s="16" t="s">
        <v>1529</v>
      </c>
      <c r="E307" s="16" t="s">
        <v>1062</v>
      </c>
      <c r="F307" s="15">
        <v>601208</v>
      </c>
      <c r="G307" s="15">
        <v>837232</v>
      </c>
      <c r="H307" s="17" t="s">
        <v>1530</v>
      </c>
      <c r="I307" s="14">
        <v>38642</v>
      </c>
      <c r="J307" s="13">
        <v>8</v>
      </c>
      <c r="K307" s="13">
        <v>4</v>
      </c>
      <c r="L307" s="13" t="s">
        <v>4234</v>
      </c>
      <c r="M307" s="13" t="s">
        <v>4234</v>
      </c>
      <c r="N307" s="13" t="s">
        <v>4234</v>
      </c>
      <c r="O307" s="45">
        <f>SUM(J307:N307)</f>
        <v>12</v>
      </c>
      <c r="P307" s="2" t="s">
        <v>4234</v>
      </c>
      <c r="Q307" s="2" t="s">
        <v>4234</v>
      </c>
      <c r="R307" s="2" t="s">
        <v>4234</v>
      </c>
      <c r="S307" s="2" t="s">
        <v>4234</v>
      </c>
      <c r="T307" s="2">
        <v>4</v>
      </c>
      <c r="U307" s="2" t="s">
        <v>4234</v>
      </c>
      <c r="V307" s="2">
        <v>2</v>
      </c>
      <c r="W307" s="2" t="s">
        <v>4234</v>
      </c>
      <c r="X307" s="2" t="s">
        <v>4234</v>
      </c>
      <c r="Y307" s="2" t="s">
        <v>4234</v>
      </c>
      <c r="Z307" s="2">
        <v>6</v>
      </c>
      <c r="AA307" s="45">
        <f t="shared" si="15"/>
        <v>12</v>
      </c>
    </row>
    <row r="308" spans="1:27" s="3" customFormat="1" ht="12" x14ac:dyDescent="0.15">
      <c r="A308" s="85">
        <f t="shared" si="17"/>
        <v>305</v>
      </c>
      <c r="B308" s="16" t="s">
        <v>1531</v>
      </c>
      <c r="C308" s="16" t="s">
        <v>1532</v>
      </c>
      <c r="D308" s="16" t="s">
        <v>1533</v>
      </c>
      <c r="E308" s="16" t="s">
        <v>1062</v>
      </c>
      <c r="F308" s="15">
        <v>586279</v>
      </c>
      <c r="G308" s="15">
        <v>831376</v>
      </c>
      <c r="H308" s="17" t="s">
        <v>1534</v>
      </c>
      <c r="I308" s="14">
        <v>38244</v>
      </c>
      <c r="J308" s="13">
        <v>5</v>
      </c>
      <c r="K308" s="13">
        <v>12</v>
      </c>
      <c r="L308" s="13" t="s">
        <v>4234</v>
      </c>
      <c r="M308" s="13" t="s">
        <v>4234</v>
      </c>
      <c r="N308" s="13" t="s">
        <v>4234</v>
      </c>
      <c r="O308" s="45">
        <f>SUM(J308:N308)</f>
        <v>17</v>
      </c>
      <c r="P308" s="2">
        <v>3</v>
      </c>
      <c r="Q308" s="2" t="s">
        <v>4234</v>
      </c>
      <c r="R308" s="2" t="s">
        <v>4234</v>
      </c>
      <c r="S308" s="2" t="s">
        <v>4234</v>
      </c>
      <c r="T308" s="2">
        <v>2</v>
      </c>
      <c r="U308" s="2" t="s">
        <v>4234</v>
      </c>
      <c r="V308" s="2" t="s">
        <v>4234</v>
      </c>
      <c r="W308" s="2" t="s">
        <v>4234</v>
      </c>
      <c r="X308" s="2">
        <v>2</v>
      </c>
      <c r="Y308" s="2" t="s">
        <v>4234</v>
      </c>
      <c r="Z308" s="2">
        <v>10</v>
      </c>
      <c r="AA308" s="45">
        <f t="shared" si="15"/>
        <v>17</v>
      </c>
    </row>
    <row r="309" spans="1:27" s="3" customFormat="1" ht="12" x14ac:dyDescent="0.15">
      <c r="A309" s="85">
        <f t="shared" si="17"/>
        <v>306</v>
      </c>
      <c r="B309" s="16" t="s">
        <v>1120</v>
      </c>
      <c r="C309" s="16" t="s">
        <v>1532</v>
      </c>
      <c r="D309" s="16" t="s">
        <v>1533</v>
      </c>
      <c r="E309" s="16" t="s">
        <v>1062</v>
      </c>
      <c r="F309" s="15">
        <v>586278</v>
      </c>
      <c r="G309" s="15">
        <v>831481</v>
      </c>
      <c r="H309" s="17" t="s">
        <v>234</v>
      </c>
      <c r="I309" s="14">
        <v>38635</v>
      </c>
      <c r="J309" s="13">
        <v>8</v>
      </c>
      <c r="K309" s="13" t="s">
        <v>4234</v>
      </c>
      <c r="L309" s="13" t="s">
        <v>4234</v>
      </c>
      <c r="M309" s="13" t="s">
        <v>4234</v>
      </c>
      <c r="N309" s="13">
        <v>1</v>
      </c>
      <c r="O309" s="45">
        <f>SUM(J309:N309)</f>
        <v>9</v>
      </c>
      <c r="P309" s="2" t="s">
        <v>4234</v>
      </c>
      <c r="Q309" s="2" t="s">
        <v>4234</v>
      </c>
      <c r="R309" s="2">
        <v>8</v>
      </c>
      <c r="S309" s="2" t="s">
        <v>4234</v>
      </c>
      <c r="T309" s="2" t="s">
        <v>4234</v>
      </c>
      <c r="U309" s="2" t="s">
        <v>4234</v>
      </c>
      <c r="V309" s="2" t="s">
        <v>4234</v>
      </c>
      <c r="W309" s="2" t="s">
        <v>4234</v>
      </c>
      <c r="X309" s="2" t="s">
        <v>4234</v>
      </c>
      <c r="Y309" s="2" t="s">
        <v>4234</v>
      </c>
      <c r="Z309" s="2">
        <v>1</v>
      </c>
      <c r="AA309" s="45">
        <f t="shared" si="15"/>
        <v>9</v>
      </c>
    </row>
    <row r="310" spans="1:27" s="3" customFormat="1" ht="12" x14ac:dyDescent="0.15">
      <c r="A310" s="85">
        <f t="shared" si="17"/>
        <v>307</v>
      </c>
      <c r="B310" s="16" t="s">
        <v>235</v>
      </c>
      <c r="C310" s="16" t="s">
        <v>1532</v>
      </c>
      <c r="D310" s="16" t="s">
        <v>236</v>
      </c>
      <c r="E310" s="16" t="s">
        <v>1062</v>
      </c>
      <c r="F310" s="15">
        <v>590161</v>
      </c>
      <c r="G310" s="15">
        <v>824901</v>
      </c>
      <c r="H310" s="17" t="s">
        <v>237</v>
      </c>
      <c r="I310" s="14">
        <v>38243</v>
      </c>
      <c r="J310" s="13">
        <v>2</v>
      </c>
      <c r="K310" s="13">
        <v>12</v>
      </c>
      <c r="L310" s="13" t="s">
        <v>4234</v>
      </c>
      <c r="M310" s="13" t="s">
        <v>4234</v>
      </c>
      <c r="N310" s="13" t="s">
        <v>4234</v>
      </c>
      <c r="O310" s="45">
        <f>SUM(J310:N310)</f>
        <v>14</v>
      </c>
      <c r="P310" s="2">
        <v>7</v>
      </c>
      <c r="Q310" s="2">
        <v>7</v>
      </c>
      <c r="R310" s="2" t="s">
        <v>4234</v>
      </c>
      <c r="S310" s="2" t="s">
        <v>4234</v>
      </c>
      <c r="T310" s="2" t="s">
        <v>4234</v>
      </c>
      <c r="U310" s="2" t="s">
        <v>4234</v>
      </c>
      <c r="V310" s="2" t="s">
        <v>4234</v>
      </c>
      <c r="W310" s="2" t="s">
        <v>4234</v>
      </c>
      <c r="X310" s="2" t="s">
        <v>4234</v>
      </c>
      <c r="Y310" s="2" t="s">
        <v>4234</v>
      </c>
      <c r="Z310" s="2" t="s">
        <v>4234</v>
      </c>
      <c r="AA310" s="45">
        <f t="shared" si="15"/>
        <v>14</v>
      </c>
    </row>
    <row r="311" spans="1:27" s="3" customFormat="1" ht="12" x14ac:dyDescent="0.15">
      <c r="A311" s="85">
        <f t="shared" si="17"/>
        <v>308</v>
      </c>
      <c r="B311" s="16" t="s">
        <v>238</v>
      </c>
      <c r="C311" s="16" t="s">
        <v>239</v>
      </c>
      <c r="D311" s="16" t="s">
        <v>236</v>
      </c>
      <c r="E311" s="16" t="s">
        <v>1062</v>
      </c>
      <c r="F311" s="15">
        <v>590670</v>
      </c>
      <c r="G311" s="15">
        <v>824426</v>
      </c>
      <c r="H311" s="17" t="s">
        <v>240</v>
      </c>
      <c r="I311" s="14">
        <v>36901</v>
      </c>
      <c r="J311" s="13" t="s">
        <v>4234</v>
      </c>
      <c r="K311" s="13" t="s">
        <v>4234</v>
      </c>
      <c r="L311" s="13">
        <v>7</v>
      </c>
      <c r="M311" s="13" t="s">
        <v>4234</v>
      </c>
      <c r="N311" s="13">
        <v>2</v>
      </c>
      <c r="O311" s="45">
        <f>SUM(J311:N311)</f>
        <v>9</v>
      </c>
      <c r="P311" s="2">
        <v>3</v>
      </c>
      <c r="Q311" s="2">
        <v>6</v>
      </c>
      <c r="R311" s="2" t="s">
        <v>4234</v>
      </c>
      <c r="S311" s="2" t="s">
        <v>4234</v>
      </c>
      <c r="T311" s="2" t="s">
        <v>4234</v>
      </c>
      <c r="U311" s="2" t="s">
        <v>4234</v>
      </c>
      <c r="V311" s="2" t="s">
        <v>4234</v>
      </c>
      <c r="W311" s="2" t="s">
        <v>4234</v>
      </c>
      <c r="X311" s="2" t="s">
        <v>4234</v>
      </c>
      <c r="Y311" s="2" t="s">
        <v>4234</v>
      </c>
      <c r="Z311" s="2" t="s">
        <v>4234</v>
      </c>
      <c r="AA311" s="45">
        <f t="shared" si="15"/>
        <v>9</v>
      </c>
    </row>
    <row r="312" spans="1:27" s="3" customFormat="1" ht="12" x14ac:dyDescent="0.15">
      <c r="A312" s="85">
        <f t="shared" si="17"/>
        <v>309</v>
      </c>
      <c r="B312" s="16" t="s">
        <v>241</v>
      </c>
      <c r="C312" s="16" t="s">
        <v>242</v>
      </c>
      <c r="D312" s="16" t="s">
        <v>236</v>
      </c>
      <c r="E312" s="16" t="s">
        <v>1062</v>
      </c>
      <c r="F312" s="15">
        <v>590655</v>
      </c>
      <c r="G312" s="15">
        <v>824474</v>
      </c>
      <c r="H312" s="17" t="s">
        <v>243</v>
      </c>
      <c r="I312" s="14">
        <v>37229</v>
      </c>
      <c r="J312" s="13" t="s">
        <v>4234</v>
      </c>
      <c r="K312" s="13">
        <v>4</v>
      </c>
      <c r="L312" s="13" t="s">
        <v>4234</v>
      </c>
      <c r="M312" s="13" t="s">
        <v>4234</v>
      </c>
      <c r="N312" s="13" t="s">
        <v>4234</v>
      </c>
      <c r="O312" s="45">
        <f>SUM(J312:N312)</f>
        <v>4</v>
      </c>
      <c r="P312" s="2">
        <v>2</v>
      </c>
      <c r="Q312" s="2">
        <v>2</v>
      </c>
      <c r="R312" s="2" t="s">
        <v>4234</v>
      </c>
      <c r="S312" s="2" t="s">
        <v>4234</v>
      </c>
      <c r="T312" s="2" t="s">
        <v>4234</v>
      </c>
      <c r="U312" s="2" t="s">
        <v>4234</v>
      </c>
      <c r="V312" s="2" t="s">
        <v>4234</v>
      </c>
      <c r="W312" s="2" t="s">
        <v>4234</v>
      </c>
      <c r="X312" s="2" t="s">
        <v>4234</v>
      </c>
      <c r="Y312" s="2" t="s">
        <v>4234</v>
      </c>
      <c r="Z312" s="2" t="s">
        <v>4234</v>
      </c>
      <c r="AA312" s="45">
        <f t="shared" si="15"/>
        <v>4</v>
      </c>
    </row>
    <row r="313" spans="1:27" s="3" customFormat="1" ht="12" x14ac:dyDescent="0.15">
      <c r="A313" s="85">
        <f t="shared" si="17"/>
        <v>310</v>
      </c>
      <c r="B313" s="16" t="s">
        <v>244</v>
      </c>
      <c r="C313" s="16" t="s">
        <v>245</v>
      </c>
      <c r="D313" s="16" t="s">
        <v>246</v>
      </c>
      <c r="E313" s="16" t="s">
        <v>1062</v>
      </c>
      <c r="F313" s="15">
        <v>597522</v>
      </c>
      <c r="G313" s="15">
        <v>810404</v>
      </c>
      <c r="H313" s="17" t="s">
        <v>940</v>
      </c>
      <c r="I313" s="14">
        <v>38540</v>
      </c>
      <c r="J313" s="13">
        <v>29</v>
      </c>
      <c r="K313" s="13" t="s">
        <v>4234</v>
      </c>
      <c r="L313" s="13" t="s">
        <v>4234</v>
      </c>
      <c r="M313" s="13" t="s">
        <v>4234</v>
      </c>
      <c r="N313" s="13" t="s">
        <v>4234</v>
      </c>
      <c r="O313" s="45">
        <f>SUM(J313:N313)</f>
        <v>29</v>
      </c>
      <c r="P313" s="2">
        <v>12</v>
      </c>
      <c r="Q313" s="2">
        <v>4</v>
      </c>
      <c r="R313" s="2" t="s">
        <v>4234</v>
      </c>
      <c r="S313" s="2" t="s">
        <v>4234</v>
      </c>
      <c r="T313" s="2" t="s">
        <v>4234</v>
      </c>
      <c r="U313" s="2" t="s">
        <v>4234</v>
      </c>
      <c r="V313" s="2">
        <v>13</v>
      </c>
      <c r="W313" s="2" t="s">
        <v>4234</v>
      </c>
      <c r="X313" s="2" t="s">
        <v>4234</v>
      </c>
      <c r="Y313" s="2" t="s">
        <v>4234</v>
      </c>
      <c r="Z313" s="2" t="s">
        <v>4234</v>
      </c>
      <c r="AA313" s="45">
        <f t="shared" si="15"/>
        <v>29</v>
      </c>
    </row>
    <row r="314" spans="1:27" s="3" customFormat="1" ht="12" x14ac:dyDescent="0.15">
      <c r="A314" s="85">
        <f t="shared" si="17"/>
        <v>311</v>
      </c>
      <c r="B314" s="16" t="s">
        <v>941</v>
      </c>
      <c r="C314" s="16" t="s">
        <v>942</v>
      </c>
      <c r="D314" s="16" t="s">
        <v>246</v>
      </c>
      <c r="E314" s="16" t="s">
        <v>1062</v>
      </c>
      <c r="F314" s="15">
        <v>598023</v>
      </c>
      <c r="G314" s="15">
        <v>811322</v>
      </c>
      <c r="H314" s="17" t="s">
        <v>943</v>
      </c>
      <c r="I314" s="14">
        <v>37005</v>
      </c>
      <c r="J314" s="13">
        <v>23</v>
      </c>
      <c r="K314" s="13" t="s">
        <v>4234</v>
      </c>
      <c r="L314" s="13" t="s">
        <v>4234</v>
      </c>
      <c r="M314" s="13" t="s">
        <v>4234</v>
      </c>
      <c r="N314" s="13" t="s">
        <v>4234</v>
      </c>
      <c r="O314" s="45">
        <f>SUM(J314:N314)</f>
        <v>23</v>
      </c>
      <c r="P314" s="2">
        <v>16</v>
      </c>
      <c r="Q314" s="2">
        <v>1</v>
      </c>
      <c r="R314" s="2" t="s">
        <v>4234</v>
      </c>
      <c r="S314" s="2" t="s">
        <v>4234</v>
      </c>
      <c r="T314" s="2" t="s">
        <v>4234</v>
      </c>
      <c r="U314" s="2" t="s">
        <v>4234</v>
      </c>
      <c r="V314" s="2" t="s">
        <v>4234</v>
      </c>
      <c r="W314" s="2" t="s">
        <v>4234</v>
      </c>
      <c r="X314" s="2" t="s">
        <v>4234</v>
      </c>
      <c r="Y314" s="2" t="s">
        <v>4234</v>
      </c>
      <c r="Z314" s="2">
        <v>6</v>
      </c>
      <c r="AA314" s="45">
        <f t="shared" si="15"/>
        <v>23</v>
      </c>
    </row>
    <row r="315" spans="1:27" s="3" customFormat="1" ht="12" x14ac:dyDescent="0.15">
      <c r="A315" s="85">
        <f t="shared" si="17"/>
        <v>312</v>
      </c>
      <c r="B315" s="16" t="s">
        <v>944</v>
      </c>
      <c r="C315" s="16" t="s">
        <v>945</v>
      </c>
      <c r="D315" s="16" t="s">
        <v>246</v>
      </c>
      <c r="E315" s="16" t="s">
        <v>1062</v>
      </c>
      <c r="F315" s="15">
        <v>597337</v>
      </c>
      <c r="G315" s="15">
        <v>811518</v>
      </c>
      <c r="H315" s="17" t="s">
        <v>946</v>
      </c>
      <c r="I315" s="14">
        <v>37026</v>
      </c>
      <c r="J315" s="13">
        <v>10</v>
      </c>
      <c r="K315" s="13">
        <v>10</v>
      </c>
      <c r="L315" s="13" t="s">
        <v>4234</v>
      </c>
      <c r="M315" s="13" t="s">
        <v>4234</v>
      </c>
      <c r="N315" s="13" t="s">
        <v>4234</v>
      </c>
      <c r="O315" s="45">
        <f>SUM(J315:N315)</f>
        <v>20</v>
      </c>
      <c r="P315" s="2">
        <v>7</v>
      </c>
      <c r="Q315" s="2">
        <v>6</v>
      </c>
      <c r="R315" s="2">
        <v>5</v>
      </c>
      <c r="S315" s="2" t="s">
        <v>4234</v>
      </c>
      <c r="T315" s="2">
        <v>2</v>
      </c>
      <c r="U315" s="2" t="s">
        <v>4234</v>
      </c>
      <c r="V315" s="2" t="s">
        <v>4234</v>
      </c>
      <c r="W315" s="2" t="s">
        <v>4234</v>
      </c>
      <c r="X315" s="2" t="s">
        <v>4234</v>
      </c>
      <c r="Y315" s="2" t="s">
        <v>4234</v>
      </c>
      <c r="Z315" s="2" t="s">
        <v>4234</v>
      </c>
      <c r="AA315" s="45">
        <f t="shared" si="15"/>
        <v>20</v>
      </c>
    </row>
    <row r="316" spans="1:27" s="3" customFormat="1" ht="12" x14ac:dyDescent="0.15">
      <c r="A316" s="85">
        <f t="shared" si="17"/>
        <v>313</v>
      </c>
      <c r="B316" s="16" t="s">
        <v>947</v>
      </c>
      <c r="C316" s="16" t="s">
        <v>948</v>
      </c>
      <c r="D316" s="16" t="s">
        <v>246</v>
      </c>
      <c r="E316" s="16" t="s">
        <v>1062</v>
      </c>
      <c r="F316" s="15">
        <v>598113</v>
      </c>
      <c r="G316" s="15">
        <v>809850</v>
      </c>
      <c r="H316" s="17" t="s">
        <v>949</v>
      </c>
      <c r="I316" s="14">
        <v>38400</v>
      </c>
      <c r="J316" s="13">
        <v>12</v>
      </c>
      <c r="K316" s="13" t="s">
        <v>4234</v>
      </c>
      <c r="L316" s="13" t="s">
        <v>4234</v>
      </c>
      <c r="M316" s="13" t="s">
        <v>4234</v>
      </c>
      <c r="N316" s="13" t="s">
        <v>4234</v>
      </c>
      <c r="O316" s="45">
        <f>SUM(J316:N316)</f>
        <v>12</v>
      </c>
      <c r="P316" s="2">
        <v>2</v>
      </c>
      <c r="Q316" s="2">
        <v>10</v>
      </c>
      <c r="R316" s="2" t="s">
        <v>4234</v>
      </c>
      <c r="S316" s="2" t="s">
        <v>4234</v>
      </c>
      <c r="T316" s="2" t="s">
        <v>4234</v>
      </c>
      <c r="U316" s="2" t="s">
        <v>4234</v>
      </c>
      <c r="V316" s="2" t="s">
        <v>4234</v>
      </c>
      <c r="W316" s="2" t="s">
        <v>4234</v>
      </c>
      <c r="X316" s="2" t="s">
        <v>4234</v>
      </c>
      <c r="Y316" s="2" t="s">
        <v>4234</v>
      </c>
      <c r="Z316" s="2" t="s">
        <v>4234</v>
      </c>
      <c r="AA316" s="45">
        <f t="shared" si="15"/>
        <v>12</v>
      </c>
    </row>
    <row r="317" spans="1:27" s="3" customFormat="1" ht="12" x14ac:dyDescent="0.15">
      <c r="A317" s="85">
        <f t="shared" si="17"/>
        <v>314</v>
      </c>
      <c r="B317" s="16" t="s">
        <v>950</v>
      </c>
      <c r="C317" s="16" t="s">
        <v>951</v>
      </c>
      <c r="D317" s="16" t="s">
        <v>246</v>
      </c>
      <c r="E317" s="16" t="s">
        <v>1062</v>
      </c>
      <c r="F317" s="15">
        <v>596825</v>
      </c>
      <c r="G317" s="15">
        <v>810164</v>
      </c>
      <c r="H317" s="17" t="s">
        <v>952</v>
      </c>
      <c r="I317" s="14">
        <v>37538</v>
      </c>
      <c r="J317" s="13">
        <v>22</v>
      </c>
      <c r="K317" s="13">
        <v>12</v>
      </c>
      <c r="L317" s="13">
        <v>16</v>
      </c>
      <c r="M317" s="13" t="s">
        <v>4234</v>
      </c>
      <c r="N317" s="13" t="s">
        <v>4234</v>
      </c>
      <c r="O317" s="45">
        <f>SUM(J317:N317)</f>
        <v>50</v>
      </c>
      <c r="P317" s="2">
        <v>22</v>
      </c>
      <c r="Q317" s="2">
        <v>7</v>
      </c>
      <c r="R317" s="2" t="s">
        <v>4234</v>
      </c>
      <c r="S317" s="2" t="s">
        <v>4234</v>
      </c>
      <c r="T317" s="2" t="s">
        <v>4234</v>
      </c>
      <c r="U317" s="2" t="s">
        <v>4234</v>
      </c>
      <c r="V317" s="2">
        <v>5</v>
      </c>
      <c r="W317" s="2" t="s">
        <v>4234</v>
      </c>
      <c r="X317" s="2" t="s">
        <v>4234</v>
      </c>
      <c r="Y317" s="2" t="s">
        <v>4234</v>
      </c>
      <c r="Z317" s="2">
        <v>16</v>
      </c>
      <c r="AA317" s="45">
        <f t="shared" si="15"/>
        <v>50</v>
      </c>
    </row>
    <row r="318" spans="1:27" s="3" customFormat="1" ht="12" x14ac:dyDescent="0.15">
      <c r="A318" s="85">
        <f t="shared" si="17"/>
        <v>315</v>
      </c>
      <c r="B318" s="16" t="s">
        <v>953</v>
      </c>
      <c r="C318" s="16" t="s">
        <v>951</v>
      </c>
      <c r="D318" s="16" t="s">
        <v>246</v>
      </c>
      <c r="E318" s="16" t="s">
        <v>1062</v>
      </c>
      <c r="F318" s="15">
        <v>596886</v>
      </c>
      <c r="G318" s="15">
        <v>810478</v>
      </c>
      <c r="H318" s="17" t="s">
        <v>954</v>
      </c>
      <c r="I318" s="14">
        <v>38014</v>
      </c>
      <c r="J318" s="13">
        <v>9</v>
      </c>
      <c r="K318" s="13" t="s">
        <v>4234</v>
      </c>
      <c r="L318" s="13" t="s">
        <v>4234</v>
      </c>
      <c r="M318" s="13" t="s">
        <v>4234</v>
      </c>
      <c r="N318" s="13" t="s">
        <v>4234</v>
      </c>
      <c r="O318" s="45">
        <f>SUM(J318:N318)</f>
        <v>9</v>
      </c>
      <c r="P318" s="2">
        <v>7</v>
      </c>
      <c r="Q318" s="2">
        <v>2</v>
      </c>
      <c r="R318" s="2" t="s">
        <v>4234</v>
      </c>
      <c r="S318" s="2" t="s">
        <v>4234</v>
      </c>
      <c r="T318" s="2" t="s">
        <v>4234</v>
      </c>
      <c r="U318" s="2" t="s">
        <v>4234</v>
      </c>
      <c r="V318" s="2" t="s">
        <v>4234</v>
      </c>
      <c r="W318" s="2" t="s">
        <v>4234</v>
      </c>
      <c r="X318" s="2" t="s">
        <v>4234</v>
      </c>
      <c r="Y318" s="2" t="s">
        <v>4234</v>
      </c>
      <c r="Z318" s="2" t="s">
        <v>4234</v>
      </c>
      <c r="AA318" s="45">
        <f t="shared" si="15"/>
        <v>9</v>
      </c>
    </row>
    <row r="319" spans="1:27" s="3" customFormat="1" ht="12" x14ac:dyDescent="0.15">
      <c r="A319" s="85">
        <f t="shared" si="17"/>
        <v>316</v>
      </c>
      <c r="B319" s="16" t="s">
        <v>955</v>
      </c>
      <c r="C319" s="16" t="s">
        <v>956</v>
      </c>
      <c r="D319" s="16" t="s">
        <v>246</v>
      </c>
      <c r="E319" s="16" t="s">
        <v>1062</v>
      </c>
      <c r="F319" s="15">
        <v>597185</v>
      </c>
      <c r="G319" s="15">
        <v>810410</v>
      </c>
      <c r="H319" s="17" t="s">
        <v>957</v>
      </c>
      <c r="I319" s="14">
        <v>38084</v>
      </c>
      <c r="J319" s="13">
        <v>20</v>
      </c>
      <c r="K319" s="13" t="s">
        <v>4234</v>
      </c>
      <c r="L319" s="13" t="s">
        <v>4234</v>
      </c>
      <c r="M319" s="13" t="s">
        <v>4234</v>
      </c>
      <c r="N319" s="13" t="s">
        <v>4234</v>
      </c>
      <c r="O319" s="45">
        <f>SUM(J319:N319)</f>
        <v>20</v>
      </c>
      <c r="P319" s="2">
        <v>13</v>
      </c>
      <c r="Q319" s="2">
        <v>7</v>
      </c>
      <c r="R319" s="2" t="s">
        <v>4234</v>
      </c>
      <c r="S319" s="2" t="s">
        <v>4234</v>
      </c>
      <c r="T319" s="2" t="s">
        <v>4234</v>
      </c>
      <c r="U319" s="2" t="s">
        <v>4234</v>
      </c>
      <c r="V319" s="2" t="s">
        <v>4234</v>
      </c>
      <c r="W319" s="2" t="s">
        <v>4234</v>
      </c>
      <c r="X319" s="2" t="s">
        <v>4234</v>
      </c>
      <c r="Y319" s="2" t="s">
        <v>4234</v>
      </c>
      <c r="Z319" s="2" t="s">
        <v>4234</v>
      </c>
      <c r="AA319" s="45">
        <f t="shared" si="15"/>
        <v>20</v>
      </c>
    </row>
    <row r="320" spans="1:27" s="3" customFormat="1" ht="12" x14ac:dyDescent="0.15">
      <c r="A320" s="85">
        <f t="shared" si="17"/>
        <v>317</v>
      </c>
      <c r="B320" s="16" t="s">
        <v>958</v>
      </c>
      <c r="C320" s="16" t="s">
        <v>3728</v>
      </c>
      <c r="D320" s="16" t="s">
        <v>246</v>
      </c>
      <c r="E320" s="16" t="s">
        <v>1062</v>
      </c>
      <c r="F320" s="15">
        <v>597106</v>
      </c>
      <c r="G320" s="15">
        <v>810770</v>
      </c>
      <c r="H320" s="17" t="s">
        <v>3729</v>
      </c>
      <c r="I320" s="14">
        <v>38741</v>
      </c>
      <c r="J320" s="13">
        <v>23</v>
      </c>
      <c r="K320" s="13">
        <v>2</v>
      </c>
      <c r="L320" s="13">
        <v>16</v>
      </c>
      <c r="M320" s="13" t="s">
        <v>4234</v>
      </c>
      <c r="N320" s="13" t="s">
        <v>4234</v>
      </c>
      <c r="O320" s="45">
        <f>SUM(J320:N320)</f>
        <v>41</v>
      </c>
      <c r="P320" s="2">
        <v>23</v>
      </c>
      <c r="Q320" s="2">
        <v>2</v>
      </c>
      <c r="R320" s="2">
        <v>16</v>
      </c>
      <c r="S320" s="2" t="s">
        <v>4234</v>
      </c>
      <c r="T320" s="2" t="s">
        <v>4234</v>
      </c>
      <c r="U320" s="2" t="s">
        <v>4234</v>
      </c>
      <c r="V320" s="2" t="s">
        <v>4234</v>
      </c>
      <c r="W320" s="2" t="s">
        <v>4234</v>
      </c>
      <c r="X320" s="2" t="s">
        <v>4234</v>
      </c>
      <c r="Y320" s="2" t="s">
        <v>4234</v>
      </c>
      <c r="Z320" s="2" t="s">
        <v>4234</v>
      </c>
      <c r="AA320" s="45">
        <f t="shared" si="15"/>
        <v>41</v>
      </c>
    </row>
    <row r="321" spans="1:27" s="3" customFormat="1" ht="12" x14ac:dyDescent="0.15">
      <c r="A321" s="85">
        <f t="shared" si="17"/>
        <v>318</v>
      </c>
      <c r="B321" s="16" t="s">
        <v>3730</v>
      </c>
      <c r="C321" s="16" t="s">
        <v>3728</v>
      </c>
      <c r="D321" s="16" t="s">
        <v>246</v>
      </c>
      <c r="E321" s="16" t="s">
        <v>1062</v>
      </c>
      <c r="F321" s="15">
        <v>597216</v>
      </c>
      <c r="G321" s="15">
        <v>810915</v>
      </c>
      <c r="H321" s="17" t="s">
        <v>3731</v>
      </c>
      <c r="I321" s="14">
        <v>38419</v>
      </c>
      <c r="J321" s="13" t="s">
        <v>4234</v>
      </c>
      <c r="K321" s="13">
        <v>8</v>
      </c>
      <c r="L321" s="13">
        <v>29</v>
      </c>
      <c r="M321" s="13" t="s">
        <v>4234</v>
      </c>
      <c r="N321" s="13">
        <v>34</v>
      </c>
      <c r="O321" s="45">
        <f>SUM(J321:N321)</f>
        <v>71</v>
      </c>
      <c r="P321" s="2">
        <v>12</v>
      </c>
      <c r="Q321" s="2">
        <v>6</v>
      </c>
      <c r="R321" s="2">
        <v>12</v>
      </c>
      <c r="S321" s="2" t="s">
        <v>4234</v>
      </c>
      <c r="T321" s="2">
        <v>8</v>
      </c>
      <c r="U321" s="2" t="s">
        <v>4234</v>
      </c>
      <c r="V321" s="2" t="s">
        <v>4234</v>
      </c>
      <c r="W321" s="2" t="s">
        <v>4234</v>
      </c>
      <c r="X321" s="2" t="s">
        <v>4234</v>
      </c>
      <c r="Y321" s="2" t="s">
        <v>4234</v>
      </c>
      <c r="Z321" s="2">
        <v>33</v>
      </c>
      <c r="AA321" s="45">
        <f t="shared" ref="AA321:AA384" si="18">SUM(P321:Z321)</f>
        <v>71</v>
      </c>
    </row>
    <row r="322" spans="1:27" s="3" customFormat="1" ht="12" x14ac:dyDescent="0.15">
      <c r="A322" s="85">
        <f t="shared" si="17"/>
        <v>319</v>
      </c>
      <c r="B322" s="16" t="s">
        <v>3732</v>
      </c>
      <c r="C322" s="16" t="s">
        <v>3733</v>
      </c>
      <c r="D322" s="16" t="s">
        <v>246</v>
      </c>
      <c r="E322" s="16" t="s">
        <v>1062</v>
      </c>
      <c r="F322" s="15">
        <v>597441</v>
      </c>
      <c r="G322" s="15">
        <v>811176</v>
      </c>
      <c r="H322" s="17" t="s">
        <v>3734</v>
      </c>
      <c r="I322" s="14">
        <v>38559</v>
      </c>
      <c r="J322" s="13" t="s">
        <v>4234</v>
      </c>
      <c r="K322" s="13" t="s">
        <v>4234</v>
      </c>
      <c r="L322" s="13">
        <v>7</v>
      </c>
      <c r="M322" s="13" t="s">
        <v>4234</v>
      </c>
      <c r="N322" s="13" t="s">
        <v>4234</v>
      </c>
      <c r="O322" s="45">
        <f>SUM(J322:N322)</f>
        <v>7</v>
      </c>
      <c r="P322" s="2">
        <v>3</v>
      </c>
      <c r="Q322" s="2">
        <v>4</v>
      </c>
      <c r="R322" s="2" t="s">
        <v>4234</v>
      </c>
      <c r="S322" s="2" t="s">
        <v>4234</v>
      </c>
      <c r="T322" s="2" t="s">
        <v>4234</v>
      </c>
      <c r="U322" s="2" t="s">
        <v>4234</v>
      </c>
      <c r="V322" s="2" t="s">
        <v>4234</v>
      </c>
      <c r="W322" s="2" t="s">
        <v>4234</v>
      </c>
      <c r="X322" s="2" t="s">
        <v>4234</v>
      </c>
      <c r="Y322" s="2" t="s">
        <v>4234</v>
      </c>
      <c r="Z322" s="2" t="s">
        <v>4234</v>
      </c>
      <c r="AA322" s="45">
        <f t="shared" si="18"/>
        <v>7</v>
      </c>
    </row>
    <row r="323" spans="1:27" s="3" customFormat="1" ht="12" x14ac:dyDescent="0.15">
      <c r="A323" s="85">
        <f t="shared" si="17"/>
        <v>320</v>
      </c>
      <c r="B323" s="16" t="s">
        <v>3735</v>
      </c>
      <c r="C323" s="16" t="s">
        <v>3736</v>
      </c>
      <c r="D323" s="16" t="s">
        <v>246</v>
      </c>
      <c r="E323" s="16" t="s">
        <v>1062</v>
      </c>
      <c r="F323" s="15">
        <v>596766</v>
      </c>
      <c r="G323" s="15">
        <v>810953</v>
      </c>
      <c r="H323" s="17" t="s">
        <v>3737</v>
      </c>
      <c r="I323" s="14">
        <v>38408</v>
      </c>
      <c r="J323" s="13">
        <v>6</v>
      </c>
      <c r="K323" s="13" t="s">
        <v>4234</v>
      </c>
      <c r="L323" s="13" t="s">
        <v>4234</v>
      </c>
      <c r="M323" s="13" t="s">
        <v>4234</v>
      </c>
      <c r="N323" s="13" t="s">
        <v>4234</v>
      </c>
      <c r="O323" s="45">
        <f>SUM(J323:N323)</f>
        <v>6</v>
      </c>
      <c r="P323" s="2">
        <v>4</v>
      </c>
      <c r="Q323" s="2">
        <v>2</v>
      </c>
      <c r="R323" s="2" t="s">
        <v>4234</v>
      </c>
      <c r="S323" s="2" t="s">
        <v>4234</v>
      </c>
      <c r="T323" s="2" t="s">
        <v>4234</v>
      </c>
      <c r="U323" s="2" t="s">
        <v>4234</v>
      </c>
      <c r="V323" s="2" t="s">
        <v>4234</v>
      </c>
      <c r="W323" s="2" t="s">
        <v>4234</v>
      </c>
      <c r="X323" s="2" t="s">
        <v>4234</v>
      </c>
      <c r="Y323" s="2" t="s">
        <v>4234</v>
      </c>
      <c r="Z323" s="2" t="s">
        <v>4234</v>
      </c>
      <c r="AA323" s="45">
        <f t="shared" si="18"/>
        <v>6</v>
      </c>
    </row>
    <row r="324" spans="1:27" s="3" customFormat="1" ht="12" x14ac:dyDescent="0.15">
      <c r="A324" s="85">
        <f t="shared" si="17"/>
        <v>321</v>
      </c>
      <c r="B324" s="16" t="s">
        <v>3738</v>
      </c>
      <c r="C324" s="16" t="s">
        <v>3739</v>
      </c>
      <c r="D324" s="16" t="s">
        <v>3740</v>
      </c>
      <c r="E324" s="16" t="s">
        <v>1062</v>
      </c>
      <c r="F324" s="15">
        <v>580525</v>
      </c>
      <c r="G324" s="15">
        <v>831030</v>
      </c>
      <c r="H324" s="17" t="s">
        <v>3741</v>
      </c>
      <c r="I324" s="14">
        <v>37335</v>
      </c>
      <c r="J324" s="13" t="s">
        <v>4234</v>
      </c>
      <c r="K324" s="13">
        <v>76</v>
      </c>
      <c r="L324" s="13">
        <v>13</v>
      </c>
      <c r="M324" s="13" t="s">
        <v>4234</v>
      </c>
      <c r="N324" s="13" t="s">
        <v>4234</v>
      </c>
      <c r="O324" s="45">
        <f>SUM(J324:N324)</f>
        <v>89</v>
      </c>
      <c r="P324" s="2">
        <v>45</v>
      </c>
      <c r="Q324" s="2">
        <v>11</v>
      </c>
      <c r="R324" s="2" t="s">
        <v>4234</v>
      </c>
      <c r="S324" s="2" t="s">
        <v>4234</v>
      </c>
      <c r="T324" s="2" t="s">
        <v>4234</v>
      </c>
      <c r="U324" s="2" t="s">
        <v>4234</v>
      </c>
      <c r="V324" s="2">
        <v>9</v>
      </c>
      <c r="W324" s="2" t="s">
        <v>4234</v>
      </c>
      <c r="X324" s="2" t="s">
        <v>4234</v>
      </c>
      <c r="Y324" s="2" t="s">
        <v>4234</v>
      </c>
      <c r="Z324" s="2">
        <v>24</v>
      </c>
      <c r="AA324" s="45">
        <f t="shared" si="18"/>
        <v>89</v>
      </c>
    </row>
    <row r="325" spans="1:27" s="3" customFormat="1" ht="12" x14ac:dyDescent="0.15">
      <c r="A325" s="85">
        <f t="shared" si="17"/>
        <v>322</v>
      </c>
      <c r="B325" s="16" t="s">
        <v>3742</v>
      </c>
      <c r="C325" s="16" t="s">
        <v>3743</v>
      </c>
      <c r="D325" s="16" t="s">
        <v>3740</v>
      </c>
      <c r="E325" s="16" t="s">
        <v>1062</v>
      </c>
      <c r="F325" s="15">
        <v>580936</v>
      </c>
      <c r="G325" s="15">
        <v>831431</v>
      </c>
      <c r="H325" s="17" t="s">
        <v>3744</v>
      </c>
      <c r="I325" s="14">
        <v>38036</v>
      </c>
      <c r="J325" s="13">
        <v>23</v>
      </c>
      <c r="K325" s="13">
        <v>4</v>
      </c>
      <c r="L325" s="13" t="s">
        <v>4234</v>
      </c>
      <c r="M325" s="13" t="s">
        <v>4234</v>
      </c>
      <c r="N325" s="13" t="s">
        <v>4234</v>
      </c>
      <c r="O325" s="45">
        <f>SUM(J325:N325)</f>
        <v>27</v>
      </c>
      <c r="P325" s="2">
        <v>19</v>
      </c>
      <c r="Q325" s="2">
        <v>8</v>
      </c>
      <c r="R325" s="2" t="s">
        <v>4234</v>
      </c>
      <c r="S325" s="2" t="s">
        <v>4234</v>
      </c>
      <c r="T325" s="2" t="s">
        <v>4234</v>
      </c>
      <c r="U325" s="2" t="s">
        <v>4234</v>
      </c>
      <c r="V325" s="2" t="s">
        <v>4234</v>
      </c>
      <c r="W325" s="2" t="s">
        <v>4234</v>
      </c>
      <c r="X325" s="2" t="s">
        <v>4234</v>
      </c>
      <c r="Y325" s="2" t="s">
        <v>4234</v>
      </c>
      <c r="Z325" s="2" t="s">
        <v>4234</v>
      </c>
      <c r="AA325" s="45">
        <f t="shared" si="18"/>
        <v>27</v>
      </c>
    </row>
    <row r="326" spans="1:27" s="3" customFormat="1" ht="12" x14ac:dyDescent="0.15">
      <c r="A326" s="85">
        <f t="shared" si="17"/>
        <v>323</v>
      </c>
      <c r="B326" s="16" t="s">
        <v>3747</v>
      </c>
      <c r="C326" s="16" t="s">
        <v>3748</v>
      </c>
      <c r="D326" s="16" t="s">
        <v>3740</v>
      </c>
      <c r="E326" s="16" t="s">
        <v>1062</v>
      </c>
      <c r="F326" s="15">
        <v>580961</v>
      </c>
      <c r="G326" s="15">
        <v>831246</v>
      </c>
      <c r="H326" s="17" t="s">
        <v>3749</v>
      </c>
      <c r="I326" s="14">
        <v>38569</v>
      </c>
      <c r="J326" s="13">
        <v>23</v>
      </c>
      <c r="K326" s="13">
        <v>8</v>
      </c>
      <c r="L326" s="13" t="s">
        <v>4234</v>
      </c>
      <c r="M326" s="13" t="s">
        <v>4234</v>
      </c>
      <c r="N326" s="13" t="s">
        <v>4234</v>
      </c>
      <c r="O326" s="45">
        <f>SUM(J326:N326)</f>
        <v>31</v>
      </c>
      <c r="P326" s="2">
        <v>7</v>
      </c>
      <c r="Q326" s="2" t="s">
        <v>4234</v>
      </c>
      <c r="R326" s="2">
        <v>19</v>
      </c>
      <c r="S326" s="2" t="s">
        <v>4234</v>
      </c>
      <c r="T326" s="2" t="s">
        <v>4234</v>
      </c>
      <c r="U326" s="2" t="s">
        <v>4234</v>
      </c>
      <c r="V326" s="2" t="s">
        <v>4234</v>
      </c>
      <c r="W326" s="2" t="s">
        <v>4234</v>
      </c>
      <c r="X326" s="2" t="s">
        <v>4234</v>
      </c>
      <c r="Y326" s="2" t="s">
        <v>4234</v>
      </c>
      <c r="Z326" s="2">
        <v>5</v>
      </c>
      <c r="AA326" s="45">
        <f t="shared" si="18"/>
        <v>31</v>
      </c>
    </row>
    <row r="327" spans="1:27" s="3" customFormat="1" ht="12" x14ac:dyDescent="0.15">
      <c r="A327" s="85">
        <f t="shared" si="17"/>
        <v>324</v>
      </c>
      <c r="B327" s="16" t="s">
        <v>3750</v>
      </c>
      <c r="C327" s="16" t="s">
        <v>3743</v>
      </c>
      <c r="D327" s="16" t="s">
        <v>3740</v>
      </c>
      <c r="E327" s="16" t="s">
        <v>1062</v>
      </c>
      <c r="F327" s="15">
        <v>580983</v>
      </c>
      <c r="G327" s="15">
        <v>831562</v>
      </c>
      <c r="H327" s="17" t="s">
        <v>3751</v>
      </c>
      <c r="I327" s="14">
        <v>38686</v>
      </c>
      <c r="J327" s="13">
        <v>5</v>
      </c>
      <c r="K327" s="13">
        <v>2</v>
      </c>
      <c r="L327" s="13" t="s">
        <v>4234</v>
      </c>
      <c r="M327" s="13" t="s">
        <v>4234</v>
      </c>
      <c r="N327" s="13" t="s">
        <v>4234</v>
      </c>
      <c r="O327" s="45">
        <f>SUM(J327:N327)</f>
        <v>7</v>
      </c>
      <c r="P327" s="2" t="s">
        <v>4234</v>
      </c>
      <c r="Q327" s="2" t="s">
        <v>4234</v>
      </c>
      <c r="R327" s="2">
        <v>7</v>
      </c>
      <c r="S327" s="2" t="s">
        <v>4234</v>
      </c>
      <c r="T327" s="2" t="s">
        <v>4234</v>
      </c>
      <c r="U327" s="2" t="s">
        <v>4234</v>
      </c>
      <c r="V327" s="2" t="s">
        <v>4234</v>
      </c>
      <c r="W327" s="2" t="s">
        <v>4234</v>
      </c>
      <c r="X327" s="2" t="s">
        <v>4234</v>
      </c>
      <c r="Y327" s="2" t="s">
        <v>4234</v>
      </c>
      <c r="Z327" s="2" t="s">
        <v>4234</v>
      </c>
      <c r="AA327" s="45">
        <f t="shared" si="18"/>
        <v>7</v>
      </c>
    </row>
    <row r="328" spans="1:27" s="3" customFormat="1" ht="12" x14ac:dyDescent="0.15">
      <c r="A328" s="85">
        <f t="shared" si="17"/>
        <v>325</v>
      </c>
      <c r="B328" s="16" t="s">
        <v>3752</v>
      </c>
      <c r="C328" s="16" t="s">
        <v>3753</v>
      </c>
      <c r="D328" s="16" t="s">
        <v>3740</v>
      </c>
      <c r="E328" s="16" t="s">
        <v>1062</v>
      </c>
      <c r="F328" s="15">
        <v>580538</v>
      </c>
      <c r="G328" s="15">
        <v>831453</v>
      </c>
      <c r="H328" s="17" t="s">
        <v>3754</v>
      </c>
      <c r="I328" s="14">
        <v>37432</v>
      </c>
      <c r="J328" s="13" t="s">
        <v>4234</v>
      </c>
      <c r="K328" s="13">
        <v>22</v>
      </c>
      <c r="L328" s="13">
        <v>27</v>
      </c>
      <c r="M328" s="13" t="s">
        <v>4234</v>
      </c>
      <c r="N328" s="13" t="s">
        <v>4234</v>
      </c>
      <c r="O328" s="45">
        <f>SUM(J328:N328)</f>
        <v>49</v>
      </c>
      <c r="P328" s="2">
        <v>36</v>
      </c>
      <c r="Q328" s="2">
        <v>9</v>
      </c>
      <c r="R328" s="2">
        <v>4</v>
      </c>
      <c r="S328" s="2" t="s">
        <v>4234</v>
      </c>
      <c r="T328" s="2" t="s">
        <v>4234</v>
      </c>
      <c r="U328" s="2" t="s">
        <v>4234</v>
      </c>
      <c r="V328" s="2" t="s">
        <v>4234</v>
      </c>
      <c r="W328" s="2" t="s">
        <v>4234</v>
      </c>
      <c r="X328" s="2" t="s">
        <v>4234</v>
      </c>
      <c r="Y328" s="2" t="s">
        <v>4234</v>
      </c>
      <c r="Z328" s="2" t="s">
        <v>4234</v>
      </c>
      <c r="AA328" s="45">
        <f t="shared" si="18"/>
        <v>49</v>
      </c>
    </row>
    <row r="329" spans="1:27" s="3" customFormat="1" ht="12" x14ac:dyDescent="0.15">
      <c r="A329" s="85">
        <f t="shared" si="17"/>
        <v>326</v>
      </c>
      <c r="B329" s="16" t="s">
        <v>3755</v>
      </c>
      <c r="C329" s="16" t="s">
        <v>3857</v>
      </c>
      <c r="D329" s="16" t="s">
        <v>3858</v>
      </c>
      <c r="E329" s="16" t="s">
        <v>1062</v>
      </c>
      <c r="F329" s="15">
        <v>595693</v>
      </c>
      <c r="G329" s="15">
        <v>805069</v>
      </c>
      <c r="H329" s="17" t="s">
        <v>3859</v>
      </c>
      <c r="I329" s="14">
        <v>38600</v>
      </c>
      <c r="J329" s="13">
        <v>1</v>
      </c>
      <c r="K329" s="13">
        <v>6</v>
      </c>
      <c r="L329" s="13" t="s">
        <v>4234</v>
      </c>
      <c r="M329" s="13" t="s">
        <v>4234</v>
      </c>
      <c r="N329" s="13">
        <v>4</v>
      </c>
      <c r="O329" s="45">
        <f>SUM(J329:N329)</f>
        <v>11</v>
      </c>
      <c r="P329" s="2">
        <v>3</v>
      </c>
      <c r="Q329" s="2">
        <v>4</v>
      </c>
      <c r="R329" s="2">
        <v>4</v>
      </c>
      <c r="S329" s="2" t="s">
        <v>4234</v>
      </c>
      <c r="T329" s="2" t="s">
        <v>4234</v>
      </c>
      <c r="U329" s="2" t="s">
        <v>4234</v>
      </c>
      <c r="V329" s="2" t="s">
        <v>4234</v>
      </c>
      <c r="W329" s="2" t="s">
        <v>4234</v>
      </c>
      <c r="X329" s="2" t="s">
        <v>4234</v>
      </c>
      <c r="Y329" s="2" t="s">
        <v>4234</v>
      </c>
      <c r="Z329" s="2" t="s">
        <v>4234</v>
      </c>
      <c r="AA329" s="45">
        <f t="shared" si="18"/>
        <v>11</v>
      </c>
    </row>
    <row r="330" spans="1:27" s="3" customFormat="1" ht="12" x14ac:dyDescent="0.15">
      <c r="A330" s="85">
        <f t="shared" si="17"/>
        <v>327</v>
      </c>
      <c r="B330" s="16" t="s">
        <v>3860</v>
      </c>
      <c r="C330" s="16" t="s">
        <v>3861</v>
      </c>
      <c r="D330" s="16" t="s">
        <v>3858</v>
      </c>
      <c r="E330" s="16" t="s">
        <v>1062</v>
      </c>
      <c r="F330" s="15">
        <v>595785</v>
      </c>
      <c r="G330" s="15">
        <v>804799</v>
      </c>
      <c r="H330" s="17" t="s">
        <v>3862</v>
      </c>
      <c r="I330" s="14">
        <v>38365</v>
      </c>
      <c r="J330" s="13" t="s">
        <v>4234</v>
      </c>
      <c r="K330" s="13" t="s">
        <v>4234</v>
      </c>
      <c r="L330" s="13">
        <v>8</v>
      </c>
      <c r="M330" s="13" t="s">
        <v>4234</v>
      </c>
      <c r="N330" s="13">
        <v>52</v>
      </c>
      <c r="O330" s="45">
        <f>SUM(J330:N330)</f>
        <v>60</v>
      </c>
      <c r="P330" s="2">
        <v>47</v>
      </c>
      <c r="Q330" s="2">
        <v>5</v>
      </c>
      <c r="R330" s="2" t="s">
        <v>4234</v>
      </c>
      <c r="S330" s="2" t="s">
        <v>4234</v>
      </c>
      <c r="T330" s="2" t="s">
        <v>4234</v>
      </c>
      <c r="U330" s="2" t="s">
        <v>4234</v>
      </c>
      <c r="V330" s="2" t="s">
        <v>4234</v>
      </c>
      <c r="W330" s="2" t="s">
        <v>4234</v>
      </c>
      <c r="X330" s="2" t="s">
        <v>4234</v>
      </c>
      <c r="Y330" s="2" t="s">
        <v>4234</v>
      </c>
      <c r="Z330" s="2">
        <v>8</v>
      </c>
      <c r="AA330" s="45">
        <f t="shared" si="18"/>
        <v>60</v>
      </c>
    </row>
    <row r="331" spans="1:27" s="3" customFormat="1" ht="12" x14ac:dyDescent="0.15">
      <c r="A331" s="85">
        <f t="shared" si="17"/>
        <v>328</v>
      </c>
      <c r="B331" s="16" t="s">
        <v>3863</v>
      </c>
      <c r="C331" s="16" t="s">
        <v>3864</v>
      </c>
      <c r="D331" s="16" t="s">
        <v>3858</v>
      </c>
      <c r="E331" s="16" t="s">
        <v>1062</v>
      </c>
      <c r="F331" s="15">
        <v>595587</v>
      </c>
      <c r="G331" s="15">
        <v>805003</v>
      </c>
      <c r="H331" s="17" t="s">
        <v>3865</v>
      </c>
      <c r="I331" s="14">
        <v>38440</v>
      </c>
      <c r="J331" s="13">
        <v>40</v>
      </c>
      <c r="K331" s="13" t="s">
        <v>4234</v>
      </c>
      <c r="L331" s="13" t="s">
        <v>4234</v>
      </c>
      <c r="M331" s="13" t="s">
        <v>4234</v>
      </c>
      <c r="N331" s="13" t="s">
        <v>4234</v>
      </c>
      <c r="O331" s="45">
        <f>SUM(J331:N331)</f>
        <v>40</v>
      </c>
      <c r="P331" s="2">
        <v>5</v>
      </c>
      <c r="Q331" s="2">
        <v>2</v>
      </c>
      <c r="R331" s="2">
        <v>7</v>
      </c>
      <c r="S331" s="2" t="s">
        <v>4234</v>
      </c>
      <c r="T331" s="2" t="s">
        <v>4234</v>
      </c>
      <c r="U331" s="2" t="s">
        <v>4234</v>
      </c>
      <c r="V331" s="2" t="s">
        <v>4234</v>
      </c>
      <c r="W331" s="2" t="s">
        <v>4234</v>
      </c>
      <c r="X331" s="2">
        <v>3</v>
      </c>
      <c r="Y331" s="2" t="s">
        <v>4234</v>
      </c>
      <c r="Z331" s="2">
        <v>23</v>
      </c>
      <c r="AA331" s="45">
        <f t="shared" si="18"/>
        <v>40</v>
      </c>
    </row>
    <row r="332" spans="1:27" s="3" customFormat="1" ht="12" x14ac:dyDescent="0.15">
      <c r="A332" s="85">
        <f t="shared" si="17"/>
        <v>329</v>
      </c>
      <c r="B332" s="16" t="s">
        <v>3866</v>
      </c>
      <c r="C332" s="16" t="s">
        <v>3864</v>
      </c>
      <c r="D332" s="16" t="s">
        <v>3858</v>
      </c>
      <c r="E332" s="16" t="s">
        <v>1062</v>
      </c>
      <c r="F332" s="15">
        <v>595790</v>
      </c>
      <c r="G332" s="15">
        <v>804500</v>
      </c>
      <c r="H332" s="17" t="s">
        <v>3867</v>
      </c>
      <c r="I332" s="14">
        <v>38754</v>
      </c>
      <c r="J332" s="13" t="s">
        <v>4234</v>
      </c>
      <c r="K332" s="13" t="s">
        <v>4234</v>
      </c>
      <c r="L332" s="13">
        <v>3</v>
      </c>
      <c r="M332" s="13" t="s">
        <v>4234</v>
      </c>
      <c r="N332" s="13" t="s">
        <v>4234</v>
      </c>
      <c r="O332" s="45">
        <f>SUM(J332:N332)</f>
        <v>3</v>
      </c>
      <c r="P332" s="2" t="s">
        <v>4234</v>
      </c>
      <c r="Q332" s="2" t="s">
        <v>4234</v>
      </c>
      <c r="R332" s="2">
        <v>3</v>
      </c>
      <c r="S332" s="2" t="s">
        <v>4234</v>
      </c>
      <c r="T332" s="2" t="s">
        <v>4234</v>
      </c>
      <c r="U332" s="2" t="s">
        <v>4234</v>
      </c>
      <c r="V332" s="2" t="s">
        <v>4234</v>
      </c>
      <c r="W332" s="2" t="s">
        <v>4234</v>
      </c>
      <c r="X332" s="2" t="s">
        <v>4234</v>
      </c>
      <c r="Y332" s="2" t="s">
        <v>4234</v>
      </c>
      <c r="Z332" s="2" t="s">
        <v>4234</v>
      </c>
      <c r="AA332" s="45">
        <f t="shared" si="18"/>
        <v>3</v>
      </c>
    </row>
    <row r="333" spans="1:27" s="3" customFormat="1" ht="12" x14ac:dyDescent="0.15">
      <c r="A333" s="85">
        <f t="shared" si="17"/>
        <v>330</v>
      </c>
      <c r="B333" s="16" t="s">
        <v>3868</v>
      </c>
      <c r="C333" s="16" t="s">
        <v>3869</v>
      </c>
      <c r="D333" s="16" t="s">
        <v>3858</v>
      </c>
      <c r="E333" s="16" t="s">
        <v>1062</v>
      </c>
      <c r="F333" s="15">
        <v>595977</v>
      </c>
      <c r="G333" s="15">
        <v>804084</v>
      </c>
      <c r="H333" s="17" t="s">
        <v>3870</v>
      </c>
      <c r="I333" s="14">
        <v>38315</v>
      </c>
      <c r="J333" s="13">
        <v>15</v>
      </c>
      <c r="K333" s="13">
        <v>6</v>
      </c>
      <c r="L333" s="13">
        <v>14</v>
      </c>
      <c r="M333" s="13" t="s">
        <v>4234</v>
      </c>
      <c r="N333" s="13" t="s">
        <v>4234</v>
      </c>
      <c r="O333" s="45">
        <f>SUM(J333:N333)</f>
        <v>35</v>
      </c>
      <c r="P333" s="2">
        <v>15</v>
      </c>
      <c r="Q333" s="2">
        <v>8</v>
      </c>
      <c r="R333" s="2">
        <v>8</v>
      </c>
      <c r="S333" s="2" t="s">
        <v>4234</v>
      </c>
      <c r="T333" s="2" t="s">
        <v>4234</v>
      </c>
      <c r="U333" s="2" t="s">
        <v>4234</v>
      </c>
      <c r="V333" s="2" t="s">
        <v>4234</v>
      </c>
      <c r="W333" s="2" t="s">
        <v>4234</v>
      </c>
      <c r="X333" s="2" t="s">
        <v>4234</v>
      </c>
      <c r="Y333" s="2" t="s">
        <v>4234</v>
      </c>
      <c r="Z333" s="2">
        <v>4</v>
      </c>
      <c r="AA333" s="45">
        <f t="shared" si="18"/>
        <v>35</v>
      </c>
    </row>
    <row r="334" spans="1:27" s="3" customFormat="1" ht="12" x14ac:dyDescent="0.15">
      <c r="A334" s="85">
        <f t="shared" si="17"/>
        <v>331</v>
      </c>
      <c r="B334" s="16" t="s">
        <v>3871</v>
      </c>
      <c r="C334" s="16" t="s">
        <v>3869</v>
      </c>
      <c r="D334" s="16" t="s">
        <v>3858</v>
      </c>
      <c r="E334" s="16" t="s">
        <v>1062</v>
      </c>
      <c r="F334" s="15">
        <v>595769</v>
      </c>
      <c r="G334" s="15">
        <v>804173</v>
      </c>
      <c r="H334" s="17" t="s">
        <v>3872</v>
      </c>
      <c r="I334" s="14">
        <v>38642</v>
      </c>
      <c r="J334" s="13">
        <v>8</v>
      </c>
      <c r="K334" s="13">
        <v>6</v>
      </c>
      <c r="L334" s="13" t="s">
        <v>4234</v>
      </c>
      <c r="M334" s="13" t="s">
        <v>4234</v>
      </c>
      <c r="N334" s="13" t="s">
        <v>4234</v>
      </c>
      <c r="O334" s="45">
        <f>SUM(J334:N334)</f>
        <v>14</v>
      </c>
      <c r="P334" s="2">
        <v>7</v>
      </c>
      <c r="Q334" s="2">
        <v>6</v>
      </c>
      <c r="R334" s="2" t="s">
        <v>4234</v>
      </c>
      <c r="S334" s="2" t="s">
        <v>4234</v>
      </c>
      <c r="T334" s="2" t="s">
        <v>4234</v>
      </c>
      <c r="U334" s="2" t="s">
        <v>4234</v>
      </c>
      <c r="V334" s="2" t="s">
        <v>4234</v>
      </c>
      <c r="W334" s="2" t="s">
        <v>4234</v>
      </c>
      <c r="X334" s="2" t="s">
        <v>4234</v>
      </c>
      <c r="Y334" s="2" t="s">
        <v>4234</v>
      </c>
      <c r="Z334" s="2">
        <v>1</v>
      </c>
      <c r="AA334" s="45">
        <f t="shared" si="18"/>
        <v>14</v>
      </c>
    </row>
    <row r="335" spans="1:27" s="3" customFormat="1" ht="12" x14ac:dyDescent="0.15">
      <c r="A335" s="85">
        <f t="shared" si="17"/>
        <v>332</v>
      </c>
      <c r="B335" s="16" t="s">
        <v>3873</v>
      </c>
      <c r="C335" s="16" t="s">
        <v>3869</v>
      </c>
      <c r="D335" s="16" t="s">
        <v>3858</v>
      </c>
      <c r="E335" s="16" t="s">
        <v>1062</v>
      </c>
      <c r="F335" s="15">
        <v>595785</v>
      </c>
      <c r="G335" s="15">
        <v>804201</v>
      </c>
      <c r="H335" s="17" t="s">
        <v>3874</v>
      </c>
      <c r="I335" s="14">
        <v>37497</v>
      </c>
      <c r="J335" s="13">
        <v>18</v>
      </c>
      <c r="K335" s="13" t="s">
        <v>4234</v>
      </c>
      <c r="L335" s="13" t="s">
        <v>4234</v>
      </c>
      <c r="M335" s="13" t="s">
        <v>4234</v>
      </c>
      <c r="N335" s="13" t="s">
        <v>4234</v>
      </c>
      <c r="O335" s="45">
        <f>SUM(J335:N335)</f>
        <v>18</v>
      </c>
      <c r="P335" s="2">
        <v>10</v>
      </c>
      <c r="Q335" s="2">
        <v>8</v>
      </c>
      <c r="R335" s="2" t="s">
        <v>4234</v>
      </c>
      <c r="S335" s="2" t="s">
        <v>4234</v>
      </c>
      <c r="T335" s="2" t="s">
        <v>4234</v>
      </c>
      <c r="U335" s="2" t="s">
        <v>4234</v>
      </c>
      <c r="V335" s="2" t="s">
        <v>4234</v>
      </c>
      <c r="W335" s="2" t="s">
        <v>4234</v>
      </c>
      <c r="X335" s="2" t="s">
        <v>4234</v>
      </c>
      <c r="Y335" s="2" t="s">
        <v>4234</v>
      </c>
      <c r="Z335" s="2" t="s">
        <v>4234</v>
      </c>
      <c r="AA335" s="45">
        <f t="shared" si="18"/>
        <v>18</v>
      </c>
    </row>
    <row r="336" spans="1:27" s="3" customFormat="1" ht="12" x14ac:dyDescent="0.15">
      <c r="A336" s="85">
        <f t="shared" si="17"/>
        <v>333</v>
      </c>
      <c r="B336" s="16" t="s">
        <v>3875</v>
      </c>
      <c r="C336" s="16" t="s">
        <v>3876</v>
      </c>
      <c r="D336" s="16" t="s">
        <v>3877</v>
      </c>
      <c r="E336" s="16" t="s">
        <v>1062</v>
      </c>
      <c r="F336" s="15">
        <v>594935</v>
      </c>
      <c r="G336" s="15">
        <v>798730</v>
      </c>
      <c r="H336" s="17" t="s">
        <v>3878</v>
      </c>
      <c r="I336" s="14">
        <v>38992</v>
      </c>
      <c r="J336" s="13">
        <v>28</v>
      </c>
      <c r="K336" s="13" t="s">
        <v>4234</v>
      </c>
      <c r="L336" s="13" t="s">
        <v>4234</v>
      </c>
      <c r="M336" s="13" t="s">
        <v>4234</v>
      </c>
      <c r="N336" s="13" t="s">
        <v>4234</v>
      </c>
      <c r="O336" s="45">
        <f>SUM(J336:N336)</f>
        <v>28</v>
      </c>
      <c r="P336" s="2">
        <v>7</v>
      </c>
      <c r="Q336" s="2">
        <v>1</v>
      </c>
      <c r="R336" s="2" t="s">
        <v>4234</v>
      </c>
      <c r="S336" s="2">
        <v>16</v>
      </c>
      <c r="T336" s="2" t="s">
        <v>4234</v>
      </c>
      <c r="U336" s="2">
        <v>2</v>
      </c>
      <c r="V336" s="2" t="s">
        <v>4234</v>
      </c>
      <c r="W336" s="2" t="s">
        <v>4234</v>
      </c>
      <c r="X336" s="2" t="s">
        <v>4234</v>
      </c>
      <c r="Y336" s="2" t="s">
        <v>4234</v>
      </c>
      <c r="Z336" s="2">
        <v>2</v>
      </c>
      <c r="AA336" s="45">
        <f t="shared" si="18"/>
        <v>28</v>
      </c>
    </row>
    <row r="337" spans="1:27" s="3" customFormat="1" ht="12" x14ac:dyDescent="0.15">
      <c r="A337" s="85">
        <f t="shared" si="17"/>
        <v>334</v>
      </c>
      <c r="B337" s="16" t="s">
        <v>3879</v>
      </c>
      <c r="C337" s="16" t="s">
        <v>3857</v>
      </c>
      <c r="D337" s="16" t="s">
        <v>3877</v>
      </c>
      <c r="E337" s="16" t="s">
        <v>1062</v>
      </c>
      <c r="F337" s="15">
        <v>594372</v>
      </c>
      <c r="G337" s="15">
        <v>800405</v>
      </c>
      <c r="H337" s="17" t="s">
        <v>3880</v>
      </c>
      <c r="I337" s="14">
        <v>36810</v>
      </c>
      <c r="J337" s="13">
        <v>14</v>
      </c>
      <c r="K337" s="13">
        <v>8</v>
      </c>
      <c r="L337" s="13">
        <v>138</v>
      </c>
      <c r="M337" s="13">
        <v>12</v>
      </c>
      <c r="N337" s="13">
        <v>16</v>
      </c>
      <c r="O337" s="45">
        <f>SUM(J337:N337)</f>
        <v>188</v>
      </c>
      <c r="P337" s="2">
        <v>165</v>
      </c>
      <c r="Q337" s="2">
        <v>16</v>
      </c>
      <c r="R337" s="2" t="s">
        <v>4234</v>
      </c>
      <c r="S337" s="2" t="s">
        <v>4234</v>
      </c>
      <c r="T337" s="2" t="s">
        <v>4234</v>
      </c>
      <c r="U337" s="2" t="s">
        <v>4234</v>
      </c>
      <c r="V337" s="2" t="s">
        <v>4234</v>
      </c>
      <c r="W337" s="2" t="s">
        <v>4234</v>
      </c>
      <c r="X337" s="2" t="s">
        <v>4234</v>
      </c>
      <c r="Y337" s="2" t="s">
        <v>4234</v>
      </c>
      <c r="Z337" s="2">
        <v>7</v>
      </c>
      <c r="AA337" s="45">
        <f t="shared" si="18"/>
        <v>188</v>
      </c>
    </row>
    <row r="338" spans="1:27" s="3" customFormat="1" ht="12" x14ac:dyDescent="0.15">
      <c r="A338" s="85">
        <f t="shared" si="17"/>
        <v>335</v>
      </c>
      <c r="B338" s="16" t="s">
        <v>3881</v>
      </c>
      <c r="C338" s="16" t="s">
        <v>3882</v>
      </c>
      <c r="D338" s="16" t="s">
        <v>3877</v>
      </c>
      <c r="E338" s="16" t="s">
        <v>1062</v>
      </c>
      <c r="F338" s="15">
        <v>593816</v>
      </c>
      <c r="G338" s="15">
        <v>800575</v>
      </c>
      <c r="H338" s="17" t="s">
        <v>3883</v>
      </c>
      <c r="I338" s="14">
        <v>36613</v>
      </c>
      <c r="J338" s="13">
        <v>15</v>
      </c>
      <c r="K338" s="13">
        <v>34</v>
      </c>
      <c r="L338" s="13" t="s">
        <v>4234</v>
      </c>
      <c r="M338" s="13" t="s">
        <v>4234</v>
      </c>
      <c r="N338" s="13" t="s">
        <v>4234</v>
      </c>
      <c r="O338" s="45">
        <f>SUM(J338:N338)</f>
        <v>49</v>
      </c>
      <c r="P338" s="2">
        <v>40</v>
      </c>
      <c r="Q338" s="2">
        <v>3</v>
      </c>
      <c r="R338" s="2">
        <v>4</v>
      </c>
      <c r="S338" s="2" t="s">
        <v>4234</v>
      </c>
      <c r="T338" s="2" t="s">
        <v>4234</v>
      </c>
      <c r="U338" s="2" t="s">
        <v>4234</v>
      </c>
      <c r="V338" s="2" t="s">
        <v>4234</v>
      </c>
      <c r="W338" s="2" t="s">
        <v>4234</v>
      </c>
      <c r="X338" s="2" t="s">
        <v>4234</v>
      </c>
      <c r="Y338" s="2" t="s">
        <v>4234</v>
      </c>
      <c r="Z338" s="2">
        <v>2</v>
      </c>
      <c r="AA338" s="45">
        <f t="shared" si="18"/>
        <v>49</v>
      </c>
    </row>
    <row r="339" spans="1:27" s="3" customFormat="1" ht="12" x14ac:dyDescent="0.15">
      <c r="A339" s="85">
        <f t="shared" si="17"/>
        <v>336</v>
      </c>
      <c r="B339" s="16" t="s">
        <v>3884</v>
      </c>
      <c r="C339" s="16" t="s">
        <v>3882</v>
      </c>
      <c r="D339" s="16" t="s">
        <v>3877</v>
      </c>
      <c r="E339" s="16" t="s">
        <v>1062</v>
      </c>
      <c r="F339" s="19">
        <v>593904</v>
      </c>
      <c r="G339" s="15">
        <v>800580</v>
      </c>
      <c r="H339" s="17" t="s">
        <v>3885</v>
      </c>
      <c r="I339" s="20">
        <v>38047</v>
      </c>
      <c r="J339" s="13"/>
      <c r="K339" s="13"/>
      <c r="L339" s="13">
        <v>10</v>
      </c>
      <c r="M339" s="13">
        <v>6</v>
      </c>
      <c r="N339" s="13">
        <v>6</v>
      </c>
      <c r="O339" s="45">
        <f>SUM(J339:N339)</f>
        <v>22</v>
      </c>
      <c r="P339" s="2">
        <v>4</v>
      </c>
      <c r="Q339" s="2">
        <v>18</v>
      </c>
      <c r="R339" s="2"/>
      <c r="S339" s="2"/>
      <c r="T339" s="2"/>
      <c r="U339" s="2"/>
      <c r="V339" s="2"/>
      <c r="W339" s="2"/>
      <c r="X339" s="2"/>
      <c r="Y339" s="2"/>
      <c r="Z339" s="2"/>
      <c r="AA339" s="45">
        <f t="shared" si="18"/>
        <v>22</v>
      </c>
    </row>
    <row r="340" spans="1:27" s="3" customFormat="1" ht="12" x14ac:dyDescent="0.15">
      <c r="A340" s="85">
        <f t="shared" si="17"/>
        <v>337</v>
      </c>
      <c r="B340" s="16" t="s">
        <v>3886</v>
      </c>
      <c r="C340" s="16" t="s">
        <v>3887</v>
      </c>
      <c r="D340" s="16" t="s">
        <v>3888</v>
      </c>
      <c r="E340" s="16" t="s">
        <v>1062</v>
      </c>
      <c r="F340" s="15">
        <v>609126</v>
      </c>
      <c r="G340" s="15">
        <v>813282</v>
      </c>
      <c r="H340" s="17"/>
      <c r="I340" s="14"/>
      <c r="J340" s="13">
        <v>6</v>
      </c>
      <c r="K340" s="13"/>
      <c r="L340" s="13"/>
      <c r="M340" s="13"/>
      <c r="N340" s="13"/>
      <c r="O340" s="45">
        <f>SUM(J340:N340)</f>
        <v>6</v>
      </c>
      <c r="P340" s="2"/>
      <c r="Q340" s="2">
        <v>2</v>
      </c>
      <c r="R340" s="2"/>
      <c r="S340" s="2"/>
      <c r="T340" s="2"/>
      <c r="U340" s="2"/>
      <c r="V340" s="2">
        <v>1</v>
      </c>
      <c r="W340" s="2"/>
      <c r="X340" s="2">
        <v>3</v>
      </c>
      <c r="Y340" s="2"/>
      <c r="Z340" s="2"/>
      <c r="AA340" s="45">
        <f t="shared" si="18"/>
        <v>6</v>
      </c>
    </row>
    <row r="341" spans="1:27" s="3" customFormat="1" ht="12" x14ac:dyDescent="0.15">
      <c r="A341" s="85">
        <f t="shared" si="17"/>
        <v>338</v>
      </c>
      <c r="B341" s="16" t="s">
        <v>3889</v>
      </c>
      <c r="C341" s="16" t="s">
        <v>3890</v>
      </c>
      <c r="D341" s="16" t="s">
        <v>3891</v>
      </c>
      <c r="E341" s="16" t="s">
        <v>1062</v>
      </c>
      <c r="F341" s="15">
        <v>612844</v>
      </c>
      <c r="G341" s="15">
        <v>811383</v>
      </c>
      <c r="H341" s="17" t="s">
        <v>3892</v>
      </c>
      <c r="I341" s="20">
        <v>38552</v>
      </c>
      <c r="J341" s="13"/>
      <c r="K341" s="13"/>
      <c r="L341" s="13"/>
      <c r="M341" s="13"/>
      <c r="N341" s="13">
        <v>10</v>
      </c>
      <c r="O341" s="45">
        <f>SUM(J341:N341)</f>
        <v>10</v>
      </c>
      <c r="P341" s="2"/>
      <c r="Q341" s="2"/>
      <c r="R341" s="2">
        <v>10</v>
      </c>
      <c r="S341" s="2"/>
      <c r="T341" s="2"/>
      <c r="U341" s="2"/>
      <c r="V341" s="2"/>
      <c r="W341" s="2"/>
      <c r="X341" s="2"/>
      <c r="Y341" s="2"/>
      <c r="Z341" s="2"/>
      <c r="AA341" s="45">
        <f t="shared" si="18"/>
        <v>10</v>
      </c>
    </row>
    <row r="342" spans="1:27" s="3" customFormat="1" ht="12" x14ac:dyDescent="0.15">
      <c r="A342" s="85">
        <f t="shared" si="17"/>
        <v>339</v>
      </c>
      <c r="B342" s="16" t="s">
        <v>3893</v>
      </c>
      <c r="C342" s="16" t="s">
        <v>3894</v>
      </c>
      <c r="D342" s="16" t="s">
        <v>3891</v>
      </c>
      <c r="E342" s="16" t="s">
        <v>1062</v>
      </c>
      <c r="F342" s="15">
        <v>612702</v>
      </c>
      <c r="G342" s="15">
        <v>811237</v>
      </c>
      <c r="H342" s="17" t="s">
        <v>3895</v>
      </c>
      <c r="I342" s="14">
        <v>38615</v>
      </c>
      <c r="J342" s="13">
        <v>4</v>
      </c>
      <c r="K342" s="13"/>
      <c r="L342" s="13"/>
      <c r="M342" s="13"/>
      <c r="N342" s="13"/>
      <c r="O342" s="45">
        <f>SUM(J342:N342)</f>
        <v>4</v>
      </c>
      <c r="P342" s="2">
        <v>1</v>
      </c>
      <c r="Q342" s="2">
        <v>3</v>
      </c>
      <c r="R342" s="2"/>
      <c r="S342" s="2"/>
      <c r="T342" s="2"/>
      <c r="U342" s="2"/>
      <c r="V342" s="2"/>
      <c r="W342" s="2"/>
      <c r="X342" s="2"/>
      <c r="Y342" s="2"/>
      <c r="Z342" s="2"/>
      <c r="AA342" s="45">
        <f t="shared" si="18"/>
        <v>4</v>
      </c>
    </row>
    <row r="343" spans="1:27" s="3" customFormat="1" ht="12" x14ac:dyDescent="0.15">
      <c r="A343" s="85">
        <f t="shared" si="17"/>
        <v>340</v>
      </c>
      <c r="B343" s="16" t="s">
        <v>3896</v>
      </c>
      <c r="C343" s="16" t="s">
        <v>3897</v>
      </c>
      <c r="D343" s="16" t="s">
        <v>3891</v>
      </c>
      <c r="E343" s="16" t="s">
        <v>1062</v>
      </c>
      <c r="F343" s="15">
        <v>613019</v>
      </c>
      <c r="G343" s="15">
        <v>811321</v>
      </c>
      <c r="H343" s="17" t="s">
        <v>3898</v>
      </c>
      <c r="I343" s="14">
        <v>39015</v>
      </c>
      <c r="J343" s="13"/>
      <c r="K343" s="13"/>
      <c r="L343" s="13"/>
      <c r="M343" s="13">
        <v>1</v>
      </c>
      <c r="N343" s="13">
        <v>2</v>
      </c>
      <c r="O343" s="45">
        <f>SUM(J343:N343)</f>
        <v>3</v>
      </c>
      <c r="P343" s="2"/>
      <c r="Q343" s="2"/>
      <c r="R343" s="2">
        <v>3</v>
      </c>
      <c r="S343" s="2"/>
      <c r="T343" s="2"/>
      <c r="U343" s="2"/>
      <c r="V343" s="2"/>
      <c r="W343" s="2"/>
      <c r="X343" s="2"/>
      <c r="Y343" s="2"/>
      <c r="Z343" s="2"/>
      <c r="AA343" s="45">
        <f t="shared" si="18"/>
        <v>3</v>
      </c>
    </row>
    <row r="344" spans="1:27" s="3" customFormat="1" ht="12" x14ac:dyDescent="0.15">
      <c r="A344" s="85">
        <f t="shared" si="17"/>
        <v>341</v>
      </c>
      <c r="B344" s="16" t="s">
        <v>7746</v>
      </c>
      <c r="C344" s="16" t="s">
        <v>3899</v>
      </c>
      <c r="D344" s="16" t="s">
        <v>3891</v>
      </c>
      <c r="E344" s="16" t="s">
        <v>1062</v>
      </c>
      <c r="F344" s="15">
        <v>613098</v>
      </c>
      <c r="G344" s="15">
        <v>811238</v>
      </c>
      <c r="H344" s="17"/>
      <c r="I344" s="14"/>
      <c r="J344" s="13">
        <v>8</v>
      </c>
      <c r="K344" s="13"/>
      <c r="L344" s="13"/>
      <c r="M344" s="13"/>
      <c r="N344" s="13"/>
      <c r="O344" s="45">
        <f>SUM(J344:N344)</f>
        <v>8</v>
      </c>
      <c r="P344" s="2">
        <v>2</v>
      </c>
      <c r="Q344" s="2">
        <v>4</v>
      </c>
      <c r="R344" s="2">
        <v>2</v>
      </c>
      <c r="S344" s="2"/>
      <c r="T344" s="2"/>
      <c r="U344" s="2"/>
      <c r="V344" s="2"/>
      <c r="W344" s="2"/>
      <c r="X344" s="2"/>
      <c r="Y344" s="2"/>
      <c r="Z344" s="2"/>
      <c r="AA344" s="45">
        <f t="shared" si="18"/>
        <v>8</v>
      </c>
    </row>
    <row r="345" spans="1:27" s="3" customFormat="1" ht="12" x14ac:dyDescent="0.15">
      <c r="A345" s="85">
        <f t="shared" si="17"/>
        <v>342</v>
      </c>
      <c r="B345" s="16" t="s">
        <v>3900</v>
      </c>
      <c r="C345" s="16" t="s">
        <v>3901</v>
      </c>
      <c r="D345" s="16" t="s">
        <v>3891</v>
      </c>
      <c r="E345" s="16" t="s">
        <v>1062</v>
      </c>
      <c r="F345" s="15">
        <v>613227</v>
      </c>
      <c r="G345" s="15">
        <v>811428</v>
      </c>
      <c r="H345" s="17" t="s">
        <v>3902</v>
      </c>
      <c r="I345" s="14">
        <v>38513</v>
      </c>
      <c r="J345" s="13"/>
      <c r="K345" s="13"/>
      <c r="L345" s="13">
        <v>12</v>
      </c>
      <c r="M345" s="13"/>
      <c r="N345" s="13">
        <v>25</v>
      </c>
      <c r="O345" s="45">
        <f>SUM(J345:N345)</f>
        <v>37</v>
      </c>
      <c r="P345" s="2"/>
      <c r="Q345" s="2"/>
      <c r="R345" s="2">
        <v>25</v>
      </c>
      <c r="S345" s="2"/>
      <c r="T345" s="2"/>
      <c r="U345" s="2"/>
      <c r="V345" s="2"/>
      <c r="W345" s="2"/>
      <c r="X345" s="2"/>
      <c r="Y345" s="2"/>
      <c r="Z345" s="2">
        <v>12</v>
      </c>
      <c r="AA345" s="45">
        <f t="shared" si="18"/>
        <v>37</v>
      </c>
    </row>
    <row r="346" spans="1:27" s="3" customFormat="1" ht="12" x14ac:dyDescent="0.15">
      <c r="A346" s="85">
        <f t="shared" si="17"/>
        <v>343</v>
      </c>
      <c r="B346" s="16" t="s">
        <v>3903</v>
      </c>
      <c r="C346" s="16" t="s">
        <v>3904</v>
      </c>
      <c r="D346" s="16" t="s">
        <v>3891</v>
      </c>
      <c r="E346" s="16" t="s">
        <v>1062</v>
      </c>
      <c r="F346" s="15">
        <v>613567</v>
      </c>
      <c r="G346" s="15">
        <v>812012</v>
      </c>
      <c r="H346" s="17" t="s">
        <v>3905</v>
      </c>
      <c r="I346" s="14">
        <v>38121</v>
      </c>
      <c r="J346" s="13">
        <v>5</v>
      </c>
      <c r="K346" s="13">
        <v>12</v>
      </c>
      <c r="L346" s="13">
        <v>20</v>
      </c>
      <c r="M346" s="13"/>
      <c r="N346" s="13"/>
      <c r="O346" s="45">
        <f>SUM(J346:N346)</f>
        <v>37</v>
      </c>
      <c r="P346" s="2">
        <v>24</v>
      </c>
      <c r="Q346" s="2">
        <v>8</v>
      </c>
      <c r="R346" s="2"/>
      <c r="S346" s="2"/>
      <c r="T346" s="2"/>
      <c r="U346" s="2"/>
      <c r="V346" s="2"/>
      <c r="W346" s="2"/>
      <c r="X346" s="2"/>
      <c r="Y346" s="2"/>
      <c r="Z346" s="2">
        <v>5</v>
      </c>
      <c r="AA346" s="45">
        <f t="shared" si="18"/>
        <v>37</v>
      </c>
    </row>
    <row r="347" spans="1:27" s="3" customFormat="1" ht="12" x14ac:dyDescent="0.15">
      <c r="A347" s="85">
        <f t="shared" si="17"/>
        <v>344</v>
      </c>
      <c r="B347" s="16" t="s">
        <v>3906</v>
      </c>
      <c r="C347" s="16" t="s">
        <v>3907</v>
      </c>
      <c r="D347" s="16" t="s">
        <v>3891</v>
      </c>
      <c r="E347" s="16" t="s">
        <v>1062</v>
      </c>
      <c r="F347" s="15">
        <v>613300</v>
      </c>
      <c r="G347" s="15">
        <v>811272</v>
      </c>
      <c r="H347" s="17" t="s">
        <v>3908</v>
      </c>
      <c r="I347" s="14">
        <v>38232</v>
      </c>
      <c r="J347" s="13">
        <v>25</v>
      </c>
      <c r="K347" s="13">
        <v>6</v>
      </c>
      <c r="L347" s="13"/>
      <c r="M347" s="13"/>
      <c r="N347" s="13"/>
      <c r="O347" s="45">
        <f>SUM(J347:N347)</f>
        <v>31</v>
      </c>
      <c r="P347" s="2">
        <v>27</v>
      </c>
      <c r="Q347" s="2">
        <v>1</v>
      </c>
      <c r="R347" s="2"/>
      <c r="S347" s="2"/>
      <c r="T347" s="2"/>
      <c r="U347" s="2"/>
      <c r="V347" s="2"/>
      <c r="W347" s="2"/>
      <c r="X347" s="2">
        <v>3</v>
      </c>
      <c r="Y347" s="2"/>
      <c r="Z347" s="2"/>
      <c r="AA347" s="45">
        <f t="shared" si="18"/>
        <v>31</v>
      </c>
    </row>
    <row r="348" spans="1:27" s="3" customFormat="1" ht="12" x14ac:dyDescent="0.15">
      <c r="A348" s="85">
        <f t="shared" si="17"/>
        <v>345</v>
      </c>
      <c r="B348" s="16" t="s">
        <v>3909</v>
      </c>
      <c r="C348" s="16" t="s">
        <v>3907</v>
      </c>
      <c r="D348" s="16" t="s">
        <v>3891</v>
      </c>
      <c r="E348" s="16" t="s">
        <v>1062</v>
      </c>
      <c r="F348" s="15">
        <v>613473</v>
      </c>
      <c r="G348" s="15">
        <v>811527</v>
      </c>
      <c r="H348" s="17" t="s">
        <v>3910</v>
      </c>
      <c r="I348" s="14">
        <v>38418</v>
      </c>
      <c r="J348" s="13">
        <v>5</v>
      </c>
      <c r="K348" s="13">
        <v>18</v>
      </c>
      <c r="L348" s="13"/>
      <c r="M348" s="13"/>
      <c r="N348" s="13"/>
      <c r="O348" s="45">
        <f>SUM(J348:N348)</f>
        <v>23</v>
      </c>
      <c r="P348" s="2">
        <v>4</v>
      </c>
      <c r="Q348" s="2">
        <v>5</v>
      </c>
      <c r="R348" s="2">
        <v>14</v>
      </c>
      <c r="S348" s="2"/>
      <c r="T348" s="2"/>
      <c r="U348" s="2"/>
      <c r="V348" s="2"/>
      <c r="W348" s="2"/>
      <c r="X348" s="2"/>
      <c r="Y348" s="2"/>
      <c r="Z348" s="2"/>
      <c r="AA348" s="45">
        <f t="shared" si="18"/>
        <v>23</v>
      </c>
    </row>
    <row r="349" spans="1:27" s="3" customFormat="1" ht="12" x14ac:dyDescent="0.15">
      <c r="A349" s="85">
        <f t="shared" si="17"/>
        <v>346</v>
      </c>
      <c r="B349" s="16" t="s">
        <v>3911</v>
      </c>
      <c r="C349" s="16" t="s">
        <v>3887</v>
      </c>
      <c r="D349" s="16" t="s">
        <v>3912</v>
      </c>
      <c r="E349" s="16" t="s">
        <v>1062</v>
      </c>
      <c r="F349" s="15">
        <v>621158</v>
      </c>
      <c r="G349" s="15">
        <v>810595</v>
      </c>
      <c r="H349" s="17" t="s">
        <v>3913</v>
      </c>
      <c r="I349" s="14">
        <v>38516</v>
      </c>
      <c r="J349" s="13">
        <v>2</v>
      </c>
      <c r="K349" s="13">
        <v>12</v>
      </c>
      <c r="L349" s="13">
        <v>9</v>
      </c>
      <c r="M349" s="13"/>
      <c r="N349" s="13"/>
      <c r="O349" s="45">
        <f>SUM(J349:N349)</f>
        <v>23</v>
      </c>
      <c r="P349" s="2">
        <v>12</v>
      </c>
      <c r="Q349" s="2">
        <v>11</v>
      </c>
      <c r="R349" s="2"/>
      <c r="S349" s="2"/>
      <c r="T349" s="2"/>
      <c r="U349" s="2"/>
      <c r="V349" s="2"/>
      <c r="W349" s="2"/>
      <c r="X349" s="2"/>
      <c r="Y349" s="2"/>
      <c r="Z349" s="2"/>
      <c r="AA349" s="45">
        <f t="shared" si="18"/>
        <v>23</v>
      </c>
    </row>
    <row r="350" spans="1:27" s="3" customFormat="1" ht="12" x14ac:dyDescent="0.15">
      <c r="A350" s="85">
        <f t="shared" si="17"/>
        <v>347</v>
      </c>
      <c r="B350" s="16" t="s">
        <v>3914</v>
      </c>
      <c r="C350" s="16" t="s">
        <v>3915</v>
      </c>
      <c r="D350" s="16" t="s">
        <v>3912</v>
      </c>
      <c r="E350" s="16" t="s">
        <v>1062</v>
      </c>
      <c r="F350" s="15">
        <v>621151</v>
      </c>
      <c r="G350" s="15">
        <v>810443</v>
      </c>
      <c r="H350" s="17" t="s">
        <v>3916</v>
      </c>
      <c r="I350" s="14">
        <v>38580</v>
      </c>
      <c r="J350" s="13"/>
      <c r="K350" s="13"/>
      <c r="L350" s="13">
        <v>11</v>
      </c>
      <c r="M350" s="13"/>
      <c r="N350" s="13">
        <v>1</v>
      </c>
      <c r="O350" s="45">
        <f>SUM(J350:N350)</f>
        <v>12</v>
      </c>
      <c r="P350" s="2"/>
      <c r="Q350" s="2">
        <v>12</v>
      </c>
      <c r="R350" s="2"/>
      <c r="S350" s="2"/>
      <c r="T350" s="2"/>
      <c r="U350" s="2"/>
      <c r="V350" s="2"/>
      <c r="W350" s="2"/>
      <c r="X350" s="2"/>
      <c r="Y350" s="2"/>
      <c r="Z350" s="2"/>
      <c r="AA350" s="45">
        <f t="shared" si="18"/>
        <v>12</v>
      </c>
    </row>
    <row r="351" spans="1:27" s="3" customFormat="1" ht="12" x14ac:dyDescent="0.15">
      <c r="A351" s="85">
        <f t="shared" si="17"/>
        <v>348</v>
      </c>
      <c r="B351" s="16" t="s">
        <v>3917</v>
      </c>
      <c r="C351" s="16" t="s">
        <v>3918</v>
      </c>
      <c r="D351" s="16" t="s">
        <v>3912</v>
      </c>
      <c r="E351" s="16" t="s">
        <v>1062</v>
      </c>
      <c r="F351" s="15">
        <v>621100</v>
      </c>
      <c r="G351" s="15">
        <v>810225</v>
      </c>
      <c r="H351" s="17" t="s">
        <v>3919</v>
      </c>
      <c r="I351" s="14">
        <v>38559</v>
      </c>
      <c r="J351" s="13"/>
      <c r="K351" s="13"/>
      <c r="L351" s="13">
        <v>10</v>
      </c>
      <c r="M351" s="13"/>
      <c r="N351" s="13"/>
      <c r="O351" s="45">
        <f>SUM(J351:N351)</f>
        <v>10</v>
      </c>
      <c r="P351" s="2">
        <v>2</v>
      </c>
      <c r="Q351" s="2">
        <v>1</v>
      </c>
      <c r="R351" s="2"/>
      <c r="S351" s="2"/>
      <c r="T351" s="2"/>
      <c r="U351" s="2"/>
      <c r="V351" s="2"/>
      <c r="W351" s="2"/>
      <c r="X351" s="2"/>
      <c r="Y351" s="2"/>
      <c r="Z351" s="2">
        <v>7</v>
      </c>
      <c r="AA351" s="45">
        <f t="shared" si="18"/>
        <v>10</v>
      </c>
    </row>
    <row r="352" spans="1:27" s="3" customFormat="1" ht="12" x14ac:dyDescent="0.15">
      <c r="A352" s="85">
        <f t="shared" si="17"/>
        <v>349</v>
      </c>
      <c r="B352" s="16" t="s">
        <v>3920</v>
      </c>
      <c r="C352" s="16" t="s">
        <v>3918</v>
      </c>
      <c r="D352" s="16" t="s">
        <v>3912</v>
      </c>
      <c r="E352" s="16" t="s">
        <v>1062</v>
      </c>
      <c r="F352" s="15">
        <v>621076</v>
      </c>
      <c r="G352" s="15">
        <v>810134</v>
      </c>
      <c r="H352" s="17" t="s">
        <v>3921</v>
      </c>
      <c r="I352" s="14">
        <v>38156</v>
      </c>
      <c r="J352" s="13"/>
      <c r="K352" s="13">
        <v>4</v>
      </c>
      <c r="L352" s="13"/>
      <c r="M352" s="13"/>
      <c r="N352" s="13"/>
      <c r="O352" s="45">
        <f>SUM(J352:N352)</f>
        <v>4</v>
      </c>
      <c r="P352" s="2">
        <v>4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45">
        <f t="shared" si="18"/>
        <v>4</v>
      </c>
    </row>
    <row r="353" spans="1:27" s="3" customFormat="1" ht="12" x14ac:dyDescent="0.15">
      <c r="A353" s="85">
        <f t="shared" si="17"/>
        <v>350</v>
      </c>
      <c r="B353" s="16" t="s">
        <v>1261</v>
      </c>
      <c r="C353" s="16" t="s">
        <v>1262</v>
      </c>
      <c r="D353" s="16" t="s">
        <v>1263</v>
      </c>
      <c r="E353" s="16" t="s">
        <v>1062</v>
      </c>
      <c r="F353" s="15">
        <v>623104</v>
      </c>
      <c r="G353" s="15">
        <v>803716</v>
      </c>
      <c r="H353" s="17" t="s">
        <v>1264</v>
      </c>
      <c r="I353" s="14">
        <v>38084</v>
      </c>
      <c r="J353" s="13">
        <v>18</v>
      </c>
      <c r="K353" s="13">
        <v>18</v>
      </c>
      <c r="L353" s="13"/>
      <c r="M353" s="13"/>
      <c r="N353" s="13"/>
      <c r="O353" s="45">
        <f>SUM(J353:N353)</f>
        <v>36</v>
      </c>
      <c r="P353" s="2">
        <v>29</v>
      </c>
      <c r="Q353" s="2">
        <v>7</v>
      </c>
      <c r="R353" s="2"/>
      <c r="S353" s="2"/>
      <c r="T353" s="2"/>
      <c r="U353" s="2"/>
      <c r="V353" s="2"/>
      <c r="W353" s="2"/>
      <c r="X353" s="2"/>
      <c r="Y353" s="2"/>
      <c r="Z353" s="2"/>
      <c r="AA353" s="45">
        <f t="shared" si="18"/>
        <v>36</v>
      </c>
    </row>
    <row r="354" spans="1:27" s="3" customFormat="1" ht="12" x14ac:dyDescent="0.15">
      <c r="A354" s="85">
        <f t="shared" ref="A354:A385" si="19">SUM(A353)+1</f>
        <v>351</v>
      </c>
      <c r="B354" s="16" t="s">
        <v>1265</v>
      </c>
      <c r="C354" s="16" t="s">
        <v>1262</v>
      </c>
      <c r="D354" s="16" t="s">
        <v>1263</v>
      </c>
      <c r="E354" s="16" t="s">
        <v>1062</v>
      </c>
      <c r="F354" s="15">
        <v>622957</v>
      </c>
      <c r="G354" s="15">
        <v>803522</v>
      </c>
      <c r="H354" s="17" t="s">
        <v>1266</v>
      </c>
      <c r="I354" s="14">
        <v>38505</v>
      </c>
      <c r="J354" s="13">
        <v>22</v>
      </c>
      <c r="K354" s="13">
        <v>6</v>
      </c>
      <c r="L354" s="13"/>
      <c r="M354" s="13"/>
      <c r="N354" s="13"/>
      <c r="O354" s="45">
        <f>SUM(J354:N354)</f>
        <v>28</v>
      </c>
      <c r="P354" s="2">
        <v>18</v>
      </c>
      <c r="Q354" s="2">
        <v>2</v>
      </c>
      <c r="R354" s="2">
        <v>5</v>
      </c>
      <c r="S354" s="2"/>
      <c r="T354" s="2"/>
      <c r="U354" s="2"/>
      <c r="V354" s="2"/>
      <c r="W354" s="2"/>
      <c r="X354" s="2">
        <v>2</v>
      </c>
      <c r="Y354" s="2"/>
      <c r="Z354" s="2">
        <v>1</v>
      </c>
      <c r="AA354" s="45">
        <f t="shared" si="18"/>
        <v>28</v>
      </c>
    </row>
    <row r="355" spans="1:27" s="3" customFormat="1" ht="12" x14ac:dyDescent="0.15">
      <c r="A355" s="85">
        <f t="shared" si="19"/>
        <v>352</v>
      </c>
      <c r="B355" s="16" t="s">
        <v>1267</v>
      </c>
      <c r="C355" s="16" t="s">
        <v>1268</v>
      </c>
      <c r="D355" s="16" t="s">
        <v>1263</v>
      </c>
      <c r="E355" s="16" t="s">
        <v>1062</v>
      </c>
      <c r="F355" s="15">
        <v>623355</v>
      </c>
      <c r="G355" s="15">
        <v>802447</v>
      </c>
      <c r="H355" s="17" t="s">
        <v>1269</v>
      </c>
      <c r="I355" s="14">
        <v>38460</v>
      </c>
      <c r="J355" s="13">
        <v>14</v>
      </c>
      <c r="K355" s="13">
        <v>12</v>
      </c>
      <c r="L355" s="13"/>
      <c r="M355" s="13"/>
      <c r="N355" s="13"/>
      <c r="O355" s="45">
        <f>SUM(J355:N355)</f>
        <v>26</v>
      </c>
      <c r="P355" s="2">
        <v>18</v>
      </c>
      <c r="Q355" s="2">
        <v>8</v>
      </c>
      <c r="R355" s="2"/>
      <c r="S355" s="2"/>
      <c r="T355" s="2"/>
      <c r="U355" s="2"/>
      <c r="V355" s="2"/>
      <c r="W355" s="2"/>
      <c r="X355" s="2"/>
      <c r="Y355" s="2"/>
      <c r="Z355" s="2"/>
      <c r="AA355" s="45">
        <f t="shared" si="18"/>
        <v>26</v>
      </c>
    </row>
    <row r="356" spans="1:27" s="3" customFormat="1" ht="12" x14ac:dyDescent="0.15">
      <c r="A356" s="85">
        <f t="shared" si="19"/>
        <v>353</v>
      </c>
      <c r="B356" s="16" t="s">
        <v>2016</v>
      </c>
      <c r="C356" s="16" t="s">
        <v>1268</v>
      </c>
      <c r="D356" s="16" t="s">
        <v>1263</v>
      </c>
      <c r="E356" s="16" t="s">
        <v>1062</v>
      </c>
      <c r="F356" s="15">
        <v>623210</v>
      </c>
      <c r="G356" s="15">
        <v>803009</v>
      </c>
      <c r="H356" s="17" t="s">
        <v>1270</v>
      </c>
      <c r="I356" s="14">
        <v>38334</v>
      </c>
      <c r="J356" s="13"/>
      <c r="K356" s="13"/>
      <c r="L356" s="13">
        <v>11</v>
      </c>
      <c r="M356" s="13"/>
      <c r="N356" s="13"/>
      <c r="O356" s="45">
        <f>SUM(J356:N356)</f>
        <v>11</v>
      </c>
      <c r="P356" s="2">
        <v>5</v>
      </c>
      <c r="Q356" s="2">
        <v>6</v>
      </c>
      <c r="R356" s="2"/>
      <c r="S356" s="2"/>
      <c r="T356" s="2"/>
      <c r="U356" s="2"/>
      <c r="V356" s="2"/>
      <c r="W356" s="2"/>
      <c r="X356" s="2"/>
      <c r="Y356" s="2"/>
      <c r="Z356" s="2"/>
      <c r="AA356" s="45">
        <f t="shared" si="18"/>
        <v>11</v>
      </c>
    </row>
    <row r="357" spans="1:27" s="3" customFormat="1" ht="12" x14ac:dyDescent="0.15">
      <c r="A357" s="85">
        <f t="shared" si="19"/>
        <v>354</v>
      </c>
      <c r="B357" s="16" t="s">
        <v>1271</v>
      </c>
      <c r="C357" s="16" t="s">
        <v>1272</v>
      </c>
      <c r="D357" s="16" t="s">
        <v>1273</v>
      </c>
      <c r="E357" s="16" t="s">
        <v>1062</v>
      </c>
      <c r="F357" s="15">
        <v>609161</v>
      </c>
      <c r="G357" s="15">
        <v>796910</v>
      </c>
      <c r="H357" s="17" t="s">
        <v>1274</v>
      </c>
      <c r="I357" s="14">
        <v>37648</v>
      </c>
      <c r="J357" s="13">
        <v>5</v>
      </c>
      <c r="K357" s="13">
        <v>6</v>
      </c>
      <c r="L357" s="13"/>
      <c r="M357" s="13"/>
      <c r="N357" s="13"/>
      <c r="O357" s="45">
        <f>SUM(J357:N357)</f>
        <v>11</v>
      </c>
      <c r="P357" s="2">
        <v>3</v>
      </c>
      <c r="Q357" s="2">
        <v>2</v>
      </c>
      <c r="R357" s="2">
        <v>6</v>
      </c>
      <c r="S357" s="2"/>
      <c r="T357" s="2"/>
      <c r="U357" s="2"/>
      <c r="V357" s="2"/>
      <c r="W357" s="2"/>
      <c r="X357" s="2"/>
      <c r="Y357" s="2"/>
      <c r="Z357" s="2"/>
      <c r="AA357" s="45">
        <f t="shared" si="18"/>
        <v>11</v>
      </c>
    </row>
    <row r="358" spans="1:27" s="3" customFormat="1" ht="12" x14ac:dyDescent="0.15">
      <c r="A358" s="85">
        <f t="shared" si="19"/>
        <v>355</v>
      </c>
      <c r="B358" s="16" t="s">
        <v>1275</v>
      </c>
      <c r="C358" s="16" t="s">
        <v>1276</v>
      </c>
      <c r="D358" s="16" t="s">
        <v>1273</v>
      </c>
      <c r="E358" s="16" t="s">
        <v>1062</v>
      </c>
      <c r="F358" s="15">
        <v>608086</v>
      </c>
      <c r="G358" s="15">
        <v>796659</v>
      </c>
      <c r="H358" s="17" t="s">
        <v>3485</v>
      </c>
      <c r="I358" s="14">
        <v>37847</v>
      </c>
      <c r="J358" s="13">
        <v>23</v>
      </c>
      <c r="K358" s="13"/>
      <c r="L358" s="13"/>
      <c r="M358" s="13"/>
      <c r="N358" s="13"/>
      <c r="O358" s="45">
        <f>SUM(J358:N358)</f>
        <v>23</v>
      </c>
      <c r="P358" s="2">
        <v>7</v>
      </c>
      <c r="Q358" s="2">
        <v>16</v>
      </c>
      <c r="R358" s="2"/>
      <c r="S358" s="2"/>
      <c r="T358" s="2"/>
      <c r="U358" s="2"/>
      <c r="V358" s="2"/>
      <c r="W358" s="2"/>
      <c r="X358" s="2"/>
      <c r="Y358" s="2"/>
      <c r="Z358" s="2"/>
      <c r="AA358" s="45">
        <f t="shared" si="18"/>
        <v>23</v>
      </c>
    </row>
    <row r="359" spans="1:27" s="3" customFormat="1" ht="12" x14ac:dyDescent="0.15">
      <c r="A359" s="85">
        <f t="shared" si="19"/>
        <v>356</v>
      </c>
      <c r="B359" s="16" t="s">
        <v>3486</v>
      </c>
      <c r="C359" s="16" t="s">
        <v>3487</v>
      </c>
      <c r="D359" s="16" t="s">
        <v>1273</v>
      </c>
      <c r="E359" s="16" t="s">
        <v>1062</v>
      </c>
      <c r="F359" s="15">
        <v>608807</v>
      </c>
      <c r="G359" s="15">
        <v>796841</v>
      </c>
      <c r="H359" s="17" t="s">
        <v>3488</v>
      </c>
      <c r="I359" s="14">
        <v>38594</v>
      </c>
      <c r="J359" s="13"/>
      <c r="K359" s="13"/>
      <c r="L359" s="13"/>
      <c r="M359" s="13"/>
      <c r="N359" s="13">
        <v>8</v>
      </c>
      <c r="O359" s="45">
        <f>SUM(J359:N359)</f>
        <v>8</v>
      </c>
      <c r="P359" s="2">
        <v>4</v>
      </c>
      <c r="Q359" s="2">
        <v>4</v>
      </c>
      <c r="R359" s="2"/>
      <c r="S359" s="2"/>
      <c r="T359" s="2"/>
      <c r="U359" s="2"/>
      <c r="V359" s="2"/>
      <c r="W359" s="2"/>
      <c r="X359" s="2"/>
      <c r="Y359" s="2"/>
      <c r="Z359" s="2"/>
      <c r="AA359" s="45">
        <f t="shared" si="18"/>
        <v>8</v>
      </c>
    </row>
    <row r="360" spans="1:27" s="3" customFormat="1" ht="12" x14ac:dyDescent="0.15">
      <c r="A360" s="85">
        <f t="shared" si="19"/>
        <v>357</v>
      </c>
      <c r="B360" s="16" t="s">
        <v>3489</v>
      </c>
      <c r="C360" s="16" t="s">
        <v>3490</v>
      </c>
      <c r="D360" s="16" t="s">
        <v>3491</v>
      </c>
      <c r="E360" s="16" t="s">
        <v>1062</v>
      </c>
      <c r="F360" s="15">
        <v>610877</v>
      </c>
      <c r="G360" s="15">
        <v>808077</v>
      </c>
      <c r="H360" s="17" t="s">
        <v>3492</v>
      </c>
      <c r="I360" s="14">
        <v>38120</v>
      </c>
      <c r="J360" s="13">
        <v>5</v>
      </c>
      <c r="K360" s="13"/>
      <c r="L360" s="13"/>
      <c r="M360" s="13"/>
      <c r="N360" s="13"/>
      <c r="O360" s="45">
        <f>SUM(J360:N360)</f>
        <v>5</v>
      </c>
      <c r="P360" s="2"/>
      <c r="Q360" s="2"/>
      <c r="R360" s="2">
        <v>1</v>
      </c>
      <c r="S360" s="2"/>
      <c r="T360" s="2">
        <v>1</v>
      </c>
      <c r="U360" s="2"/>
      <c r="V360" s="2">
        <v>2</v>
      </c>
      <c r="W360" s="2"/>
      <c r="X360" s="2"/>
      <c r="Y360" s="2"/>
      <c r="Z360" s="2">
        <v>1</v>
      </c>
      <c r="AA360" s="45">
        <f t="shared" si="18"/>
        <v>5</v>
      </c>
    </row>
    <row r="361" spans="1:27" s="3" customFormat="1" ht="12" x14ac:dyDescent="0.15">
      <c r="A361" s="85">
        <f t="shared" si="19"/>
        <v>358</v>
      </c>
      <c r="B361" s="16" t="s">
        <v>3493</v>
      </c>
      <c r="C361" s="16" t="s">
        <v>3494</v>
      </c>
      <c r="D361" s="16" t="s">
        <v>3491</v>
      </c>
      <c r="E361" s="16" t="s">
        <v>1062</v>
      </c>
      <c r="F361" s="15">
        <v>610500</v>
      </c>
      <c r="G361" s="15">
        <v>807993</v>
      </c>
      <c r="H361" s="17" t="s">
        <v>3495</v>
      </c>
      <c r="I361" s="14">
        <v>38623</v>
      </c>
      <c r="J361" s="13">
        <v>2</v>
      </c>
      <c r="K361" s="13">
        <v>2</v>
      </c>
      <c r="L361" s="13"/>
      <c r="M361" s="13"/>
      <c r="N361" s="13"/>
      <c r="O361" s="45">
        <f>SUM(J361:N361)</f>
        <v>4</v>
      </c>
      <c r="P361" s="2"/>
      <c r="Q361" s="2">
        <v>4</v>
      </c>
      <c r="R361" s="2"/>
      <c r="S361" s="2"/>
      <c r="T361" s="2"/>
      <c r="U361" s="2"/>
      <c r="V361" s="2"/>
      <c r="W361" s="2"/>
      <c r="X361" s="2"/>
      <c r="Y361" s="2"/>
      <c r="Z361" s="2"/>
      <c r="AA361" s="45">
        <f t="shared" si="18"/>
        <v>4</v>
      </c>
    </row>
    <row r="362" spans="1:27" s="3" customFormat="1" ht="12" x14ac:dyDescent="0.15">
      <c r="A362" s="85">
        <f t="shared" si="19"/>
        <v>359</v>
      </c>
      <c r="B362" s="16" t="s">
        <v>3496</v>
      </c>
      <c r="C362" s="16" t="s">
        <v>3494</v>
      </c>
      <c r="D362" s="16" t="s">
        <v>3491</v>
      </c>
      <c r="E362" s="16" t="s">
        <v>1062</v>
      </c>
      <c r="F362" s="15">
        <v>610504</v>
      </c>
      <c r="G362" s="15">
        <v>807912</v>
      </c>
      <c r="H362" s="17" t="s">
        <v>3497</v>
      </c>
      <c r="I362" s="14">
        <v>38758</v>
      </c>
      <c r="J362" s="13">
        <v>8</v>
      </c>
      <c r="K362" s="13"/>
      <c r="L362" s="13"/>
      <c r="M362" s="13"/>
      <c r="N362" s="13"/>
      <c r="O362" s="45">
        <f>SUM(J362:N362)</f>
        <v>8</v>
      </c>
      <c r="P362" s="2">
        <v>3</v>
      </c>
      <c r="Q362" s="2">
        <v>1</v>
      </c>
      <c r="R362" s="2"/>
      <c r="S362" s="2"/>
      <c r="T362" s="2">
        <v>1</v>
      </c>
      <c r="U362" s="2"/>
      <c r="V362" s="2">
        <v>2</v>
      </c>
      <c r="W362" s="2"/>
      <c r="X362" s="2"/>
      <c r="Y362" s="2"/>
      <c r="Z362" s="2">
        <v>1</v>
      </c>
      <c r="AA362" s="45">
        <f t="shared" si="18"/>
        <v>8</v>
      </c>
    </row>
    <row r="363" spans="1:27" s="3" customFormat="1" ht="12" x14ac:dyDescent="0.15">
      <c r="A363" s="85">
        <f t="shared" si="19"/>
        <v>360</v>
      </c>
      <c r="B363" s="16" t="s">
        <v>3498</v>
      </c>
      <c r="C363" s="16" t="s">
        <v>3494</v>
      </c>
      <c r="D363" s="16" t="s">
        <v>3491</v>
      </c>
      <c r="E363" s="16" t="s">
        <v>1062</v>
      </c>
      <c r="F363" s="15">
        <v>610554</v>
      </c>
      <c r="G363" s="15">
        <v>808009</v>
      </c>
      <c r="H363" s="17" t="s">
        <v>3499</v>
      </c>
      <c r="I363" s="14">
        <v>37145</v>
      </c>
      <c r="J363" s="13">
        <v>5</v>
      </c>
      <c r="K363" s="13"/>
      <c r="L363" s="13"/>
      <c r="M363" s="13"/>
      <c r="N363" s="13"/>
      <c r="O363" s="45">
        <f>SUM(J363:N363)</f>
        <v>5</v>
      </c>
      <c r="P363" s="2">
        <v>3</v>
      </c>
      <c r="Q363" s="2">
        <v>2</v>
      </c>
      <c r="R363" s="2"/>
      <c r="S363" s="2"/>
      <c r="T363" s="2"/>
      <c r="U363" s="2"/>
      <c r="V363" s="2"/>
      <c r="W363" s="2"/>
      <c r="X363" s="2"/>
      <c r="Y363" s="2"/>
      <c r="Z363" s="2"/>
      <c r="AA363" s="45">
        <f t="shared" si="18"/>
        <v>5</v>
      </c>
    </row>
    <row r="364" spans="1:27" s="3" customFormat="1" ht="12" x14ac:dyDescent="0.15">
      <c r="A364" s="85">
        <f t="shared" si="19"/>
        <v>361</v>
      </c>
      <c r="B364" s="16" t="s">
        <v>3500</v>
      </c>
      <c r="C364" s="16" t="s">
        <v>3501</v>
      </c>
      <c r="D364" s="16" t="s">
        <v>3502</v>
      </c>
      <c r="E364" s="16" t="s">
        <v>1062</v>
      </c>
      <c r="F364" s="15">
        <v>603699</v>
      </c>
      <c r="G364" s="15">
        <v>807527</v>
      </c>
      <c r="H364" s="17" t="s">
        <v>3503</v>
      </c>
      <c r="I364" s="14">
        <v>38224</v>
      </c>
      <c r="J364" s="13">
        <v>5</v>
      </c>
      <c r="K364" s="13">
        <v>12</v>
      </c>
      <c r="L364" s="13">
        <v>3</v>
      </c>
      <c r="M364" s="13"/>
      <c r="N364" s="13"/>
      <c r="O364" s="45">
        <f>SUM(J364:N364)</f>
        <v>20</v>
      </c>
      <c r="P364" s="2">
        <v>14</v>
      </c>
      <c r="Q364" s="2">
        <v>5</v>
      </c>
      <c r="R364" s="2"/>
      <c r="S364" s="2"/>
      <c r="T364" s="2"/>
      <c r="U364" s="2"/>
      <c r="V364" s="2"/>
      <c r="W364" s="2"/>
      <c r="X364" s="2"/>
      <c r="Y364" s="2"/>
      <c r="Z364" s="2">
        <v>1</v>
      </c>
      <c r="AA364" s="45">
        <f t="shared" si="18"/>
        <v>20</v>
      </c>
    </row>
    <row r="365" spans="1:27" s="3" customFormat="1" ht="12" x14ac:dyDescent="0.15">
      <c r="A365" s="85">
        <f t="shared" si="19"/>
        <v>362</v>
      </c>
      <c r="B365" s="16" t="s">
        <v>3504</v>
      </c>
      <c r="C365" s="16" t="s">
        <v>3501</v>
      </c>
      <c r="D365" s="16" t="s">
        <v>3502</v>
      </c>
      <c r="E365" s="16" t="s">
        <v>1062</v>
      </c>
      <c r="F365" s="15">
        <v>603556</v>
      </c>
      <c r="G365" s="15">
        <v>807828</v>
      </c>
      <c r="H365" s="17" t="s">
        <v>3937</v>
      </c>
      <c r="I365" s="14">
        <v>37901</v>
      </c>
      <c r="J365" s="13">
        <v>12</v>
      </c>
      <c r="K365" s="13">
        <v>42</v>
      </c>
      <c r="L365" s="13">
        <v>8</v>
      </c>
      <c r="M365" s="13"/>
      <c r="N365" s="13">
        <v>16</v>
      </c>
      <c r="O365" s="45">
        <f>SUM(J365:N365)</f>
        <v>78</v>
      </c>
      <c r="P365" s="2"/>
      <c r="Q365" s="2">
        <v>4</v>
      </c>
      <c r="R365" s="2">
        <v>12</v>
      </c>
      <c r="S365" s="2"/>
      <c r="T365" s="2"/>
      <c r="U365" s="2"/>
      <c r="V365" s="2"/>
      <c r="W365" s="2"/>
      <c r="X365" s="2">
        <v>25</v>
      </c>
      <c r="Y365" s="2"/>
      <c r="Z365" s="2">
        <v>37</v>
      </c>
      <c r="AA365" s="45">
        <f t="shared" si="18"/>
        <v>78</v>
      </c>
    </row>
    <row r="366" spans="1:27" s="3" customFormat="1" ht="12" x14ac:dyDescent="0.15">
      <c r="A366" s="85">
        <f t="shared" si="19"/>
        <v>363</v>
      </c>
      <c r="B366" s="16" t="s">
        <v>455</v>
      </c>
      <c r="C366" s="16" t="s">
        <v>3501</v>
      </c>
      <c r="D366" s="16" t="s">
        <v>3502</v>
      </c>
      <c r="E366" s="16" t="s">
        <v>1062</v>
      </c>
      <c r="F366" s="15">
        <v>603504</v>
      </c>
      <c r="G366" s="15">
        <v>807544</v>
      </c>
      <c r="H366" s="17" t="s">
        <v>456</v>
      </c>
      <c r="I366" s="14">
        <v>38432</v>
      </c>
      <c r="J366" s="13">
        <v>4</v>
      </c>
      <c r="K366" s="13">
        <v>12</v>
      </c>
      <c r="L366" s="13">
        <v>8</v>
      </c>
      <c r="M366" s="13"/>
      <c r="N366" s="13"/>
      <c r="O366" s="45">
        <f>SUM(J366:N366)</f>
        <v>24</v>
      </c>
      <c r="P366" s="2">
        <v>10</v>
      </c>
      <c r="Q366" s="2">
        <v>12</v>
      </c>
      <c r="R366" s="2">
        <v>2</v>
      </c>
      <c r="S366" s="2"/>
      <c r="T366" s="2"/>
      <c r="U366" s="2"/>
      <c r="V366" s="2"/>
      <c r="W366" s="2"/>
      <c r="X366" s="2"/>
      <c r="Y366" s="2"/>
      <c r="Z366" s="2"/>
      <c r="AA366" s="45">
        <f t="shared" si="18"/>
        <v>24</v>
      </c>
    </row>
    <row r="367" spans="1:27" s="3" customFormat="1" ht="12" x14ac:dyDescent="0.15">
      <c r="A367" s="85">
        <f t="shared" si="19"/>
        <v>364</v>
      </c>
      <c r="B367" s="16" t="s">
        <v>457</v>
      </c>
      <c r="C367" s="16" t="s">
        <v>458</v>
      </c>
      <c r="D367" s="16" t="s">
        <v>459</v>
      </c>
      <c r="E367" s="16" t="s">
        <v>1062</v>
      </c>
      <c r="F367" s="15">
        <v>595205</v>
      </c>
      <c r="G367" s="15">
        <v>800463</v>
      </c>
      <c r="H367" s="17" t="s">
        <v>460</v>
      </c>
      <c r="I367" s="14">
        <v>38726</v>
      </c>
      <c r="J367" s="13"/>
      <c r="K367" s="13">
        <v>20</v>
      </c>
      <c r="L367" s="13"/>
      <c r="M367" s="13"/>
      <c r="N367" s="13"/>
      <c r="O367" s="45">
        <f>SUM(J367:N367)</f>
        <v>20</v>
      </c>
      <c r="P367" s="2">
        <v>3</v>
      </c>
      <c r="Q367" s="2">
        <v>1</v>
      </c>
      <c r="R367" s="2"/>
      <c r="S367" s="2">
        <v>4</v>
      </c>
      <c r="T367" s="2"/>
      <c r="U367" s="2"/>
      <c r="V367" s="2"/>
      <c r="W367" s="2"/>
      <c r="X367" s="2"/>
      <c r="Y367" s="2"/>
      <c r="Z367" s="2">
        <v>12</v>
      </c>
      <c r="AA367" s="45">
        <f t="shared" si="18"/>
        <v>20</v>
      </c>
    </row>
    <row r="368" spans="1:27" s="3" customFormat="1" ht="12" x14ac:dyDescent="0.15">
      <c r="A368" s="85">
        <f t="shared" si="19"/>
        <v>365</v>
      </c>
      <c r="B368" s="16" t="s">
        <v>461</v>
      </c>
      <c r="C368" s="16" t="s">
        <v>3876</v>
      </c>
      <c r="D368" s="16" t="s">
        <v>459</v>
      </c>
      <c r="E368" s="16" t="s">
        <v>1062</v>
      </c>
      <c r="F368" s="15">
        <v>594841</v>
      </c>
      <c r="G368" s="15">
        <v>799197</v>
      </c>
      <c r="H368" s="17" t="s">
        <v>462</v>
      </c>
      <c r="I368" s="14">
        <v>38609</v>
      </c>
      <c r="J368" s="13">
        <v>8</v>
      </c>
      <c r="K368" s="13"/>
      <c r="L368" s="13"/>
      <c r="M368" s="13"/>
      <c r="N368" s="13"/>
      <c r="O368" s="45">
        <f>SUM(J368:N368)</f>
        <v>8</v>
      </c>
      <c r="P368" s="2">
        <v>2</v>
      </c>
      <c r="Q368" s="2">
        <v>1</v>
      </c>
      <c r="R368" s="2">
        <v>2</v>
      </c>
      <c r="S368" s="2"/>
      <c r="T368" s="2"/>
      <c r="U368" s="2"/>
      <c r="V368" s="2"/>
      <c r="W368" s="2"/>
      <c r="X368" s="2"/>
      <c r="Y368" s="2"/>
      <c r="Z368" s="2">
        <v>3</v>
      </c>
      <c r="AA368" s="45">
        <f t="shared" si="18"/>
        <v>8</v>
      </c>
    </row>
    <row r="369" spans="1:27" s="3" customFormat="1" ht="12" x14ac:dyDescent="0.15">
      <c r="A369" s="85">
        <f t="shared" si="19"/>
        <v>366</v>
      </c>
      <c r="B369" s="16" t="s">
        <v>463</v>
      </c>
      <c r="C369" s="16" t="s">
        <v>3876</v>
      </c>
      <c r="D369" s="16" t="s">
        <v>459</v>
      </c>
      <c r="E369" s="16" t="s">
        <v>1062</v>
      </c>
      <c r="F369" s="15">
        <v>594790</v>
      </c>
      <c r="G369" s="15">
        <v>798915</v>
      </c>
      <c r="H369" s="17" t="s">
        <v>464</v>
      </c>
      <c r="I369" s="14">
        <v>38726</v>
      </c>
      <c r="J369" s="13">
        <v>38</v>
      </c>
      <c r="K369" s="13"/>
      <c r="L369" s="13"/>
      <c r="M369" s="13"/>
      <c r="N369" s="13"/>
      <c r="O369" s="45">
        <f>SUM(J369:N369)</f>
        <v>38</v>
      </c>
      <c r="P369" s="2">
        <v>1</v>
      </c>
      <c r="Q369" s="2">
        <v>4</v>
      </c>
      <c r="R369" s="2">
        <v>10</v>
      </c>
      <c r="S369" s="2"/>
      <c r="T369" s="2"/>
      <c r="U369" s="2"/>
      <c r="V369" s="2">
        <v>5</v>
      </c>
      <c r="W369" s="2"/>
      <c r="X369" s="2"/>
      <c r="Y369" s="2"/>
      <c r="Z369" s="2">
        <v>18</v>
      </c>
      <c r="AA369" s="45">
        <f t="shared" si="18"/>
        <v>38</v>
      </c>
    </row>
    <row r="370" spans="1:27" s="3" customFormat="1" ht="12" x14ac:dyDescent="0.15">
      <c r="A370" s="85">
        <f t="shared" si="19"/>
        <v>367</v>
      </c>
      <c r="B370" s="16" t="s">
        <v>465</v>
      </c>
      <c r="C370" s="16" t="s">
        <v>3876</v>
      </c>
      <c r="D370" s="16" t="s">
        <v>459</v>
      </c>
      <c r="E370" s="16" t="s">
        <v>1062</v>
      </c>
      <c r="F370" s="15">
        <v>595213</v>
      </c>
      <c r="G370" s="15">
        <v>799344</v>
      </c>
      <c r="H370" s="17" t="s">
        <v>466</v>
      </c>
      <c r="I370" s="14">
        <v>38243</v>
      </c>
      <c r="J370" s="13">
        <v>2</v>
      </c>
      <c r="K370" s="13">
        <v>10</v>
      </c>
      <c r="L370" s="13"/>
      <c r="M370" s="13"/>
      <c r="N370" s="13"/>
      <c r="O370" s="45">
        <f>SUM(J370:N370)</f>
        <v>12</v>
      </c>
      <c r="P370" s="2">
        <v>4</v>
      </c>
      <c r="Q370" s="2"/>
      <c r="R370" s="2">
        <v>6</v>
      </c>
      <c r="S370" s="2"/>
      <c r="T370" s="2"/>
      <c r="U370" s="2"/>
      <c r="V370" s="2">
        <v>2</v>
      </c>
      <c r="W370" s="2"/>
      <c r="X370" s="2"/>
      <c r="Y370" s="2"/>
      <c r="Z370" s="2"/>
      <c r="AA370" s="45">
        <f t="shared" si="18"/>
        <v>12</v>
      </c>
    </row>
    <row r="371" spans="1:27" s="3" customFormat="1" ht="12" x14ac:dyDescent="0.15">
      <c r="A371" s="85">
        <f t="shared" si="19"/>
        <v>368</v>
      </c>
      <c r="B371" s="16" t="s">
        <v>467</v>
      </c>
      <c r="C371" s="16" t="s">
        <v>458</v>
      </c>
      <c r="D371" s="16" t="s">
        <v>459</v>
      </c>
      <c r="E371" s="16" t="s">
        <v>1062</v>
      </c>
      <c r="F371" s="15">
        <v>594044</v>
      </c>
      <c r="G371" s="15">
        <v>799820</v>
      </c>
      <c r="H371" s="17" t="s">
        <v>468</v>
      </c>
      <c r="I371" s="14">
        <v>38147</v>
      </c>
      <c r="J371" s="13"/>
      <c r="K371" s="13"/>
      <c r="L371" s="13">
        <v>10</v>
      </c>
      <c r="M371" s="13">
        <v>17</v>
      </c>
      <c r="N371" s="13">
        <v>16</v>
      </c>
      <c r="O371" s="45">
        <f>SUM(J371:N371)</f>
        <v>43</v>
      </c>
      <c r="P371" s="2">
        <v>22</v>
      </c>
      <c r="Q371" s="2">
        <v>21</v>
      </c>
      <c r="R371" s="2"/>
      <c r="S371" s="2"/>
      <c r="T371" s="2"/>
      <c r="U371" s="2"/>
      <c r="V371" s="2"/>
      <c r="W371" s="2"/>
      <c r="X371" s="2"/>
      <c r="Y371" s="2"/>
      <c r="Z371" s="2"/>
      <c r="AA371" s="45">
        <f t="shared" si="18"/>
        <v>43</v>
      </c>
    </row>
    <row r="372" spans="1:27" s="3" customFormat="1" ht="12" x14ac:dyDescent="0.15">
      <c r="A372" s="85">
        <f t="shared" si="19"/>
        <v>369</v>
      </c>
      <c r="B372" s="16" t="s">
        <v>1307</v>
      </c>
      <c r="C372" s="16" t="s">
        <v>1308</v>
      </c>
      <c r="D372" s="16" t="s">
        <v>1309</v>
      </c>
      <c r="E372" s="16" t="s">
        <v>1062</v>
      </c>
      <c r="F372" s="15">
        <v>599812</v>
      </c>
      <c r="G372" s="15">
        <v>797843</v>
      </c>
      <c r="H372" s="17" t="s">
        <v>1310</v>
      </c>
      <c r="I372" s="14">
        <v>38593</v>
      </c>
      <c r="J372" s="13">
        <v>11</v>
      </c>
      <c r="K372" s="13"/>
      <c r="L372" s="13"/>
      <c r="M372" s="13"/>
      <c r="N372" s="13"/>
      <c r="O372" s="45">
        <f>SUM(J372:N372)</f>
        <v>11</v>
      </c>
      <c r="P372" s="2">
        <v>5</v>
      </c>
      <c r="Q372" s="2">
        <v>2</v>
      </c>
      <c r="R372" s="2">
        <v>4</v>
      </c>
      <c r="S372" s="2"/>
      <c r="T372" s="2"/>
      <c r="U372" s="2"/>
      <c r="V372" s="2"/>
      <c r="W372" s="2"/>
      <c r="X372" s="2"/>
      <c r="Y372" s="2"/>
      <c r="Z372" s="2"/>
      <c r="AA372" s="45">
        <f t="shared" si="18"/>
        <v>11</v>
      </c>
    </row>
    <row r="373" spans="1:27" s="3" customFormat="1" ht="12" x14ac:dyDescent="0.15">
      <c r="A373" s="85">
        <f t="shared" si="19"/>
        <v>370</v>
      </c>
      <c r="B373" s="16" t="s">
        <v>1311</v>
      </c>
      <c r="C373" s="16" t="s">
        <v>1312</v>
      </c>
      <c r="D373" s="16" t="s">
        <v>1313</v>
      </c>
      <c r="E373" s="16" t="s">
        <v>1062</v>
      </c>
      <c r="F373" s="15">
        <v>605544</v>
      </c>
      <c r="G373" s="15">
        <v>790147</v>
      </c>
      <c r="H373" s="17" t="s">
        <v>1314</v>
      </c>
      <c r="I373" s="14">
        <v>37350</v>
      </c>
      <c r="J373" s="13"/>
      <c r="K373" s="13">
        <v>16</v>
      </c>
      <c r="L373" s="13">
        <v>12</v>
      </c>
      <c r="M373" s="13"/>
      <c r="N373" s="13"/>
      <c r="O373" s="45">
        <f>SUM(J373:N373)</f>
        <v>28</v>
      </c>
      <c r="P373" s="2">
        <v>24</v>
      </c>
      <c r="Q373" s="2">
        <v>4</v>
      </c>
      <c r="R373" s="2"/>
      <c r="S373" s="2"/>
      <c r="T373" s="2"/>
      <c r="U373" s="2"/>
      <c r="V373" s="2"/>
      <c r="W373" s="2"/>
      <c r="X373" s="2"/>
      <c r="Y373" s="2"/>
      <c r="Z373" s="2"/>
      <c r="AA373" s="45">
        <f t="shared" si="18"/>
        <v>28</v>
      </c>
    </row>
    <row r="374" spans="1:27" s="3" customFormat="1" ht="12" x14ac:dyDescent="0.15">
      <c r="A374" s="85">
        <f t="shared" si="19"/>
        <v>371</v>
      </c>
      <c r="B374" s="16" t="s">
        <v>1315</v>
      </c>
      <c r="C374" s="16" t="s">
        <v>1312</v>
      </c>
      <c r="D374" s="16" t="s">
        <v>1313</v>
      </c>
      <c r="E374" s="16" t="s">
        <v>1062</v>
      </c>
      <c r="F374" s="15">
        <v>605548</v>
      </c>
      <c r="G374" s="15">
        <v>789740</v>
      </c>
      <c r="H374" s="17" t="s">
        <v>1316</v>
      </c>
      <c r="I374" s="14">
        <v>38057</v>
      </c>
      <c r="J374" s="13">
        <v>5</v>
      </c>
      <c r="K374" s="13">
        <v>10</v>
      </c>
      <c r="L374" s="13">
        <v>35</v>
      </c>
      <c r="M374" s="13"/>
      <c r="N374" s="13"/>
      <c r="O374" s="45">
        <f>SUM(J374:N374)</f>
        <v>50</v>
      </c>
      <c r="P374" s="2">
        <v>22</v>
      </c>
      <c r="Q374" s="2">
        <v>28</v>
      </c>
      <c r="R374" s="2"/>
      <c r="S374" s="2"/>
      <c r="T374" s="2"/>
      <c r="U374" s="2"/>
      <c r="V374" s="2"/>
      <c r="W374" s="2"/>
      <c r="X374" s="2"/>
      <c r="Y374" s="2"/>
      <c r="Z374" s="2"/>
      <c r="AA374" s="45">
        <f t="shared" si="18"/>
        <v>50</v>
      </c>
    </row>
    <row r="375" spans="1:27" s="3" customFormat="1" ht="12" x14ac:dyDescent="0.15">
      <c r="A375" s="85">
        <f t="shared" si="19"/>
        <v>372</v>
      </c>
      <c r="B375" s="16" t="s">
        <v>1317</v>
      </c>
      <c r="C375" s="16" t="s">
        <v>1312</v>
      </c>
      <c r="D375" s="16" t="s">
        <v>1313</v>
      </c>
      <c r="E375" s="16" t="s">
        <v>1062</v>
      </c>
      <c r="F375" s="15">
        <v>605700</v>
      </c>
      <c r="G375" s="15">
        <v>789809</v>
      </c>
      <c r="H375" s="17" t="s">
        <v>1318</v>
      </c>
      <c r="I375" s="14">
        <v>38484</v>
      </c>
      <c r="J375" s="13"/>
      <c r="K375" s="13"/>
      <c r="L375" s="13">
        <v>27</v>
      </c>
      <c r="M375" s="13"/>
      <c r="N375" s="13"/>
      <c r="O375" s="45">
        <f>SUM(J375:N375)</f>
        <v>27</v>
      </c>
      <c r="P375" s="2"/>
      <c r="Q375" s="2">
        <v>6</v>
      </c>
      <c r="R375" s="2">
        <v>5</v>
      </c>
      <c r="S375" s="2"/>
      <c r="T375" s="2"/>
      <c r="U375" s="2"/>
      <c r="V375" s="2">
        <v>4</v>
      </c>
      <c r="W375" s="2"/>
      <c r="X375" s="2"/>
      <c r="Y375" s="2"/>
      <c r="Z375" s="2">
        <v>12</v>
      </c>
      <c r="AA375" s="45">
        <f t="shared" si="18"/>
        <v>27</v>
      </c>
    </row>
    <row r="376" spans="1:27" s="3" customFormat="1" ht="12" x14ac:dyDescent="0.15">
      <c r="A376" s="85">
        <f t="shared" si="19"/>
        <v>373</v>
      </c>
      <c r="B376" s="16" t="s">
        <v>1319</v>
      </c>
      <c r="C376" s="16" t="s">
        <v>1320</v>
      </c>
      <c r="D376" s="16" t="s">
        <v>1313</v>
      </c>
      <c r="E376" s="16" t="s">
        <v>1062</v>
      </c>
      <c r="F376" s="15">
        <v>605395</v>
      </c>
      <c r="G376" s="15">
        <v>789806</v>
      </c>
      <c r="H376" s="17" t="s">
        <v>1321</v>
      </c>
      <c r="I376" s="14">
        <v>789806</v>
      </c>
      <c r="J376" s="13">
        <v>11</v>
      </c>
      <c r="K376" s="13"/>
      <c r="L376" s="13"/>
      <c r="M376" s="13"/>
      <c r="N376" s="13"/>
      <c r="O376" s="45">
        <f>SUM(J376:N376)</f>
        <v>11</v>
      </c>
      <c r="P376" s="2">
        <v>6</v>
      </c>
      <c r="Q376" s="2">
        <v>1</v>
      </c>
      <c r="R376" s="2">
        <v>4</v>
      </c>
      <c r="S376" s="2"/>
      <c r="T376" s="2"/>
      <c r="U376" s="2"/>
      <c r="V376" s="2"/>
      <c r="W376" s="2"/>
      <c r="X376" s="2"/>
      <c r="Y376" s="2"/>
      <c r="Z376" s="2"/>
      <c r="AA376" s="45">
        <f t="shared" si="18"/>
        <v>11</v>
      </c>
    </row>
    <row r="377" spans="1:27" s="3" customFormat="1" ht="12" x14ac:dyDescent="0.15">
      <c r="A377" s="85">
        <f t="shared" si="19"/>
        <v>374</v>
      </c>
      <c r="B377" s="16" t="s">
        <v>1322</v>
      </c>
      <c r="C377" s="16" t="s">
        <v>1320</v>
      </c>
      <c r="D377" s="16" t="s">
        <v>1313</v>
      </c>
      <c r="E377" s="16" t="s">
        <v>1062</v>
      </c>
      <c r="F377" s="15">
        <v>605377</v>
      </c>
      <c r="G377" s="15">
        <v>789901</v>
      </c>
      <c r="H377" s="17"/>
      <c r="I377" s="14"/>
      <c r="J377" s="13">
        <v>1</v>
      </c>
      <c r="K377" s="13">
        <v>10</v>
      </c>
      <c r="L377" s="13"/>
      <c r="M377" s="13"/>
      <c r="N377" s="13"/>
      <c r="O377" s="45">
        <f>SUM(J377:N377)</f>
        <v>11</v>
      </c>
      <c r="P377" s="2"/>
      <c r="Q377" s="2">
        <v>11</v>
      </c>
      <c r="R377" s="2"/>
      <c r="S377" s="2"/>
      <c r="T377" s="2"/>
      <c r="U377" s="2"/>
      <c r="V377" s="2"/>
      <c r="W377" s="2"/>
      <c r="X377" s="2"/>
      <c r="Y377" s="2"/>
      <c r="Z377" s="2"/>
      <c r="AA377" s="45">
        <f t="shared" si="18"/>
        <v>11</v>
      </c>
    </row>
    <row r="378" spans="1:27" s="3" customFormat="1" ht="12" x14ac:dyDescent="0.15">
      <c r="A378" s="85">
        <f t="shared" si="19"/>
        <v>375</v>
      </c>
      <c r="B378" s="16" t="s">
        <v>1323</v>
      </c>
      <c r="C378" s="16" t="s">
        <v>1320</v>
      </c>
      <c r="D378" s="16" t="s">
        <v>1313</v>
      </c>
      <c r="E378" s="16" t="s">
        <v>1062</v>
      </c>
      <c r="F378" s="15">
        <v>605209</v>
      </c>
      <c r="G378" s="15">
        <v>789874</v>
      </c>
      <c r="H378" s="17" t="s">
        <v>1324</v>
      </c>
      <c r="I378" s="14">
        <v>38162</v>
      </c>
      <c r="J378" s="13"/>
      <c r="K378" s="13"/>
      <c r="L378" s="13">
        <v>6</v>
      </c>
      <c r="M378" s="13"/>
      <c r="N378" s="13">
        <v>2</v>
      </c>
      <c r="O378" s="45">
        <f>SUM(J378:N378)</f>
        <v>8</v>
      </c>
      <c r="P378" s="2">
        <v>3</v>
      </c>
      <c r="Q378" s="2">
        <v>3</v>
      </c>
      <c r="R378" s="2"/>
      <c r="S378" s="2"/>
      <c r="T378" s="2"/>
      <c r="U378" s="2"/>
      <c r="V378" s="2"/>
      <c r="W378" s="2"/>
      <c r="X378" s="2">
        <v>2</v>
      </c>
      <c r="Y378" s="2"/>
      <c r="Z378" s="2"/>
      <c r="AA378" s="45">
        <f t="shared" si="18"/>
        <v>8</v>
      </c>
    </row>
    <row r="379" spans="1:27" s="3" customFormat="1" ht="12" x14ac:dyDescent="0.15">
      <c r="A379" s="85">
        <f t="shared" si="19"/>
        <v>376</v>
      </c>
      <c r="B379" s="16" t="s">
        <v>1325</v>
      </c>
      <c r="C379" s="16" t="s">
        <v>1320</v>
      </c>
      <c r="D379" s="16" t="s">
        <v>1313</v>
      </c>
      <c r="E379" s="16" t="s">
        <v>1062</v>
      </c>
      <c r="F379" s="15">
        <v>605130</v>
      </c>
      <c r="G379" s="15">
        <v>790136</v>
      </c>
      <c r="H379" s="17" t="s">
        <v>1326</v>
      </c>
      <c r="I379" s="14">
        <v>38470</v>
      </c>
      <c r="J379" s="13">
        <v>11</v>
      </c>
      <c r="K379" s="13">
        <v>14</v>
      </c>
      <c r="L379" s="13">
        <v>5</v>
      </c>
      <c r="M379" s="13"/>
      <c r="N379" s="13">
        <v>10</v>
      </c>
      <c r="O379" s="45">
        <f>SUM(J379:N379)</f>
        <v>40</v>
      </c>
      <c r="P379" s="2">
        <v>18</v>
      </c>
      <c r="Q379" s="2">
        <v>2</v>
      </c>
      <c r="R379" s="2">
        <v>5</v>
      </c>
      <c r="S379" s="2"/>
      <c r="T379" s="2"/>
      <c r="U379" s="2"/>
      <c r="V379" s="2">
        <v>1</v>
      </c>
      <c r="W379" s="2"/>
      <c r="X379" s="2"/>
      <c r="Y379" s="2"/>
      <c r="Z379" s="2">
        <v>14</v>
      </c>
      <c r="AA379" s="45">
        <f t="shared" si="18"/>
        <v>40</v>
      </c>
    </row>
    <row r="380" spans="1:27" s="3" customFormat="1" ht="12" x14ac:dyDescent="0.15">
      <c r="A380" s="85">
        <f t="shared" si="19"/>
        <v>377</v>
      </c>
      <c r="B380" s="16" t="s">
        <v>1327</v>
      </c>
      <c r="C380" s="16" t="s">
        <v>1328</v>
      </c>
      <c r="D380" s="16" t="s">
        <v>1329</v>
      </c>
      <c r="E380" s="16" t="s">
        <v>1062</v>
      </c>
      <c r="F380" s="15">
        <v>605445</v>
      </c>
      <c r="G380" s="15">
        <v>786100</v>
      </c>
      <c r="H380" s="17" t="s">
        <v>1330</v>
      </c>
      <c r="I380" s="14">
        <v>38560</v>
      </c>
      <c r="J380" s="13">
        <v>19</v>
      </c>
      <c r="K380" s="13">
        <v>16</v>
      </c>
      <c r="L380" s="13"/>
      <c r="M380" s="13"/>
      <c r="N380" s="13">
        <v>24</v>
      </c>
      <c r="O380" s="45">
        <f>SUM(J380:N380)</f>
        <v>59</v>
      </c>
      <c r="P380" s="2">
        <v>5</v>
      </c>
      <c r="Q380" s="2">
        <v>21</v>
      </c>
      <c r="R380" s="2">
        <v>33</v>
      </c>
      <c r="S380" s="2"/>
      <c r="T380" s="2"/>
      <c r="U380" s="2"/>
      <c r="V380" s="2"/>
      <c r="W380" s="2"/>
      <c r="X380" s="2"/>
      <c r="Y380" s="2"/>
      <c r="Z380" s="2"/>
      <c r="AA380" s="45">
        <f t="shared" si="18"/>
        <v>59</v>
      </c>
    </row>
    <row r="381" spans="1:27" s="3" customFormat="1" ht="12" x14ac:dyDescent="0.15">
      <c r="A381" s="85">
        <f t="shared" si="19"/>
        <v>378</v>
      </c>
      <c r="B381" s="16" t="s">
        <v>1331</v>
      </c>
      <c r="C381" s="16" t="s">
        <v>3591</v>
      </c>
      <c r="D381" s="16" t="s">
        <v>1329</v>
      </c>
      <c r="E381" s="16" t="s">
        <v>1062</v>
      </c>
      <c r="F381" s="15">
        <v>605517</v>
      </c>
      <c r="G381" s="15">
        <v>786974</v>
      </c>
      <c r="H381" s="17" t="s">
        <v>3592</v>
      </c>
      <c r="I381" s="14">
        <v>38432</v>
      </c>
      <c r="J381" s="13">
        <v>17</v>
      </c>
      <c r="K381" s="13"/>
      <c r="L381" s="13"/>
      <c r="M381" s="13"/>
      <c r="N381" s="13"/>
      <c r="O381" s="45">
        <f>SUM(J381:N381)</f>
        <v>17</v>
      </c>
      <c r="P381" s="2">
        <v>13</v>
      </c>
      <c r="Q381" s="2"/>
      <c r="R381" s="2"/>
      <c r="S381" s="2"/>
      <c r="T381" s="2"/>
      <c r="U381" s="2"/>
      <c r="V381" s="2"/>
      <c r="W381" s="2"/>
      <c r="X381" s="2"/>
      <c r="Y381" s="2"/>
      <c r="Z381" s="2">
        <v>4</v>
      </c>
      <c r="AA381" s="45">
        <f t="shared" si="18"/>
        <v>17</v>
      </c>
    </row>
    <row r="382" spans="1:27" s="3" customFormat="1" ht="12" x14ac:dyDescent="0.15">
      <c r="A382" s="85">
        <f t="shared" si="19"/>
        <v>379</v>
      </c>
      <c r="B382" s="16" t="s">
        <v>3593</v>
      </c>
      <c r="C382" s="16" t="s">
        <v>3594</v>
      </c>
      <c r="D382" s="16" t="s">
        <v>1329</v>
      </c>
      <c r="E382" s="16" t="s">
        <v>1062</v>
      </c>
      <c r="F382" s="15">
        <v>605454</v>
      </c>
      <c r="G382" s="15">
        <v>787119</v>
      </c>
      <c r="H382" s="17" t="s">
        <v>3595</v>
      </c>
      <c r="I382" s="14">
        <v>38758</v>
      </c>
      <c r="J382" s="13">
        <v>9</v>
      </c>
      <c r="K382" s="13"/>
      <c r="L382" s="13">
        <v>12</v>
      </c>
      <c r="M382" s="13"/>
      <c r="N382" s="13">
        <v>15</v>
      </c>
      <c r="O382" s="45">
        <f>SUM(J382:N382)</f>
        <v>36</v>
      </c>
      <c r="P382" s="2">
        <v>4</v>
      </c>
      <c r="Q382" s="2">
        <v>4</v>
      </c>
      <c r="R382" s="2"/>
      <c r="S382" s="2"/>
      <c r="T382" s="2"/>
      <c r="U382" s="2"/>
      <c r="V382" s="2">
        <v>6</v>
      </c>
      <c r="W382" s="2"/>
      <c r="X382" s="2">
        <v>1</v>
      </c>
      <c r="Y382" s="2"/>
      <c r="Z382" s="2">
        <v>21</v>
      </c>
      <c r="AA382" s="45">
        <f t="shared" si="18"/>
        <v>36</v>
      </c>
    </row>
    <row r="383" spans="1:27" s="3" customFormat="1" ht="12" x14ac:dyDescent="0.15">
      <c r="A383" s="85">
        <f t="shared" si="19"/>
        <v>380</v>
      </c>
      <c r="B383" s="16" t="s">
        <v>3596</v>
      </c>
      <c r="C383" s="16" t="s">
        <v>3594</v>
      </c>
      <c r="D383" s="16" t="s">
        <v>1329</v>
      </c>
      <c r="E383" s="16" t="s">
        <v>1062</v>
      </c>
      <c r="F383" s="15">
        <v>605520</v>
      </c>
      <c r="G383" s="15">
        <v>787185</v>
      </c>
      <c r="H383" s="17" t="s">
        <v>3597</v>
      </c>
      <c r="I383" s="14">
        <v>38938</v>
      </c>
      <c r="J383" s="13">
        <v>3</v>
      </c>
      <c r="K383" s="13">
        <v>4</v>
      </c>
      <c r="L383" s="13"/>
      <c r="M383" s="13"/>
      <c r="N383" s="13"/>
      <c r="O383" s="45">
        <f>SUM(J383:N383)</f>
        <v>7</v>
      </c>
      <c r="P383" s="2"/>
      <c r="Q383" s="2"/>
      <c r="R383" s="2">
        <v>5</v>
      </c>
      <c r="S383" s="2"/>
      <c r="T383" s="2">
        <v>2</v>
      </c>
      <c r="U383" s="2"/>
      <c r="V383" s="2"/>
      <c r="W383" s="2"/>
      <c r="X383" s="2"/>
      <c r="Y383" s="2"/>
      <c r="Z383" s="2"/>
      <c r="AA383" s="45">
        <f t="shared" si="18"/>
        <v>7</v>
      </c>
    </row>
    <row r="384" spans="1:27" s="3" customFormat="1" ht="12" x14ac:dyDescent="0.15">
      <c r="A384" s="85">
        <f t="shared" si="19"/>
        <v>381</v>
      </c>
      <c r="B384" s="16" t="s">
        <v>3598</v>
      </c>
      <c r="C384" s="16" t="s">
        <v>3599</v>
      </c>
      <c r="D384" s="16" t="s">
        <v>3877</v>
      </c>
      <c r="E384" s="16" t="s">
        <v>1062</v>
      </c>
      <c r="F384" s="15">
        <v>593883</v>
      </c>
      <c r="G384" s="15">
        <v>800228</v>
      </c>
      <c r="H384" s="17" t="s">
        <v>3600</v>
      </c>
      <c r="I384" s="14">
        <v>38407</v>
      </c>
      <c r="J384" s="13"/>
      <c r="K384" s="13"/>
      <c r="L384" s="13">
        <v>3</v>
      </c>
      <c r="M384" s="13"/>
      <c r="N384" s="13"/>
      <c r="O384" s="45">
        <f>SUM(J384:N384)</f>
        <v>3</v>
      </c>
      <c r="P384" s="2"/>
      <c r="Q384" s="2"/>
      <c r="R384" s="2">
        <v>3</v>
      </c>
      <c r="S384" s="2"/>
      <c r="T384" s="2"/>
      <c r="U384" s="2"/>
      <c r="V384" s="2"/>
      <c r="W384" s="2"/>
      <c r="X384" s="2"/>
      <c r="Y384" s="2"/>
      <c r="Z384" s="2"/>
      <c r="AA384" s="45">
        <f t="shared" si="18"/>
        <v>3</v>
      </c>
    </row>
    <row r="385" spans="1:27" s="57" customFormat="1" ht="12" x14ac:dyDescent="0.15">
      <c r="A385" s="85">
        <f t="shared" si="19"/>
        <v>382</v>
      </c>
      <c r="B385" s="64" t="s">
        <v>1115</v>
      </c>
      <c r="C385" s="16" t="s">
        <v>1116</v>
      </c>
      <c r="D385" s="16" t="s">
        <v>1117</v>
      </c>
      <c r="E385" s="16" t="s">
        <v>1063</v>
      </c>
      <c r="F385" s="19">
        <v>570689</v>
      </c>
      <c r="G385" s="15">
        <v>853504</v>
      </c>
      <c r="H385" s="17" t="s">
        <v>3228</v>
      </c>
      <c r="I385" s="20">
        <v>37054</v>
      </c>
      <c r="J385" s="13">
        <v>6</v>
      </c>
      <c r="K385" s="13">
        <v>22</v>
      </c>
      <c r="L385" s="13" t="s">
        <v>4234</v>
      </c>
      <c r="M385" s="13" t="s">
        <v>4234</v>
      </c>
      <c r="N385" s="13" t="s">
        <v>4234</v>
      </c>
      <c r="O385" s="45">
        <f>SUM(J385:N385)</f>
        <v>28</v>
      </c>
      <c r="P385" s="2">
        <v>7</v>
      </c>
      <c r="Q385" s="2">
        <v>3</v>
      </c>
      <c r="R385" s="2">
        <v>11</v>
      </c>
      <c r="S385" s="2" t="s">
        <v>4234</v>
      </c>
      <c r="T385" s="2" t="s">
        <v>4234</v>
      </c>
      <c r="U385" s="2" t="s">
        <v>4234</v>
      </c>
      <c r="V385" s="2">
        <v>4</v>
      </c>
      <c r="W385" s="2" t="s">
        <v>4234</v>
      </c>
      <c r="X385" s="2" t="s">
        <v>4234</v>
      </c>
      <c r="Y385" s="2" t="s">
        <v>4234</v>
      </c>
      <c r="Z385" s="2">
        <v>3</v>
      </c>
      <c r="AA385" s="45">
        <f t="shared" ref="AA385:AA448" si="20">SUM(P385:Z385)</f>
        <v>28</v>
      </c>
    </row>
    <row r="386" spans="1:27" s="57" customFormat="1" ht="12" x14ac:dyDescent="0.15">
      <c r="A386" s="85">
        <f t="shared" ref="A386:A417" si="21">SUM(A385)+1</f>
        <v>383</v>
      </c>
      <c r="B386" s="16" t="s">
        <v>1118</v>
      </c>
      <c r="C386" s="16" t="s">
        <v>1119</v>
      </c>
      <c r="D386" s="16" t="s">
        <v>1117</v>
      </c>
      <c r="E386" s="16" t="s">
        <v>1063</v>
      </c>
      <c r="F386" s="15">
        <v>570429</v>
      </c>
      <c r="G386" s="15">
        <v>853624</v>
      </c>
      <c r="H386" s="17" t="s">
        <v>753</v>
      </c>
      <c r="I386" s="14">
        <v>38096</v>
      </c>
      <c r="J386" s="13">
        <v>8</v>
      </c>
      <c r="K386" s="13" t="s">
        <v>4234</v>
      </c>
      <c r="L386" s="13" t="s">
        <v>4234</v>
      </c>
      <c r="M386" s="13" t="s">
        <v>4234</v>
      </c>
      <c r="N386" s="13" t="s">
        <v>4234</v>
      </c>
      <c r="O386" s="45">
        <f>SUM(J386:N386)</f>
        <v>8</v>
      </c>
      <c r="P386" s="2">
        <v>3</v>
      </c>
      <c r="Q386" s="2">
        <v>1</v>
      </c>
      <c r="R386" s="2">
        <v>4</v>
      </c>
      <c r="S386" s="2" t="s">
        <v>4234</v>
      </c>
      <c r="T386" s="2" t="s">
        <v>4234</v>
      </c>
      <c r="U386" s="2" t="s">
        <v>4234</v>
      </c>
      <c r="V386" s="2" t="s">
        <v>4234</v>
      </c>
      <c r="W386" s="2" t="s">
        <v>4234</v>
      </c>
      <c r="X386" s="2" t="s">
        <v>4234</v>
      </c>
      <c r="Y386" s="2" t="s">
        <v>4234</v>
      </c>
      <c r="Z386" s="2" t="s">
        <v>4234</v>
      </c>
      <c r="AA386" s="45">
        <f t="shared" si="20"/>
        <v>8</v>
      </c>
    </row>
    <row r="387" spans="1:27" s="57" customFormat="1" ht="12" x14ac:dyDescent="0.15">
      <c r="A387" s="85">
        <f t="shared" si="21"/>
        <v>384</v>
      </c>
      <c r="B387" s="16" t="s">
        <v>1120</v>
      </c>
      <c r="C387" s="16" t="s">
        <v>1121</v>
      </c>
      <c r="D387" s="16" t="s">
        <v>1122</v>
      </c>
      <c r="E387" s="16" t="s">
        <v>1063</v>
      </c>
      <c r="F387" s="15">
        <v>565744</v>
      </c>
      <c r="G387" s="15">
        <v>849643</v>
      </c>
      <c r="H387" s="17" t="s">
        <v>3229</v>
      </c>
      <c r="I387" s="20">
        <v>38126</v>
      </c>
      <c r="J387" s="13">
        <v>24</v>
      </c>
      <c r="K387" s="13">
        <v>14</v>
      </c>
      <c r="L387" s="13" t="s">
        <v>4234</v>
      </c>
      <c r="M387" s="13" t="s">
        <v>4234</v>
      </c>
      <c r="N387" s="13" t="s">
        <v>4234</v>
      </c>
      <c r="O387" s="45">
        <f>SUM(J387:N387)</f>
        <v>38</v>
      </c>
      <c r="P387" s="2">
        <v>35</v>
      </c>
      <c r="Q387" s="2">
        <v>3</v>
      </c>
      <c r="R387" s="2" t="s">
        <v>4234</v>
      </c>
      <c r="S387" s="2" t="s">
        <v>4234</v>
      </c>
      <c r="T387" s="2" t="s">
        <v>4234</v>
      </c>
      <c r="U387" s="2" t="s">
        <v>4234</v>
      </c>
      <c r="V387" s="2" t="s">
        <v>4234</v>
      </c>
      <c r="W387" s="2" t="s">
        <v>4234</v>
      </c>
      <c r="X387" s="2" t="s">
        <v>4234</v>
      </c>
      <c r="Y387" s="2" t="s">
        <v>4234</v>
      </c>
      <c r="Z387" s="2" t="s">
        <v>4234</v>
      </c>
      <c r="AA387" s="45">
        <f t="shared" si="20"/>
        <v>38</v>
      </c>
    </row>
    <row r="388" spans="1:27" s="57" customFormat="1" ht="12" x14ac:dyDescent="0.15">
      <c r="A388" s="85">
        <f t="shared" si="21"/>
        <v>385</v>
      </c>
      <c r="B388" s="16" t="s">
        <v>1123</v>
      </c>
      <c r="C388" s="16" t="s">
        <v>1121</v>
      </c>
      <c r="D388" s="16" t="s">
        <v>1122</v>
      </c>
      <c r="E388" s="16" t="s">
        <v>1063</v>
      </c>
      <c r="F388" s="15">
        <v>565865</v>
      </c>
      <c r="G388" s="15">
        <v>849734</v>
      </c>
      <c r="H388" s="17" t="s">
        <v>754</v>
      </c>
      <c r="I388" s="14">
        <v>38469</v>
      </c>
      <c r="J388" s="13">
        <v>4</v>
      </c>
      <c r="K388" s="13">
        <v>34</v>
      </c>
      <c r="L388" s="13">
        <v>12</v>
      </c>
      <c r="M388" s="13" t="s">
        <v>4234</v>
      </c>
      <c r="N388" s="13" t="s">
        <v>4234</v>
      </c>
      <c r="O388" s="45">
        <f>SUM(J388:N388)</f>
        <v>50</v>
      </c>
      <c r="P388" s="2">
        <v>9</v>
      </c>
      <c r="Q388" s="2" t="s">
        <v>4234</v>
      </c>
      <c r="R388" s="2">
        <v>13</v>
      </c>
      <c r="S388" s="2" t="s">
        <v>4234</v>
      </c>
      <c r="T388" s="2" t="s">
        <v>4234</v>
      </c>
      <c r="U388" s="2" t="s">
        <v>4234</v>
      </c>
      <c r="V388" s="2">
        <v>7</v>
      </c>
      <c r="W388" s="2" t="s">
        <v>4234</v>
      </c>
      <c r="X388" s="2">
        <v>9</v>
      </c>
      <c r="Y388" s="2" t="s">
        <v>4234</v>
      </c>
      <c r="Z388" s="2">
        <v>12</v>
      </c>
      <c r="AA388" s="45">
        <f t="shared" si="20"/>
        <v>50</v>
      </c>
    </row>
    <row r="389" spans="1:27" s="57" customFormat="1" ht="12" x14ac:dyDescent="0.15">
      <c r="A389" s="85">
        <f t="shared" si="21"/>
        <v>386</v>
      </c>
      <c r="B389" s="16" t="s">
        <v>1124</v>
      </c>
      <c r="C389" s="16" t="s">
        <v>1125</v>
      </c>
      <c r="D389" s="16" t="s">
        <v>1122</v>
      </c>
      <c r="E389" s="16" t="s">
        <v>1063</v>
      </c>
      <c r="F389" s="15">
        <v>565693</v>
      </c>
      <c r="G389" s="15">
        <v>849228</v>
      </c>
      <c r="H389" s="17" t="s">
        <v>3230</v>
      </c>
      <c r="I389" s="14">
        <v>39283</v>
      </c>
      <c r="J389" s="13" t="s">
        <v>4234</v>
      </c>
      <c r="K389" s="13" t="s">
        <v>4234</v>
      </c>
      <c r="L389" s="13" t="s">
        <v>4234</v>
      </c>
      <c r="M389" s="13">
        <v>17</v>
      </c>
      <c r="N389" s="13">
        <v>1</v>
      </c>
      <c r="O389" s="45">
        <f>SUM(J389:N389)</f>
        <v>18</v>
      </c>
      <c r="P389" s="2" t="s">
        <v>4234</v>
      </c>
      <c r="Q389" s="2" t="s">
        <v>4234</v>
      </c>
      <c r="R389" s="2">
        <v>8</v>
      </c>
      <c r="S389" s="2" t="s">
        <v>4234</v>
      </c>
      <c r="T389" s="2" t="s">
        <v>4234</v>
      </c>
      <c r="U389" s="2" t="s">
        <v>4234</v>
      </c>
      <c r="V389" s="2" t="s">
        <v>4234</v>
      </c>
      <c r="W389" s="2" t="s">
        <v>4234</v>
      </c>
      <c r="X389" s="2" t="s">
        <v>4234</v>
      </c>
      <c r="Y389" s="2">
        <v>10</v>
      </c>
      <c r="Z389" s="2" t="s">
        <v>4234</v>
      </c>
      <c r="AA389" s="45">
        <f t="shared" si="20"/>
        <v>18</v>
      </c>
    </row>
    <row r="390" spans="1:27" s="57" customFormat="1" ht="12" x14ac:dyDescent="0.15">
      <c r="A390" s="85">
        <f t="shared" si="21"/>
        <v>387</v>
      </c>
      <c r="B390" s="16" t="s">
        <v>1129</v>
      </c>
      <c r="C390" s="16" t="s">
        <v>1127</v>
      </c>
      <c r="D390" s="16" t="s">
        <v>1128</v>
      </c>
      <c r="E390" s="16" t="s">
        <v>1063</v>
      </c>
      <c r="F390" s="15">
        <v>564145</v>
      </c>
      <c r="G390" s="15">
        <v>839918</v>
      </c>
      <c r="H390" s="17" t="s">
        <v>3232</v>
      </c>
      <c r="I390" s="14">
        <v>39672</v>
      </c>
      <c r="J390" s="13" t="s">
        <v>4234</v>
      </c>
      <c r="K390" s="13" t="s">
        <v>4234</v>
      </c>
      <c r="L390" s="13">
        <v>3</v>
      </c>
      <c r="M390" s="13" t="s">
        <v>4234</v>
      </c>
      <c r="N390" s="13">
        <v>10</v>
      </c>
      <c r="O390" s="45">
        <f>SUM(J390:N390)</f>
        <v>13</v>
      </c>
      <c r="P390" s="2" t="s">
        <v>4234</v>
      </c>
      <c r="Q390" s="2" t="s">
        <v>4234</v>
      </c>
      <c r="R390" s="2">
        <v>13</v>
      </c>
      <c r="S390" s="2" t="s">
        <v>4234</v>
      </c>
      <c r="T390" s="2" t="s">
        <v>4234</v>
      </c>
      <c r="U390" s="2" t="s">
        <v>4234</v>
      </c>
      <c r="V390" s="2" t="s">
        <v>4234</v>
      </c>
      <c r="W390" s="2" t="s">
        <v>4234</v>
      </c>
      <c r="X390" s="2" t="s">
        <v>4234</v>
      </c>
      <c r="Y390" s="2" t="s">
        <v>4234</v>
      </c>
      <c r="Z390" s="2" t="s">
        <v>4234</v>
      </c>
      <c r="AA390" s="45">
        <f t="shared" si="20"/>
        <v>13</v>
      </c>
    </row>
    <row r="391" spans="1:27" s="57" customFormat="1" ht="12" x14ac:dyDescent="0.15">
      <c r="A391" s="85">
        <f t="shared" si="21"/>
        <v>388</v>
      </c>
      <c r="B391" s="16" t="s">
        <v>1136</v>
      </c>
      <c r="C391" s="16" t="s">
        <v>1137</v>
      </c>
      <c r="D391" s="16" t="s">
        <v>1132</v>
      </c>
      <c r="E391" s="16" t="s">
        <v>1063</v>
      </c>
      <c r="F391" s="15">
        <v>569017</v>
      </c>
      <c r="G391" s="15">
        <v>834624</v>
      </c>
      <c r="H391" s="17" t="s">
        <v>756</v>
      </c>
      <c r="I391" s="14">
        <v>38834</v>
      </c>
      <c r="J391" s="13"/>
      <c r="K391" s="13" t="s">
        <v>4234</v>
      </c>
      <c r="L391" s="13" t="s">
        <v>4234</v>
      </c>
      <c r="M391" s="13" t="s">
        <v>4234</v>
      </c>
      <c r="N391" s="13">
        <v>8</v>
      </c>
      <c r="O391" s="45">
        <f>SUM(J391:N391)</f>
        <v>8</v>
      </c>
      <c r="P391" s="2">
        <v>2</v>
      </c>
      <c r="Q391" s="2">
        <v>2</v>
      </c>
      <c r="R391" s="2">
        <v>4</v>
      </c>
      <c r="S391" s="2" t="s">
        <v>4234</v>
      </c>
      <c r="T391" s="2" t="s">
        <v>4234</v>
      </c>
      <c r="U391" s="2" t="s">
        <v>4234</v>
      </c>
      <c r="V391" s="2" t="s">
        <v>4234</v>
      </c>
      <c r="W391" s="2" t="s">
        <v>4234</v>
      </c>
      <c r="X391" s="2" t="s">
        <v>4234</v>
      </c>
      <c r="Y391" s="2" t="s">
        <v>4234</v>
      </c>
      <c r="Z391" s="2" t="s">
        <v>4234</v>
      </c>
      <c r="AA391" s="45">
        <f t="shared" si="20"/>
        <v>8</v>
      </c>
    </row>
    <row r="392" spans="1:27" s="57" customFormat="1" ht="12" x14ac:dyDescent="0.15">
      <c r="A392" s="85">
        <f t="shared" si="21"/>
        <v>389</v>
      </c>
      <c r="B392" s="16" t="s">
        <v>1138</v>
      </c>
      <c r="C392" s="16" t="s">
        <v>1139</v>
      </c>
      <c r="D392" s="16" t="s">
        <v>1132</v>
      </c>
      <c r="E392" s="16" t="s">
        <v>1063</v>
      </c>
      <c r="F392" s="15">
        <v>571206</v>
      </c>
      <c r="G392" s="15">
        <v>836897</v>
      </c>
      <c r="H392" s="17" t="s">
        <v>757</v>
      </c>
      <c r="I392" s="14">
        <v>38651</v>
      </c>
      <c r="J392" s="13">
        <v>45</v>
      </c>
      <c r="K392" s="13">
        <v>42</v>
      </c>
      <c r="L392" s="13" t="s">
        <v>4234</v>
      </c>
      <c r="M392" s="13" t="s">
        <v>4234</v>
      </c>
      <c r="N392" s="13" t="s">
        <v>4234</v>
      </c>
      <c r="O392" s="45">
        <f>SUM(J392:N392)</f>
        <v>87</v>
      </c>
      <c r="P392" s="2">
        <v>0</v>
      </c>
      <c r="Q392" s="2">
        <v>18</v>
      </c>
      <c r="R392" s="2" t="s">
        <v>4234</v>
      </c>
      <c r="S392" s="2" t="s">
        <v>4234</v>
      </c>
      <c r="T392" s="2" t="s">
        <v>4234</v>
      </c>
      <c r="U392" s="2" t="s">
        <v>4234</v>
      </c>
      <c r="V392" s="2">
        <v>2</v>
      </c>
      <c r="W392" s="2" t="s">
        <v>4234</v>
      </c>
      <c r="X392" s="2" t="s">
        <v>4234</v>
      </c>
      <c r="Y392" s="2" t="s">
        <v>4234</v>
      </c>
      <c r="Z392" s="2">
        <v>67</v>
      </c>
      <c r="AA392" s="45">
        <f t="shared" si="20"/>
        <v>87</v>
      </c>
    </row>
    <row r="393" spans="1:27" s="57" customFormat="1" ht="12" x14ac:dyDescent="0.15">
      <c r="A393" s="85">
        <f t="shared" si="21"/>
        <v>390</v>
      </c>
      <c r="B393" s="16" t="s">
        <v>1140</v>
      </c>
      <c r="C393" s="16" t="s">
        <v>1141</v>
      </c>
      <c r="D393" s="16" t="s">
        <v>1132</v>
      </c>
      <c r="E393" s="16" t="s">
        <v>1063</v>
      </c>
      <c r="F393" s="15">
        <v>567905</v>
      </c>
      <c r="G393" s="15">
        <v>836115</v>
      </c>
      <c r="H393" s="17" t="s">
        <v>758</v>
      </c>
      <c r="I393" s="14">
        <v>38372</v>
      </c>
      <c r="J393" s="13">
        <v>22</v>
      </c>
      <c r="K393" s="13">
        <v>26</v>
      </c>
      <c r="L393" s="13" t="s">
        <v>4234</v>
      </c>
      <c r="M393" s="13" t="s">
        <v>4234</v>
      </c>
      <c r="N393" s="13">
        <v>132</v>
      </c>
      <c r="O393" s="45">
        <f>SUM(J393:N393)</f>
        <v>180</v>
      </c>
      <c r="P393" s="2">
        <v>42</v>
      </c>
      <c r="Q393" s="2">
        <v>31</v>
      </c>
      <c r="R393" s="2" t="s">
        <v>4234</v>
      </c>
      <c r="S393" s="2" t="s">
        <v>4234</v>
      </c>
      <c r="T393" s="2" t="s">
        <v>4234</v>
      </c>
      <c r="U393" s="2" t="s">
        <v>4234</v>
      </c>
      <c r="V393" s="2" t="s">
        <v>4234</v>
      </c>
      <c r="W393" s="2" t="s">
        <v>4234</v>
      </c>
      <c r="X393" s="2" t="s">
        <v>4234</v>
      </c>
      <c r="Y393" s="2" t="s">
        <v>4234</v>
      </c>
      <c r="Z393" s="2">
        <v>107</v>
      </c>
      <c r="AA393" s="45">
        <f t="shared" si="20"/>
        <v>180</v>
      </c>
    </row>
    <row r="394" spans="1:27" s="57" customFormat="1" ht="12" x14ac:dyDescent="0.15">
      <c r="A394" s="85">
        <f t="shared" si="21"/>
        <v>391</v>
      </c>
      <c r="B394" s="16" t="s">
        <v>1144</v>
      </c>
      <c r="C394" s="16" t="s">
        <v>1145</v>
      </c>
      <c r="D394" s="16" t="s">
        <v>1146</v>
      </c>
      <c r="E394" s="16" t="s">
        <v>1063</v>
      </c>
      <c r="F394" s="15">
        <v>562219</v>
      </c>
      <c r="G394" s="15">
        <v>836192</v>
      </c>
      <c r="H394" s="17" t="s">
        <v>760</v>
      </c>
      <c r="I394" s="14">
        <v>38138</v>
      </c>
      <c r="J394" s="13">
        <v>6</v>
      </c>
      <c r="K394" s="13">
        <v>21</v>
      </c>
      <c r="L394" s="13" t="s">
        <v>4234</v>
      </c>
      <c r="M394" s="13" t="s">
        <v>4234</v>
      </c>
      <c r="N394" s="13" t="s">
        <v>4234</v>
      </c>
      <c r="O394" s="45">
        <f>SUM(J394:N394)</f>
        <v>27</v>
      </c>
      <c r="P394" s="2">
        <v>25</v>
      </c>
      <c r="Q394" s="2" t="s">
        <v>4234</v>
      </c>
      <c r="R394" s="2">
        <v>2</v>
      </c>
      <c r="S394" s="2" t="s">
        <v>4234</v>
      </c>
      <c r="T394" s="2" t="s">
        <v>4234</v>
      </c>
      <c r="U394" s="2" t="s">
        <v>4234</v>
      </c>
      <c r="V394" s="2" t="s">
        <v>4234</v>
      </c>
      <c r="W394" s="2" t="s">
        <v>4234</v>
      </c>
      <c r="X394" s="2" t="s">
        <v>4234</v>
      </c>
      <c r="Y394" s="2" t="s">
        <v>4234</v>
      </c>
      <c r="Z394" s="2" t="s">
        <v>4234</v>
      </c>
      <c r="AA394" s="45">
        <f t="shared" si="20"/>
        <v>27</v>
      </c>
    </row>
    <row r="395" spans="1:27" s="57" customFormat="1" ht="12" x14ac:dyDescent="0.15">
      <c r="A395" s="85">
        <f t="shared" si="21"/>
        <v>392</v>
      </c>
      <c r="B395" s="16" t="s">
        <v>1150</v>
      </c>
      <c r="C395" s="16" t="s">
        <v>1145</v>
      </c>
      <c r="D395" s="16" t="s">
        <v>1146</v>
      </c>
      <c r="E395" s="16" t="s">
        <v>1063</v>
      </c>
      <c r="F395" s="15">
        <v>561987</v>
      </c>
      <c r="G395" s="15">
        <v>836058</v>
      </c>
      <c r="H395" s="17" t="s">
        <v>763</v>
      </c>
      <c r="I395" s="14">
        <v>38607</v>
      </c>
      <c r="J395" s="13">
        <v>35</v>
      </c>
      <c r="K395" s="13">
        <v>44</v>
      </c>
      <c r="L395" s="13">
        <v>45</v>
      </c>
      <c r="M395" s="13" t="s">
        <v>4234</v>
      </c>
      <c r="N395" s="13" t="s">
        <v>4234</v>
      </c>
      <c r="O395" s="45">
        <f>SUM(J395:N395)</f>
        <v>124</v>
      </c>
      <c r="P395" s="2">
        <v>58</v>
      </c>
      <c r="Q395" s="2">
        <v>44</v>
      </c>
      <c r="R395" s="2">
        <v>12</v>
      </c>
      <c r="S395" s="2" t="s">
        <v>4234</v>
      </c>
      <c r="T395" s="2" t="s">
        <v>4234</v>
      </c>
      <c r="U395" s="2" t="s">
        <v>4234</v>
      </c>
      <c r="V395" s="2">
        <v>3</v>
      </c>
      <c r="W395" s="2" t="s">
        <v>4234</v>
      </c>
      <c r="X395" s="2">
        <v>6</v>
      </c>
      <c r="Y395" s="2" t="s">
        <v>4234</v>
      </c>
      <c r="Z395" s="2">
        <v>1</v>
      </c>
      <c r="AA395" s="45">
        <f t="shared" si="20"/>
        <v>124</v>
      </c>
    </row>
    <row r="396" spans="1:27" s="57" customFormat="1" ht="12" x14ac:dyDescent="0.15">
      <c r="A396" s="85">
        <f t="shared" si="21"/>
        <v>393</v>
      </c>
      <c r="B396" s="16" t="s">
        <v>1151</v>
      </c>
      <c r="C396" s="16" t="s">
        <v>1152</v>
      </c>
      <c r="D396" s="16" t="s">
        <v>1146</v>
      </c>
      <c r="E396" s="16" t="s">
        <v>1063</v>
      </c>
      <c r="F396" s="15">
        <v>560300</v>
      </c>
      <c r="G396" s="15">
        <v>835834</v>
      </c>
      <c r="H396" s="17" t="s">
        <v>764</v>
      </c>
      <c r="I396" s="14">
        <v>38770</v>
      </c>
      <c r="J396" s="13" t="s">
        <v>4234</v>
      </c>
      <c r="K396" s="13" t="s">
        <v>4234</v>
      </c>
      <c r="L396" s="13" t="s">
        <v>4234</v>
      </c>
      <c r="M396" s="13" t="s">
        <v>4234</v>
      </c>
      <c r="N396" s="13">
        <v>6</v>
      </c>
      <c r="O396" s="45">
        <f>SUM(J396:N396)</f>
        <v>6</v>
      </c>
      <c r="P396" s="2" t="s">
        <v>4234</v>
      </c>
      <c r="Q396" s="2">
        <v>1</v>
      </c>
      <c r="R396" s="2">
        <v>5</v>
      </c>
      <c r="S396" s="2" t="s">
        <v>4234</v>
      </c>
      <c r="T396" s="2" t="s">
        <v>4234</v>
      </c>
      <c r="U396" s="2" t="s">
        <v>4234</v>
      </c>
      <c r="V396" s="2" t="s">
        <v>4234</v>
      </c>
      <c r="W396" s="2" t="s">
        <v>4234</v>
      </c>
      <c r="X396" s="2" t="s">
        <v>4234</v>
      </c>
      <c r="Y396" s="2" t="s">
        <v>4234</v>
      </c>
      <c r="Z396" s="2" t="s">
        <v>4234</v>
      </c>
      <c r="AA396" s="45">
        <f t="shared" si="20"/>
        <v>6</v>
      </c>
    </row>
    <row r="397" spans="1:27" s="57" customFormat="1" ht="12" x14ac:dyDescent="0.15">
      <c r="A397" s="85">
        <f t="shared" si="21"/>
        <v>394</v>
      </c>
      <c r="B397" s="16" t="s">
        <v>1153</v>
      </c>
      <c r="C397" s="16" t="s">
        <v>1154</v>
      </c>
      <c r="D397" s="16" t="s">
        <v>1155</v>
      </c>
      <c r="E397" s="16" t="s">
        <v>1063</v>
      </c>
      <c r="F397" s="15">
        <v>567331</v>
      </c>
      <c r="G397" s="15">
        <v>799385</v>
      </c>
      <c r="H397" s="17" t="s">
        <v>765</v>
      </c>
      <c r="I397" s="14">
        <v>38076</v>
      </c>
      <c r="J397" s="13" t="s">
        <v>4234</v>
      </c>
      <c r="K397" s="13" t="s">
        <v>4234</v>
      </c>
      <c r="L397" s="13">
        <v>13</v>
      </c>
      <c r="M397" s="13" t="s">
        <v>4234</v>
      </c>
      <c r="N397" s="13" t="s">
        <v>4234</v>
      </c>
      <c r="O397" s="45">
        <f>SUM(J397:N397)</f>
        <v>13</v>
      </c>
      <c r="P397" s="2" t="s">
        <v>4234</v>
      </c>
      <c r="Q397" s="2">
        <v>1</v>
      </c>
      <c r="R397" s="2">
        <v>5</v>
      </c>
      <c r="S397" s="2" t="s">
        <v>4234</v>
      </c>
      <c r="T397" s="2" t="s">
        <v>4234</v>
      </c>
      <c r="U397" s="2" t="s">
        <v>4234</v>
      </c>
      <c r="V397" s="2" t="s">
        <v>4234</v>
      </c>
      <c r="W397" s="2" t="s">
        <v>4234</v>
      </c>
      <c r="X397" s="2" t="s">
        <v>4234</v>
      </c>
      <c r="Y397" s="2" t="s">
        <v>4234</v>
      </c>
      <c r="Z397" s="2">
        <v>7</v>
      </c>
      <c r="AA397" s="45">
        <f t="shared" si="20"/>
        <v>13</v>
      </c>
    </row>
    <row r="398" spans="1:27" s="57" customFormat="1" ht="12" x14ac:dyDescent="0.15">
      <c r="A398" s="85">
        <f t="shared" si="21"/>
        <v>395</v>
      </c>
      <c r="B398" s="16" t="s">
        <v>1156</v>
      </c>
      <c r="C398" s="16" t="s">
        <v>1157</v>
      </c>
      <c r="D398" s="16" t="s">
        <v>1158</v>
      </c>
      <c r="E398" s="16" t="s">
        <v>1063</v>
      </c>
      <c r="F398" s="15">
        <v>565359</v>
      </c>
      <c r="G398" s="15">
        <v>805432</v>
      </c>
      <c r="H398" s="17" t="s">
        <v>766</v>
      </c>
      <c r="I398" s="14">
        <v>39924</v>
      </c>
      <c r="J398" s="13"/>
      <c r="K398" s="13">
        <v>138</v>
      </c>
      <c r="L398" s="13">
        <v>8</v>
      </c>
      <c r="M398" s="13" t="s">
        <v>4234</v>
      </c>
      <c r="N398" s="13" t="s">
        <v>4234</v>
      </c>
      <c r="O398" s="45">
        <f>SUM(J398:N398)</f>
        <v>146</v>
      </c>
      <c r="P398" s="2">
        <v>43</v>
      </c>
      <c r="Q398" s="2">
        <v>7</v>
      </c>
      <c r="R398" s="2" t="s">
        <v>4234</v>
      </c>
      <c r="S398" s="2" t="s">
        <v>4234</v>
      </c>
      <c r="T398" s="2" t="s">
        <v>4234</v>
      </c>
      <c r="U398" s="2" t="s">
        <v>4234</v>
      </c>
      <c r="V398" s="2" t="s">
        <v>4234</v>
      </c>
      <c r="W398" s="2" t="s">
        <v>4234</v>
      </c>
      <c r="X398" s="2" t="s">
        <v>4234</v>
      </c>
      <c r="Y398" s="2" t="s">
        <v>4234</v>
      </c>
      <c r="Z398" s="2">
        <v>96</v>
      </c>
      <c r="AA398" s="45">
        <f t="shared" si="20"/>
        <v>146</v>
      </c>
    </row>
    <row r="399" spans="1:27" s="57" customFormat="1" ht="12" x14ac:dyDescent="0.15">
      <c r="A399" s="85">
        <f t="shared" si="21"/>
        <v>396</v>
      </c>
      <c r="B399" s="16" t="s">
        <v>1159</v>
      </c>
      <c r="C399" s="16" t="s">
        <v>1157</v>
      </c>
      <c r="D399" s="16" t="s">
        <v>1158</v>
      </c>
      <c r="E399" s="16" t="s">
        <v>1063</v>
      </c>
      <c r="F399" s="15">
        <v>566067</v>
      </c>
      <c r="G399" s="15">
        <v>804954</v>
      </c>
      <c r="H399" s="17" t="s">
        <v>4630</v>
      </c>
      <c r="I399" s="14">
        <v>37209</v>
      </c>
      <c r="J399" s="13">
        <v>7</v>
      </c>
      <c r="K399" s="13">
        <v>14</v>
      </c>
      <c r="L399" s="13">
        <v>3</v>
      </c>
      <c r="M399" s="13" t="s">
        <v>4234</v>
      </c>
      <c r="N399" s="13" t="s">
        <v>4234</v>
      </c>
      <c r="O399" s="45">
        <f>SUM(J399:N399)</f>
        <v>24</v>
      </c>
      <c r="P399" s="2">
        <v>19</v>
      </c>
      <c r="Q399" s="2">
        <v>4</v>
      </c>
      <c r="R399" s="2" t="s">
        <v>4234</v>
      </c>
      <c r="S399" s="2" t="s">
        <v>4234</v>
      </c>
      <c r="T399" s="2" t="s">
        <v>4234</v>
      </c>
      <c r="U399" s="2" t="s">
        <v>4234</v>
      </c>
      <c r="V399" s="2" t="s">
        <v>4234</v>
      </c>
      <c r="W399" s="2" t="s">
        <v>4234</v>
      </c>
      <c r="X399" s="2" t="s">
        <v>4234</v>
      </c>
      <c r="Y399" s="2" t="s">
        <v>4234</v>
      </c>
      <c r="Z399" s="2">
        <v>1</v>
      </c>
      <c r="AA399" s="45">
        <f t="shared" si="20"/>
        <v>24</v>
      </c>
    </row>
    <row r="400" spans="1:27" s="57" customFormat="1" ht="12" x14ac:dyDescent="0.15">
      <c r="A400" s="85">
        <f t="shared" si="21"/>
        <v>397</v>
      </c>
      <c r="B400" s="16" t="s">
        <v>1147</v>
      </c>
      <c r="C400" s="16" t="s">
        <v>1160</v>
      </c>
      <c r="D400" s="16" t="s">
        <v>1158</v>
      </c>
      <c r="E400" s="16" t="s">
        <v>1063</v>
      </c>
      <c r="F400" s="15">
        <v>566423</v>
      </c>
      <c r="G400" s="15">
        <v>804769</v>
      </c>
      <c r="H400" s="17" t="s">
        <v>767</v>
      </c>
      <c r="I400" s="14">
        <v>38463</v>
      </c>
      <c r="J400" s="13">
        <v>15</v>
      </c>
      <c r="K400" s="13">
        <v>4</v>
      </c>
      <c r="L400" s="13" t="s">
        <v>4234</v>
      </c>
      <c r="M400" s="13" t="s">
        <v>4234</v>
      </c>
      <c r="N400" s="13" t="s">
        <v>4234</v>
      </c>
      <c r="O400" s="45">
        <f>SUM(J400:N400)</f>
        <v>19</v>
      </c>
      <c r="P400" s="2">
        <v>2</v>
      </c>
      <c r="Q400" s="2">
        <v>2</v>
      </c>
      <c r="R400" s="2">
        <v>2</v>
      </c>
      <c r="S400" s="2" t="s">
        <v>4234</v>
      </c>
      <c r="T400" s="2" t="s">
        <v>4234</v>
      </c>
      <c r="U400" s="2" t="s">
        <v>4234</v>
      </c>
      <c r="V400" s="2" t="s">
        <v>4234</v>
      </c>
      <c r="W400" s="2" t="s">
        <v>4234</v>
      </c>
      <c r="X400" s="2" t="s">
        <v>4234</v>
      </c>
      <c r="Y400" s="2" t="s">
        <v>4234</v>
      </c>
      <c r="Z400" s="2">
        <v>13</v>
      </c>
      <c r="AA400" s="45">
        <f t="shared" si="20"/>
        <v>19</v>
      </c>
    </row>
    <row r="401" spans="1:27" s="57" customFormat="1" ht="12" x14ac:dyDescent="0.15">
      <c r="A401" s="85">
        <f t="shared" si="21"/>
        <v>398</v>
      </c>
      <c r="B401" s="16" t="s">
        <v>3697</v>
      </c>
      <c r="C401" s="16" t="s">
        <v>3698</v>
      </c>
      <c r="D401" s="16" t="s">
        <v>1158</v>
      </c>
      <c r="E401" s="16" t="s">
        <v>1063</v>
      </c>
      <c r="F401" s="15">
        <v>565929</v>
      </c>
      <c r="G401" s="15">
        <v>805202</v>
      </c>
      <c r="H401" s="17" t="s">
        <v>768</v>
      </c>
      <c r="I401" s="14">
        <v>38755</v>
      </c>
      <c r="J401" s="13">
        <v>4</v>
      </c>
      <c r="K401" s="13">
        <v>42</v>
      </c>
      <c r="L401" s="13">
        <v>6</v>
      </c>
      <c r="M401" s="13" t="s">
        <v>4234</v>
      </c>
      <c r="N401" s="13" t="s">
        <v>4234</v>
      </c>
      <c r="O401" s="45">
        <f>SUM(J401:N401)</f>
        <v>52</v>
      </c>
      <c r="P401" s="2" t="s">
        <v>4234</v>
      </c>
      <c r="Q401" s="2" t="s">
        <v>4234</v>
      </c>
      <c r="R401" s="2">
        <v>3</v>
      </c>
      <c r="S401" s="2" t="s">
        <v>4234</v>
      </c>
      <c r="T401" s="2" t="s">
        <v>4234</v>
      </c>
      <c r="U401" s="2" t="s">
        <v>4234</v>
      </c>
      <c r="V401" s="2" t="s">
        <v>4234</v>
      </c>
      <c r="W401" s="2" t="s">
        <v>4234</v>
      </c>
      <c r="X401" s="2" t="s">
        <v>4234</v>
      </c>
      <c r="Y401" s="2" t="s">
        <v>4234</v>
      </c>
      <c r="Z401" s="2">
        <v>49</v>
      </c>
      <c r="AA401" s="45">
        <f t="shared" si="20"/>
        <v>52</v>
      </c>
    </row>
    <row r="402" spans="1:27" s="57" customFormat="1" ht="12" x14ac:dyDescent="0.15">
      <c r="A402" s="85">
        <f t="shared" si="21"/>
        <v>399</v>
      </c>
      <c r="B402" s="16" t="s">
        <v>3699</v>
      </c>
      <c r="C402" s="16" t="s">
        <v>3700</v>
      </c>
      <c r="D402" s="16" t="s">
        <v>3701</v>
      </c>
      <c r="E402" s="16" t="s">
        <v>1063</v>
      </c>
      <c r="F402" s="15">
        <v>553227</v>
      </c>
      <c r="G402" s="15">
        <v>811472</v>
      </c>
      <c r="H402" s="17" t="s">
        <v>769</v>
      </c>
      <c r="I402" s="14">
        <v>38667</v>
      </c>
      <c r="J402" s="13">
        <v>5</v>
      </c>
      <c r="K402" s="13" t="s">
        <v>4234</v>
      </c>
      <c r="L402" s="13" t="s">
        <v>4234</v>
      </c>
      <c r="M402" s="13" t="s">
        <v>4234</v>
      </c>
      <c r="N402" s="13" t="s">
        <v>4234</v>
      </c>
      <c r="O402" s="45">
        <f>SUM(J402:N402)</f>
        <v>5</v>
      </c>
      <c r="P402" s="2">
        <v>2</v>
      </c>
      <c r="Q402" s="2" t="s">
        <v>4234</v>
      </c>
      <c r="R402" s="2">
        <v>3</v>
      </c>
      <c r="S402" s="2" t="s">
        <v>4234</v>
      </c>
      <c r="T402" s="2" t="s">
        <v>4234</v>
      </c>
      <c r="U402" s="2" t="s">
        <v>4234</v>
      </c>
      <c r="V402" s="2" t="s">
        <v>4234</v>
      </c>
      <c r="W402" s="2" t="s">
        <v>4234</v>
      </c>
      <c r="X402" s="2" t="s">
        <v>4234</v>
      </c>
      <c r="Y402" s="2" t="s">
        <v>4234</v>
      </c>
      <c r="Z402" s="2" t="s">
        <v>4234</v>
      </c>
      <c r="AA402" s="45">
        <f t="shared" si="20"/>
        <v>5</v>
      </c>
    </row>
    <row r="403" spans="1:27" s="57" customFormat="1" ht="12" x14ac:dyDescent="0.15">
      <c r="A403" s="85">
        <f t="shared" si="21"/>
        <v>400</v>
      </c>
      <c r="B403" s="16" t="s">
        <v>3702</v>
      </c>
      <c r="C403" s="16" t="s">
        <v>3700</v>
      </c>
      <c r="D403" s="16" t="s">
        <v>3701</v>
      </c>
      <c r="E403" s="16" t="s">
        <v>1063</v>
      </c>
      <c r="F403" s="15">
        <v>553498</v>
      </c>
      <c r="G403" s="15">
        <v>811766</v>
      </c>
      <c r="H403" s="17" t="s">
        <v>770</v>
      </c>
      <c r="I403" s="14">
        <v>38209</v>
      </c>
      <c r="J403" s="13">
        <v>8</v>
      </c>
      <c r="K403" s="13">
        <v>102</v>
      </c>
      <c r="L403" s="13" t="s">
        <v>4234</v>
      </c>
      <c r="M403" s="13" t="s">
        <v>4234</v>
      </c>
      <c r="N403" s="13">
        <v>32</v>
      </c>
      <c r="O403" s="45">
        <f>SUM(J403:N403)</f>
        <v>142</v>
      </c>
      <c r="P403" s="2">
        <v>90</v>
      </c>
      <c r="Q403" s="2">
        <v>16</v>
      </c>
      <c r="R403" s="2"/>
      <c r="S403" s="2" t="s">
        <v>4234</v>
      </c>
      <c r="T403" s="2" t="s">
        <v>4234</v>
      </c>
      <c r="U403" s="2" t="s">
        <v>4234</v>
      </c>
      <c r="V403" s="2">
        <v>14</v>
      </c>
      <c r="W403" s="2" t="s">
        <v>4234</v>
      </c>
      <c r="X403" s="2" t="s">
        <v>4234</v>
      </c>
      <c r="Y403" s="2" t="s">
        <v>4234</v>
      </c>
      <c r="Z403" s="2">
        <v>22</v>
      </c>
      <c r="AA403" s="45">
        <f t="shared" si="20"/>
        <v>142</v>
      </c>
    </row>
    <row r="404" spans="1:27" s="57" customFormat="1" ht="12" x14ac:dyDescent="0.15">
      <c r="A404" s="85">
        <f t="shared" si="21"/>
        <v>401</v>
      </c>
      <c r="B404" s="16" t="s">
        <v>3703</v>
      </c>
      <c r="C404" s="16" t="s">
        <v>3704</v>
      </c>
      <c r="D404" s="16" t="s">
        <v>3701</v>
      </c>
      <c r="E404" s="16" t="s">
        <v>1063</v>
      </c>
      <c r="F404" s="15">
        <v>552001</v>
      </c>
      <c r="G404" s="15">
        <v>812080</v>
      </c>
      <c r="H404" s="17" t="s">
        <v>771</v>
      </c>
      <c r="I404" s="14">
        <v>38441</v>
      </c>
      <c r="J404" s="13" t="s">
        <v>4234</v>
      </c>
      <c r="K404" s="13">
        <v>12</v>
      </c>
      <c r="L404" s="13">
        <v>3</v>
      </c>
      <c r="M404" s="13" t="s">
        <v>4234</v>
      </c>
      <c r="N404" s="13" t="s">
        <v>4234</v>
      </c>
      <c r="O404" s="45">
        <f>SUM(J404:N404)</f>
        <v>15</v>
      </c>
      <c r="P404" s="2">
        <v>8</v>
      </c>
      <c r="Q404" s="2" t="s">
        <v>4234</v>
      </c>
      <c r="R404" s="2">
        <v>2</v>
      </c>
      <c r="S404" s="2" t="s">
        <v>4234</v>
      </c>
      <c r="T404" s="2" t="s">
        <v>4234</v>
      </c>
      <c r="U404" s="2" t="s">
        <v>4234</v>
      </c>
      <c r="V404" s="2" t="s">
        <v>4234</v>
      </c>
      <c r="W404" s="2" t="s">
        <v>4234</v>
      </c>
      <c r="X404" s="2" t="s">
        <v>4234</v>
      </c>
      <c r="Y404" s="2" t="s">
        <v>4234</v>
      </c>
      <c r="Z404" s="2">
        <v>5</v>
      </c>
      <c r="AA404" s="45">
        <f t="shared" si="20"/>
        <v>15</v>
      </c>
    </row>
    <row r="405" spans="1:27" s="57" customFormat="1" ht="12" x14ac:dyDescent="0.15">
      <c r="A405" s="85">
        <f t="shared" si="21"/>
        <v>402</v>
      </c>
      <c r="B405" s="16" t="s">
        <v>1147</v>
      </c>
      <c r="C405" s="16" t="s">
        <v>3704</v>
      </c>
      <c r="D405" s="16" t="s">
        <v>3701</v>
      </c>
      <c r="E405" s="16" t="s">
        <v>1063</v>
      </c>
      <c r="F405" s="15">
        <v>552122</v>
      </c>
      <c r="G405" s="15">
        <v>812056</v>
      </c>
      <c r="H405" s="17" t="s">
        <v>772</v>
      </c>
      <c r="I405" s="14">
        <v>37322</v>
      </c>
      <c r="J405" s="13" t="s">
        <v>4234</v>
      </c>
      <c r="K405" s="13" t="s">
        <v>4234</v>
      </c>
      <c r="L405" s="13">
        <v>5</v>
      </c>
      <c r="M405" s="13" t="s">
        <v>4234</v>
      </c>
      <c r="N405" s="13" t="s">
        <v>4234</v>
      </c>
      <c r="O405" s="45">
        <f>SUM(J405:N405)</f>
        <v>5</v>
      </c>
      <c r="P405" s="2" t="s">
        <v>4234</v>
      </c>
      <c r="Q405" s="2" t="s">
        <v>4234</v>
      </c>
      <c r="R405" s="2">
        <v>5</v>
      </c>
      <c r="S405" s="2" t="s">
        <v>4234</v>
      </c>
      <c r="T405" s="2" t="s">
        <v>4234</v>
      </c>
      <c r="U405" s="2" t="s">
        <v>4234</v>
      </c>
      <c r="V405" s="2" t="s">
        <v>4234</v>
      </c>
      <c r="W405" s="2" t="s">
        <v>4234</v>
      </c>
      <c r="X405" s="2" t="s">
        <v>4234</v>
      </c>
      <c r="Y405" s="2" t="s">
        <v>4234</v>
      </c>
      <c r="Z405" s="2" t="s">
        <v>4234</v>
      </c>
      <c r="AA405" s="45">
        <f t="shared" si="20"/>
        <v>5</v>
      </c>
    </row>
    <row r="406" spans="1:27" s="57" customFormat="1" ht="12" x14ac:dyDescent="0.15">
      <c r="A406" s="85">
        <f t="shared" si="21"/>
        <v>403</v>
      </c>
      <c r="B406" s="16" t="s">
        <v>3705</v>
      </c>
      <c r="C406" s="16" t="s">
        <v>3706</v>
      </c>
      <c r="D406" s="16" t="s">
        <v>3701</v>
      </c>
      <c r="E406" s="16" t="s">
        <v>1063</v>
      </c>
      <c r="F406" s="15">
        <v>552703</v>
      </c>
      <c r="G406" s="15">
        <v>812157</v>
      </c>
      <c r="H406" s="17" t="s">
        <v>773</v>
      </c>
      <c r="I406" s="14">
        <v>38519</v>
      </c>
      <c r="J406" s="13" t="s">
        <v>4234</v>
      </c>
      <c r="K406" s="13">
        <v>32</v>
      </c>
      <c r="L406" s="13">
        <v>62</v>
      </c>
      <c r="M406" s="13" t="s">
        <v>4234</v>
      </c>
      <c r="N406" s="13">
        <v>28</v>
      </c>
      <c r="O406" s="45">
        <f>SUM(J406:N406)</f>
        <v>122</v>
      </c>
      <c r="P406" s="2">
        <v>109</v>
      </c>
      <c r="Q406" s="2">
        <v>13</v>
      </c>
      <c r="R406" s="2" t="s">
        <v>4234</v>
      </c>
      <c r="S406" s="2" t="s">
        <v>4234</v>
      </c>
      <c r="T406" s="2" t="s">
        <v>4234</v>
      </c>
      <c r="U406" s="2" t="s">
        <v>4234</v>
      </c>
      <c r="V406" s="2" t="s">
        <v>4234</v>
      </c>
      <c r="W406" s="2" t="s">
        <v>4234</v>
      </c>
      <c r="X406" s="2" t="s">
        <v>4234</v>
      </c>
      <c r="Y406" s="2" t="s">
        <v>4234</v>
      </c>
      <c r="Z406" s="2" t="s">
        <v>4234</v>
      </c>
      <c r="AA406" s="45">
        <f t="shared" si="20"/>
        <v>122</v>
      </c>
    </row>
    <row r="407" spans="1:27" s="57" customFormat="1" ht="12" x14ac:dyDescent="0.15">
      <c r="A407" s="85">
        <f t="shared" si="21"/>
        <v>404</v>
      </c>
      <c r="B407" s="16" t="s">
        <v>3707</v>
      </c>
      <c r="C407" s="16" t="s">
        <v>3708</v>
      </c>
      <c r="D407" s="16" t="s">
        <v>3701</v>
      </c>
      <c r="E407" s="16" t="s">
        <v>1063</v>
      </c>
      <c r="F407" s="15">
        <v>551728</v>
      </c>
      <c r="G407" s="15">
        <v>811349</v>
      </c>
      <c r="H407" s="17" t="s">
        <v>774</v>
      </c>
      <c r="I407" s="14">
        <v>38146</v>
      </c>
      <c r="J407" s="13">
        <v>6</v>
      </c>
      <c r="K407" s="13">
        <v>34</v>
      </c>
      <c r="L407" s="13">
        <v>4</v>
      </c>
      <c r="M407" s="13" t="s">
        <v>4234</v>
      </c>
      <c r="N407" s="13" t="s">
        <v>4234</v>
      </c>
      <c r="O407" s="45">
        <f>SUM(J407:N407)</f>
        <v>44</v>
      </c>
      <c r="P407" s="2">
        <v>30</v>
      </c>
      <c r="Q407" s="2" t="s">
        <v>4234</v>
      </c>
      <c r="R407" s="2">
        <v>1</v>
      </c>
      <c r="S407" s="2" t="s">
        <v>4234</v>
      </c>
      <c r="T407" s="2" t="s">
        <v>4234</v>
      </c>
      <c r="U407" s="2" t="s">
        <v>4234</v>
      </c>
      <c r="V407" s="2">
        <v>10</v>
      </c>
      <c r="W407" s="2" t="s">
        <v>4234</v>
      </c>
      <c r="X407" s="2" t="s">
        <v>4234</v>
      </c>
      <c r="Y407" s="2" t="s">
        <v>4234</v>
      </c>
      <c r="Z407" s="2">
        <v>3</v>
      </c>
      <c r="AA407" s="45">
        <f t="shared" si="20"/>
        <v>44</v>
      </c>
    </row>
    <row r="408" spans="1:27" s="57" customFormat="1" ht="12" x14ac:dyDescent="0.15">
      <c r="A408" s="85">
        <f t="shared" si="21"/>
        <v>405</v>
      </c>
      <c r="B408" s="16" t="s">
        <v>3709</v>
      </c>
      <c r="C408" s="16" t="s">
        <v>3706</v>
      </c>
      <c r="D408" s="16" t="s">
        <v>3701</v>
      </c>
      <c r="E408" s="16" t="s">
        <v>1063</v>
      </c>
      <c r="F408" s="15">
        <v>552484</v>
      </c>
      <c r="G408" s="15">
        <v>812349</v>
      </c>
      <c r="H408" s="17" t="s">
        <v>775</v>
      </c>
      <c r="I408" s="14">
        <v>36979</v>
      </c>
      <c r="J408" s="13">
        <v>9</v>
      </c>
      <c r="K408" s="13">
        <v>50</v>
      </c>
      <c r="L408" s="13">
        <v>14</v>
      </c>
      <c r="M408" s="13" t="s">
        <v>4234</v>
      </c>
      <c r="N408" s="13" t="s">
        <v>4234</v>
      </c>
      <c r="O408" s="45">
        <f>SUM(J408:N408)</f>
        <v>73</v>
      </c>
      <c r="P408" s="2">
        <v>66</v>
      </c>
      <c r="Q408" s="2">
        <v>6</v>
      </c>
      <c r="R408" s="2" t="s">
        <v>4234</v>
      </c>
      <c r="S408" s="2" t="s">
        <v>4234</v>
      </c>
      <c r="T408" s="2" t="s">
        <v>4234</v>
      </c>
      <c r="U408" s="2" t="s">
        <v>4234</v>
      </c>
      <c r="V408" s="2" t="s">
        <v>4234</v>
      </c>
      <c r="W408" s="2" t="s">
        <v>4234</v>
      </c>
      <c r="X408" s="2" t="s">
        <v>4234</v>
      </c>
      <c r="Y408" s="2" t="s">
        <v>4234</v>
      </c>
      <c r="Z408" s="2">
        <v>1</v>
      </c>
      <c r="AA408" s="45">
        <f t="shared" si="20"/>
        <v>73</v>
      </c>
    </row>
    <row r="409" spans="1:27" s="57" customFormat="1" ht="12" x14ac:dyDescent="0.15">
      <c r="A409" s="85">
        <f t="shared" si="21"/>
        <v>406</v>
      </c>
      <c r="B409" s="16" t="s">
        <v>3710</v>
      </c>
      <c r="C409" s="16" t="s">
        <v>3711</v>
      </c>
      <c r="D409" s="16" t="s">
        <v>3701</v>
      </c>
      <c r="E409" s="16" t="s">
        <v>1063</v>
      </c>
      <c r="F409" s="15">
        <v>551120</v>
      </c>
      <c r="G409" s="15">
        <v>811680</v>
      </c>
      <c r="H409" s="17" t="s">
        <v>776</v>
      </c>
      <c r="I409" s="14">
        <v>37554</v>
      </c>
      <c r="J409" s="13">
        <v>6</v>
      </c>
      <c r="K409" s="13" t="s">
        <v>4234</v>
      </c>
      <c r="L409" s="13" t="s">
        <v>4234</v>
      </c>
      <c r="M409" s="13" t="s">
        <v>4234</v>
      </c>
      <c r="N409" s="13" t="s">
        <v>4234</v>
      </c>
      <c r="O409" s="45">
        <f>SUM(J409:N409)</f>
        <v>6</v>
      </c>
      <c r="P409" s="2">
        <v>3</v>
      </c>
      <c r="Q409" s="2">
        <v>3</v>
      </c>
      <c r="R409" s="2" t="s">
        <v>4234</v>
      </c>
      <c r="S409" s="2" t="s">
        <v>4234</v>
      </c>
      <c r="T409" s="2" t="s">
        <v>4234</v>
      </c>
      <c r="U409" s="2" t="s">
        <v>4234</v>
      </c>
      <c r="V409" s="2" t="s">
        <v>4234</v>
      </c>
      <c r="W409" s="2" t="s">
        <v>4234</v>
      </c>
      <c r="X409" s="2" t="s">
        <v>4234</v>
      </c>
      <c r="Y409" s="2" t="s">
        <v>4234</v>
      </c>
      <c r="Z409" s="2" t="s">
        <v>4234</v>
      </c>
      <c r="AA409" s="45">
        <f t="shared" si="20"/>
        <v>6</v>
      </c>
    </row>
    <row r="410" spans="1:27" s="57" customFormat="1" ht="12" x14ac:dyDescent="0.15">
      <c r="A410" s="85">
        <f t="shared" si="21"/>
        <v>407</v>
      </c>
      <c r="B410" s="16" t="s">
        <v>3712</v>
      </c>
      <c r="C410" s="16" t="s">
        <v>3711</v>
      </c>
      <c r="D410" s="16" t="s">
        <v>3701</v>
      </c>
      <c r="E410" s="16" t="s">
        <v>1063</v>
      </c>
      <c r="F410" s="15">
        <v>551214</v>
      </c>
      <c r="G410" s="15">
        <v>811833</v>
      </c>
      <c r="H410" s="17" t="s">
        <v>777</v>
      </c>
      <c r="I410" s="14">
        <v>38576</v>
      </c>
      <c r="J410" s="13">
        <v>26</v>
      </c>
      <c r="K410" s="13">
        <v>22</v>
      </c>
      <c r="L410" s="13" t="s">
        <v>4234</v>
      </c>
      <c r="M410" s="13" t="s">
        <v>4234</v>
      </c>
      <c r="N410" s="13" t="s">
        <v>4234</v>
      </c>
      <c r="O410" s="45">
        <f>SUM(J410:N410)</f>
        <v>48</v>
      </c>
      <c r="P410" s="2">
        <v>23</v>
      </c>
      <c r="Q410" s="2">
        <v>25</v>
      </c>
      <c r="R410" s="2" t="s">
        <v>4234</v>
      </c>
      <c r="S410" s="2" t="s">
        <v>4234</v>
      </c>
      <c r="T410" s="2" t="s">
        <v>4234</v>
      </c>
      <c r="U410" s="2" t="s">
        <v>4234</v>
      </c>
      <c r="V410" s="2" t="s">
        <v>4234</v>
      </c>
      <c r="W410" s="2" t="s">
        <v>4234</v>
      </c>
      <c r="X410" s="2" t="s">
        <v>4234</v>
      </c>
      <c r="Y410" s="2" t="s">
        <v>4234</v>
      </c>
      <c r="Z410" s="2" t="s">
        <v>4234</v>
      </c>
      <c r="AA410" s="45">
        <f t="shared" si="20"/>
        <v>48</v>
      </c>
    </row>
    <row r="411" spans="1:27" s="57" customFormat="1" ht="12" x14ac:dyDescent="0.15">
      <c r="A411" s="85">
        <f t="shared" si="21"/>
        <v>408</v>
      </c>
      <c r="B411" s="16" t="s">
        <v>3713</v>
      </c>
      <c r="C411" s="16" t="s">
        <v>3711</v>
      </c>
      <c r="D411" s="16" t="s">
        <v>3701</v>
      </c>
      <c r="E411" s="16" t="s">
        <v>1063</v>
      </c>
      <c r="F411" s="15">
        <v>551435</v>
      </c>
      <c r="G411" s="15">
        <v>811546</v>
      </c>
      <c r="H411" s="17" t="s">
        <v>778</v>
      </c>
      <c r="I411" s="14">
        <v>37972</v>
      </c>
      <c r="J411" s="13">
        <v>9</v>
      </c>
      <c r="K411" s="13">
        <v>28</v>
      </c>
      <c r="L411" s="13" t="s">
        <v>4234</v>
      </c>
      <c r="M411" s="13" t="s">
        <v>4234</v>
      </c>
      <c r="N411" s="13" t="s">
        <v>4234</v>
      </c>
      <c r="O411" s="45">
        <f>SUM(J411:N411)</f>
        <v>37</v>
      </c>
      <c r="P411" s="2">
        <v>31</v>
      </c>
      <c r="Q411" s="2">
        <v>3</v>
      </c>
      <c r="R411" s="2" t="s">
        <v>4234</v>
      </c>
      <c r="S411" s="2" t="s">
        <v>4234</v>
      </c>
      <c r="T411" s="2" t="s">
        <v>4234</v>
      </c>
      <c r="U411" s="2" t="s">
        <v>4234</v>
      </c>
      <c r="V411" s="2" t="s">
        <v>4234</v>
      </c>
      <c r="W411" s="2" t="s">
        <v>4234</v>
      </c>
      <c r="X411" s="2" t="s">
        <v>4234</v>
      </c>
      <c r="Y411" s="2" t="s">
        <v>4234</v>
      </c>
      <c r="Z411" s="2">
        <v>3</v>
      </c>
      <c r="AA411" s="45">
        <f t="shared" si="20"/>
        <v>37</v>
      </c>
    </row>
    <row r="412" spans="1:27" s="57" customFormat="1" ht="12" x14ac:dyDescent="0.15">
      <c r="A412" s="85">
        <f t="shared" si="21"/>
        <v>409</v>
      </c>
      <c r="B412" s="16" t="s">
        <v>3714</v>
      </c>
      <c r="C412" s="16" t="s">
        <v>4937</v>
      </c>
      <c r="D412" s="16" t="s">
        <v>3715</v>
      </c>
      <c r="E412" s="16" t="s">
        <v>1063</v>
      </c>
      <c r="F412" s="15">
        <v>547688</v>
      </c>
      <c r="G412" s="15">
        <v>802524</v>
      </c>
      <c r="H412" s="17" t="s">
        <v>779</v>
      </c>
      <c r="I412" s="14">
        <v>38524</v>
      </c>
      <c r="J412" s="13">
        <v>3</v>
      </c>
      <c r="K412" s="13">
        <v>6</v>
      </c>
      <c r="L412" s="13" t="s">
        <v>4234</v>
      </c>
      <c r="M412" s="13" t="s">
        <v>4234</v>
      </c>
      <c r="N412" s="13" t="s">
        <v>4234</v>
      </c>
      <c r="O412" s="45">
        <f>SUM(J412:N412)</f>
        <v>9</v>
      </c>
      <c r="P412" s="2">
        <v>5</v>
      </c>
      <c r="Q412" s="2">
        <v>4</v>
      </c>
      <c r="R412" s="2" t="s">
        <v>4234</v>
      </c>
      <c r="S412" s="2" t="s">
        <v>4234</v>
      </c>
      <c r="T412" s="2" t="s">
        <v>4234</v>
      </c>
      <c r="U412" s="2" t="s">
        <v>4234</v>
      </c>
      <c r="V412" s="2" t="s">
        <v>4234</v>
      </c>
      <c r="W412" s="2" t="s">
        <v>4234</v>
      </c>
      <c r="X412" s="2" t="s">
        <v>4234</v>
      </c>
      <c r="Y412" s="2" t="s">
        <v>4234</v>
      </c>
      <c r="Z412" s="2" t="s">
        <v>4234</v>
      </c>
      <c r="AA412" s="45">
        <f t="shared" si="20"/>
        <v>9</v>
      </c>
    </row>
    <row r="413" spans="1:27" s="57" customFormat="1" ht="12" x14ac:dyDescent="0.15">
      <c r="A413" s="85">
        <f t="shared" si="21"/>
        <v>410</v>
      </c>
      <c r="B413" s="16" t="s">
        <v>3716</v>
      </c>
      <c r="C413" s="16" t="s">
        <v>3717</v>
      </c>
      <c r="D413" s="16" t="s">
        <v>3715</v>
      </c>
      <c r="E413" s="16" t="s">
        <v>1063</v>
      </c>
      <c r="F413" s="15">
        <v>547846</v>
      </c>
      <c r="G413" s="15">
        <v>802310</v>
      </c>
      <c r="H413" s="17" t="s">
        <v>780</v>
      </c>
      <c r="I413" s="14">
        <v>38659</v>
      </c>
      <c r="J413" s="13" t="s">
        <v>4234</v>
      </c>
      <c r="K413" s="13" t="s">
        <v>4234</v>
      </c>
      <c r="L413" s="13">
        <v>1</v>
      </c>
      <c r="M413" s="13" t="s">
        <v>4234</v>
      </c>
      <c r="N413" s="13">
        <v>9</v>
      </c>
      <c r="O413" s="45">
        <f>SUM(J413:N413)</f>
        <v>10</v>
      </c>
      <c r="P413" s="2">
        <v>8</v>
      </c>
      <c r="Q413" s="2">
        <v>2</v>
      </c>
      <c r="R413" s="2" t="s">
        <v>4234</v>
      </c>
      <c r="S413" s="2" t="s">
        <v>4234</v>
      </c>
      <c r="T413" s="2" t="s">
        <v>4234</v>
      </c>
      <c r="U413" s="2" t="s">
        <v>4234</v>
      </c>
      <c r="V413" s="2" t="s">
        <v>4234</v>
      </c>
      <c r="W413" s="2" t="s">
        <v>4234</v>
      </c>
      <c r="X413" s="2" t="s">
        <v>4234</v>
      </c>
      <c r="Y413" s="2" t="s">
        <v>4234</v>
      </c>
      <c r="Z413" s="2" t="s">
        <v>4234</v>
      </c>
      <c r="AA413" s="45">
        <f t="shared" si="20"/>
        <v>10</v>
      </c>
    </row>
    <row r="414" spans="1:27" s="57" customFormat="1" ht="12" x14ac:dyDescent="0.15">
      <c r="A414" s="85">
        <f t="shared" si="21"/>
        <v>411</v>
      </c>
      <c r="B414" s="16" t="s">
        <v>3718</v>
      </c>
      <c r="C414" s="16" t="s">
        <v>4937</v>
      </c>
      <c r="D414" s="16" t="s">
        <v>3715</v>
      </c>
      <c r="E414" s="16" t="s">
        <v>1063</v>
      </c>
      <c r="F414" s="15">
        <v>547571</v>
      </c>
      <c r="G414" s="15">
        <v>802370</v>
      </c>
      <c r="H414" s="17" t="s">
        <v>781</v>
      </c>
      <c r="I414" s="14">
        <v>37174</v>
      </c>
      <c r="J414" s="13">
        <v>13</v>
      </c>
      <c r="K414" s="13">
        <v>32</v>
      </c>
      <c r="L414" s="13" t="s">
        <v>4234</v>
      </c>
      <c r="M414" s="13" t="s">
        <v>4234</v>
      </c>
      <c r="N414" s="13" t="s">
        <v>4234</v>
      </c>
      <c r="O414" s="45">
        <f>SUM(J414:N414)</f>
        <v>45</v>
      </c>
      <c r="P414" s="2">
        <v>29</v>
      </c>
      <c r="Q414" s="2">
        <v>5</v>
      </c>
      <c r="R414" s="2" t="s">
        <v>4234</v>
      </c>
      <c r="S414" s="2" t="s">
        <v>4234</v>
      </c>
      <c r="T414" s="2" t="s">
        <v>4234</v>
      </c>
      <c r="U414" s="2" t="s">
        <v>4234</v>
      </c>
      <c r="V414" s="2" t="s">
        <v>4234</v>
      </c>
      <c r="W414" s="2" t="s">
        <v>4234</v>
      </c>
      <c r="X414" s="2" t="s">
        <v>4234</v>
      </c>
      <c r="Y414" s="2" t="s">
        <v>4234</v>
      </c>
      <c r="Z414" s="2">
        <v>11</v>
      </c>
      <c r="AA414" s="45">
        <f t="shared" si="20"/>
        <v>45</v>
      </c>
    </row>
    <row r="415" spans="1:27" s="57" customFormat="1" ht="12" x14ac:dyDescent="0.15">
      <c r="A415" s="85">
        <f t="shared" si="21"/>
        <v>412</v>
      </c>
      <c r="B415" s="16" t="s">
        <v>3719</v>
      </c>
      <c r="C415" s="16" t="s">
        <v>3717</v>
      </c>
      <c r="D415" s="16" t="s">
        <v>729</v>
      </c>
      <c r="E415" s="16" t="s">
        <v>1063</v>
      </c>
      <c r="F415" s="15">
        <v>549289</v>
      </c>
      <c r="G415" s="15">
        <v>806061</v>
      </c>
      <c r="H415" s="17" t="s">
        <v>782</v>
      </c>
      <c r="I415" s="14">
        <v>38163</v>
      </c>
      <c r="J415" s="13">
        <v>1</v>
      </c>
      <c r="K415" s="13">
        <v>2</v>
      </c>
      <c r="L415" s="13" t="s">
        <v>4234</v>
      </c>
      <c r="M415" s="13" t="s">
        <v>4234</v>
      </c>
      <c r="N415" s="13" t="s">
        <v>4234</v>
      </c>
      <c r="O415" s="45">
        <f>SUM(J415:N415)</f>
        <v>3</v>
      </c>
      <c r="P415" s="2">
        <v>2</v>
      </c>
      <c r="Q415" s="2">
        <v>1</v>
      </c>
      <c r="R415" s="2" t="s">
        <v>4234</v>
      </c>
      <c r="S415" s="2" t="s">
        <v>4234</v>
      </c>
      <c r="T415" s="2" t="s">
        <v>4234</v>
      </c>
      <c r="U415" s="2" t="s">
        <v>4234</v>
      </c>
      <c r="V415" s="2" t="s">
        <v>4234</v>
      </c>
      <c r="W415" s="2" t="s">
        <v>4234</v>
      </c>
      <c r="X415" s="2" t="s">
        <v>4234</v>
      </c>
      <c r="Y415" s="2" t="s">
        <v>4234</v>
      </c>
      <c r="Z415" s="2" t="s">
        <v>4234</v>
      </c>
      <c r="AA415" s="45">
        <f t="shared" si="20"/>
        <v>3</v>
      </c>
    </row>
    <row r="416" spans="1:27" s="57" customFormat="1" ht="12" x14ac:dyDescent="0.15">
      <c r="A416" s="85">
        <f t="shared" si="21"/>
        <v>413</v>
      </c>
      <c r="B416" s="16" t="s">
        <v>730</v>
      </c>
      <c r="C416" s="16" t="s">
        <v>3717</v>
      </c>
      <c r="D416" s="16" t="s">
        <v>729</v>
      </c>
      <c r="E416" s="16" t="s">
        <v>1063</v>
      </c>
      <c r="F416" s="15">
        <v>549212</v>
      </c>
      <c r="G416" s="15">
        <v>805892</v>
      </c>
      <c r="H416" s="17" t="s">
        <v>783</v>
      </c>
      <c r="I416" s="14">
        <v>38419</v>
      </c>
      <c r="J416" s="13" t="s">
        <v>4234</v>
      </c>
      <c r="K416" s="13">
        <v>4</v>
      </c>
      <c r="L416" s="13" t="s">
        <v>4234</v>
      </c>
      <c r="M416" s="13" t="s">
        <v>4234</v>
      </c>
      <c r="N416" s="13" t="s">
        <v>4234</v>
      </c>
      <c r="O416" s="45">
        <f>SUM(J416:N416)</f>
        <v>4</v>
      </c>
      <c r="P416" s="2" t="s">
        <v>4234</v>
      </c>
      <c r="Q416" s="2" t="s">
        <v>4234</v>
      </c>
      <c r="R416" s="2">
        <v>4</v>
      </c>
      <c r="S416" s="2" t="s">
        <v>4234</v>
      </c>
      <c r="T416" s="2" t="s">
        <v>4234</v>
      </c>
      <c r="U416" s="2" t="s">
        <v>4234</v>
      </c>
      <c r="V416" s="2" t="s">
        <v>4234</v>
      </c>
      <c r="W416" s="2" t="s">
        <v>4234</v>
      </c>
      <c r="X416" s="2" t="s">
        <v>4234</v>
      </c>
      <c r="Y416" s="2" t="s">
        <v>4234</v>
      </c>
      <c r="Z416" s="2" t="s">
        <v>4234</v>
      </c>
      <c r="AA416" s="45">
        <f t="shared" si="20"/>
        <v>4</v>
      </c>
    </row>
    <row r="417" spans="1:27" s="57" customFormat="1" ht="12" x14ac:dyDescent="0.15">
      <c r="A417" s="85">
        <f t="shared" si="21"/>
        <v>414</v>
      </c>
      <c r="B417" s="16" t="s">
        <v>731</v>
      </c>
      <c r="C417" s="16" t="s">
        <v>3717</v>
      </c>
      <c r="D417" s="16" t="s">
        <v>732</v>
      </c>
      <c r="E417" s="16" t="s">
        <v>1063</v>
      </c>
      <c r="F417" s="15">
        <v>541064</v>
      </c>
      <c r="G417" s="15">
        <v>810030</v>
      </c>
      <c r="H417" s="17" t="s">
        <v>784</v>
      </c>
      <c r="I417" s="14">
        <v>38747</v>
      </c>
      <c r="J417" s="13" t="s">
        <v>4234</v>
      </c>
      <c r="K417" s="13" t="s">
        <v>4234</v>
      </c>
      <c r="L417" s="13">
        <v>4</v>
      </c>
      <c r="M417" s="13" t="s">
        <v>4234</v>
      </c>
      <c r="N417" s="13" t="s">
        <v>4234</v>
      </c>
      <c r="O417" s="45">
        <f>SUM(J417:N417)</f>
        <v>4</v>
      </c>
      <c r="P417" s="2" t="s">
        <v>4234</v>
      </c>
      <c r="Q417" s="2" t="s">
        <v>4234</v>
      </c>
      <c r="R417" s="2">
        <v>4</v>
      </c>
      <c r="S417" s="2" t="s">
        <v>4234</v>
      </c>
      <c r="T417" s="2" t="s">
        <v>4234</v>
      </c>
      <c r="U417" s="2" t="s">
        <v>4234</v>
      </c>
      <c r="V417" s="2" t="s">
        <v>4234</v>
      </c>
      <c r="W417" s="2" t="s">
        <v>4234</v>
      </c>
      <c r="X417" s="2" t="s">
        <v>4234</v>
      </c>
      <c r="Y417" s="2" t="s">
        <v>4234</v>
      </c>
      <c r="Z417" s="2" t="s">
        <v>4234</v>
      </c>
      <c r="AA417" s="45">
        <f t="shared" si="20"/>
        <v>4</v>
      </c>
    </row>
    <row r="418" spans="1:27" s="57" customFormat="1" ht="12" x14ac:dyDescent="0.15">
      <c r="A418" s="85">
        <f t="shared" ref="A418:A449" si="22">SUM(A417)+1</f>
        <v>415</v>
      </c>
      <c r="B418" s="16" t="s">
        <v>733</v>
      </c>
      <c r="C418" s="16" t="s">
        <v>733</v>
      </c>
      <c r="D418" s="16" t="s">
        <v>734</v>
      </c>
      <c r="E418" s="16" t="s">
        <v>1063</v>
      </c>
      <c r="F418" s="15">
        <v>560584</v>
      </c>
      <c r="G418" s="15">
        <v>811945</v>
      </c>
      <c r="H418" s="17" t="s">
        <v>3219</v>
      </c>
      <c r="I418" s="14">
        <v>38422</v>
      </c>
      <c r="J418" s="13">
        <v>21</v>
      </c>
      <c r="K418" s="13" t="s">
        <v>4234</v>
      </c>
      <c r="L418" s="13" t="s">
        <v>4234</v>
      </c>
      <c r="M418" s="13" t="s">
        <v>4234</v>
      </c>
      <c r="N418" s="13" t="s">
        <v>4234</v>
      </c>
      <c r="O418" s="45">
        <f>SUM(J418:N418)</f>
        <v>21</v>
      </c>
      <c r="P418" s="2">
        <v>19</v>
      </c>
      <c r="Q418" s="2">
        <v>2</v>
      </c>
      <c r="R418" s="2" t="s">
        <v>4234</v>
      </c>
      <c r="S418" s="2" t="s">
        <v>4234</v>
      </c>
      <c r="T418" s="2" t="s">
        <v>4234</v>
      </c>
      <c r="U418" s="2" t="s">
        <v>4234</v>
      </c>
      <c r="V418" s="2" t="s">
        <v>4234</v>
      </c>
      <c r="W418" s="2" t="s">
        <v>4234</v>
      </c>
      <c r="X418" s="2" t="s">
        <v>4234</v>
      </c>
      <c r="Y418" s="2" t="s">
        <v>4234</v>
      </c>
      <c r="Z418" s="2" t="s">
        <v>4234</v>
      </c>
      <c r="AA418" s="45">
        <f t="shared" si="20"/>
        <v>21</v>
      </c>
    </row>
    <row r="419" spans="1:27" s="57" customFormat="1" ht="12" x14ac:dyDescent="0.15">
      <c r="A419" s="85">
        <f t="shared" si="22"/>
        <v>416</v>
      </c>
      <c r="B419" s="16" t="s">
        <v>735</v>
      </c>
      <c r="C419" s="16" t="s">
        <v>736</v>
      </c>
      <c r="D419" s="16" t="s">
        <v>737</v>
      </c>
      <c r="E419" s="16" t="s">
        <v>1063</v>
      </c>
      <c r="F419" s="15">
        <v>563308</v>
      </c>
      <c r="G419" s="15">
        <v>820607</v>
      </c>
      <c r="H419" s="17" t="s">
        <v>3220</v>
      </c>
      <c r="I419" s="14">
        <v>38677</v>
      </c>
      <c r="J419" s="13">
        <v>1</v>
      </c>
      <c r="K419" s="13">
        <v>16</v>
      </c>
      <c r="L419" s="13">
        <v>23</v>
      </c>
      <c r="M419" s="13" t="s">
        <v>4234</v>
      </c>
      <c r="N419" s="13" t="s">
        <v>4234</v>
      </c>
      <c r="O419" s="45">
        <f>SUM(J419:N419)</f>
        <v>40</v>
      </c>
      <c r="P419" s="2">
        <v>8</v>
      </c>
      <c r="Q419" s="2" t="s">
        <v>4234</v>
      </c>
      <c r="R419" s="2">
        <v>7</v>
      </c>
      <c r="S419" s="2" t="s">
        <v>4234</v>
      </c>
      <c r="T419" s="2" t="s">
        <v>4234</v>
      </c>
      <c r="U419" s="2" t="s">
        <v>4234</v>
      </c>
      <c r="V419" s="2" t="s">
        <v>4234</v>
      </c>
      <c r="W419" s="2" t="s">
        <v>4234</v>
      </c>
      <c r="X419" s="2" t="s">
        <v>4234</v>
      </c>
      <c r="Y419" s="2" t="s">
        <v>4234</v>
      </c>
      <c r="Z419" s="2">
        <v>25</v>
      </c>
      <c r="AA419" s="45">
        <f t="shared" si="20"/>
        <v>40</v>
      </c>
    </row>
    <row r="420" spans="1:27" s="57" customFormat="1" ht="12" x14ac:dyDescent="0.15">
      <c r="A420" s="85">
        <f t="shared" si="22"/>
        <v>417</v>
      </c>
      <c r="B420" s="16" t="s">
        <v>738</v>
      </c>
      <c r="C420" s="16" t="s">
        <v>736</v>
      </c>
      <c r="D420" s="16" t="s">
        <v>737</v>
      </c>
      <c r="E420" s="16" t="s">
        <v>1063</v>
      </c>
      <c r="F420" s="15">
        <v>563074</v>
      </c>
      <c r="G420" s="15">
        <v>820371</v>
      </c>
      <c r="H420" s="17" t="s">
        <v>3221</v>
      </c>
      <c r="I420" s="14">
        <v>38637</v>
      </c>
      <c r="J420" s="13">
        <v>11</v>
      </c>
      <c r="K420" s="13">
        <v>20</v>
      </c>
      <c r="L420" s="13" t="s">
        <v>4234</v>
      </c>
      <c r="M420" s="13" t="s">
        <v>4234</v>
      </c>
      <c r="N420" s="13" t="s">
        <v>4234</v>
      </c>
      <c r="O420" s="45">
        <f>SUM(J420:N420)</f>
        <v>31</v>
      </c>
      <c r="P420" s="2">
        <v>27</v>
      </c>
      <c r="Q420" s="2">
        <v>4</v>
      </c>
      <c r="R420" s="2" t="s">
        <v>4234</v>
      </c>
      <c r="S420" s="2" t="s">
        <v>4234</v>
      </c>
      <c r="T420" s="2" t="s">
        <v>4234</v>
      </c>
      <c r="U420" s="2" t="s">
        <v>4234</v>
      </c>
      <c r="V420" s="2" t="s">
        <v>4234</v>
      </c>
      <c r="W420" s="2" t="s">
        <v>4234</v>
      </c>
      <c r="X420" s="2" t="s">
        <v>4234</v>
      </c>
      <c r="Y420" s="2" t="s">
        <v>4234</v>
      </c>
      <c r="Z420" s="2" t="s">
        <v>4234</v>
      </c>
      <c r="AA420" s="45">
        <f t="shared" si="20"/>
        <v>31</v>
      </c>
    </row>
    <row r="421" spans="1:27" s="57" customFormat="1" ht="12" x14ac:dyDescent="0.15">
      <c r="A421" s="85">
        <f t="shared" si="22"/>
        <v>418</v>
      </c>
      <c r="B421" s="16" t="s">
        <v>739</v>
      </c>
      <c r="C421" s="16" t="s">
        <v>740</v>
      </c>
      <c r="D421" s="16" t="s">
        <v>741</v>
      </c>
      <c r="E421" s="16" t="s">
        <v>1063</v>
      </c>
      <c r="F421" s="15">
        <v>566765</v>
      </c>
      <c r="G421" s="15">
        <v>829359</v>
      </c>
      <c r="H421" s="17" t="s">
        <v>3222</v>
      </c>
      <c r="I421" s="14">
        <v>38127</v>
      </c>
      <c r="J421" s="13" t="s">
        <v>4234</v>
      </c>
      <c r="K421" s="13" t="s">
        <v>4234</v>
      </c>
      <c r="L421" s="13" t="s">
        <v>4234</v>
      </c>
      <c r="M421" s="13">
        <v>11</v>
      </c>
      <c r="N421" s="13">
        <v>55</v>
      </c>
      <c r="O421" s="45">
        <f>SUM(J421:N421)</f>
        <v>66</v>
      </c>
      <c r="P421" s="2" t="s">
        <v>4234</v>
      </c>
      <c r="Q421" s="2">
        <v>66</v>
      </c>
      <c r="R421" s="2" t="s">
        <v>4234</v>
      </c>
      <c r="S421" s="2" t="s">
        <v>4234</v>
      </c>
      <c r="T421" s="2" t="s">
        <v>4234</v>
      </c>
      <c r="U421" s="2" t="s">
        <v>4234</v>
      </c>
      <c r="V421" s="2" t="s">
        <v>4234</v>
      </c>
      <c r="W421" s="2" t="s">
        <v>4234</v>
      </c>
      <c r="X421" s="2" t="s">
        <v>4234</v>
      </c>
      <c r="Y421" s="2" t="s">
        <v>4234</v>
      </c>
      <c r="Z421" s="2" t="s">
        <v>4234</v>
      </c>
      <c r="AA421" s="45">
        <f t="shared" si="20"/>
        <v>66</v>
      </c>
    </row>
    <row r="422" spans="1:27" s="57" customFormat="1" ht="12" x14ac:dyDescent="0.15">
      <c r="A422" s="85">
        <f t="shared" si="22"/>
        <v>419</v>
      </c>
      <c r="B422" s="16" t="s">
        <v>742</v>
      </c>
      <c r="C422" s="16" t="s">
        <v>743</v>
      </c>
      <c r="D422" s="16" t="s">
        <v>741</v>
      </c>
      <c r="E422" s="16" t="s">
        <v>1063</v>
      </c>
      <c r="F422" s="15">
        <v>566459</v>
      </c>
      <c r="G422" s="15">
        <v>829072</v>
      </c>
      <c r="H422" s="17" t="s">
        <v>4631</v>
      </c>
      <c r="I422" s="14">
        <v>37551</v>
      </c>
      <c r="J422" s="13">
        <v>16</v>
      </c>
      <c r="K422" s="13" t="s">
        <v>4234</v>
      </c>
      <c r="L422" s="13" t="s">
        <v>4234</v>
      </c>
      <c r="M422" s="13" t="s">
        <v>4234</v>
      </c>
      <c r="N422" s="13" t="s">
        <v>4234</v>
      </c>
      <c r="O422" s="45">
        <f>SUM(J422:N422)</f>
        <v>16</v>
      </c>
      <c r="P422" s="2">
        <v>1</v>
      </c>
      <c r="Q422" s="2">
        <v>1</v>
      </c>
      <c r="R422" s="2">
        <v>9</v>
      </c>
      <c r="S422" s="2" t="s">
        <v>4234</v>
      </c>
      <c r="T422" s="2" t="s">
        <v>4234</v>
      </c>
      <c r="U422" s="2" t="s">
        <v>4234</v>
      </c>
      <c r="V422" s="2" t="s">
        <v>4234</v>
      </c>
      <c r="W422" s="2" t="s">
        <v>4234</v>
      </c>
      <c r="X422" s="2" t="s">
        <v>4234</v>
      </c>
      <c r="Y422" s="2" t="s">
        <v>4234</v>
      </c>
      <c r="Z422" s="2">
        <v>5</v>
      </c>
      <c r="AA422" s="45">
        <f t="shared" si="20"/>
        <v>16</v>
      </c>
    </row>
    <row r="423" spans="1:27" s="57" customFormat="1" ht="12" x14ac:dyDescent="0.15">
      <c r="A423" s="85">
        <f t="shared" si="22"/>
        <v>420</v>
      </c>
      <c r="B423" s="16" t="s">
        <v>744</v>
      </c>
      <c r="C423" s="16" t="s">
        <v>745</v>
      </c>
      <c r="D423" s="16" t="s">
        <v>741</v>
      </c>
      <c r="E423" s="16" t="s">
        <v>1063</v>
      </c>
      <c r="F423" s="15">
        <v>566839</v>
      </c>
      <c r="G423" s="15">
        <v>828760</v>
      </c>
      <c r="H423" s="17" t="s">
        <v>3223</v>
      </c>
      <c r="I423" s="14">
        <v>36535</v>
      </c>
      <c r="J423" s="13">
        <v>36</v>
      </c>
      <c r="K423" s="13">
        <v>12</v>
      </c>
      <c r="L423" s="13">
        <v>49</v>
      </c>
      <c r="M423" s="13" t="s">
        <v>4234</v>
      </c>
      <c r="N423" s="13" t="s">
        <v>4234</v>
      </c>
      <c r="O423" s="45">
        <f>SUM(J423:N423)</f>
        <v>97</v>
      </c>
      <c r="P423" s="2">
        <v>1</v>
      </c>
      <c r="Q423" s="2">
        <v>12</v>
      </c>
      <c r="R423" s="2">
        <v>53</v>
      </c>
      <c r="S423" s="2" t="s">
        <v>4234</v>
      </c>
      <c r="T423" s="2" t="s">
        <v>4234</v>
      </c>
      <c r="U423" s="2" t="s">
        <v>4234</v>
      </c>
      <c r="V423" s="2" t="s">
        <v>4234</v>
      </c>
      <c r="W423" s="2" t="s">
        <v>4234</v>
      </c>
      <c r="X423" s="2" t="s">
        <v>4234</v>
      </c>
      <c r="Y423" s="2" t="s">
        <v>4234</v>
      </c>
      <c r="Z423" s="2">
        <v>31</v>
      </c>
      <c r="AA423" s="45">
        <f t="shared" si="20"/>
        <v>97</v>
      </c>
    </row>
    <row r="424" spans="1:27" s="57" customFormat="1" ht="12" x14ac:dyDescent="0.15">
      <c r="A424" s="85">
        <f t="shared" si="22"/>
        <v>421</v>
      </c>
      <c r="B424" s="16" t="s">
        <v>746</v>
      </c>
      <c r="C424" s="16" t="s">
        <v>747</v>
      </c>
      <c r="D424" s="16" t="s">
        <v>748</v>
      </c>
      <c r="E424" s="16" t="s">
        <v>1063</v>
      </c>
      <c r="F424" s="15">
        <v>575969</v>
      </c>
      <c r="G424" s="15">
        <v>827810</v>
      </c>
      <c r="H424" s="17" t="s">
        <v>3224</v>
      </c>
      <c r="I424" s="14">
        <v>38524</v>
      </c>
      <c r="J424" s="13">
        <v>10</v>
      </c>
      <c r="K424" s="13">
        <v>26</v>
      </c>
      <c r="L424" s="13" t="s">
        <v>4234</v>
      </c>
      <c r="M424" s="13" t="s">
        <v>4234</v>
      </c>
      <c r="N424" s="13" t="s">
        <v>4234</v>
      </c>
      <c r="O424" s="45">
        <f>SUM(J424:N424)</f>
        <v>36</v>
      </c>
      <c r="P424" s="2">
        <v>22</v>
      </c>
      <c r="Q424" s="2">
        <v>9</v>
      </c>
      <c r="R424" s="2" t="s">
        <v>4234</v>
      </c>
      <c r="S424" s="2" t="s">
        <v>4234</v>
      </c>
      <c r="T424" s="2" t="s">
        <v>4234</v>
      </c>
      <c r="U424" s="2" t="s">
        <v>4234</v>
      </c>
      <c r="V424" s="2" t="s">
        <v>4234</v>
      </c>
      <c r="W424" s="2" t="s">
        <v>4234</v>
      </c>
      <c r="X424" s="2" t="s">
        <v>4234</v>
      </c>
      <c r="Y424" s="2" t="s">
        <v>4234</v>
      </c>
      <c r="Z424" s="2">
        <v>5</v>
      </c>
      <c r="AA424" s="45">
        <f t="shared" si="20"/>
        <v>36</v>
      </c>
    </row>
    <row r="425" spans="1:27" s="57" customFormat="1" ht="12" x14ac:dyDescent="0.15">
      <c r="A425" s="85">
        <f t="shared" si="22"/>
        <v>422</v>
      </c>
      <c r="B425" s="16" t="s">
        <v>3702</v>
      </c>
      <c r="C425" s="16" t="s">
        <v>3706</v>
      </c>
      <c r="D425" s="16" t="s">
        <v>749</v>
      </c>
      <c r="E425" s="16" t="s">
        <v>1063</v>
      </c>
      <c r="F425" s="15">
        <v>570689</v>
      </c>
      <c r="G425" s="15">
        <v>827049</v>
      </c>
      <c r="H425" s="17" t="s">
        <v>3225</v>
      </c>
      <c r="I425" s="14">
        <v>38338</v>
      </c>
      <c r="J425" s="13">
        <v>17</v>
      </c>
      <c r="K425" s="13" t="s">
        <v>4234</v>
      </c>
      <c r="L425" s="13" t="s">
        <v>4234</v>
      </c>
      <c r="M425" s="13" t="s">
        <v>4234</v>
      </c>
      <c r="N425" s="13" t="s">
        <v>4234</v>
      </c>
      <c r="O425" s="45">
        <f>SUM(J425:N425)</f>
        <v>17</v>
      </c>
      <c r="P425" s="2">
        <v>0</v>
      </c>
      <c r="Q425" s="2">
        <v>1</v>
      </c>
      <c r="R425" s="2">
        <v>8</v>
      </c>
      <c r="S425" s="2" t="s">
        <v>4234</v>
      </c>
      <c r="T425" s="2">
        <v>1</v>
      </c>
      <c r="U425" s="2" t="s">
        <v>4234</v>
      </c>
      <c r="V425" s="2">
        <v>5</v>
      </c>
      <c r="W425" s="2" t="s">
        <v>4234</v>
      </c>
      <c r="X425" s="2" t="s">
        <v>4234</v>
      </c>
      <c r="Y425" s="2" t="s">
        <v>4234</v>
      </c>
      <c r="Z425" s="2">
        <v>2</v>
      </c>
      <c r="AA425" s="45">
        <f t="shared" si="20"/>
        <v>17</v>
      </c>
    </row>
    <row r="426" spans="1:27" s="57" customFormat="1" ht="12" x14ac:dyDescent="0.15">
      <c r="A426" s="85">
        <f t="shared" si="22"/>
        <v>423</v>
      </c>
      <c r="B426" s="16" t="s">
        <v>7018</v>
      </c>
      <c r="C426" s="16" t="s">
        <v>4938</v>
      </c>
      <c r="D426" s="16" t="s">
        <v>750</v>
      </c>
      <c r="E426" s="16" t="s">
        <v>1063</v>
      </c>
      <c r="F426" s="15">
        <v>566381</v>
      </c>
      <c r="G426" s="15">
        <v>815614</v>
      </c>
      <c r="H426" s="17" t="s">
        <v>3226</v>
      </c>
      <c r="I426" s="14">
        <v>37658</v>
      </c>
      <c r="J426" s="13" t="s">
        <v>4234</v>
      </c>
      <c r="K426" s="13" t="s">
        <v>4234</v>
      </c>
      <c r="L426" s="13" t="s">
        <v>4234</v>
      </c>
      <c r="M426" s="13" t="s">
        <v>4234</v>
      </c>
      <c r="N426" s="13">
        <v>8</v>
      </c>
      <c r="O426" s="45">
        <f>SUM(J426:N426)</f>
        <v>8</v>
      </c>
      <c r="P426" s="2">
        <v>4</v>
      </c>
      <c r="Q426" s="2">
        <v>4</v>
      </c>
      <c r="R426" s="2" t="s">
        <v>4234</v>
      </c>
      <c r="S426" s="2" t="s">
        <v>4234</v>
      </c>
      <c r="T426" s="2" t="s">
        <v>4234</v>
      </c>
      <c r="U426" s="2" t="s">
        <v>4234</v>
      </c>
      <c r="V426" s="2" t="s">
        <v>4234</v>
      </c>
      <c r="W426" s="2" t="s">
        <v>4234</v>
      </c>
      <c r="X426" s="2" t="s">
        <v>4234</v>
      </c>
      <c r="Y426" s="2" t="s">
        <v>4234</v>
      </c>
      <c r="Z426" s="2" t="s">
        <v>4234</v>
      </c>
      <c r="AA426" s="45">
        <f t="shared" si="20"/>
        <v>8</v>
      </c>
    </row>
    <row r="427" spans="1:27" s="57" customFormat="1" ht="12" x14ac:dyDescent="0.15">
      <c r="A427" s="85">
        <f t="shared" si="22"/>
        <v>424</v>
      </c>
      <c r="B427" s="16" t="s">
        <v>751</v>
      </c>
      <c r="C427" s="16" t="s">
        <v>752</v>
      </c>
      <c r="D427" s="16" t="s">
        <v>750</v>
      </c>
      <c r="E427" s="16" t="s">
        <v>1063</v>
      </c>
      <c r="F427" s="15">
        <v>566564</v>
      </c>
      <c r="G427" s="15">
        <v>815346</v>
      </c>
      <c r="H427" s="17" t="s">
        <v>3227</v>
      </c>
      <c r="I427" s="14">
        <v>38281</v>
      </c>
      <c r="J427" s="13">
        <v>1</v>
      </c>
      <c r="K427" s="13">
        <v>8</v>
      </c>
      <c r="L427" s="13" t="s">
        <v>4234</v>
      </c>
      <c r="M427" s="13" t="s">
        <v>4234</v>
      </c>
      <c r="N427" s="13" t="s">
        <v>4234</v>
      </c>
      <c r="O427" s="45">
        <f>SUM(J427:N427)</f>
        <v>9</v>
      </c>
      <c r="P427" s="2">
        <v>0</v>
      </c>
      <c r="Q427" s="2">
        <v>5</v>
      </c>
      <c r="R427" s="2">
        <v>4</v>
      </c>
      <c r="S427" s="2" t="s">
        <v>4234</v>
      </c>
      <c r="T427" s="2" t="s">
        <v>4234</v>
      </c>
      <c r="U427" s="2" t="s">
        <v>4234</v>
      </c>
      <c r="V427" s="2" t="s">
        <v>4234</v>
      </c>
      <c r="W427" s="2" t="s">
        <v>4234</v>
      </c>
      <c r="X427" s="2" t="s">
        <v>4234</v>
      </c>
      <c r="Y427" s="2" t="s">
        <v>4234</v>
      </c>
      <c r="Z427" s="2" t="s">
        <v>4234</v>
      </c>
      <c r="AA427" s="45">
        <f t="shared" si="20"/>
        <v>9</v>
      </c>
    </row>
    <row r="428" spans="1:27" s="57" customFormat="1" ht="12" x14ac:dyDescent="0.15">
      <c r="A428" s="85">
        <f t="shared" si="22"/>
        <v>425</v>
      </c>
      <c r="B428" s="16" t="s">
        <v>72</v>
      </c>
      <c r="C428" s="16" t="s">
        <v>752</v>
      </c>
      <c r="D428" s="16" t="s">
        <v>750</v>
      </c>
      <c r="E428" s="16" t="s">
        <v>1063</v>
      </c>
      <c r="F428" s="19">
        <v>566535</v>
      </c>
      <c r="G428" s="15">
        <v>815280</v>
      </c>
      <c r="H428" s="17" t="s">
        <v>73</v>
      </c>
      <c r="I428" s="20">
        <v>38257</v>
      </c>
      <c r="J428" s="13">
        <v>1</v>
      </c>
      <c r="K428" s="13">
        <v>18</v>
      </c>
      <c r="L428" s="13" t="s">
        <v>4234</v>
      </c>
      <c r="M428" s="13" t="s">
        <v>4234</v>
      </c>
      <c r="N428" s="13" t="s">
        <v>4234</v>
      </c>
      <c r="O428" s="45">
        <f>SUM(J428:N428)</f>
        <v>19</v>
      </c>
      <c r="P428" s="2">
        <v>1</v>
      </c>
      <c r="Q428" s="2" t="s">
        <v>4234</v>
      </c>
      <c r="R428" s="2">
        <v>7</v>
      </c>
      <c r="S428" s="2" t="s">
        <v>4234</v>
      </c>
      <c r="T428" s="2" t="s">
        <v>4234</v>
      </c>
      <c r="U428" s="2" t="s">
        <v>4234</v>
      </c>
      <c r="V428" s="2" t="s">
        <v>4234</v>
      </c>
      <c r="W428" s="2" t="s">
        <v>4234</v>
      </c>
      <c r="X428" s="2" t="s">
        <v>4234</v>
      </c>
      <c r="Y428" s="2" t="s">
        <v>4234</v>
      </c>
      <c r="Z428" s="2">
        <v>11</v>
      </c>
      <c r="AA428" s="45">
        <f t="shared" si="20"/>
        <v>19</v>
      </c>
    </row>
    <row r="429" spans="1:27" s="57" customFormat="1" ht="12" x14ac:dyDescent="0.15">
      <c r="A429" s="85">
        <f t="shared" si="22"/>
        <v>426</v>
      </c>
      <c r="B429" s="16" t="s">
        <v>74</v>
      </c>
      <c r="C429" s="16" t="s">
        <v>752</v>
      </c>
      <c r="D429" s="16" t="s">
        <v>750</v>
      </c>
      <c r="E429" s="16" t="s">
        <v>1063</v>
      </c>
      <c r="F429" s="19">
        <v>566527</v>
      </c>
      <c r="G429" s="15">
        <v>815033</v>
      </c>
      <c r="H429" s="17" t="s">
        <v>75</v>
      </c>
      <c r="I429" s="14">
        <v>38642</v>
      </c>
      <c r="J429" s="13">
        <v>23</v>
      </c>
      <c r="K429" s="13">
        <v>28</v>
      </c>
      <c r="L429" s="13" t="s">
        <v>4234</v>
      </c>
      <c r="M429" s="13" t="s">
        <v>4234</v>
      </c>
      <c r="N429" s="13" t="s">
        <v>4234</v>
      </c>
      <c r="O429" s="45">
        <f>SUM(J429:N429)</f>
        <v>51</v>
      </c>
      <c r="P429" s="2">
        <v>1</v>
      </c>
      <c r="Q429" s="2">
        <v>6</v>
      </c>
      <c r="R429" s="2">
        <v>7</v>
      </c>
      <c r="S429" s="2" t="s">
        <v>4234</v>
      </c>
      <c r="T429" s="2" t="s">
        <v>4234</v>
      </c>
      <c r="U429" s="2" t="s">
        <v>4234</v>
      </c>
      <c r="V429" s="2" t="s">
        <v>4234</v>
      </c>
      <c r="W429" s="2" t="s">
        <v>4234</v>
      </c>
      <c r="X429" s="2" t="s">
        <v>4234</v>
      </c>
      <c r="Y429" s="2" t="s">
        <v>4234</v>
      </c>
      <c r="Z429" s="2">
        <v>37</v>
      </c>
      <c r="AA429" s="45">
        <f t="shared" si="20"/>
        <v>51</v>
      </c>
    </row>
    <row r="430" spans="1:27" s="57" customFormat="1" ht="12" x14ac:dyDescent="0.15">
      <c r="A430" s="85">
        <f t="shared" si="22"/>
        <v>427</v>
      </c>
      <c r="B430" s="16" t="s">
        <v>76</v>
      </c>
      <c r="C430" s="16" t="s">
        <v>77</v>
      </c>
      <c r="D430" s="16" t="s">
        <v>750</v>
      </c>
      <c r="E430" s="16" t="s">
        <v>1063</v>
      </c>
      <c r="F430" s="15">
        <v>566418</v>
      </c>
      <c r="G430" s="15">
        <v>815361</v>
      </c>
      <c r="H430" s="17" t="s">
        <v>78</v>
      </c>
      <c r="I430" s="20">
        <v>38202</v>
      </c>
      <c r="J430" s="13" t="s">
        <v>4234</v>
      </c>
      <c r="K430" s="13" t="s">
        <v>4234</v>
      </c>
      <c r="L430" s="13" t="s">
        <v>4234</v>
      </c>
      <c r="M430" s="13" t="s">
        <v>4234</v>
      </c>
      <c r="N430" s="13">
        <v>8</v>
      </c>
      <c r="O430" s="45">
        <f>SUM(J430:N430)</f>
        <v>8</v>
      </c>
      <c r="P430" s="2">
        <v>3</v>
      </c>
      <c r="Q430" s="2">
        <v>5</v>
      </c>
      <c r="R430" s="2" t="s">
        <v>4234</v>
      </c>
      <c r="S430" s="2" t="s">
        <v>4234</v>
      </c>
      <c r="T430" s="2" t="s">
        <v>4234</v>
      </c>
      <c r="U430" s="2" t="s">
        <v>4234</v>
      </c>
      <c r="V430" s="2" t="s">
        <v>4234</v>
      </c>
      <c r="W430" s="2" t="s">
        <v>4234</v>
      </c>
      <c r="X430" s="2" t="s">
        <v>4234</v>
      </c>
      <c r="Y430" s="2" t="s">
        <v>4234</v>
      </c>
      <c r="Z430" s="2" t="s">
        <v>4234</v>
      </c>
      <c r="AA430" s="45">
        <f t="shared" si="20"/>
        <v>8</v>
      </c>
    </row>
    <row r="431" spans="1:27" s="57" customFormat="1" ht="12" x14ac:dyDescent="0.15">
      <c r="A431" s="85">
        <f t="shared" si="22"/>
        <v>428</v>
      </c>
      <c r="B431" s="16" t="s">
        <v>79</v>
      </c>
      <c r="C431" s="16" t="s">
        <v>1924</v>
      </c>
      <c r="D431" s="16" t="s">
        <v>750</v>
      </c>
      <c r="E431" s="16" t="s">
        <v>1063</v>
      </c>
      <c r="F431" s="15">
        <v>565711</v>
      </c>
      <c r="G431" s="15">
        <v>815665</v>
      </c>
      <c r="H431" s="17" t="s">
        <v>1925</v>
      </c>
      <c r="I431" s="14">
        <v>38061</v>
      </c>
      <c r="J431" s="13">
        <v>1</v>
      </c>
      <c r="K431" s="13">
        <v>36</v>
      </c>
      <c r="L431" s="13">
        <v>18</v>
      </c>
      <c r="M431" s="13" t="s">
        <v>4234</v>
      </c>
      <c r="N431" s="13" t="s">
        <v>4234</v>
      </c>
      <c r="O431" s="45">
        <f>SUM(J431:N431)</f>
        <v>55</v>
      </c>
      <c r="P431" s="2">
        <v>50</v>
      </c>
      <c r="Q431" s="2">
        <v>5</v>
      </c>
      <c r="R431" s="2" t="s">
        <v>4234</v>
      </c>
      <c r="S431" s="2" t="s">
        <v>4234</v>
      </c>
      <c r="T431" s="2" t="s">
        <v>4234</v>
      </c>
      <c r="U431" s="2" t="s">
        <v>4234</v>
      </c>
      <c r="V431" s="2" t="s">
        <v>4234</v>
      </c>
      <c r="W431" s="2" t="s">
        <v>4234</v>
      </c>
      <c r="X431" s="2" t="s">
        <v>4234</v>
      </c>
      <c r="Y431" s="2" t="s">
        <v>4234</v>
      </c>
      <c r="Z431" s="2" t="s">
        <v>4234</v>
      </c>
      <c r="AA431" s="45">
        <f t="shared" si="20"/>
        <v>55</v>
      </c>
    </row>
    <row r="432" spans="1:27" s="57" customFormat="1" ht="12" x14ac:dyDescent="0.15">
      <c r="A432" s="85">
        <f t="shared" si="22"/>
        <v>429</v>
      </c>
      <c r="B432" s="16" t="s">
        <v>116</v>
      </c>
      <c r="C432" s="16" t="s">
        <v>117</v>
      </c>
      <c r="D432" s="16" t="s">
        <v>1937</v>
      </c>
      <c r="E432" s="16" t="s">
        <v>1063</v>
      </c>
      <c r="F432" s="15">
        <v>568935</v>
      </c>
      <c r="G432" s="15">
        <v>808591</v>
      </c>
      <c r="H432" s="17" t="s">
        <v>1938</v>
      </c>
      <c r="I432" s="14">
        <v>38768</v>
      </c>
      <c r="J432" s="13">
        <v>13</v>
      </c>
      <c r="K432" s="13" t="s">
        <v>4234</v>
      </c>
      <c r="L432" s="13" t="s">
        <v>4234</v>
      </c>
      <c r="M432" s="13" t="s">
        <v>4234</v>
      </c>
      <c r="N432" s="13" t="s">
        <v>4234</v>
      </c>
      <c r="O432" s="45">
        <f>SUM(J432:N432)</f>
        <v>13</v>
      </c>
      <c r="P432" s="2">
        <v>7</v>
      </c>
      <c r="Q432" s="2">
        <v>1</v>
      </c>
      <c r="R432" s="2">
        <v>3</v>
      </c>
      <c r="S432" s="2" t="s">
        <v>4234</v>
      </c>
      <c r="T432" s="2" t="s">
        <v>4234</v>
      </c>
      <c r="U432" s="2" t="s">
        <v>4234</v>
      </c>
      <c r="V432" s="2" t="s">
        <v>4234</v>
      </c>
      <c r="W432" s="2" t="s">
        <v>4234</v>
      </c>
      <c r="X432" s="2" t="s">
        <v>4234</v>
      </c>
      <c r="Y432" s="2" t="s">
        <v>4234</v>
      </c>
      <c r="Z432" s="2">
        <v>2</v>
      </c>
      <c r="AA432" s="45">
        <f t="shared" si="20"/>
        <v>13</v>
      </c>
    </row>
    <row r="433" spans="1:27" s="57" customFormat="1" ht="12" x14ac:dyDescent="0.15">
      <c r="A433" s="85">
        <f t="shared" si="22"/>
        <v>430</v>
      </c>
      <c r="B433" s="16" t="s">
        <v>1939</v>
      </c>
      <c r="C433" s="16" t="s">
        <v>117</v>
      </c>
      <c r="D433" s="16" t="s">
        <v>1937</v>
      </c>
      <c r="E433" s="16" t="s">
        <v>1063</v>
      </c>
      <c r="F433" s="15">
        <v>568629</v>
      </c>
      <c r="G433" s="15">
        <v>808795</v>
      </c>
      <c r="H433" s="17" t="s">
        <v>1940</v>
      </c>
      <c r="I433" s="14">
        <v>37950</v>
      </c>
      <c r="J433" s="13">
        <v>2</v>
      </c>
      <c r="K433" s="13" t="s">
        <v>4234</v>
      </c>
      <c r="L433" s="13" t="s">
        <v>4234</v>
      </c>
      <c r="M433" s="13" t="s">
        <v>4234</v>
      </c>
      <c r="N433" s="13" t="s">
        <v>4234</v>
      </c>
      <c r="O433" s="45">
        <f>SUM(J433:N433)</f>
        <v>2</v>
      </c>
      <c r="P433" s="2" t="s">
        <v>4234</v>
      </c>
      <c r="Q433" s="2" t="s">
        <v>4234</v>
      </c>
      <c r="R433" s="2" t="s">
        <v>4234</v>
      </c>
      <c r="S433" s="2" t="s">
        <v>4234</v>
      </c>
      <c r="T433" s="2">
        <v>2</v>
      </c>
      <c r="U433" s="2" t="s">
        <v>4234</v>
      </c>
      <c r="V433" s="2" t="s">
        <v>4234</v>
      </c>
      <c r="W433" s="2" t="s">
        <v>4234</v>
      </c>
      <c r="X433" s="2" t="s">
        <v>4234</v>
      </c>
      <c r="Y433" s="2" t="s">
        <v>4234</v>
      </c>
      <c r="Z433" s="2" t="s">
        <v>4234</v>
      </c>
      <c r="AA433" s="45">
        <f t="shared" si="20"/>
        <v>2</v>
      </c>
    </row>
    <row r="434" spans="1:27" s="57" customFormat="1" ht="12" x14ac:dyDescent="0.15">
      <c r="A434" s="85">
        <f t="shared" si="22"/>
        <v>431</v>
      </c>
      <c r="B434" s="16" t="s">
        <v>1941</v>
      </c>
      <c r="C434" s="16" t="s">
        <v>1942</v>
      </c>
      <c r="D434" s="16" t="s">
        <v>1943</v>
      </c>
      <c r="E434" s="16" t="s">
        <v>1063</v>
      </c>
      <c r="F434" s="15">
        <v>578253</v>
      </c>
      <c r="G434" s="15">
        <v>808723</v>
      </c>
      <c r="H434" s="17" t="s">
        <v>1944</v>
      </c>
      <c r="I434" s="14">
        <v>37867</v>
      </c>
      <c r="J434" s="13">
        <v>5</v>
      </c>
      <c r="K434" s="13" t="s">
        <v>4234</v>
      </c>
      <c r="L434" s="13" t="s">
        <v>4234</v>
      </c>
      <c r="M434" s="13" t="s">
        <v>4234</v>
      </c>
      <c r="N434" s="13" t="s">
        <v>4234</v>
      </c>
      <c r="O434" s="45">
        <f>SUM(J434:N434)</f>
        <v>5</v>
      </c>
      <c r="P434" s="2">
        <v>3</v>
      </c>
      <c r="Q434" s="2">
        <v>2</v>
      </c>
      <c r="R434" s="2" t="s">
        <v>4234</v>
      </c>
      <c r="S434" s="2" t="s">
        <v>4234</v>
      </c>
      <c r="T434" s="2" t="s">
        <v>4234</v>
      </c>
      <c r="U434" s="2" t="s">
        <v>4234</v>
      </c>
      <c r="V434" s="2" t="s">
        <v>4234</v>
      </c>
      <c r="W434" s="2" t="s">
        <v>4234</v>
      </c>
      <c r="X434" s="2" t="s">
        <v>4234</v>
      </c>
      <c r="Y434" s="2" t="s">
        <v>4234</v>
      </c>
      <c r="Z434" s="2" t="s">
        <v>4234</v>
      </c>
      <c r="AA434" s="45">
        <f t="shared" si="20"/>
        <v>5</v>
      </c>
    </row>
    <row r="435" spans="1:27" s="57" customFormat="1" ht="12" x14ac:dyDescent="0.15">
      <c r="A435" s="85">
        <f t="shared" si="22"/>
        <v>432</v>
      </c>
      <c r="B435" s="16" t="s">
        <v>1945</v>
      </c>
      <c r="C435" s="16" t="s">
        <v>1942</v>
      </c>
      <c r="D435" s="16" t="s">
        <v>1943</v>
      </c>
      <c r="E435" s="16" t="s">
        <v>1063</v>
      </c>
      <c r="F435" s="15">
        <v>578431</v>
      </c>
      <c r="G435" s="15">
        <v>808608</v>
      </c>
      <c r="H435" s="17" t="s">
        <v>1946</v>
      </c>
      <c r="I435" s="14">
        <v>38414</v>
      </c>
      <c r="J435" s="13" t="s">
        <v>4234</v>
      </c>
      <c r="K435" s="13">
        <v>8</v>
      </c>
      <c r="L435" s="13" t="s">
        <v>4234</v>
      </c>
      <c r="M435" s="13" t="s">
        <v>4234</v>
      </c>
      <c r="N435" s="13" t="s">
        <v>4234</v>
      </c>
      <c r="O435" s="45">
        <f>SUM(J435:N435)</f>
        <v>8</v>
      </c>
      <c r="P435" s="2">
        <v>7</v>
      </c>
      <c r="Q435" s="2">
        <v>1</v>
      </c>
      <c r="R435" s="2" t="s">
        <v>4234</v>
      </c>
      <c r="S435" s="2" t="s">
        <v>4234</v>
      </c>
      <c r="T435" s="2" t="s">
        <v>4234</v>
      </c>
      <c r="U435" s="2" t="s">
        <v>4234</v>
      </c>
      <c r="V435" s="2" t="s">
        <v>4234</v>
      </c>
      <c r="W435" s="2" t="s">
        <v>4234</v>
      </c>
      <c r="X435" s="2" t="s">
        <v>4234</v>
      </c>
      <c r="Y435" s="2" t="s">
        <v>4234</v>
      </c>
      <c r="Z435" s="2" t="s">
        <v>4234</v>
      </c>
      <c r="AA435" s="45">
        <f t="shared" si="20"/>
        <v>8</v>
      </c>
    </row>
    <row r="436" spans="1:27" s="57" customFormat="1" ht="12" x14ac:dyDescent="0.15">
      <c r="A436" s="85">
        <f t="shared" si="22"/>
        <v>433</v>
      </c>
      <c r="B436" s="16" t="s">
        <v>1947</v>
      </c>
      <c r="C436" s="16" t="s">
        <v>1154</v>
      </c>
      <c r="D436" s="16" t="s">
        <v>1948</v>
      </c>
      <c r="E436" s="16" t="s">
        <v>1063</v>
      </c>
      <c r="F436" s="15">
        <v>575106</v>
      </c>
      <c r="G436" s="15">
        <v>814390</v>
      </c>
      <c r="H436" s="17" t="s">
        <v>1949</v>
      </c>
      <c r="I436" s="14">
        <v>38503</v>
      </c>
      <c r="J436" s="13">
        <v>10</v>
      </c>
      <c r="K436" s="13">
        <v>26</v>
      </c>
      <c r="L436" s="13" t="s">
        <v>4234</v>
      </c>
      <c r="M436" s="13" t="s">
        <v>4234</v>
      </c>
      <c r="N436" s="13" t="s">
        <v>4234</v>
      </c>
      <c r="O436" s="45">
        <f>SUM(J436:N436)</f>
        <v>36</v>
      </c>
      <c r="P436" s="2">
        <v>15</v>
      </c>
      <c r="Q436" s="2">
        <v>6</v>
      </c>
      <c r="R436" s="2">
        <v>15</v>
      </c>
      <c r="S436" s="2" t="s">
        <v>4234</v>
      </c>
      <c r="T436" s="2" t="s">
        <v>4234</v>
      </c>
      <c r="U436" s="2" t="s">
        <v>4234</v>
      </c>
      <c r="V436" s="2" t="s">
        <v>4234</v>
      </c>
      <c r="W436" s="2" t="s">
        <v>4234</v>
      </c>
      <c r="X436" s="2" t="s">
        <v>4234</v>
      </c>
      <c r="Y436" s="2" t="s">
        <v>4234</v>
      </c>
      <c r="Z436" s="2" t="s">
        <v>4234</v>
      </c>
      <c r="AA436" s="45">
        <f t="shared" si="20"/>
        <v>36</v>
      </c>
    </row>
    <row r="437" spans="1:27" s="57" customFormat="1" ht="12" x14ac:dyDescent="0.15">
      <c r="A437" s="85">
        <f t="shared" si="22"/>
        <v>434</v>
      </c>
      <c r="B437" s="16" t="s">
        <v>1950</v>
      </c>
      <c r="C437" s="16" t="s">
        <v>1951</v>
      </c>
      <c r="D437" s="16" t="s">
        <v>1952</v>
      </c>
      <c r="E437" s="16" t="s">
        <v>1063</v>
      </c>
      <c r="F437" s="15">
        <v>583418</v>
      </c>
      <c r="G437" s="15">
        <v>816949</v>
      </c>
      <c r="H437" s="17" t="s">
        <v>1953</v>
      </c>
      <c r="I437" s="14">
        <v>38544</v>
      </c>
      <c r="J437" s="13">
        <v>13</v>
      </c>
      <c r="K437" s="13" t="s">
        <v>4234</v>
      </c>
      <c r="L437" s="13" t="s">
        <v>4234</v>
      </c>
      <c r="M437" s="13" t="s">
        <v>4234</v>
      </c>
      <c r="N437" s="13" t="s">
        <v>4234</v>
      </c>
      <c r="O437" s="45">
        <f>SUM(J437:N437)</f>
        <v>13</v>
      </c>
      <c r="P437" s="2">
        <v>9</v>
      </c>
      <c r="Q437" s="2">
        <v>3</v>
      </c>
      <c r="R437" s="2">
        <v>1</v>
      </c>
      <c r="S437" s="2" t="s">
        <v>4234</v>
      </c>
      <c r="T437" s="2" t="s">
        <v>4234</v>
      </c>
      <c r="U437" s="2" t="s">
        <v>4234</v>
      </c>
      <c r="V437" s="2" t="s">
        <v>4234</v>
      </c>
      <c r="W437" s="2" t="s">
        <v>4234</v>
      </c>
      <c r="X437" s="2" t="s">
        <v>4234</v>
      </c>
      <c r="Y437" s="2" t="s">
        <v>4234</v>
      </c>
      <c r="Z437" s="2" t="s">
        <v>4234</v>
      </c>
      <c r="AA437" s="45">
        <f t="shared" si="20"/>
        <v>13</v>
      </c>
    </row>
    <row r="438" spans="1:27" s="57" customFormat="1" ht="12" x14ac:dyDescent="0.15">
      <c r="A438" s="85">
        <f t="shared" si="22"/>
        <v>435</v>
      </c>
      <c r="B438" s="16" t="s">
        <v>1954</v>
      </c>
      <c r="C438" s="16" t="s">
        <v>1951</v>
      </c>
      <c r="D438" s="16" t="s">
        <v>1952</v>
      </c>
      <c r="E438" s="16" t="s">
        <v>1063</v>
      </c>
      <c r="F438" s="15">
        <v>583527</v>
      </c>
      <c r="G438" s="15">
        <v>816716</v>
      </c>
      <c r="H438" s="17" t="s">
        <v>1955</v>
      </c>
      <c r="I438" s="14">
        <v>38526</v>
      </c>
      <c r="J438" s="13" t="s">
        <v>4234</v>
      </c>
      <c r="K438" s="13">
        <v>20</v>
      </c>
      <c r="L438" s="13">
        <v>6</v>
      </c>
      <c r="M438" s="13" t="s">
        <v>4234</v>
      </c>
      <c r="N438" s="13">
        <v>1</v>
      </c>
      <c r="O438" s="45">
        <f>SUM(J438:N438)</f>
        <v>27</v>
      </c>
      <c r="P438" s="2">
        <v>12</v>
      </c>
      <c r="Q438" s="2">
        <v>8</v>
      </c>
      <c r="R438" s="2" t="s">
        <v>4234</v>
      </c>
      <c r="S438" s="2" t="s">
        <v>4234</v>
      </c>
      <c r="T438" s="2" t="s">
        <v>4234</v>
      </c>
      <c r="U438" s="2" t="s">
        <v>4234</v>
      </c>
      <c r="V438" s="2" t="s">
        <v>4234</v>
      </c>
      <c r="W438" s="2" t="s">
        <v>4234</v>
      </c>
      <c r="X438" s="2" t="s">
        <v>4234</v>
      </c>
      <c r="Y438" s="2" t="s">
        <v>4234</v>
      </c>
      <c r="Z438" s="2">
        <v>7</v>
      </c>
      <c r="AA438" s="45">
        <f t="shared" si="20"/>
        <v>27</v>
      </c>
    </row>
    <row r="439" spans="1:27" s="57" customFormat="1" ht="12" x14ac:dyDescent="0.15">
      <c r="A439" s="85">
        <f t="shared" si="22"/>
        <v>436</v>
      </c>
      <c r="B439" s="16" t="s">
        <v>1956</v>
      </c>
      <c r="C439" s="16" t="s">
        <v>1154</v>
      </c>
      <c r="D439" s="16" t="s">
        <v>748</v>
      </c>
      <c r="E439" s="16" t="s">
        <v>1063</v>
      </c>
      <c r="F439" s="15">
        <v>576203</v>
      </c>
      <c r="G439" s="15">
        <v>827979</v>
      </c>
      <c r="H439" s="17" t="s">
        <v>1957</v>
      </c>
      <c r="I439" s="14">
        <v>39045</v>
      </c>
      <c r="J439" s="13" t="s">
        <v>4234</v>
      </c>
      <c r="K439" s="13" t="s">
        <v>4234</v>
      </c>
      <c r="L439" s="13">
        <v>3</v>
      </c>
      <c r="M439" s="13">
        <v>1</v>
      </c>
      <c r="N439" s="13">
        <v>4</v>
      </c>
      <c r="O439" s="45">
        <f>SUM(J439:N439)</f>
        <v>8</v>
      </c>
      <c r="P439" s="2">
        <v>0</v>
      </c>
      <c r="Q439" s="2">
        <v>5</v>
      </c>
      <c r="R439" s="2">
        <v>3</v>
      </c>
      <c r="S439" s="2" t="s">
        <v>4234</v>
      </c>
      <c r="T439" s="2" t="s">
        <v>4234</v>
      </c>
      <c r="U439" s="2" t="s">
        <v>4234</v>
      </c>
      <c r="V439" s="2" t="s">
        <v>4234</v>
      </c>
      <c r="W439" s="2" t="s">
        <v>4234</v>
      </c>
      <c r="X439" s="2" t="s">
        <v>4234</v>
      </c>
      <c r="Y439" s="2" t="s">
        <v>4234</v>
      </c>
      <c r="Z439" s="2" t="s">
        <v>4234</v>
      </c>
      <c r="AA439" s="45">
        <f t="shared" si="20"/>
        <v>8</v>
      </c>
    </row>
    <row r="440" spans="1:27" s="57" customFormat="1" ht="12" x14ac:dyDescent="0.15">
      <c r="A440" s="85">
        <f t="shared" si="22"/>
        <v>437</v>
      </c>
      <c r="B440" s="16" t="s">
        <v>1958</v>
      </c>
      <c r="C440" s="16" t="s">
        <v>1154</v>
      </c>
      <c r="D440" s="16" t="s">
        <v>741</v>
      </c>
      <c r="E440" s="16" t="s">
        <v>1063</v>
      </c>
      <c r="F440" s="15">
        <v>566942</v>
      </c>
      <c r="G440" s="15">
        <v>829252</v>
      </c>
      <c r="H440" s="17" t="s">
        <v>1959</v>
      </c>
      <c r="I440" s="14">
        <v>38544</v>
      </c>
      <c r="J440" s="13" t="s">
        <v>4234</v>
      </c>
      <c r="K440" s="13" t="s">
        <v>4234</v>
      </c>
      <c r="L440" s="13" t="s">
        <v>4234</v>
      </c>
      <c r="M440" s="13" t="s">
        <v>4234</v>
      </c>
      <c r="N440" s="13">
        <v>80</v>
      </c>
      <c r="O440" s="45">
        <f>SUM(J440:N440)</f>
        <v>80</v>
      </c>
      <c r="P440" s="2" t="s">
        <v>4234</v>
      </c>
      <c r="Q440" s="2" t="s">
        <v>4234</v>
      </c>
      <c r="R440" s="2">
        <v>80</v>
      </c>
      <c r="S440" s="2" t="s">
        <v>4234</v>
      </c>
      <c r="T440" s="2" t="s">
        <v>4234</v>
      </c>
      <c r="U440" s="2" t="s">
        <v>4234</v>
      </c>
      <c r="V440" s="2" t="s">
        <v>4234</v>
      </c>
      <c r="W440" s="2" t="s">
        <v>4234</v>
      </c>
      <c r="X440" s="2" t="s">
        <v>4234</v>
      </c>
      <c r="Y440" s="2" t="s">
        <v>4234</v>
      </c>
      <c r="Z440" s="2" t="s">
        <v>4234</v>
      </c>
      <c r="AA440" s="45">
        <f t="shared" si="20"/>
        <v>80</v>
      </c>
    </row>
    <row r="441" spans="1:27" s="57" customFormat="1" ht="24" x14ac:dyDescent="0.15">
      <c r="A441" s="85">
        <f t="shared" si="22"/>
        <v>438</v>
      </c>
      <c r="B441" s="16" t="s">
        <v>1960</v>
      </c>
      <c r="C441" s="16" t="s">
        <v>1154</v>
      </c>
      <c r="D441" s="16" t="s">
        <v>741</v>
      </c>
      <c r="E441" s="16" t="s">
        <v>1063</v>
      </c>
      <c r="F441" s="15">
        <v>566951</v>
      </c>
      <c r="G441" s="15">
        <v>829087</v>
      </c>
      <c r="H441" s="17" t="s">
        <v>1961</v>
      </c>
      <c r="I441" s="14">
        <v>37872</v>
      </c>
      <c r="J441" s="13" t="s">
        <v>4234</v>
      </c>
      <c r="K441" s="13">
        <v>18</v>
      </c>
      <c r="L441" s="13">
        <v>61</v>
      </c>
      <c r="M441" s="13">
        <v>20</v>
      </c>
      <c r="N441" s="13">
        <v>58</v>
      </c>
      <c r="O441" s="45">
        <f>SUM(J441:N441)</f>
        <v>157</v>
      </c>
      <c r="P441" s="2">
        <v>53</v>
      </c>
      <c r="Q441" s="2">
        <v>97</v>
      </c>
      <c r="R441" s="2">
        <v>7</v>
      </c>
      <c r="S441" s="2" t="s">
        <v>4234</v>
      </c>
      <c r="T441" s="2" t="s">
        <v>4234</v>
      </c>
      <c r="U441" s="2" t="s">
        <v>4234</v>
      </c>
      <c r="V441" s="2" t="s">
        <v>4234</v>
      </c>
      <c r="W441" s="2" t="s">
        <v>4234</v>
      </c>
      <c r="X441" s="2" t="s">
        <v>4234</v>
      </c>
      <c r="Y441" s="2" t="s">
        <v>4234</v>
      </c>
      <c r="Z441" s="2" t="s">
        <v>4234</v>
      </c>
      <c r="AA441" s="45">
        <f t="shared" si="20"/>
        <v>157</v>
      </c>
    </row>
    <row r="442" spans="1:27" s="57" customFormat="1" ht="24" x14ac:dyDescent="0.15">
      <c r="A442" s="85">
        <f t="shared" si="22"/>
        <v>439</v>
      </c>
      <c r="B442" s="16" t="s">
        <v>1962</v>
      </c>
      <c r="C442" s="16" t="s">
        <v>1963</v>
      </c>
      <c r="D442" s="16" t="s">
        <v>1964</v>
      </c>
      <c r="E442" s="16" t="s">
        <v>1063</v>
      </c>
      <c r="F442" s="15">
        <v>574223</v>
      </c>
      <c r="G442" s="15">
        <v>819973</v>
      </c>
      <c r="H442" s="17" t="s">
        <v>1965</v>
      </c>
      <c r="I442" s="14">
        <v>37363</v>
      </c>
      <c r="J442" s="13">
        <v>1</v>
      </c>
      <c r="K442" s="13">
        <v>4</v>
      </c>
      <c r="L442" s="13">
        <v>28</v>
      </c>
      <c r="M442" s="13" t="s">
        <v>4234</v>
      </c>
      <c r="N442" s="13" t="s">
        <v>4234</v>
      </c>
      <c r="O442" s="45">
        <f>SUM(J442:N442)</f>
        <v>33</v>
      </c>
      <c r="P442" s="2">
        <v>28</v>
      </c>
      <c r="Q442" s="2">
        <v>1</v>
      </c>
      <c r="R442" s="2" t="s">
        <v>4234</v>
      </c>
      <c r="S442" s="2" t="s">
        <v>4234</v>
      </c>
      <c r="T442" s="2">
        <v>2</v>
      </c>
      <c r="U442" s="2" t="s">
        <v>4234</v>
      </c>
      <c r="V442" s="2" t="s">
        <v>4234</v>
      </c>
      <c r="W442" s="2" t="s">
        <v>4234</v>
      </c>
      <c r="X442" s="2" t="s">
        <v>4234</v>
      </c>
      <c r="Y442" s="2" t="s">
        <v>4234</v>
      </c>
      <c r="Z442" s="2">
        <v>2</v>
      </c>
      <c r="AA442" s="45">
        <f t="shared" si="20"/>
        <v>33</v>
      </c>
    </row>
    <row r="443" spans="1:27" s="57" customFormat="1" ht="12" x14ac:dyDescent="0.15">
      <c r="A443" s="85">
        <f t="shared" si="22"/>
        <v>440</v>
      </c>
      <c r="B443" s="16" t="s">
        <v>1968</v>
      </c>
      <c r="C443" s="16" t="s">
        <v>1969</v>
      </c>
      <c r="D443" s="16" t="s">
        <v>1964</v>
      </c>
      <c r="E443" s="16" t="s">
        <v>1063</v>
      </c>
      <c r="F443" s="15">
        <v>574179</v>
      </c>
      <c r="G443" s="15">
        <v>820656</v>
      </c>
      <c r="H443" s="17" t="s">
        <v>1970</v>
      </c>
      <c r="I443" s="14">
        <v>38539</v>
      </c>
      <c r="J443" s="13">
        <v>8</v>
      </c>
      <c r="K443" s="13">
        <v>6</v>
      </c>
      <c r="L443" s="13" t="s">
        <v>4234</v>
      </c>
      <c r="M443" s="13" t="s">
        <v>4234</v>
      </c>
      <c r="N443" s="13" t="s">
        <v>4234</v>
      </c>
      <c r="O443" s="45">
        <f>SUM(J443:N443)</f>
        <v>14</v>
      </c>
      <c r="P443" s="2">
        <v>12</v>
      </c>
      <c r="Q443" s="2">
        <v>2</v>
      </c>
      <c r="R443" s="2" t="s">
        <v>4234</v>
      </c>
      <c r="S443" s="2" t="s">
        <v>4234</v>
      </c>
      <c r="T443" s="2" t="s">
        <v>4234</v>
      </c>
      <c r="U443" s="2" t="s">
        <v>4234</v>
      </c>
      <c r="V443" s="2" t="s">
        <v>4234</v>
      </c>
      <c r="W443" s="2" t="s">
        <v>4234</v>
      </c>
      <c r="X443" s="2" t="s">
        <v>4234</v>
      </c>
      <c r="Y443" s="2" t="s">
        <v>4234</v>
      </c>
      <c r="Z443" s="2" t="s">
        <v>4234</v>
      </c>
      <c r="AA443" s="45">
        <f t="shared" si="20"/>
        <v>14</v>
      </c>
    </row>
    <row r="444" spans="1:27" s="57" customFormat="1" ht="12" x14ac:dyDescent="0.15">
      <c r="A444" s="85">
        <f t="shared" si="22"/>
        <v>441</v>
      </c>
      <c r="B444" s="16" t="s">
        <v>1971</v>
      </c>
      <c r="C444" s="16" t="s">
        <v>1972</v>
      </c>
      <c r="D444" s="16" t="s">
        <v>1973</v>
      </c>
      <c r="E444" s="16" t="s">
        <v>1063</v>
      </c>
      <c r="F444" s="15">
        <v>567063</v>
      </c>
      <c r="G444" s="15">
        <v>825530</v>
      </c>
      <c r="H444" s="17" t="s">
        <v>1974</v>
      </c>
      <c r="I444" s="14">
        <v>38856</v>
      </c>
      <c r="J444" s="13">
        <v>64</v>
      </c>
      <c r="K444" s="13" t="s">
        <v>4234</v>
      </c>
      <c r="L444" s="13" t="s">
        <v>4234</v>
      </c>
      <c r="M444" s="13" t="s">
        <v>4234</v>
      </c>
      <c r="N444" s="13" t="s">
        <v>4234</v>
      </c>
      <c r="O444" s="45">
        <f>SUM(J444:N444)</f>
        <v>64</v>
      </c>
      <c r="P444" s="2">
        <v>3</v>
      </c>
      <c r="Q444" s="2">
        <v>7</v>
      </c>
      <c r="R444" s="2" t="s">
        <v>4234</v>
      </c>
      <c r="S444" s="2" t="s">
        <v>4234</v>
      </c>
      <c r="T444" s="2" t="s">
        <v>4234</v>
      </c>
      <c r="U444" s="2" t="s">
        <v>4234</v>
      </c>
      <c r="V444" s="2" t="s">
        <v>4234</v>
      </c>
      <c r="W444" s="2" t="s">
        <v>4234</v>
      </c>
      <c r="X444" s="2" t="s">
        <v>4234</v>
      </c>
      <c r="Y444" s="2" t="s">
        <v>4234</v>
      </c>
      <c r="Z444" s="2">
        <v>54</v>
      </c>
      <c r="AA444" s="45">
        <f t="shared" si="20"/>
        <v>64</v>
      </c>
    </row>
    <row r="445" spans="1:27" s="57" customFormat="1" ht="12" x14ac:dyDescent="0.15">
      <c r="A445" s="85">
        <f t="shared" si="22"/>
        <v>442</v>
      </c>
      <c r="B445" s="16" t="s">
        <v>1975</v>
      </c>
      <c r="C445" s="16" t="s">
        <v>1973</v>
      </c>
      <c r="D445" s="16" t="s">
        <v>1973</v>
      </c>
      <c r="E445" s="16" t="s">
        <v>1063</v>
      </c>
      <c r="F445" s="15">
        <v>567803</v>
      </c>
      <c r="G445" s="15">
        <v>825629</v>
      </c>
      <c r="H445" s="17" t="s">
        <v>1976</v>
      </c>
      <c r="I445" s="14">
        <v>38471</v>
      </c>
      <c r="J445" s="13" t="s">
        <v>4234</v>
      </c>
      <c r="K445" s="13">
        <v>32</v>
      </c>
      <c r="L445" s="13" t="s">
        <v>4234</v>
      </c>
      <c r="M445" s="13" t="s">
        <v>4234</v>
      </c>
      <c r="N445" s="13" t="s">
        <v>4234</v>
      </c>
      <c r="O445" s="45">
        <f>SUM(J445:N445)</f>
        <v>32</v>
      </c>
      <c r="P445" s="2">
        <v>3</v>
      </c>
      <c r="Q445" s="2">
        <v>5</v>
      </c>
      <c r="R445" s="2">
        <v>14</v>
      </c>
      <c r="S445" s="2" t="s">
        <v>4234</v>
      </c>
      <c r="T445" s="2" t="s">
        <v>4234</v>
      </c>
      <c r="U445" s="2" t="s">
        <v>4234</v>
      </c>
      <c r="V445" s="2" t="s">
        <v>4234</v>
      </c>
      <c r="W445" s="2" t="s">
        <v>4234</v>
      </c>
      <c r="X445" s="2" t="s">
        <v>4234</v>
      </c>
      <c r="Y445" s="2" t="s">
        <v>4234</v>
      </c>
      <c r="Z445" s="2">
        <v>10</v>
      </c>
      <c r="AA445" s="45">
        <f t="shared" si="20"/>
        <v>32</v>
      </c>
    </row>
    <row r="446" spans="1:27" s="57" customFormat="1" ht="12" x14ac:dyDescent="0.15">
      <c r="A446" s="85">
        <f t="shared" si="22"/>
        <v>443</v>
      </c>
      <c r="B446" s="16" t="s">
        <v>1977</v>
      </c>
      <c r="C446" s="16" t="s">
        <v>1973</v>
      </c>
      <c r="D446" s="16" t="s">
        <v>1973</v>
      </c>
      <c r="E446" s="16" t="s">
        <v>1063</v>
      </c>
      <c r="F446" s="15">
        <v>567768</v>
      </c>
      <c r="G446" s="15">
        <v>825690</v>
      </c>
      <c r="H446" s="17" t="s">
        <v>1978</v>
      </c>
      <c r="I446" s="14">
        <v>38471</v>
      </c>
      <c r="J446" s="13">
        <v>4</v>
      </c>
      <c r="K446" s="13">
        <v>52</v>
      </c>
      <c r="L446" s="13" t="s">
        <v>4234</v>
      </c>
      <c r="M446" s="13" t="s">
        <v>4234</v>
      </c>
      <c r="N446" s="13" t="s">
        <v>4234</v>
      </c>
      <c r="O446" s="45">
        <f>SUM(J446:N446)</f>
        <v>56</v>
      </c>
      <c r="P446" s="2">
        <v>53</v>
      </c>
      <c r="Q446" s="2">
        <v>3</v>
      </c>
      <c r="R446" s="2" t="s">
        <v>4234</v>
      </c>
      <c r="S446" s="2" t="s">
        <v>4234</v>
      </c>
      <c r="T446" s="2" t="s">
        <v>4234</v>
      </c>
      <c r="U446" s="2" t="s">
        <v>4234</v>
      </c>
      <c r="V446" s="2" t="s">
        <v>4234</v>
      </c>
      <c r="W446" s="2" t="s">
        <v>4234</v>
      </c>
      <c r="X446" s="2" t="s">
        <v>4234</v>
      </c>
      <c r="Y446" s="2" t="s">
        <v>4234</v>
      </c>
      <c r="Z446" s="2" t="s">
        <v>4234</v>
      </c>
      <c r="AA446" s="45">
        <f t="shared" si="20"/>
        <v>56</v>
      </c>
    </row>
    <row r="447" spans="1:27" s="57" customFormat="1" ht="12" x14ac:dyDescent="0.15">
      <c r="A447" s="85">
        <f t="shared" si="22"/>
        <v>444</v>
      </c>
      <c r="B447" s="16" t="s">
        <v>1983</v>
      </c>
      <c r="C447" s="16" t="s">
        <v>1984</v>
      </c>
      <c r="D447" s="16" t="s">
        <v>1981</v>
      </c>
      <c r="E447" s="16" t="s">
        <v>1063</v>
      </c>
      <c r="F447" s="15">
        <v>559332</v>
      </c>
      <c r="G447" s="15">
        <v>824424</v>
      </c>
      <c r="H447" s="17" t="s">
        <v>1985</v>
      </c>
      <c r="I447" s="14">
        <v>37820</v>
      </c>
      <c r="J447" s="13">
        <v>16</v>
      </c>
      <c r="K447" s="13">
        <v>20</v>
      </c>
      <c r="L447" s="13" t="s">
        <v>4234</v>
      </c>
      <c r="M447" s="13" t="s">
        <v>4234</v>
      </c>
      <c r="N447" s="13" t="s">
        <v>4234</v>
      </c>
      <c r="O447" s="45">
        <f>SUM(J447:N447)</f>
        <v>36</v>
      </c>
      <c r="P447" s="2">
        <v>32</v>
      </c>
      <c r="Q447" s="2">
        <v>4</v>
      </c>
      <c r="R447" s="2" t="s">
        <v>4234</v>
      </c>
      <c r="S447" s="2" t="s">
        <v>4234</v>
      </c>
      <c r="T447" s="2" t="s">
        <v>4234</v>
      </c>
      <c r="U447" s="2" t="s">
        <v>4234</v>
      </c>
      <c r="V447" s="2" t="s">
        <v>4234</v>
      </c>
      <c r="W447" s="2" t="s">
        <v>4234</v>
      </c>
      <c r="X447" s="2" t="s">
        <v>4234</v>
      </c>
      <c r="Y447" s="2" t="s">
        <v>4234</v>
      </c>
      <c r="Z447" s="2" t="s">
        <v>4234</v>
      </c>
      <c r="AA447" s="45">
        <f t="shared" si="20"/>
        <v>36</v>
      </c>
    </row>
    <row r="448" spans="1:27" s="57" customFormat="1" ht="12" x14ac:dyDescent="0.15">
      <c r="A448" s="85">
        <f t="shared" si="22"/>
        <v>445</v>
      </c>
      <c r="B448" s="16" t="s">
        <v>1986</v>
      </c>
      <c r="C448" s="16" t="s">
        <v>1987</v>
      </c>
      <c r="D448" s="16" t="s">
        <v>1981</v>
      </c>
      <c r="E448" s="16" t="s">
        <v>1063</v>
      </c>
      <c r="F448" s="15">
        <v>560245</v>
      </c>
      <c r="G448" s="15">
        <v>824572</v>
      </c>
      <c r="H448" s="17" t="s">
        <v>1988</v>
      </c>
      <c r="I448" s="14">
        <v>38307</v>
      </c>
      <c r="J448" s="13">
        <v>8</v>
      </c>
      <c r="K448" s="13">
        <v>82</v>
      </c>
      <c r="L448" s="13" t="s">
        <v>4234</v>
      </c>
      <c r="M448" s="13" t="s">
        <v>4234</v>
      </c>
      <c r="N448" s="13" t="s">
        <v>4234</v>
      </c>
      <c r="O448" s="45">
        <f>SUM(J448:N448)</f>
        <v>90</v>
      </c>
      <c r="P448" s="2">
        <v>51</v>
      </c>
      <c r="Q448" s="2">
        <v>1</v>
      </c>
      <c r="R448" s="2">
        <v>8</v>
      </c>
      <c r="S448" s="2" t="s">
        <v>4234</v>
      </c>
      <c r="T448" s="2" t="s">
        <v>4234</v>
      </c>
      <c r="U448" s="2" t="s">
        <v>4234</v>
      </c>
      <c r="V448" s="2">
        <v>2</v>
      </c>
      <c r="W448" s="2" t="s">
        <v>4234</v>
      </c>
      <c r="X448" s="2" t="s">
        <v>4234</v>
      </c>
      <c r="Y448" s="2" t="s">
        <v>4234</v>
      </c>
      <c r="Z448" s="2">
        <v>28</v>
      </c>
      <c r="AA448" s="45">
        <f t="shared" si="20"/>
        <v>90</v>
      </c>
    </row>
    <row r="449" spans="1:27" s="57" customFormat="1" ht="12" x14ac:dyDescent="0.15">
      <c r="A449" s="85">
        <f t="shared" si="22"/>
        <v>446</v>
      </c>
      <c r="B449" s="16" t="s">
        <v>1989</v>
      </c>
      <c r="C449" s="16" t="s">
        <v>1987</v>
      </c>
      <c r="D449" s="16" t="s">
        <v>1981</v>
      </c>
      <c r="E449" s="16" t="s">
        <v>1063</v>
      </c>
      <c r="F449" s="15">
        <v>560462</v>
      </c>
      <c r="G449" s="15">
        <v>824793</v>
      </c>
      <c r="H449" s="17" t="s">
        <v>1990</v>
      </c>
      <c r="I449" s="14">
        <v>39035</v>
      </c>
      <c r="J449" s="13" t="s">
        <v>4234</v>
      </c>
      <c r="K449" s="13" t="s">
        <v>4234</v>
      </c>
      <c r="L449" s="13">
        <v>3</v>
      </c>
      <c r="M449" s="13" t="s">
        <v>4234</v>
      </c>
      <c r="N449" s="13">
        <v>11</v>
      </c>
      <c r="O449" s="45">
        <f>SUM(J449:N449)</f>
        <v>14</v>
      </c>
      <c r="P449" s="2">
        <v>3</v>
      </c>
      <c r="Q449" s="2">
        <v>11</v>
      </c>
      <c r="R449" s="2" t="s">
        <v>4234</v>
      </c>
      <c r="S449" s="2" t="s">
        <v>4234</v>
      </c>
      <c r="T449" s="2" t="s">
        <v>4234</v>
      </c>
      <c r="U449" s="2" t="s">
        <v>4234</v>
      </c>
      <c r="V449" s="2" t="s">
        <v>4234</v>
      </c>
      <c r="W449" s="2" t="s">
        <v>4234</v>
      </c>
      <c r="X449" s="2" t="s">
        <v>4234</v>
      </c>
      <c r="Y449" s="2" t="s">
        <v>4234</v>
      </c>
      <c r="Z449" s="2" t="s">
        <v>4234</v>
      </c>
      <c r="AA449" s="45">
        <f t="shared" ref="AA449:AA512" si="23">SUM(P449:Z449)</f>
        <v>14</v>
      </c>
    </row>
    <row r="450" spans="1:27" s="57" customFormat="1" ht="12" x14ac:dyDescent="0.15">
      <c r="A450" s="85">
        <f t="shared" ref="A450:A476" si="24">SUM(A449)+1</f>
        <v>447</v>
      </c>
      <c r="B450" s="16" t="s">
        <v>1991</v>
      </c>
      <c r="C450" s="16" t="s">
        <v>1987</v>
      </c>
      <c r="D450" s="16" t="s">
        <v>1981</v>
      </c>
      <c r="E450" s="16" t="s">
        <v>1063</v>
      </c>
      <c r="F450" s="15">
        <v>560270</v>
      </c>
      <c r="G450" s="15">
        <v>824405</v>
      </c>
      <c r="H450" s="17" t="s">
        <v>1992</v>
      </c>
      <c r="I450" s="14">
        <v>38453</v>
      </c>
      <c r="J450" s="13">
        <v>16</v>
      </c>
      <c r="K450" s="13">
        <v>54</v>
      </c>
      <c r="L450" s="13">
        <v>15</v>
      </c>
      <c r="M450" s="13" t="s">
        <v>4234</v>
      </c>
      <c r="N450" s="13" t="s">
        <v>4234</v>
      </c>
      <c r="O450" s="45">
        <f>SUM(J450:N450)</f>
        <v>85</v>
      </c>
      <c r="P450" s="2">
        <v>44</v>
      </c>
      <c r="Q450" s="2">
        <v>13</v>
      </c>
      <c r="R450" s="2" t="s">
        <v>4234</v>
      </c>
      <c r="S450" s="2" t="s">
        <v>4234</v>
      </c>
      <c r="T450" s="2" t="s">
        <v>4234</v>
      </c>
      <c r="U450" s="2" t="s">
        <v>4234</v>
      </c>
      <c r="V450" s="2" t="s">
        <v>4234</v>
      </c>
      <c r="W450" s="2" t="s">
        <v>4234</v>
      </c>
      <c r="X450" s="2" t="s">
        <v>4234</v>
      </c>
      <c r="Y450" s="2" t="s">
        <v>4234</v>
      </c>
      <c r="Z450" s="2">
        <v>28</v>
      </c>
      <c r="AA450" s="45">
        <f t="shared" si="23"/>
        <v>85</v>
      </c>
    </row>
    <row r="451" spans="1:27" s="57" customFormat="1" ht="12" x14ac:dyDescent="0.15">
      <c r="A451" s="85">
        <f t="shared" si="24"/>
        <v>448</v>
      </c>
      <c r="B451" s="16" t="s">
        <v>1993</v>
      </c>
      <c r="C451" s="16" t="s">
        <v>1980</v>
      </c>
      <c r="D451" s="16" t="s">
        <v>1981</v>
      </c>
      <c r="E451" s="16" t="s">
        <v>1063</v>
      </c>
      <c r="F451" s="15">
        <v>560789</v>
      </c>
      <c r="G451" s="15">
        <v>825186</v>
      </c>
      <c r="H451" s="17" t="s">
        <v>1994</v>
      </c>
      <c r="I451" s="14">
        <v>37854</v>
      </c>
      <c r="J451" s="13" t="s">
        <v>4234</v>
      </c>
      <c r="K451" s="13">
        <v>46</v>
      </c>
      <c r="L451" s="13">
        <v>17</v>
      </c>
      <c r="M451" s="13" t="s">
        <v>4234</v>
      </c>
      <c r="N451" s="13" t="s">
        <v>4234</v>
      </c>
      <c r="O451" s="45">
        <f>SUM(J451:N451)</f>
        <v>63</v>
      </c>
      <c r="P451" s="2">
        <v>46</v>
      </c>
      <c r="Q451" s="2">
        <v>17</v>
      </c>
      <c r="R451" s="2" t="s">
        <v>4234</v>
      </c>
      <c r="S451" s="2" t="s">
        <v>4234</v>
      </c>
      <c r="T451" s="2" t="s">
        <v>4234</v>
      </c>
      <c r="U451" s="2" t="s">
        <v>4234</v>
      </c>
      <c r="V451" s="2" t="s">
        <v>4234</v>
      </c>
      <c r="W451" s="2" t="s">
        <v>4234</v>
      </c>
      <c r="X451" s="2" t="s">
        <v>4234</v>
      </c>
      <c r="Y451" s="2" t="s">
        <v>4234</v>
      </c>
      <c r="Z451" s="2" t="s">
        <v>4234</v>
      </c>
      <c r="AA451" s="45">
        <f t="shared" si="23"/>
        <v>63</v>
      </c>
    </row>
    <row r="452" spans="1:27" s="57" customFormat="1" ht="12" x14ac:dyDescent="0.15">
      <c r="A452" s="85">
        <f t="shared" si="24"/>
        <v>449</v>
      </c>
      <c r="B452" s="16" t="s">
        <v>1995</v>
      </c>
      <c r="C452" s="16" t="s">
        <v>1996</v>
      </c>
      <c r="D452" s="16" t="s">
        <v>1973</v>
      </c>
      <c r="E452" s="16" t="s">
        <v>1063</v>
      </c>
      <c r="F452" s="15">
        <v>567848</v>
      </c>
      <c r="G452" s="15">
        <v>826221</v>
      </c>
      <c r="H452" s="17" t="s">
        <v>1997</v>
      </c>
      <c r="I452" s="14">
        <v>38014</v>
      </c>
      <c r="J452" s="13" t="s">
        <v>4234</v>
      </c>
      <c r="K452" s="13" t="s">
        <v>4234</v>
      </c>
      <c r="L452" s="13" t="s">
        <v>4234</v>
      </c>
      <c r="M452" s="13" t="s">
        <v>4234</v>
      </c>
      <c r="N452" s="13">
        <v>14</v>
      </c>
      <c r="O452" s="45">
        <f>SUM(J452:N452)</f>
        <v>14</v>
      </c>
      <c r="P452" s="2">
        <v>7</v>
      </c>
      <c r="Q452" s="2">
        <v>7</v>
      </c>
      <c r="R452" s="2" t="s">
        <v>4234</v>
      </c>
      <c r="S452" s="2" t="s">
        <v>4234</v>
      </c>
      <c r="T452" s="2" t="s">
        <v>4234</v>
      </c>
      <c r="U452" s="2" t="s">
        <v>4234</v>
      </c>
      <c r="V452" s="2" t="s">
        <v>4234</v>
      </c>
      <c r="W452" s="2" t="s">
        <v>4234</v>
      </c>
      <c r="X452" s="2" t="s">
        <v>4234</v>
      </c>
      <c r="Y452" s="2" t="s">
        <v>4234</v>
      </c>
      <c r="Z452" s="2" t="s">
        <v>4234</v>
      </c>
      <c r="AA452" s="45">
        <f t="shared" si="23"/>
        <v>14</v>
      </c>
    </row>
    <row r="453" spans="1:27" s="57" customFormat="1" ht="12" x14ac:dyDescent="0.15">
      <c r="A453" s="85">
        <f t="shared" si="24"/>
        <v>450</v>
      </c>
      <c r="B453" s="16" t="s">
        <v>1998</v>
      </c>
      <c r="C453" s="16" t="s">
        <v>1999</v>
      </c>
      <c r="D453" s="16" t="s">
        <v>1981</v>
      </c>
      <c r="E453" s="16" t="s">
        <v>1063</v>
      </c>
      <c r="F453" s="15">
        <v>560611</v>
      </c>
      <c r="G453" s="15">
        <v>825496</v>
      </c>
      <c r="H453" s="17" t="s">
        <v>2000</v>
      </c>
      <c r="I453" s="14">
        <v>37596</v>
      </c>
      <c r="J453" s="13">
        <v>24</v>
      </c>
      <c r="K453" s="13" t="s">
        <v>4234</v>
      </c>
      <c r="L453" s="13" t="s">
        <v>4234</v>
      </c>
      <c r="M453" s="13" t="s">
        <v>4234</v>
      </c>
      <c r="N453" s="13" t="s">
        <v>4234</v>
      </c>
      <c r="O453" s="45">
        <f>SUM(J453:N453)</f>
        <v>24</v>
      </c>
      <c r="P453" s="2">
        <v>11</v>
      </c>
      <c r="Q453" s="2">
        <v>1</v>
      </c>
      <c r="R453" s="2" t="s">
        <v>4234</v>
      </c>
      <c r="S453" s="2" t="s">
        <v>4234</v>
      </c>
      <c r="T453" s="2" t="s">
        <v>4234</v>
      </c>
      <c r="U453" s="2" t="s">
        <v>4234</v>
      </c>
      <c r="V453" s="2" t="s">
        <v>4234</v>
      </c>
      <c r="W453" s="2" t="s">
        <v>4234</v>
      </c>
      <c r="X453" s="2" t="s">
        <v>4234</v>
      </c>
      <c r="Y453" s="2" t="s">
        <v>4234</v>
      </c>
      <c r="Z453" s="2">
        <v>12</v>
      </c>
      <c r="AA453" s="45">
        <f t="shared" si="23"/>
        <v>24</v>
      </c>
    </row>
    <row r="454" spans="1:27" s="57" customFormat="1" ht="12" x14ac:dyDescent="0.15">
      <c r="A454" s="85">
        <f t="shared" si="24"/>
        <v>451</v>
      </c>
      <c r="B454" s="16" t="s">
        <v>2001</v>
      </c>
      <c r="C454" s="16" t="s">
        <v>2002</v>
      </c>
      <c r="D454" s="16" t="s">
        <v>2003</v>
      </c>
      <c r="E454" s="16" t="s">
        <v>1063</v>
      </c>
      <c r="F454" s="15">
        <v>528786</v>
      </c>
      <c r="G454" s="15">
        <v>830831</v>
      </c>
      <c r="H454" s="17" t="s">
        <v>2004</v>
      </c>
      <c r="I454" s="14">
        <v>38453</v>
      </c>
      <c r="J454" s="13">
        <v>31</v>
      </c>
      <c r="K454" s="13">
        <v>14</v>
      </c>
      <c r="L454" s="13">
        <v>32</v>
      </c>
      <c r="M454" s="13" t="s">
        <v>4234</v>
      </c>
      <c r="N454" s="13" t="s">
        <v>4234</v>
      </c>
      <c r="O454" s="45">
        <f>SUM(J454:N454)</f>
        <v>77</v>
      </c>
      <c r="P454" s="2">
        <v>44</v>
      </c>
      <c r="Q454" s="2">
        <v>8</v>
      </c>
      <c r="R454" s="2">
        <v>3</v>
      </c>
      <c r="S454" s="2" t="s">
        <v>4234</v>
      </c>
      <c r="T454" s="2" t="s">
        <v>4234</v>
      </c>
      <c r="U454" s="2" t="s">
        <v>4234</v>
      </c>
      <c r="V454" s="2" t="s">
        <v>4234</v>
      </c>
      <c r="W454" s="2" t="s">
        <v>4234</v>
      </c>
      <c r="X454" s="2" t="s">
        <v>4234</v>
      </c>
      <c r="Y454" s="2" t="s">
        <v>4234</v>
      </c>
      <c r="Z454" s="2">
        <v>22</v>
      </c>
      <c r="AA454" s="45">
        <f t="shared" si="23"/>
        <v>77</v>
      </c>
    </row>
    <row r="455" spans="1:27" s="57" customFormat="1" ht="12" x14ac:dyDescent="0.15">
      <c r="A455" s="85">
        <f t="shared" si="24"/>
        <v>452</v>
      </c>
      <c r="B455" s="16" t="s">
        <v>2005</v>
      </c>
      <c r="C455" s="16" t="s">
        <v>2006</v>
      </c>
      <c r="D455" s="16" t="s">
        <v>2003</v>
      </c>
      <c r="E455" s="16" t="s">
        <v>1063</v>
      </c>
      <c r="F455" s="15">
        <v>528853</v>
      </c>
      <c r="G455" s="15">
        <v>830025</v>
      </c>
      <c r="H455" s="17" t="s">
        <v>2007</v>
      </c>
      <c r="I455" s="14">
        <v>39532</v>
      </c>
      <c r="J455" s="13" t="s">
        <v>4234</v>
      </c>
      <c r="K455" s="13" t="s">
        <v>4234</v>
      </c>
      <c r="L455" s="13" t="s">
        <v>4234</v>
      </c>
      <c r="M455" s="13" t="s">
        <v>4234</v>
      </c>
      <c r="N455" s="13">
        <v>7</v>
      </c>
      <c r="O455" s="45">
        <f>SUM(J455:N455)</f>
        <v>7</v>
      </c>
      <c r="P455" s="2" t="s">
        <v>4234</v>
      </c>
      <c r="Q455" s="2" t="s">
        <v>4234</v>
      </c>
      <c r="R455" s="2" t="s">
        <v>4234</v>
      </c>
      <c r="S455" s="2" t="s">
        <v>4234</v>
      </c>
      <c r="T455" s="2">
        <v>7</v>
      </c>
      <c r="U455" s="2" t="s">
        <v>4234</v>
      </c>
      <c r="V455" s="2" t="s">
        <v>4234</v>
      </c>
      <c r="W455" s="2" t="s">
        <v>4234</v>
      </c>
      <c r="X455" s="2" t="s">
        <v>4234</v>
      </c>
      <c r="Y455" s="2" t="s">
        <v>4234</v>
      </c>
      <c r="Z455" s="2" t="s">
        <v>4234</v>
      </c>
      <c r="AA455" s="45">
        <f t="shared" si="23"/>
        <v>7</v>
      </c>
    </row>
    <row r="456" spans="1:27" s="57" customFormat="1" ht="12" x14ac:dyDescent="0.15">
      <c r="A456" s="85">
        <f t="shared" si="24"/>
        <v>453</v>
      </c>
      <c r="B456" s="16" t="s">
        <v>2008</v>
      </c>
      <c r="C456" s="16" t="s">
        <v>2009</v>
      </c>
      <c r="D456" s="16" t="s">
        <v>2003</v>
      </c>
      <c r="E456" s="16" t="s">
        <v>1063</v>
      </c>
      <c r="F456" s="15">
        <v>528071</v>
      </c>
      <c r="G456" s="15">
        <v>829074</v>
      </c>
      <c r="H456" s="17" t="s">
        <v>2010</v>
      </c>
      <c r="I456" s="14">
        <v>37953</v>
      </c>
      <c r="J456" s="13">
        <v>50</v>
      </c>
      <c r="K456" s="13" t="s">
        <v>4234</v>
      </c>
      <c r="L456" s="13" t="s">
        <v>4234</v>
      </c>
      <c r="M456" s="13" t="s">
        <v>4234</v>
      </c>
      <c r="N456" s="13" t="s">
        <v>4234</v>
      </c>
      <c r="O456" s="45">
        <f>SUM(J456:N456)</f>
        <v>50</v>
      </c>
      <c r="P456" s="2">
        <v>22</v>
      </c>
      <c r="Q456" s="2">
        <v>28</v>
      </c>
      <c r="R456" s="2" t="s">
        <v>4234</v>
      </c>
      <c r="S456" s="2" t="s">
        <v>4234</v>
      </c>
      <c r="T456" s="2" t="s">
        <v>4234</v>
      </c>
      <c r="U456" s="2" t="s">
        <v>4234</v>
      </c>
      <c r="V456" s="2" t="s">
        <v>4234</v>
      </c>
      <c r="W456" s="2" t="s">
        <v>4234</v>
      </c>
      <c r="X456" s="2" t="s">
        <v>4234</v>
      </c>
      <c r="Y456" s="2" t="s">
        <v>4234</v>
      </c>
      <c r="Z456" s="2" t="s">
        <v>4234</v>
      </c>
      <c r="AA456" s="45">
        <f t="shared" si="23"/>
        <v>50</v>
      </c>
    </row>
    <row r="457" spans="1:27" s="57" customFormat="1" ht="12" x14ac:dyDescent="0.15">
      <c r="A457" s="85">
        <f t="shared" si="24"/>
        <v>454</v>
      </c>
      <c r="B457" s="16" t="s">
        <v>2011</v>
      </c>
      <c r="C457" s="16" t="s">
        <v>2012</v>
      </c>
      <c r="D457" s="16" t="s">
        <v>2013</v>
      </c>
      <c r="E457" s="16" t="s">
        <v>1063</v>
      </c>
      <c r="F457" s="15">
        <v>542916</v>
      </c>
      <c r="G457" s="15">
        <v>833807</v>
      </c>
      <c r="H457" s="17" t="s">
        <v>2014</v>
      </c>
      <c r="I457" s="14">
        <v>38436</v>
      </c>
      <c r="J457" s="13">
        <v>2</v>
      </c>
      <c r="K457" s="13" t="s">
        <v>4234</v>
      </c>
      <c r="L457" s="13">
        <v>3</v>
      </c>
      <c r="M457" s="13" t="s">
        <v>4234</v>
      </c>
      <c r="N457" s="13" t="s">
        <v>4234</v>
      </c>
      <c r="O457" s="45">
        <f>SUM(J457:N457)</f>
        <v>5</v>
      </c>
      <c r="P457" s="2" t="s">
        <v>4234</v>
      </c>
      <c r="Q457" s="2" t="s">
        <v>4234</v>
      </c>
      <c r="R457" s="2" t="s">
        <v>4234</v>
      </c>
      <c r="S457" s="2" t="s">
        <v>4234</v>
      </c>
      <c r="T457" s="2" t="s">
        <v>4234</v>
      </c>
      <c r="U457" s="2" t="s">
        <v>4234</v>
      </c>
      <c r="V457" s="2">
        <v>5</v>
      </c>
      <c r="W457" s="2" t="s">
        <v>4234</v>
      </c>
      <c r="X457" s="2" t="s">
        <v>4234</v>
      </c>
      <c r="Y457" s="2" t="s">
        <v>4234</v>
      </c>
      <c r="Z457" s="2" t="s">
        <v>4234</v>
      </c>
      <c r="AA457" s="45">
        <f t="shared" si="23"/>
        <v>5</v>
      </c>
    </row>
    <row r="458" spans="1:27" s="57" customFormat="1" ht="12" x14ac:dyDescent="0.15">
      <c r="A458" s="85">
        <f t="shared" si="24"/>
        <v>455</v>
      </c>
      <c r="B458" s="16" t="s">
        <v>2015</v>
      </c>
      <c r="C458" s="16" t="s">
        <v>2012</v>
      </c>
      <c r="D458" s="16" t="s">
        <v>2013</v>
      </c>
      <c r="E458" s="16" t="s">
        <v>1063</v>
      </c>
      <c r="F458" s="15">
        <v>542631</v>
      </c>
      <c r="G458" s="15">
        <v>833961</v>
      </c>
      <c r="H458" s="17" t="s">
        <v>4632</v>
      </c>
      <c r="I458" s="17" t="s">
        <v>4632</v>
      </c>
      <c r="J458" s="13" t="s">
        <v>4234</v>
      </c>
      <c r="K458" s="13">
        <v>6</v>
      </c>
      <c r="L458" s="13">
        <v>8</v>
      </c>
      <c r="M458" s="13" t="s">
        <v>4234</v>
      </c>
      <c r="N458" s="13" t="s">
        <v>4234</v>
      </c>
      <c r="O458" s="45">
        <f>SUM(J458:N458)</f>
        <v>14</v>
      </c>
      <c r="P458" s="2">
        <v>12</v>
      </c>
      <c r="Q458" s="2">
        <v>2</v>
      </c>
      <c r="R458" s="2" t="s">
        <v>4234</v>
      </c>
      <c r="S458" s="2" t="s">
        <v>4234</v>
      </c>
      <c r="T458" s="2" t="s">
        <v>4234</v>
      </c>
      <c r="U458" s="2" t="s">
        <v>4234</v>
      </c>
      <c r="V458" s="2" t="s">
        <v>4234</v>
      </c>
      <c r="W458" s="2" t="s">
        <v>4234</v>
      </c>
      <c r="X458" s="2" t="s">
        <v>4234</v>
      </c>
      <c r="Y458" s="2" t="s">
        <v>4234</v>
      </c>
      <c r="Z458" s="2" t="s">
        <v>4234</v>
      </c>
      <c r="AA458" s="45">
        <f t="shared" si="23"/>
        <v>14</v>
      </c>
    </row>
    <row r="459" spans="1:27" s="57" customFormat="1" ht="12" x14ac:dyDescent="0.15">
      <c r="A459" s="85">
        <f t="shared" si="24"/>
        <v>456</v>
      </c>
      <c r="B459" s="16" t="s">
        <v>2016</v>
      </c>
      <c r="C459" s="16" t="s">
        <v>2017</v>
      </c>
      <c r="D459" s="16" t="s">
        <v>2013</v>
      </c>
      <c r="E459" s="16" t="s">
        <v>1063</v>
      </c>
      <c r="F459" s="15">
        <v>542700</v>
      </c>
      <c r="G459" s="15">
        <v>833541</v>
      </c>
      <c r="H459" s="17" t="s">
        <v>2018</v>
      </c>
      <c r="I459" s="14">
        <v>38548</v>
      </c>
      <c r="J459" s="13">
        <v>31</v>
      </c>
      <c r="K459" s="13">
        <v>30</v>
      </c>
      <c r="L459" s="13" t="s">
        <v>4234</v>
      </c>
      <c r="M459" s="13" t="s">
        <v>4234</v>
      </c>
      <c r="N459" s="13" t="s">
        <v>4234</v>
      </c>
      <c r="O459" s="45">
        <f>SUM(J459:N459)</f>
        <v>61</v>
      </c>
      <c r="P459" s="2" t="s">
        <v>4234</v>
      </c>
      <c r="Q459" s="2" t="s">
        <v>4234</v>
      </c>
      <c r="R459" s="2" t="s">
        <v>4234</v>
      </c>
      <c r="S459" s="2" t="s">
        <v>4234</v>
      </c>
      <c r="T459" s="2">
        <v>7</v>
      </c>
      <c r="U459" s="2" t="s">
        <v>4234</v>
      </c>
      <c r="V459" s="2" t="s">
        <v>4234</v>
      </c>
      <c r="W459" s="2" t="s">
        <v>4234</v>
      </c>
      <c r="X459" s="2" t="s">
        <v>4234</v>
      </c>
      <c r="Y459" s="2" t="s">
        <v>4234</v>
      </c>
      <c r="Z459" s="2">
        <v>54</v>
      </c>
      <c r="AA459" s="45">
        <f t="shared" si="23"/>
        <v>61</v>
      </c>
    </row>
    <row r="460" spans="1:27" s="57" customFormat="1" ht="12" x14ac:dyDescent="0.15">
      <c r="A460" s="85">
        <f t="shared" si="24"/>
        <v>457</v>
      </c>
      <c r="B460" s="16" t="s">
        <v>2019</v>
      </c>
      <c r="C460" s="16" t="s">
        <v>2020</v>
      </c>
      <c r="D460" s="16" t="s">
        <v>1132</v>
      </c>
      <c r="E460" s="16" t="s">
        <v>1063</v>
      </c>
      <c r="F460" s="15">
        <v>569225</v>
      </c>
      <c r="G460" s="15">
        <v>836219</v>
      </c>
      <c r="H460" s="17" t="s">
        <v>2021</v>
      </c>
      <c r="I460" s="14">
        <v>38159</v>
      </c>
      <c r="J460" s="13" t="s">
        <v>4234</v>
      </c>
      <c r="K460" s="13" t="s">
        <v>4234</v>
      </c>
      <c r="L460" s="13">
        <v>7</v>
      </c>
      <c r="M460" s="13">
        <v>16</v>
      </c>
      <c r="N460" s="13">
        <v>4</v>
      </c>
      <c r="O460" s="45">
        <f>SUM(J460:N460)</f>
        <v>27</v>
      </c>
      <c r="P460" s="2">
        <v>13</v>
      </c>
      <c r="Q460" s="2">
        <v>14</v>
      </c>
      <c r="R460" s="2" t="s">
        <v>4234</v>
      </c>
      <c r="S460" s="2" t="s">
        <v>4234</v>
      </c>
      <c r="T460" s="2" t="s">
        <v>4234</v>
      </c>
      <c r="U460" s="2" t="s">
        <v>4234</v>
      </c>
      <c r="V460" s="2" t="s">
        <v>4234</v>
      </c>
      <c r="W460" s="2" t="s">
        <v>4234</v>
      </c>
      <c r="X460" s="2" t="s">
        <v>4234</v>
      </c>
      <c r="Y460" s="2" t="s">
        <v>4234</v>
      </c>
      <c r="Z460" s="2" t="s">
        <v>4234</v>
      </c>
      <c r="AA460" s="45">
        <f t="shared" si="23"/>
        <v>27</v>
      </c>
    </row>
    <row r="461" spans="1:27" s="57" customFormat="1" ht="12" x14ac:dyDescent="0.15">
      <c r="A461" s="85">
        <f t="shared" si="24"/>
        <v>458</v>
      </c>
      <c r="B461" s="16" t="s">
        <v>2022</v>
      </c>
      <c r="C461" s="16" t="s">
        <v>2023</v>
      </c>
      <c r="D461" s="16" t="s">
        <v>1132</v>
      </c>
      <c r="E461" s="16" t="s">
        <v>1063</v>
      </c>
      <c r="F461" s="15">
        <v>569068</v>
      </c>
      <c r="G461" s="15">
        <v>836165</v>
      </c>
      <c r="H461" s="17" t="s">
        <v>2024</v>
      </c>
      <c r="I461" s="14">
        <v>38334</v>
      </c>
      <c r="J461" s="13" t="s">
        <v>4234</v>
      </c>
      <c r="K461" s="13" t="s">
        <v>4234</v>
      </c>
      <c r="L461" s="13" t="s">
        <v>4234</v>
      </c>
      <c r="M461" s="13" t="s">
        <v>4234</v>
      </c>
      <c r="N461" s="13">
        <v>54</v>
      </c>
      <c r="O461" s="45">
        <f>SUM(J461:N461)</f>
        <v>54</v>
      </c>
      <c r="P461" s="2" t="s">
        <v>4234</v>
      </c>
      <c r="Q461" s="2" t="s">
        <v>4234</v>
      </c>
      <c r="R461" s="2">
        <v>54</v>
      </c>
      <c r="S461" s="2" t="s">
        <v>4234</v>
      </c>
      <c r="T461" s="2" t="s">
        <v>4234</v>
      </c>
      <c r="U461" s="2" t="s">
        <v>4234</v>
      </c>
      <c r="V461" s="2" t="s">
        <v>4234</v>
      </c>
      <c r="W461" s="2" t="s">
        <v>4234</v>
      </c>
      <c r="X461" s="2" t="s">
        <v>4234</v>
      </c>
      <c r="Y461" s="2" t="s">
        <v>4234</v>
      </c>
      <c r="Z461" s="2" t="s">
        <v>4234</v>
      </c>
      <c r="AA461" s="45">
        <f t="shared" si="23"/>
        <v>54</v>
      </c>
    </row>
    <row r="462" spans="1:27" s="57" customFormat="1" ht="12" x14ac:dyDescent="0.15">
      <c r="A462" s="85">
        <f t="shared" si="24"/>
        <v>459</v>
      </c>
      <c r="B462" s="16" t="s">
        <v>2025</v>
      </c>
      <c r="C462" s="16" t="s">
        <v>2026</v>
      </c>
      <c r="D462" s="16" t="s">
        <v>1132</v>
      </c>
      <c r="E462" s="16" t="s">
        <v>1063</v>
      </c>
      <c r="F462" s="15">
        <v>568725</v>
      </c>
      <c r="G462" s="15">
        <v>836162</v>
      </c>
      <c r="H462" s="17" t="s">
        <v>2027</v>
      </c>
      <c r="I462" s="14">
        <v>38134</v>
      </c>
      <c r="J462" s="13" t="s">
        <v>4234</v>
      </c>
      <c r="K462" s="13" t="s">
        <v>4234</v>
      </c>
      <c r="L462" s="13" t="s">
        <v>4234</v>
      </c>
      <c r="M462" s="13" t="s">
        <v>4234</v>
      </c>
      <c r="N462" s="13">
        <v>21</v>
      </c>
      <c r="O462" s="45">
        <f>SUM(J462:N462)</f>
        <v>21</v>
      </c>
      <c r="P462" s="2">
        <v>10</v>
      </c>
      <c r="Q462" s="2">
        <v>11</v>
      </c>
      <c r="R462" s="2" t="s">
        <v>4234</v>
      </c>
      <c r="S462" s="2" t="s">
        <v>4234</v>
      </c>
      <c r="T462" s="2" t="s">
        <v>4234</v>
      </c>
      <c r="U462" s="2" t="s">
        <v>4234</v>
      </c>
      <c r="V462" s="2" t="s">
        <v>4234</v>
      </c>
      <c r="W462" s="2" t="s">
        <v>4234</v>
      </c>
      <c r="X462" s="2" t="s">
        <v>4234</v>
      </c>
      <c r="Y462" s="2" t="s">
        <v>4234</v>
      </c>
      <c r="Z462" s="2" t="s">
        <v>4234</v>
      </c>
      <c r="AA462" s="45">
        <f t="shared" si="23"/>
        <v>21</v>
      </c>
    </row>
    <row r="463" spans="1:27" s="57" customFormat="1" ht="12" x14ac:dyDescent="0.15">
      <c r="A463" s="85">
        <f t="shared" si="24"/>
        <v>460</v>
      </c>
      <c r="B463" s="16" t="s">
        <v>2028</v>
      </c>
      <c r="C463" s="16" t="s">
        <v>2029</v>
      </c>
      <c r="D463" s="16" t="s">
        <v>1132</v>
      </c>
      <c r="E463" s="16" t="s">
        <v>1063</v>
      </c>
      <c r="F463" s="15">
        <v>569236</v>
      </c>
      <c r="G463" s="15">
        <v>835486</v>
      </c>
      <c r="H463" s="17" t="s">
        <v>2030</v>
      </c>
      <c r="I463" s="14">
        <v>38420</v>
      </c>
      <c r="J463" s="13" t="s">
        <v>4234</v>
      </c>
      <c r="K463" s="13" t="s">
        <v>4234</v>
      </c>
      <c r="L463" s="13" t="s">
        <v>4234</v>
      </c>
      <c r="M463" s="13" t="s">
        <v>4234</v>
      </c>
      <c r="N463" s="13">
        <v>114</v>
      </c>
      <c r="O463" s="45">
        <f>SUM(J463:N463)</f>
        <v>114</v>
      </c>
      <c r="P463" s="2">
        <v>57</v>
      </c>
      <c r="Q463" s="2">
        <v>57</v>
      </c>
      <c r="R463" s="2" t="s">
        <v>4234</v>
      </c>
      <c r="S463" s="2" t="s">
        <v>4234</v>
      </c>
      <c r="T463" s="2" t="s">
        <v>4234</v>
      </c>
      <c r="U463" s="2" t="s">
        <v>4234</v>
      </c>
      <c r="V463" s="2" t="s">
        <v>4234</v>
      </c>
      <c r="W463" s="2" t="s">
        <v>4234</v>
      </c>
      <c r="X463" s="2" t="s">
        <v>4234</v>
      </c>
      <c r="Y463" s="2" t="s">
        <v>4234</v>
      </c>
      <c r="Z463" s="2" t="s">
        <v>4234</v>
      </c>
      <c r="AA463" s="45">
        <f t="shared" si="23"/>
        <v>114</v>
      </c>
    </row>
    <row r="464" spans="1:27" s="57" customFormat="1" ht="12" x14ac:dyDescent="0.15">
      <c r="A464" s="85">
        <f t="shared" si="24"/>
        <v>461</v>
      </c>
      <c r="B464" s="16" t="s">
        <v>4627</v>
      </c>
      <c r="C464" s="16" t="s">
        <v>4628</v>
      </c>
      <c r="D464" s="16" t="s">
        <v>1132</v>
      </c>
      <c r="E464" s="16" t="s">
        <v>1063</v>
      </c>
      <c r="F464" s="15">
        <v>569241</v>
      </c>
      <c r="G464" s="15">
        <v>835923</v>
      </c>
      <c r="H464" s="17" t="s">
        <v>4629</v>
      </c>
      <c r="I464" s="14">
        <v>39456</v>
      </c>
      <c r="J464" s="13" t="s">
        <v>4234</v>
      </c>
      <c r="K464" s="13" t="s">
        <v>4234</v>
      </c>
      <c r="L464" s="13" t="s">
        <v>4234</v>
      </c>
      <c r="M464" s="13" t="s">
        <v>4234</v>
      </c>
      <c r="N464" s="13">
        <v>21</v>
      </c>
      <c r="O464" s="45">
        <f>SUM(J464:N464)</f>
        <v>21</v>
      </c>
      <c r="P464" s="2">
        <v>11</v>
      </c>
      <c r="Q464" s="2">
        <v>10</v>
      </c>
      <c r="R464" s="2" t="s">
        <v>4234</v>
      </c>
      <c r="S464" s="2" t="s">
        <v>4234</v>
      </c>
      <c r="T464" s="2" t="s">
        <v>4234</v>
      </c>
      <c r="U464" s="2" t="s">
        <v>4234</v>
      </c>
      <c r="V464" s="2" t="s">
        <v>4234</v>
      </c>
      <c r="W464" s="2" t="s">
        <v>4234</v>
      </c>
      <c r="X464" s="2" t="s">
        <v>4234</v>
      </c>
      <c r="Y464" s="2" t="s">
        <v>4234</v>
      </c>
      <c r="Z464" s="2" t="s">
        <v>4234</v>
      </c>
      <c r="AA464" s="45">
        <f t="shared" si="23"/>
        <v>21</v>
      </c>
    </row>
    <row r="465" spans="1:27" s="57" customFormat="1" ht="12" x14ac:dyDescent="0.15">
      <c r="A465" s="85">
        <f t="shared" si="24"/>
        <v>462</v>
      </c>
      <c r="B465" s="16" t="s">
        <v>1126</v>
      </c>
      <c r="C465" s="16" t="s">
        <v>1127</v>
      </c>
      <c r="D465" s="16" t="s">
        <v>1128</v>
      </c>
      <c r="E465" s="16" t="s">
        <v>1063</v>
      </c>
      <c r="F465" s="15">
        <v>564234</v>
      </c>
      <c r="G465" s="15">
        <v>839999</v>
      </c>
      <c r="H465" s="17" t="s">
        <v>3231</v>
      </c>
      <c r="I465" s="14">
        <v>38111</v>
      </c>
      <c r="J465" s="13">
        <v>34</v>
      </c>
      <c r="K465" s="13">
        <v>16</v>
      </c>
      <c r="L465" s="13" t="s">
        <v>4234</v>
      </c>
      <c r="M465" s="13" t="s">
        <v>4234</v>
      </c>
      <c r="N465" s="13" t="s">
        <v>4234</v>
      </c>
      <c r="O465" s="45">
        <f>SUM(J465:N465)</f>
        <v>50</v>
      </c>
      <c r="P465" s="2">
        <v>34</v>
      </c>
      <c r="Q465" s="2">
        <v>12</v>
      </c>
      <c r="R465" s="2">
        <v>4</v>
      </c>
      <c r="S465" s="2" t="s">
        <v>4234</v>
      </c>
      <c r="T465" s="2" t="s">
        <v>4234</v>
      </c>
      <c r="U465" s="2" t="s">
        <v>4234</v>
      </c>
      <c r="V465" s="2" t="s">
        <v>4234</v>
      </c>
      <c r="W465" s="2" t="s">
        <v>4234</v>
      </c>
      <c r="X465" s="2" t="s">
        <v>4234</v>
      </c>
      <c r="Y465" s="2" t="s">
        <v>4234</v>
      </c>
      <c r="Z465" s="2" t="s">
        <v>4234</v>
      </c>
      <c r="AA465" s="45">
        <f t="shared" si="23"/>
        <v>50</v>
      </c>
    </row>
    <row r="466" spans="1:27" s="57" customFormat="1" ht="12" x14ac:dyDescent="0.15">
      <c r="A466" s="85">
        <f t="shared" si="24"/>
        <v>463</v>
      </c>
      <c r="B466" s="16" t="s">
        <v>1130</v>
      </c>
      <c r="C466" s="16" t="s">
        <v>1131</v>
      </c>
      <c r="D466" s="16" t="s">
        <v>1132</v>
      </c>
      <c r="E466" s="16" t="s">
        <v>1063</v>
      </c>
      <c r="F466" s="15">
        <v>567228</v>
      </c>
      <c r="G466" s="15">
        <v>836867</v>
      </c>
      <c r="H466" s="17" t="s">
        <v>3233</v>
      </c>
      <c r="I466" s="14">
        <v>39049</v>
      </c>
      <c r="J466" s="13" t="s">
        <v>4234</v>
      </c>
      <c r="K466" s="13" t="s">
        <v>4234</v>
      </c>
      <c r="L466" s="13">
        <v>14</v>
      </c>
      <c r="M466" s="13">
        <v>1</v>
      </c>
      <c r="N466" s="13">
        <v>1</v>
      </c>
      <c r="O466" s="45">
        <f>SUM(J466:N466)</f>
        <v>16</v>
      </c>
      <c r="P466" s="2">
        <v>3</v>
      </c>
      <c r="Q466" s="2">
        <v>1</v>
      </c>
      <c r="R466" s="2">
        <v>12</v>
      </c>
      <c r="S466" s="2" t="s">
        <v>4234</v>
      </c>
      <c r="T466" s="2" t="s">
        <v>4234</v>
      </c>
      <c r="U466" s="2" t="s">
        <v>4234</v>
      </c>
      <c r="V466" s="2" t="s">
        <v>4234</v>
      </c>
      <c r="W466" s="2" t="s">
        <v>4234</v>
      </c>
      <c r="X466" s="2" t="s">
        <v>4234</v>
      </c>
      <c r="Y466" s="2" t="s">
        <v>4234</v>
      </c>
      <c r="Z466" s="2" t="s">
        <v>4234</v>
      </c>
      <c r="AA466" s="45">
        <f t="shared" si="23"/>
        <v>16</v>
      </c>
    </row>
    <row r="467" spans="1:27" s="57" customFormat="1" ht="12" x14ac:dyDescent="0.15">
      <c r="A467" s="85">
        <f t="shared" si="24"/>
        <v>464</v>
      </c>
      <c r="B467" s="16" t="s">
        <v>1133</v>
      </c>
      <c r="C467" s="16" t="s">
        <v>1131</v>
      </c>
      <c r="D467" s="16" t="s">
        <v>1132</v>
      </c>
      <c r="E467" s="16" t="s">
        <v>1063</v>
      </c>
      <c r="F467" s="15">
        <v>567100</v>
      </c>
      <c r="G467" s="15">
        <v>836488</v>
      </c>
      <c r="H467" s="17" t="s">
        <v>3234</v>
      </c>
      <c r="I467" s="14">
        <v>38363</v>
      </c>
      <c r="J467" s="13" t="s">
        <v>4234</v>
      </c>
      <c r="K467" s="13">
        <v>16</v>
      </c>
      <c r="L467" s="13">
        <v>43</v>
      </c>
      <c r="M467" s="13">
        <v>48</v>
      </c>
      <c r="N467" s="13" t="s">
        <v>4234</v>
      </c>
      <c r="O467" s="45">
        <f>SUM(J467:N467)</f>
        <v>107</v>
      </c>
      <c r="P467" s="2">
        <v>88</v>
      </c>
      <c r="Q467" s="2" t="s">
        <v>4234</v>
      </c>
      <c r="R467" s="2">
        <v>19</v>
      </c>
      <c r="S467" s="2" t="s">
        <v>4234</v>
      </c>
      <c r="T467" s="2" t="s">
        <v>4234</v>
      </c>
      <c r="U467" s="2" t="s">
        <v>4234</v>
      </c>
      <c r="V467" s="2" t="s">
        <v>4234</v>
      </c>
      <c r="W467" s="2" t="s">
        <v>4234</v>
      </c>
      <c r="X467" s="2" t="s">
        <v>4234</v>
      </c>
      <c r="Y467" s="2" t="s">
        <v>4234</v>
      </c>
      <c r="Z467" s="2" t="s">
        <v>4234</v>
      </c>
      <c r="AA467" s="45">
        <f t="shared" si="23"/>
        <v>107</v>
      </c>
    </row>
    <row r="468" spans="1:27" s="57" customFormat="1" ht="12" x14ac:dyDescent="0.15">
      <c r="A468" s="85">
        <f t="shared" si="24"/>
        <v>465</v>
      </c>
      <c r="B468" s="16" t="s">
        <v>1134</v>
      </c>
      <c r="C468" s="16" t="s">
        <v>1135</v>
      </c>
      <c r="D468" s="16" t="s">
        <v>1132</v>
      </c>
      <c r="E468" s="16" t="s">
        <v>1063</v>
      </c>
      <c r="F468" s="15">
        <v>566697</v>
      </c>
      <c r="G468" s="15">
        <v>836262</v>
      </c>
      <c r="H468" s="17" t="s">
        <v>755</v>
      </c>
      <c r="I468" s="14">
        <v>39777</v>
      </c>
      <c r="J468" s="13">
        <v>3</v>
      </c>
      <c r="K468" s="13">
        <v>4</v>
      </c>
      <c r="L468" s="13" t="s">
        <v>4234</v>
      </c>
      <c r="M468" s="13" t="s">
        <v>4234</v>
      </c>
      <c r="N468" s="13" t="s">
        <v>4234</v>
      </c>
      <c r="O468" s="45">
        <f>SUM(J468:N468)</f>
        <v>7</v>
      </c>
      <c r="P468" s="2">
        <v>1</v>
      </c>
      <c r="Q468" s="2">
        <v>4</v>
      </c>
      <c r="R468" s="2" t="s">
        <v>4234</v>
      </c>
      <c r="S468" s="2" t="s">
        <v>4234</v>
      </c>
      <c r="T468" s="2" t="s">
        <v>4234</v>
      </c>
      <c r="U468" s="2" t="s">
        <v>4234</v>
      </c>
      <c r="V468" s="2">
        <v>1</v>
      </c>
      <c r="W468" s="2" t="s">
        <v>4234</v>
      </c>
      <c r="X468" s="2">
        <v>1</v>
      </c>
      <c r="Y468" s="2" t="s">
        <v>4234</v>
      </c>
      <c r="Z468" s="2" t="s">
        <v>4234</v>
      </c>
      <c r="AA468" s="45">
        <f t="shared" si="23"/>
        <v>7</v>
      </c>
    </row>
    <row r="469" spans="1:27" s="57" customFormat="1" ht="12" x14ac:dyDescent="0.15">
      <c r="A469" s="85">
        <f t="shared" si="24"/>
        <v>466</v>
      </c>
      <c r="B469" s="16" t="s">
        <v>1142</v>
      </c>
      <c r="C469" s="16" t="s">
        <v>1143</v>
      </c>
      <c r="D469" s="16" t="s">
        <v>1132</v>
      </c>
      <c r="E469" s="16" t="s">
        <v>1063</v>
      </c>
      <c r="F469" s="15">
        <v>569529</v>
      </c>
      <c r="G469" s="15">
        <v>833570</v>
      </c>
      <c r="H469" s="17" t="s">
        <v>759</v>
      </c>
      <c r="I469" s="14">
        <v>38530</v>
      </c>
      <c r="J469" s="13">
        <v>10</v>
      </c>
      <c r="K469" s="13">
        <v>84</v>
      </c>
      <c r="L469" s="13">
        <v>28</v>
      </c>
      <c r="M469" s="13" t="s">
        <v>4234</v>
      </c>
      <c r="N469" s="13" t="s">
        <v>4234</v>
      </c>
      <c r="O469" s="45">
        <f>SUM(J469:N469)</f>
        <v>122</v>
      </c>
      <c r="P469" s="2">
        <v>96</v>
      </c>
      <c r="Q469" s="2">
        <v>13</v>
      </c>
      <c r="R469" s="2" t="s">
        <v>4234</v>
      </c>
      <c r="S469" s="2" t="s">
        <v>4234</v>
      </c>
      <c r="T469" s="2" t="s">
        <v>4234</v>
      </c>
      <c r="U469" s="2" t="s">
        <v>4234</v>
      </c>
      <c r="V469" s="2" t="s">
        <v>4234</v>
      </c>
      <c r="W469" s="2" t="s">
        <v>4234</v>
      </c>
      <c r="X469" s="2" t="s">
        <v>4234</v>
      </c>
      <c r="Y469" s="2" t="s">
        <v>4234</v>
      </c>
      <c r="Z469" s="2">
        <v>13</v>
      </c>
      <c r="AA469" s="45">
        <f t="shared" si="23"/>
        <v>122</v>
      </c>
    </row>
    <row r="470" spans="1:27" s="57" customFormat="1" ht="12" x14ac:dyDescent="0.15">
      <c r="A470" s="85">
        <f t="shared" si="24"/>
        <v>467</v>
      </c>
      <c r="B470" s="16" t="s">
        <v>1147</v>
      </c>
      <c r="C470" s="16" t="s">
        <v>1148</v>
      </c>
      <c r="D470" s="16" t="s">
        <v>1146</v>
      </c>
      <c r="E470" s="16" t="s">
        <v>1063</v>
      </c>
      <c r="F470" s="15">
        <v>561129</v>
      </c>
      <c r="G470" s="15">
        <v>835571</v>
      </c>
      <c r="H470" s="17" t="s">
        <v>761</v>
      </c>
      <c r="I470" s="14">
        <v>39735</v>
      </c>
      <c r="J470" s="13" t="s">
        <v>4234</v>
      </c>
      <c r="K470" s="13" t="s">
        <v>4234</v>
      </c>
      <c r="L470" s="13">
        <v>12</v>
      </c>
      <c r="M470" s="13" t="s">
        <v>4234</v>
      </c>
      <c r="N470" s="13" t="s">
        <v>4234</v>
      </c>
      <c r="O470" s="45">
        <f>SUM(J470:N470)</f>
        <v>12</v>
      </c>
      <c r="P470" s="2" t="s">
        <v>4234</v>
      </c>
      <c r="Q470" s="2" t="s">
        <v>4234</v>
      </c>
      <c r="R470" s="2" t="s">
        <v>4234</v>
      </c>
      <c r="S470" s="2" t="s">
        <v>4234</v>
      </c>
      <c r="T470" s="2" t="s">
        <v>4234</v>
      </c>
      <c r="U470" s="2" t="s">
        <v>4234</v>
      </c>
      <c r="V470" s="2" t="s">
        <v>4234</v>
      </c>
      <c r="W470" s="2" t="s">
        <v>4234</v>
      </c>
      <c r="X470" s="2" t="s">
        <v>4234</v>
      </c>
      <c r="Y470" s="2" t="s">
        <v>4234</v>
      </c>
      <c r="Z470" s="2">
        <v>12</v>
      </c>
      <c r="AA470" s="45">
        <f t="shared" si="23"/>
        <v>12</v>
      </c>
    </row>
    <row r="471" spans="1:27" s="57" customFormat="1" ht="12" x14ac:dyDescent="0.15">
      <c r="A471" s="85">
        <f t="shared" si="24"/>
        <v>468</v>
      </c>
      <c r="B471" s="16" t="s">
        <v>1149</v>
      </c>
      <c r="C471" s="16" t="s">
        <v>1145</v>
      </c>
      <c r="D471" s="16" t="s">
        <v>1146</v>
      </c>
      <c r="E471" s="16" t="s">
        <v>1063</v>
      </c>
      <c r="F471" s="15">
        <v>562108</v>
      </c>
      <c r="G471" s="15">
        <v>836165</v>
      </c>
      <c r="H471" s="17" t="s">
        <v>762</v>
      </c>
      <c r="I471" s="14">
        <v>39043</v>
      </c>
      <c r="J471" s="13">
        <v>11</v>
      </c>
      <c r="K471" s="13">
        <v>8</v>
      </c>
      <c r="L471" s="13" t="s">
        <v>4234</v>
      </c>
      <c r="M471" s="13" t="s">
        <v>4234</v>
      </c>
      <c r="N471" s="13" t="s">
        <v>4234</v>
      </c>
      <c r="O471" s="45">
        <f>SUM(J471:N471)</f>
        <v>19</v>
      </c>
      <c r="P471" s="2">
        <v>13</v>
      </c>
      <c r="Q471" s="2">
        <v>2</v>
      </c>
      <c r="R471" s="2" t="s">
        <v>4234</v>
      </c>
      <c r="S471" s="2">
        <v>4</v>
      </c>
      <c r="T471" s="2" t="s">
        <v>4234</v>
      </c>
      <c r="U471" s="2" t="s">
        <v>4234</v>
      </c>
      <c r="V471" s="2" t="s">
        <v>4234</v>
      </c>
      <c r="W471" s="2" t="s">
        <v>4234</v>
      </c>
      <c r="X471" s="2" t="s">
        <v>4234</v>
      </c>
      <c r="Y471" s="2" t="s">
        <v>4234</v>
      </c>
      <c r="Z471" s="2" t="s">
        <v>4234</v>
      </c>
      <c r="AA471" s="45">
        <f t="shared" si="23"/>
        <v>19</v>
      </c>
    </row>
    <row r="472" spans="1:27" s="57" customFormat="1" ht="12" x14ac:dyDescent="0.15">
      <c r="A472" s="85">
        <f t="shared" si="24"/>
        <v>469</v>
      </c>
      <c r="B472" s="16" t="s">
        <v>111</v>
      </c>
      <c r="C472" s="16" t="s">
        <v>112</v>
      </c>
      <c r="D472" s="16" t="s">
        <v>750</v>
      </c>
      <c r="E472" s="16" t="s">
        <v>1063</v>
      </c>
      <c r="F472" s="15">
        <v>566160</v>
      </c>
      <c r="G472" s="15">
        <v>816153</v>
      </c>
      <c r="H472" s="17" t="s">
        <v>113</v>
      </c>
      <c r="I472" s="14">
        <v>39049</v>
      </c>
      <c r="J472" s="13">
        <v>25</v>
      </c>
      <c r="K472" s="13">
        <v>36</v>
      </c>
      <c r="L472" s="13">
        <v>12</v>
      </c>
      <c r="M472" s="13" t="s">
        <v>4234</v>
      </c>
      <c r="N472" s="13" t="s">
        <v>4234</v>
      </c>
      <c r="O472" s="45">
        <f>SUM(J472:N472)</f>
        <v>73</v>
      </c>
      <c r="P472" s="2">
        <v>10</v>
      </c>
      <c r="Q472" s="2" t="s">
        <v>4234</v>
      </c>
      <c r="R472" s="2">
        <v>5</v>
      </c>
      <c r="S472" s="2" t="s">
        <v>4234</v>
      </c>
      <c r="T472" s="2" t="s">
        <v>4234</v>
      </c>
      <c r="U472" s="2" t="s">
        <v>4234</v>
      </c>
      <c r="V472" s="2" t="s">
        <v>4234</v>
      </c>
      <c r="W472" s="2" t="s">
        <v>4234</v>
      </c>
      <c r="X472" s="2" t="s">
        <v>4234</v>
      </c>
      <c r="Y472" s="2" t="s">
        <v>4234</v>
      </c>
      <c r="Z472" s="2">
        <v>58</v>
      </c>
      <c r="AA472" s="45">
        <f t="shared" si="23"/>
        <v>73</v>
      </c>
    </row>
    <row r="473" spans="1:27" s="57" customFormat="1" ht="12" x14ac:dyDescent="0.15">
      <c r="A473" s="85">
        <f t="shared" si="24"/>
        <v>470</v>
      </c>
      <c r="B473" s="16" t="s">
        <v>114</v>
      </c>
      <c r="C473" s="16" t="s">
        <v>1924</v>
      </c>
      <c r="D473" s="16" t="s">
        <v>750</v>
      </c>
      <c r="E473" s="16" t="s">
        <v>1063</v>
      </c>
      <c r="F473" s="15">
        <v>565803</v>
      </c>
      <c r="G473" s="15">
        <v>815833</v>
      </c>
      <c r="H473" s="17" t="s">
        <v>115</v>
      </c>
      <c r="I473" s="14">
        <v>37714</v>
      </c>
      <c r="J473" s="13" t="s">
        <v>4234</v>
      </c>
      <c r="K473" s="13">
        <v>12</v>
      </c>
      <c r="L473" s="13">
        <v>8</v>
      </c>
      <c r="M473" s="13" t="s">
        <v>4234</v>
      </c>
      <c r="N473" s="13" t="s">
        <v>4234</v>
      </c>
      <c r="O473" s="45">
        <f>SUM(J473:N473)</f>
        <v>20</v>
      </c>
      <c r="P473" s="2">
        <v>2</v>
      </c>
      <c r="Q473" s="2">
        <v>1</v>
      </c>
      <c r="R473" s="2" t="s">
        <v>4234</v>
      </c>
      <c r="S473" s="2">
        <v>1</v>
      </c>
      <c r="T473" s="2">
        <v>2</v>
      </c>
      <c r="U473" s="2" t="s">
        <v>4234</v>
      </c>
      <c r="V473" s="2">
        <v>4</v>
      </c>
      <c r="W473" s="2" t="s">
        <v>4234</v>
      </c>
      <c r="X473" s="2" t="s">
        <v>4234</v>
      </c>
      <c r="Y473" s="2" t="s">
        <v>4234</v>
      </c>
      <c r="Z473" s="2">
        <v>10</v>
      </c>
      <c r="AA473" s="45">
        <f t="shared" si="23"/>
        <v>20</v>
      </c>
    </row>
    <row r="474" spans="1:27" s="57" customFormat="1" ht="12" x14ac:dyDescent="0.15">
      <c r="A474" s="85">
        <f t="shared" si="24"/>
        <v>471</v>
      </c>
      <c r="B474" s="16" t="s">
        <v>1966</v>
      </c>
      <c r="C474" s="16" t="s">
        <v>1963</v>
      </c>
      <c r="D474" s="16" t="s">
        <v>1964</v>
      </c>
      <c r="E474" s="16" t="s">
        <v>1063</v>
      </c>
      <c r="F474" s="15">
        <v>574224</v>
      </c>
      <c r="G474" s="15">
        <v>820208</v>
      </c>
      <c r="H474" s="17" t="s">
        <v>1967</v>
      </c>
      <c r="I474" s="14">
        <v>38468</v>
      </c>
      <c r="J474" s="13" t="s">
        <v>4234</v>
      </c>
      <c r="K474" s="13">
        <v>12</v>
      </c>
      <c r="L474" s="13" t="s">
        <v>4234</v>
      </c>
      <c r="M474" s="13" t="s">
        <v>4234</v>
      </c>
      <c r="N474" s="13" t="s">
        <v>4234</v>
      </c>
      <c r="O474" s="45">
        <f>SUM(J474:N474)</f>
        <v>12</v>
      </c>
      <c r="P474" s="2">
        <v>1</v>
      </c>
      <c r="Q474" s="2">
        <v>11</v>
      </c>
      <c r="R474" s="2" t="s">
        <v>4234</v>
      </c>
      <c r="S474" s="2" t="s">
        <v>4234</v>
      </c>
      <c r="T474" s="2" t="s">
        <v>4234</v>
      </c>
      <c r="U474" s="2" t="s">
        <v>4234</v>
      </c>
      <c r="V474" s="2" t="s">
        <v>4234</v>
      </c>
      <c r="W474" s="2" t="s">
        <v>4234</v>
      </c>
      <c r="X474" s="2" t="s">
        <v>4234</v>
      </c>
      <c r="Y474" s="2" t="s">
        <v>4234</v>
      </c>
      <c r="Z474" s="2" t="s">
        <v>4234</v>
      </c>
      <c r="AA474" s="45">
        <f t="shared" si="23"/>
        <v>12</v>
      </c>
    </row>
    <row r="475" spans="1:27" s="57" customFormat="1" ht="12" x14ac:dyDescent="0.15">
      <c r="A475" s="85">
        <f t="shared" si="24"/>
        <v>472</v>
      </c>
      <c r="B475" s="16" t="s">
        <v>1979</v>
      </c>
      <c r="C475" s="16" t="s">
        <v>1980</v>
      </c>
      <c r="D475" s="16" t="s">
        <v>1981</v>
      </c>
      <c r="E475" s="16" t="s">
        <v>1063</v>
      </c>
      <c r="F475" s="15">
        <v>560966</v>
      </c>
      <c r="G475" s="15">
        <v>824820</v>
      </c>
      <c r="H475" s="17" t="s">
        <v>1982</v>
      </c>
      <c r="I475" s="14">
        <v>39022</v>
      </c>
      <c r="J475" s="13">
        <v>12</v>
      </c>
      <c r="K475" s="13">
        <v>30</v>
      </c>
      <c r="L475" s="13">
        <v>9</v>
      </c>
      <c r="M475" s="13" t="s">
        <v>4234</v>
      </c>
      <c r="N475" s="13" t="s">
        <v>4234</v>
      </c>
      <c r="O475" s="45">
        <f>SUM(J475:N475)</f>
        <v>51</v>
      </c>
      <c r="P475" s="2">
        <v>37</v>
      </c>
      <c r="Q475" s="2">
        <v>6</v>
      </c>
      <c r="R475" s="2">
        <v>3</v>
      </c>
      <c r="S475" s="2" t="s">
        <v>4234</v>
      </c>
      <c r="T475" s="2">
        <v>1</v>
      </c>
      <c r="U475" s="2" t="s">
        <v>4234</v>
      </c>
      <c r="V475" s="2">
        <v>4</v>
      </c>
      <c r="W475" s="2" t="s">
        <v>4234</v>
      </c>
      <c r="X475" s="2" t="s">
        <v>4234</v>
      </c>
      <c r="Y475" s="2" t="s">
        <v>4234</v>
      </c>
      <c r="Z475" s="2" t="s">
        <v>4234</v>
      </c>
      <c r="AA475" s="45">
        <f t="shared" si="23"/>
        <v>51</v>
      </c>
    </row>
    <row r="476" spans="1:27" s="57" customFormat="1" ht="12" x14ac:dyDescent="0.15">
      <c r="A476" s="85">
        <f t="shared" si="24"/>
        <v>473</v>
      </c>
      <c r="B476" s="16" t="s">
        <v>96</v>
      </c>
      <c r="C476" s="16" t="s">
        <v>97</v>
      </c>
      <c r="D476" s="16" t="s">
        <v>98</v>
      </c>
      <c r="E476" s="16" t="s">
        <v>99</v>
      </c>
      <c r="F476" s="15">
        <v>566597</v>
      </c>
      <c r="G476" s="15">
        <v>572188</v>
      </c>
      <c r="H476" s="17" t="s">
        <v>100</v>
      </c>
      <c r="I476" s="14">
        <v>38447</v>
      </c>
      <c r="J476" s="13">
        <v>0</v>
      </c>
      <c r="K476" s="13">
        <v>0</v>
      </c>
      <c r="L476" s="13">
        <v>0</v>
      </c>
      <c r="M476" s="13">
        <v>0</v>
      </c>
      <c r="N476" s="13">
        <v>30</v>
      </c>
      <c r="O476" s="45">
        <f>SUM(J476:N476)</f>
        <v>30</v>
      </c>
      <c r="P476" s="2">
        <v>0</v>
      </c>
      <c r="Q476" s="2">
        <v>3</v>
      </c>
      <c r="R476" s="2">
        <v>27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45">
        <f t="shared" si="23"/>
        <v>30</v>
      </c>
    </row>
    <row r="477" spans="1:27" s="57" customFormat="1" ht="12" x14ac:dyDescent="0.15">
      <c r="A477" s="85">
        <f t="shared" ref="A477:A500" si="25">SUM(A476)+1</f>
        <v>474</v>
      </c>
      <c r="B477" s="16" t="s">
        <v>101</v>
      </c>
      <c r="C477" s="16" t="s">
        <v>102</v>
      </c>
      <c r="D477" s="16" t="s">
        <v>98</v>
      </c>
      <c r="E477" s="16" t="s">
        <v>99</v>
      </c>
      <c r="F477" s="15">
        <v>567274</v>
      </c>
      <c r="G477" s="15">
        <v>571227</v>
      </c>
      <c r="H477" s="17" t="s">
        <v>103</v>
      </c>
      <c r="I477" s="14">
        <v>38415</v>
      </c>
      <c r="J477" s="13">
        <v>0</v>
      </c>
      <c r="K477" s="13">
        <v>0</v>
      </c>
      <c r="L477" s="13">
        <v>0</v>
      </c>
      <c r="M477" s="13">
        <v>5</v>
      </c>
      <c r="N477" s="13">
        <v>9</v>
      </c>
      <c r="O477" s="45">
        <f>SUM(J477:N477)</f>
        <v>14</v>
      </c>
      <c r="P477" s="2">
        <v>4</v>
      </c>
      <c r="Q477" s="2">
        <v>8</v>
      </c>
      <c r="R477" s="2">
        <v>2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45">
        <f t="shared" si="23"/>
        <v>14</v>
      </c>
    </row>
    <row r="478" spans="1:27" s="57" customFormat="1" ht="12" x14ac:dyDescent="0.15">
      <c r="A478" s="85">
        <f t="shared" si="25"/>
        <v>475</v>
      </c>
      <c r="B478" s="16" t="s">
        <v>104</v>
      </c>
      <c r="C478" s="16" t="s">
        <v>118</v>
      </c>
      <c r="D478" s="16" t="s">
        <v>118</v>
      </c>
      <c r="E478" s="16" t="s">
        <v>99</v>
      </c>
      <c r="F478" s="15">
        <v>571708</v>
      </c>
      <c r="G478" s="15">
        <v>571392</v>
      </c>
      <c r="H478" s="17" t="s">
        <v>119</v>
      </c>
      <c r="I478" s="14">
        <v>38852</v>
      </c>
      <c r="J478" s="13">
        <v>0</v>
      </c>
      <c r="K478" s="13">
        <v>38</v>
      </c>
      <c r="L478" s="13">
        <v>70</v>
      </c>
      <c r="M478" s="13">
        <v>129</v>
      </c>
      <c r="N478" s="13">
        <v>413</v>
      </c>
      <c r="O478" s="45">
        <f>SUM(J478:N478)</f>
        <v>650</v>
      </c>
      <c r="P478" s="2">
        <v>159</v>
      </c>
      <c r="Q478" s="2">
        <v>2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489</v>
      </c>
      <c r="AA478" s="45">
        <f t="shared" si="23"/>
        <v>650</v>
      </c>
    </row>
    <row r="479" spans="1:27" s="57" customFormat="1" ht="12" x14ac:dyDescent="0.15">
      <c r="A479" s="85">
        <f t="shared" si="25"/>
        <v>476</v>
      </c>
      <c r="B479" s="16" t="s">
        <v>127</v>
      </c>
      <c r="C479" s="16" t="s">
        <v>125</v>
      </c>
      <c r="D479" s="16" t="s">
        <v>125</v>
      </c>
      <c r="E479" s="16" t="s">
        <v>99</v>
      </c>
      <c r="F479" s="15">
        <v>571138</v>
      </c>
      <c r="G479" s="15">
        <v>573238</v>
      </c>
      <c r="H479" s="17" t="s">
        <v>128</v>
      </c>
      <c r="I479" s="14" t="s">
        <v>129</v>
      </c>
      <c r="J479" s="13">
        <v>0</v>
      </c>
      <c r="K479" s="13">
        <v>0</v>
      </c>
      <c r="L479" s="13">
        <v>0</v>
      </c>
      <c r="M479" s="13">
        <v>0</v>
      </c>
      <c r="N479" s="13">
        <v>8</v>
      </c>
      <c r="O479" s="45">
        <f>SUM(J479:N479)</f>
        <v>8</v>
      </c>
      <c r="P479" s="2">
        <v>4</v>
      </c>
      <c r="Q479" s="2">
        <v>4</v>
      </c>
      <c r="R479" s="2" t="s">
        <v>4234</v>
      </c>
      <c r="S479" s="2" t="s">
        <v>4234</v>
      </c>
      <c r="T479" s="2" t="s">
        <v>4234</v>
      </c>
      <c r="U479" s="2" t="s">
        <v>4234</v>
      </c>
      <c r="V479" s="2" t="s">
        <v>4234</v>
      </c>
      <c r="W479" s="2" t="s">
        <v>4234</v>
      </c>
      <c r="X479" s="2" t="s">
        <v>4234</v>
      </c>
      <c r="Y479" s="2" t="s">
        <v>4234</v>
      </c>
      <c r="Z479" s="2" t="s">
        <v>4234</v>
      </c>
      <c r="AA479" s="45">
        <f t="shared" si="23"/>
        <v>8</v>
      </c>
    </row>
    <row r="480" spans="1:27" s="57" customFormat="1" ht="12" x14ac:dyDescent="0.15">
      <c r="A480" s="85">
        <f t="shared" si="25"/>
        <v>477</v>
      </c>
      <c r="B480" s="16" t="s">
        <v>130</v>
      </c>
      <c r="C480" s="16" t="s">
        <v>131</v>
      </c>
      <c r="D480" s="16" t="s">
        <v>131</v>
      </c>
      <c r="E480" s="16" t="s">
        <v>99</v>
      </c>
      <c r="F480" s="15">
        <v>569372</v>
      </c>
      <c r="G480" s="15">
        <v>571141</v>
      </c>
      <c r="H480" s="17" t="s">
        <v>132</v>
      </c>
      <c r="I480" s="14">
        <v>37634</v>
      </c>
      <c r="J480" s="13">
        <v>8</v>
      </c>
      <c r="K480" s="13">
        <v>8</v>
      </c>
      <c r="L480" s="13">
        <v>49</v>
      </c>
      <c r="M480" s="13">
        <v>0</v>
      </c>
      <c r="N480" s="13">
        <v>0</v>
      </c>
      <c r="O480" s="45">
        <f>SUM(J480:N480)</f>
        <v>65</v>
      </c>
      <c r="P480" s="2">
        <v>29</v>
      </c>
      <c r="Q480" s="2">
        <v>36</v>
      </c>
      <c r="R480" s="2" t="s">
        <v>4234</v>
      </c>
      <c r="S480" s="2" t="s">
        <v>4234</v>
      </c>
      <c r="T480" s="2" t="s">
        <v>4234</v>
      </c>
      <c r="U480" s="2" t="s">
        <v>4234</v>
      </c>
      <c r="V480" s="2" t="s">
        <v>4234</v>
      </c>
      <c r="W480" s="2" t="s">
        <v>4234</v>
      </c>
      <c r="X480" s="2" t="s">
        <v>4234</v>
      </c>
      <c r="Y480" s="2" t="s">
        <v>4234</v>
      </c>
      <c r="Z480" s="2" t="s">
        <v>4234</v>
      </c>
      <c r="AA480" s="45">
        <f t="shared" si="23"/>
        <v>65</v>
      </c>
    </row>
    <row r="481" spans="1:27" s="57" customFormat="1" ht="12" x14ac:dyDescent="0.15">
      <c r="A481" s="85">
        <f t="shared" si="25"/>
        <v>478</v>
      </c>
      <c r="B481" s="16" t="s">
        <v>138</v>
      </c>
      <c r="C481" s="16" t="s">
        <v>118</v>
      </c>
      <c r="D481" s="16" t="s">
        <v>118</v>
      </c>
      <c r="E481" s="16" t="s">
        <v>99</v>
      </c>
      <c r="F481" s="15">
        <v>571067</v>
      </c>
      <c r="G481" s="15">
        <v>570585</v>
      </c>
      <c r="H481" s="17" t="s">
        <v>122</v>
      </c>
      <c r="I481" s="14" t="s">
        <v>123</v>
      </c>
      <c r="J481" s="13">
        <v>1</v>
      </c>
      <c r="K481" s="13">
        <v>10</v>
      </c>
      <c r="L481" s="13">
        <v>29</v>
      </c>
      <c r="M481" s="13" t="s">
        <v>4234</v>
      </c>
      <c r="N481" s="13" t="s">
        <v>4234</v>
      </c>
      <c r="O481" s="45">
        <f>SUM(J481:N481)</f>
        <v>40</v>
      </c>
      <c r="P481" s="2">
        <v>30</v>
      </c>
      <c r="Q481" s="2">
        <v>10</v>
      </c>
      <c r="R481" s="2" t="s">
        <v>4234</v>
      </c>
      <c r="S481" s="2" t="s">
        <v>4234</v>
      </c>
      <c r="T481" s="2" t="s">
        <v>4234</v>
      </c>
      <c r="U481" s="2" t="s">
        <v>4234</v>
      </c>
      <c r="V481" s="2" t="s">
        <v>4234</v>
      </c>
      <c r="W481" s="2" t="s">
        <v>4234</v>
      </c>
      <c r="X481" s="2" t="s">
        <v>4234</v>
      </c>
      <c r="Y481" s="2" t="s">
        <v>4234</v>
      </c>
      <c r="Z481" s="2" t="s">
        <v>4234</v>
      </c>
      <c r="AA481" s="45">
        <f t="shared" si="23"/>
        <v>40</v>
      </c>
    </row>
    <row r="482" spans="1:27" s="57" customFormat="1" ht="12" x14ac:dyDescent="0.15">
      <c r="A482" s="85">
        <f t="shared" si="25"/>
        <v>479</v>
      </c>
      <c r="B482" s="16" t="s">
        <v>139</v>
      </c>
      <c r="C482" s="16" t="s">
        <v>140</v>
      </c>
      <c r="D482" s="16" t="s">
        <v>98</v>
      </c>
      <c r="E482" s="16" t="s">
        <v>99</v>
      </c>
      <c r="F482" s="15">
        <v>568108</v>
      </c>
      <c r="G482" s="15">
        <v>571699</v>
      </c>
      <c r="H482" s="17" t="s">
        <v>141</v>
      </c>
      <c r="I482" s="14">
        <v>38831</v>
      </c>
      <c r="J482" s="13" t="s">
        <v>4234</v>
      </c>
      <c r="K482" s="13" t="s">
        <v>4234</v>
      </c>
      <c r="L482" s="13" t="s">
        <v>4234</v>
      </c>
      <c r="M482" s="13" t="s">
        <v>4234</v>
      </c>
      <c r="N482" s="13">
        <v>211</v>
      </c>
      <c r="O482" s="45">
        <f>SUM(J482:N482)</f>
        <v>211</v>
      </c>
      <c r="P482" s="2">
        <v>34</v>
      </c>
      <c r="Q482" s="2">
        <v>177</v>
      </c>
      <c r="R482" s="2" t="s">
        <v>4234</v>
      </c>
      <c r="S482" s="2" t="s">
        <v>4234</v>
      </c>
      <c r="T482" s="2" t="s">
        <v>4234</v>
      </c>
      <c r="U482" s="2" t="s">
        <v>4234</v>
      </c>
      <c r="V482" s="2" t="s">
        <v>4234</v>
      </c>
      <c r="W482" s="2" t="s">
        <v>4234</v>
      </c>
      <c r="X482" s="2" t="s">
        <v>4234</v>
      </c>
      <c r="Y482" s="2" t="s">
        <v>4234</v>
      </c>
      <c r="Z482" s="2" t="s">
        <v>4234</v>
      </c>
      <c r="AA482" s="45">
        <f t="shared" si="23"/>
        <v>211</v>
      </c>
    </row>
    <row r="483" spans="1:27" s="57" customFormat="1" ht="12" x14ac:dyDescent="0.15">
      <c r="A483" s="85">
        <f t="shared" si="25"/>
        <v>480</v>
      </c>
      <c r="B483" s="16" t="s">
        <v>142</v>
      </c>
      <c r="C483" s="16" t="s">
        <v>143</v>
      </c>
      <c r="D483" s="16" t="s">
        <v>144</v>
      </c>
      <c r="E483" s="16" t="s">
        <v>99</v>
      </c>
      <c r="F483" s="15">
        <v>565180</v>
      </c>
      <c r="G483" s="15">
        <v>570920</v>
      </c>
      <c r="H483" s="17" t="s">
        <v>145</v>
      </c>
      <c r="I483" s="14">
        <v>38903</v>
      </c>
      <c r="J483" s="13">
        <v>0</v>
      </c>
      <c r="K483" s="13">
        <v>0</v>
      </c>
      <c r="L483" s="13">
        <v>0</v>
      </c>
      <c r="M483" s="13">
        <v>0</v>
      </c>
      <c r="N483" s="13">
        <v>139</v>
      </c>
      <c r="O483" s="45">
        <f>SUM(J483:N483)</f>
        <v>139</v>
      </c>
      <c r="P483" s="2">
        <v>67</v>
      </c>
      <c r="Q483" s="2">
        <v>15</v>
      </c>
      <c r="R483" s="2">
        <v>0</v>
      </c>
      <c r="S483" s="2">
        <v>0</v>
      </c>
      <c r="T483" s="2">
        <v>57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45">
        <f t="shared" si="23"/>
        <v>139</v>
      </c>
    </row>
    <row r="484" spans="1:27" s="57" customFormat="1" ht="12" x14ac:dyDescent="0.15">
      <c r="A484" s="85">
        <f t="shared" si="25"/>
        <v>481</v>
      </c>
      <c r="B484" s="16" t="s">
        <v>1474</v>
      </c>
      <c r="C484" s="16" t="s">
        <v>1475</v>
      </c>
      <c r="D484" s="16" t="s">
        <v>1476</v>
      </c>
      <c r="E484" s="16" t="s">
        <v>99</v>
      </c>
      <c r="F484" s="15">
        <v>567885</v>
      </c>
      <c r="G484" s="15">
        <v>573184</v>
      </c>
      <c r="H484" s="17" t="s">
        <v>4234</v>
      </c>
      <c r="I484" s="14" t="s">
        <v>4234</v>
      </c>
      <c r="J484" s="13" t="s">
        <v>4234</v>
      </c>
      <c r="K484" s="13" t="s">
        <v>4234</v>
      </c>
      <c r="L484" s="13">
        <v>71</v>
      </c>
      <c r="M484" s="13">
        <v>8</v>
      </c>
      <c r="N484" s="13">
        <v>29</v>
      </c>
      <c r="O484" s="45">
        <f>SUM(J484:N484)</f>
        <v>108</v>
      </c>
      <c r="P484" s="2">
        <v>80</v>
      </c>
      <c r="Q484" s="2">
        <v>28</v>
      </c>
      <c r="R484" s="2" t="s">
        <v>4234</v>
      </c>
      <c r="S484" s="2" t="s">
        <v>4234</v>
      </c>
      <c r="T484" s="2" t="s">
        <v>4234</v>
      </c>
      <c r="U484" s="2" t="s">
        <v>4234</v>
      </c>
      <c r="V484" s="2" t="s">
        <v>4234</v>
      </c>
      <c r="W484" s="2" t="s">
        <v>4234</v>
      </c>
      <c r="X484" s="2" t="s">
        <v>4234</v>
      </c>
      <c r="Y484" s="2" t="s">
        <v>4234</v>
      </c>
      <c r="Z484" s="2" t="s">
        <v>4234</v>
      </c>
      <c r="AA484" s="45">
        <f t="shared" si="23"/>
        <v>108</v>
      </c>
    </row>
    <row r="485" spans="1:27" s="57" customFormat="1" ht="12" x14ac:dyDescent="0.15">
      <c r="A485" s="85">
        <f t="shared" si="25"/>
        <v>482</v>
      </c>
      <c r="B485" s="16" t="s">
        <v>2308</v>
      </c>
      <c r="C485" s="16" t="s">
        <v>2309</v>
      </c>
      <c r="D485" s="16" t="s">
        <v>2309</v>
      </c>
      <c r="E485" s="16" t="s">
        <v>99</v>
      </c>
      <c r="F485" s="15">
        <v>564722</v>
      </c>
      <c r="G485" s="15">
        <v>571952</v>
      </c>
      <c r="H485" s="17" t="s">
        <v>122</v>
      </c>
      <c r="I485" s="14" t="s">
        <v>123</v>
      </c>
      <c r="J485" s="13" t="s">
        <v>4234</v>
      </c>
      <c r="K485" s="13" t="s">
        <v>4234</v>
      </c>
      <c r="L485" s="13">
        <v>207</v>
      </c>
      <c r="M485" s="13" t="s">
        <v>4234</v>
      </c>
      <c r="N485" s="13" t="s">
        <v>4234</v>
      </c>
      <c r="O485" s="45">
        <f>SUM(J485:N485)</f>
        <v>207</v>
      </c>
      <c r="P485" s="2">
        <v>184</v>
      </c>
      <c r="Q485" s="2">
        <v>23</v>
      </c>
      <c r="R485" s="2" t="s">
        <v>4234</v>
      </c>
      <c r="S485" s="2" t="s">
        <v>4234</v>
      </c>
      <c r="T485" s="2" t="s">
        <v>4234</v>
      </c>
      <c r="U485" s="2" t="s">
        <v>4234</v>
      </c>
      <c r="V485" s="2" t="s">
        <v>4234</v>
      </c>
      <c r="W485" s="2" t="s">
        <v>4234</v>
      </c>
      <c r="X485" s="2" t="s">
        <v>4234</v>
      </c>
      <c r="Y485" s="2" t="s">
        <v>4234</v>
      </c>
      <c r="Z485" s="2" t="s">
        <v>4234</v>
      </c>
      <c r="AA485" s="45">
        <f t="shared" si="23"/>
        <v>207</v>
      </c>
    </row>
    <row r="486" spans="1:27" s="57" customFormat="1" ht="12" x14ac:dyDescent="0.15">
      <c r="A486" s="85">
        <f t="shared" si="25"/>
        <v>483</v>
      </c>
      <c r="B486" s="16" t="s">
        <v>2313</v>
      </c>
      <c r="C486" s="16" t="s">
        <v>2314</v>
      </c>
      <c r="D486" s="16" t="s">
        <v>99</v>
      </c>
      <c r="E486" s="16" t="s">
        <v>99</v>
      </c>
      <c r="F486" s="15">
        <v>565293</v>
      </c>
      <c r="G486" s="15">
        <v>572464</v>
      </c>
      <c r="H486" s="17" t="s">
        <v>123</v>
      </c>
      <c r="I486" s="14" t="s">
        <v>123</v>
      </c>
      <c r="J486" s="13" t="s">
        <v>4234</v>
      </c>
      <c r="K486" s="13" t="s">
        <v>4234</v>
      </c>
      <c r="L486" s="13">
        <v>20</v>
      </c>
      <c r="M486" s="13" t="s">
        <v>4234</v>
      </c>
      <c r="N486" s="13" t="s">
        <v>4234</v>
      </c>
      <c r="O486" s="45">
        <f>SUM(J486:N486)</f>
        <v>20</v>
      </c>
      <c r="P486" s="2">
        <v>17</v>
      </c>
      <c r="Q486" s="2">
        <v>3</v>
      </c>
      <c r="R486" s="2" t="s">
        <v>4234</v>
      </c>
      <c r="S486" s="2" t="s">
        <v>4234</v>
      </c>
      <c r="T486" s="2" t="s">
        <v>4234</v>
      </c>
      <c r="U486" s="2" t="s">
        <v>4234</v>
      </c>
      <c r="V486" s="2" t="s">
        <v>4234</v>
      </c>
      <c r="W486" s="2" t="s">
        <v>4234</v>
      </c>
      <c r="X486" s="2" t="s">
        <v>4234</v>
      </c>
      <c r="Y486" s="2" t="s">
        <v>4234</v>
      </c>
      <c r="Z486" s="2" t="s">
        <v>4234</v>
      </c>
      <c r="AA486" s="45">
        <f t="shared" si="23"/>
        <v>20</v>
      </c>
    </row>
    <row r="487" spans="1:27" s="57" customFormat="1" ht="12" x14ac:dyDescent="0.15">
      <c r="A487" s="85">
        <f t="shared" si="25"/>
        <v>484</v>
      </c>
      <c r="B487" s="16" t="s">
        <v>4560</v>
      </c>
      <c r="C487" s="16" t="s">
        <v>4561</v>
      </c>
      <c r="D487" s="16" t="s">
        <v>99</v>
      </c>
      <c r="E487" s="16" t="s">
        <v>99</v>
      </c>
      <c r="F487" s="15">
        <v>566213</v>
      </c>
      <c r="G487" s="15">
        <v>573259</v>
      </c>
      <c r="H487" s="17" t="s">
        <v>122</v>
      </c>
      <c r="I487" s="14" t="s">
        <v>123</v>
      </c>
      <c r="J487" s="13" t="s">
        <v>4234</v>
      </c>
      <c r="K487" s="13" t="s">
        <v>4234</v>
      </c>
      <c r="L487" s="13">
        <v>52</v>
      </c>
      <c r="M487" s="13" t="s">
        <v>4234</v>
      </c>
      <c r="N487" s="13">
        <v>23</v>
      </c>
      <c r="O487" s="45">
        <f>SUM(J487:N487)</f>
        <v>75</v>
      </c>
      <c r="P487" s="2">
        <v>44</v>
      </c>
      <c r="Q487" s="2">
        <v>31</v>
      </c>
      <c r="R487" s="2" t="s">
        <v>4234</v>
      </c>
      <c r="S487" s="2" t="s">
        <v>4234</v>
      </c>
      <c r="T487" s="2" t="s">
        <v>4234</v>
      </c>
      <c r="U487" s="2" t="s">
        <v>4234</v>
      </c>
      <c r="V487" s="2" t="s">
        <v>4234</v>
      </c>
      <c r="W487" s="2" t="s">
        <v>4234</v>
      </c>
      <c r="X487" s="2" t="s">
        <v>4234</v>
      </c>
      <c r="Y487" s="2" t="s">
        <v>4234</v>
      </c>
      <c r="Z487" s="2" t="s">
        <v>4234</v>
      </c>
      <c r="AA487" s="45">
        <f t="shared" si="23"/>
        <v>75</v>
      </c>
    </row>
    <row r="488" spans="1:27" s="57" customFormat="1" ht="12" x14ac:dyDescent="0.15">
      <c r="A488" s="85">
        <f t="shared" si="25"/>
        <v>485</v>
      </c>
      <c r="B488" s="16" t="s">
        <v>4562</v>
      </c>
      <c r="C488" s="16" t="s">
        <v>4563</v>
      </c>
      <c r="D488" s="16" t="s">
        <v>99</v>
      </c>
      <c r="E488" s="16" t="s">
        <v>99</v>
      </c>
      <c r="F488" s="15">
        <v>567803</v>
      </c>
      <c r="G488" s="15">
        <v>573710</v>
      </c>
      <c r="H488" s="17" t="s">
        <v>4564</v>
      </c>
      <c r="I488" s="14">
        <v>39552</v>
      </c>
      <c r="J488" s="13" t="s">
        <v>4234</v>
      </c>
      <c r="K488" s="13" t="s">
        <v>4234</v>
      </c>
      <c r="L488" s="13">
        <v>3</v>
      </c>
      <c r="M488" s="13" t="s">
        <v>4234</v>
      </c>
      <c r="N488" s="13" t="s">
        <v>4234</v>
      </c>
      <c r="O488" s="45">
        <f>SUM(J488:N488)</f>
        <v>3</v>
      </c>
      <c r="P488" s="2" t="s">
        <v>4234</v>
      </c>
      <c r="Q488" s="2" t="s">
        <v>4234</v>
      </c>
      <c r="R488" s="2" t="s">
        <v>4234</v>
      </c>
      <c r="S488" s="2" t="s">
        <v>4234</v>
      </c>
      <c r="T488" s="2" t="s">
        <v>4234</v>
      </c>
      <c r="U488" s="2" t="s">
        <v>4234</v>
      </c>
      <c r="V488" s="2" t="s">
        <v>4234</v>
      </c>
      <c r="W488" s="2" t="s">
        <v>4234</v>
      </c>
      <c r="X488" s="2">
        <v>3</v>
      </c>
      <c r="Y488" s="2" t="s">
        <v>4234</v>
      </c>
      <c r="Z488" s="2" t="s">
        <v>4234</v>
      </c>
      <c r="AA488" s="45">
        <f t="shared" si="23"/>
        <v>3</v>
      </c>
    </row>
    <row r="489" spans="1:27" s="57" customFormat="1" ht="12" x14ac:dyDescent="0.15">
      <c r="A489" s="85">
        <f t="shared" si="25"/>
        <v>486</v>
      </c>
      <c r="B489" s="16" t="s">
        <v>4572</v>
      </c>
      <c r="C489" s="16" t="s">
        <v>4572</v>
      </c>
      <c r="D489" s="16" t="s">
        <v>99</v>
      </c>
      <c r="E489" s="16" t="s">
        <v>99</v>
      </c>
      <c r="F489" s="15">
        <v>567042</v>
      </c>
      <c r="G489" s="15">
        <v>572381</v>
      </c>
      <c r="H489" s="17" t="s">
        <v>4573</v>
      </c>
      <c r="I489" s="14">
        <v>39896</v>
      </c>
      <c r="J489" s="13" t="s">
        <v>4234</v>
      </c>
      <c r="K489" s="13" t="s">
        <v>4234</v>
      </c>
      <c r="L489" s="13" t="s">
        <v>4234</v>
      </c>
      <c r="M489" s="13" t="s">
        <v>4234</v>
      </c>
      <c r="N489" s="13">
        <v>6</v>
      </c>
      <c r="O489" s="45">
        <f>SUM(J489:N489)</f>
        <v>6</v>
      </c>
      <c r="P489" s="2" t="s">
        <v>4234</v>
      </c>
      <c r="Q489" s="2" t="s">
        <v>4234</v>
      </c>
      <c r="R489" s="2" t="s">
        <v>4234</v>
      </c>
      <c r="S489" s="2" t="s">
        <v>4234</v>
      </c>
      <c r="T489" s="2">
        <v>6</v>
      </c>
      <c r="U489" s="2" t="s">
        <v>4234</v>
      </c>
      <c r="V489" s="2" t="s">
        <v>4234</v>
      </c>
      <c r="W489" s="2" t="s">
        <v>4234</v>
      </c>
      <c r="X489" s="2" t="s">
        <v>4234</v>
      </c>
      <c r="Y489" s="2" t="s">
        <v>4234</v>
      </c>
      <c r="Z489" s="2" t="s">
        <v>4234</v>
      </c>
      <c r="AA489" s="45">
        <f t="shared" si="23"/>
        <v>6</v>
      </c>
    </row>
    <row r="490" spans="1:27" s="57" customFormat="1" ht="12" x14ac:dyDescent="0.15">
      <c r="A490" s="85">
        <f t="shared" si="25"/>
        <v>487</v>
      </c>
      <c r="B490" s="16" t="s">
        <v>4577</v>
      </c>
      <c r="C490" s="16" t="s">
        <v>4578</v>
      </c>
      <c r="D490" s="16" t="s">
        <v>4563</v>
      </c>
      <c r="E490" s="16" t="s">
        <v>99</v>
      </c>
      <c r="F490" s="15">
        <v>567300</v>
      </c>
      <c r="G490" s="15">
        <v>572813</v>
      </c>
      <c r="H490" s="17" t="s">
        <v>4579</v>
      </c>
      <c r="I490" s="20">
        <v>38442</v>
      </c>
      <c r="J490" s="13" t="s">
        <v>4234</v>
      </c>
      <c r="K490" s="13" t="s">
        <v>4234</v>
      </c>
      <c r="L490" s="13">
        <v>37</v>
      </c>
      <c r="M490" s="13">
        <v>20</v>
      </c>
      <c r="N490" s="13">
        <v>90</v>
      </c>
      <c r="O490" s="45">
        <f>SUM(J490:N490)</f>
        <v>147</v>
      </c>
      <c r="P490" s="2">
        <v>127</v>
      </c>
      <c r="Q490" s="2">
        <v>20</v>
      </c>
      <c r="R490" s="2" t="s">
        <v>4234</v>
      </c>
      <c r="S490" s="2" t="s">
        <v>4234</v>
      </c>
      <c r="T490" s="2" t="s">
        <v>4234</v>
      </c>
      <c r="U490" s="2" t="s">
        <v>4234</v>
      </c>
      <c r="V490" s="2" t="s">
        <v>4234</v>
      </c>
      <c r="W490" s="2" t="s">
        <v>4234</v>
      </c>
      <c r="X490" s="2" t="s">
        <v>4234</v>
      </c>
      <c r="Y490" s="2" t="s">
        <v>4234</v>
      </c>
      <c r="Z490" s="2" t="s">
        <v>4234</v>
      </c>
      <c r="AA490" s="45">
        <f t="shared" si="23"/>
        <v>147</v>
      </c>
    </row>
    <row r="491" spans="1:27" s="57" customFormat="1" ht="12" x14ac:dyDescent="0.15">
      <c r="A491" s="85">
        <f t="shared" si="25"/>
        <v>488</v>
      </c>
      <c r="B491" s="16" t="s">
        <v>4580</v>
      </c>
      <c r="C491" s="16" t="s">
        <v>4563</v>
      </c>
      <c r="D491" s="16" t="s">
        <v>4563</v>
      </c>
      <c r="E491" s="16" t="s">
        <v>99</v>
      </c>
      <c r="F491" s="15">
        <v>567500</v>
      </c>
      <c r="G491" s="15">
        <v>573476</v>
      </c>
      <c r="H491" s="17" t="s">
        <v>123</v>
      </c>
      <c r="I491" s="14" t="s">
        <v>123</v>
      </c>
      <c r="J491" s="13" t="s">
        <v>4234</v>
      </c>
      <c r="K491" s="13" t="s">
        <v>4234</v>
      </c>
      <c r="L491" s="13">
        <v>2</v>
      </c>
      <c r="M491" s="13" t="s">
        <v>4234</v>
      </c>
      <c r="N491" s="13" t="s">
        <v>4234</v>
      </c>
      <c r="O491" s="45">
        <f>SUM(J491:N491)</f>
        <v>2</v>
      </c>
      <c r="P491" s="2" t="s">
        <v>4234</v>
      </c>
      <c r="Q491" s="2" t="s">
        <v>4234</v>
      </c>
      <c r="R491" s="2">
        <v>2</v>
      </c>
      <c r="S491" s="2" t="s">
        <v>4234</v>
      </c>
      <c r="T491" s="2" t="s">
        <v>4234</v>
      </c>
      <c r="U491" s="2" t="s">
        <v>4234</v>
      </c>
      <c r="V491" s="2" t="s">
        <v>4234</v>
      </c>
      <c r="W491" s="2" t="s">
        <v>4234</v>
      </c>
      <c r="X491" s="2" t="s">
        <v>4234</v>
      </c>
      <c r="Y491" s="2" t="s">
        <v>4234</v>
      </c>
      <c r="Z491" s="2" t="s">
        <v>4234</v>
      </c>
      <c r="AA491" s="45">
        <f t="shared" si="23"/>
        <v>2</v>
      </c>
    </row>
    <row r="492" spans="1:27" s="57" customFormat="1" ht="12" x14ac:dyDescent="0.15">
      <c r="A492" s="85">
        <f t="shared" si="25"/>
        <v>489</v>
      </c>
      <c r="B492" s="16" t="s">
        <v>120</v>
      </c>
      <c r="C492" s="16" t="s">
        <v>121</v>
      </c>
      <c r="D492" s="16" t="s">
        <v>98</v>
      </c>
      <c r="E492" s="16" t="s">
        <v>99</v>
      </c>
      <c r="F492" s="15">
        <v>568160</v>
      </c>
      <c r="G492" s="15">
        <v>573310</v>
      </c>
      <c r="H492" s="17" t="s">
        <v>122</v>
      </c>
      <c r="I492" s="14" t="s">
        <v>123</v>
      </c>
      <c r="J492" s="13">
        <v>0</v>
      </c>
      <c r="K492" s="13">
        <v>0</v>
      </c>
      <c r="L492" s="13">
        <v>0</v>
      </c>
      <c r="M492" s="13">
        <v>0</v>
      </c>
      <c r="N492" s="13">
        <v>16</v>
      </c>
      <c r="O492" s="45">
        <f>SUM(J492:N492)</f>
        <v>16</v>
      </c>
      <c r="P492" s="2">
        <v>0</v>
      </c>
      <c r="Q492" s="2">
        <v>0</v>
      </c>
      <c r="R492" s="2">
        <v>0</v>
      </c>
      <c r="S492" s="2">
        <v>0</v>
      </c>
      <c r="T492" s="2">
        <v>16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45">
        <f t="shared" si="23"/>
        <v>16</v>
      </c>
    </row>
    <row r="493" spans="1:27" s="57" customFormat="1" ht="12" x14ac:dyDescent="0.15">
      <c r="A493" s="85">
        <f t="shared" si="25"/>
        <v>490</v>
      </c>
      <c r="B493" s="16" t="s">
        <v>124</v>
      </c>
      <c r="C493" s="16" t="s">
        <v>125</v>
      </c>
      <c r="D493" s="16" t="s">
        <v>98</v>
      </c>
      <c r="E493" s="16" t="s">
        <v>99</v>
      </c>
      <c r="F493" s="15">
        <v>571047</v>
      </c>
      <c r="G493" s="15">
        <v>572797</v>
      </c>
      <c r="H493" s="17" t="s">
        <v>126</v>
      </c>
      <c r="I493" s="14">
        <v>38053</v>
      </c>
      <c r="J493" s="13">
        <v>9</v>
      </c>
      <c r="K493" s="13">
        <v>0</v>
      </c>
      <c r="L493" s="13">
        <v>76</v>
      </c>
      <c r="M493" s="13">
        <v>0</v>
      </c>
      <c r="N493" s="13">
        <v>52</v>
      </c>
      <c r="O493" s="45">
        <f>SUM(J493:N493)</f>
        <v>137</v>
      </c>
      <c r="P493" s="2">
        <v>46</v>
      </c>
      <c r="Q493" s="2">
        <v>35</v>
      </c>
      <c r="R493" s="2">
        <v>26</v>
      </c>
      <c r="S493" s="2">
        <v>0</v>
      </c>
      <c r="T493" s="2">
        <v>0</v>
      </c>
      <c r="U493" s="2">
        <v>0</v>
      </c>
      <c r="V493" s="2">
        <v>2</v>
      </c>
      <c r="W493" s="2">
        <v>0</v>
      </c>
      <c r="X493" s="2">
        <v>8</v>
      </c>
      <c r="Y493" s="2">
        <v>0</v>
      </c>
      <c r="Z493" s="2">
        <v>20</v>
      </c>
      <c r="AA493" s="45">
        <f t="shared" si="23"/>
        <v>137</v>
      </c>
    </row>
    <row r="494" spans="1:27" s="57" customFormat="1" ht="12" x14ac:dyDescent="0.15">
      <c r="A494" s="85">
        <f t="shared" si="25"/>
        <v>491</v>
      </c>
      <c r="B494" s="16" t="s">
        <v>1332</v>
      </c>
      <c r="C494" s="16" t="s">
        <v>1333</v>
      </c>
      <c r="D494" s="16" t="s">
        <v>1334</v>
      </c>
      <c r="E494" s="16" t="s">
        <v>99</v>
      </c>
      <c r="F494" s="15">
        <v>567661</v>
      </c>
      <c r="G494" s="15">
        <v>570328</v>
      </c>
      <c r="H494" s="17" t="s">
        <v>122</v>
      </c>
      <c r="I494" s="14" t="s">
        <v>4234</v>
      </c>
      <c r="J494" s="13">
        <v>0</v>
      </c>
      <c r="K494" s="13">
        <v>0</v>
      </c>
      <c r="L494" s="13">
        <v>32</v>
      </c>
      <c r="M494" s="13">
        <v>0</v>
      </c>
      <c r="N494" s="13">
        <v>18</v>
      </c>
      <c r="O494" s="45">
        <f>SUM(J494:N494)</f>
        <v>50</v>
      </c>
      <c r="P494" s="2">
        <v>0</v>
      </c>
      <c r="Q494" s="2">
        <v>0</v>
      </c>
      <c r="R494" s="2">
        <v>0</v>
      </c>
      <c r="S494" s="2">
        <v>32</v>
      </c>
      <c r="T494" s="2">
        <v>0</v>
      </c>
      <c r="U494" s="2">
        <v>18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45">
        <f t="shared" si="23"/>
        <v>50</v>
      </c>
    </row>
    <row r="495" spans="1:27" s="57" customFormat="1" ht="12" x14ac:dyDescent="0.15">
      <c r="A495" s="85">
        <f t="shared" si="25"/>
        <v>492</v>
      </c>
      <c r="B495" s="16" t="s">
        <v>4565</v>
      </c>
      <c r="C495" s="16" t="s">
        <v>4566</v>
      </c>
      <c r="D495" s="16" t="s">
        <v>99</v>
      </c>
      <c r="E495" s="16" t="s">
        <v>99</v>
      </c>
      <c r="F495" s="15">
        <v>565993</v>
      </c>
      <c r="G495" s="15">
        <v>571161</v>
      </c>
      <c r="H495" s="17" t="s">
        <v>4567</v>
      </c>
      <c r="I495" s="14">
        <v>38530</v>
      </c>
      <c r="J495" s="13" t="s">
        <v>4234</v>
      </c>
      <c r="K495" s="13">
        <v>2</v>
      </c>
      <c r="L495" s="13" t="s">
        <v>4234</v>
      </c>
      <c r="M495" s="13" t="s">
        <v>4234</v>
      </c>
      <c r="N495" s="13" t="s">
        <v>4234</v>
      </c>
      <c r="O495" s="45">
        <f>SUM(J495:N495)</f>
        <v>2</v>
      </c>
      <c r="P495" s="2" t="s">
        <v>4234</v>
      </c>
      <c r="Q495" s="2" t="s">
        <v>4234</v>
      </c>
      <c r="R495" s="2" t="s">
        <v>4234</v>
      </c>
      <c r="S495" s="2">
        <v>2</v>
      </c>
      <c r="T495" s="2" t="s">
        <v>4234</v>
      </c>
      <c r="U495" s="2" t="s">
        <v>4234</v>
      </c>
      <c r="V495" s="2" t="s">
        <v>4234</v>
      </c>
      <c r="W495" s="2" t="s">
        <v>4234</v>
      </c>
      <c r="X495" s="2" t="s">
        <v>4234</v>
      </c>
      <c r="Y495" s="2" t="s">
        <v>4234</v>
      </c>
      <c r="Z495" s="2" t="s">
        <v>4234</v>
      </c>
      <c r="AA495" s="45">
        <f t="shared" si="23"/>
        <v>2</v>
      </c>
    </row>
    <row r="496" spans="1:27" s="57" customFormat="1" ht="12" x14ac:dyDescent="0.15">
      <c r="A496" s="85">
        <f t="shared" si="25"/>
        <v>493</v>
      </c>
      <c r="B496" s="16" t="s">
        <v>4574</v>
      </c>
      <c r="C496" s="16" t="s">
        <v>4575</v>
      </c>
      <c r="D496" s="16" t="s">
        <v>99</v>
      </c>
      <c r="E496" s="16" t="s">
        <v>99</v>
      </c>
      <c r="F496" s="15">
        <v>567231</v>
      </c>
      <c r="G496" s="15">
        <v>573514</v>
      </c>
      <c r="H496" s="17" t="s">
        <v>4576</v>
      </c>
      <c r="I496" s="14">
        <v>39127</v>
      </c>
      <c r="J496" s="13" t="s">
        <v>4234</v>
      </c>
      <c r="K496" s="13" t="s">
        <v>4234</v>
      </c>
      <c r="L496" s="13">
        <v>10</v>
      </c>
      <c r="M496" s="13" t="s">
        <v>4234</v>
      </c>
      <c r="N496" s="13">
        <v>24</v>
      </c>
      <c r="O496" s="45">
        <f>SUM(J496:N496)</f>
        <v>34</v>
      </c>
      <c r="P496" s="2" t="s">
        <v>4234</v>
      </c>
      <c r="Q496" s="2">
        <v>24</v>
      </c>
      <c r="R496" s="2"/>
      <c r="S496" s="2">
        <v>10</v>
      </c>
      <c r="T496" s="2" t="s">
        <v>4234</v>
      </c>
      <c r="U496" s="2" t="s">
        <v>4234</v>
      </c>
      <c r="V496" s="2" t="s">
        <v>4234</v>
      </c>
      <c r="W496" s="2" t="s">
        <v>4234</v>
      </c>
      <c r="X496" s="2" t="s">
        <v>4234</v>
      </c>
      <c r="Y496" s="2" t="s">
        <v>4234</v>
      </c>
      <c r="Z496" s="2" t="s">
        <v>4234</v>
      </c>
      <c r="AA496" s="45">
        <f t="shared" si="23"/>
        <v>34</v>
      </c>
    </row>
    <row r="497" spans="1:27" s="57" customFormat="1" ht="12" x14ac:dyDescent="0.15">
      <c r="A497" s="85">
        <f t="shared" si="25"/>
        <v>494</v>
      </c>
      <c r="B497" s="16" t="s">
        <v>6935</v>
      </c>
      <c r="C497" s="16" t="s">
        <v>6936</v>
      </c>
      <c r="D497" s="16" t="s">
        <v>6937</v>
      </c>
      <c r="E497" s="16" t="s">
        <v>4583</v>
      </c>
      <c r="F497" s="15">
        <v>575754</v>
      </c>
      <c r="G497" s="15">
        <v>569265</v>
      </c>
      <c r="H497" s="17" t="s">
        <v>6938</v>
      </c>
      <c r="I497" s="14">
        <v>38166</v>
      </c>
      <c r="J497" s="13">
        <v>20</v>
      </c>
      <c r="K497" s="13">
        <v>163</v>
      </c>
      <c r="L497" s="13">
        <v>164</v>
      </c>
      <c r="M497" s="13">
        <v>125</v>
      </c>
      <c r="N497" s="13">
        <v>124</v>
      </c>
      <c r="O497" s="45">
        <f>SUM(J497:N497)</f>
        <v>596</v>
      </c>
      <c r="P497" s="2">
        <v>114</v>
      </c>
      <c r="Q497" s="2">
        <v>26</v>
      </c>
      <c r="R497" s="2">
        <v>0</v>
      </c>
      <c r="S497" s="2">
        <v>0</v>
      </c>
      <c r="T497" s="2">
        <v>66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390</v>
      </c>
      <c r="AA497" s="45">
        <f t="shared" si="23"/>
        <v>596</v>
      </c>
    </row>
    <row r="498" spans="1:27" s="57" customFormat="1" ht="12" x14ac:dyDescent="0.15">
      <c r="A498" s="85">
        <f t="shared" si="25"/>
        <v>495</v>
      </c>
      <c r="B498" s="16" t="s">
        <v>6939</v>
      </c>
      <c r="C498" s="16" t="s">
        <v>6931</v>
      </c>
      <c r="D498" s="16" t="s">
        <v>6931</v>
      </c>
      <c r="E498" s="16" t="s">
        <v>4583</v>
      </c>
      <c r="F498" s="15">
        <v>579781</v>
      </c>
      <c r="G498" s="15">
        <v>560745</v>
      </c>
      <c r="H498" s="17" t="s">
        <v>6940</v>
      </c>
      <c r="I498" s="14">
        <v>39027</v>
      </c>
      <c r="J498" s="13">
        <v>21</v>
      </c>
      <c r="K498" s="13">
        <v>54</v>
      </c>
      <c r="L498" s="13">
        <v>126</v>
      </c>
      <c r="M498" s="13">
        <v>0</v>
      </c>
      <c r="N498" s="13">
        <v>32</v>
      </c>
      <c r="O498" s="45">
        <f>SUM(J498:N498)</f>
        <v>233</v>
      </c>
      <c r="P498" s="2">
        <v>1</v>
      </c>
      <c r="Q498" s="2">
        <v>9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223</v>
      </c>
      <c r="AA498" s="45">
        <f t="shared" si="23"/>
        <v>233</v>
      </c>
    </row>
    <row r="499" spans="1:27" s="57" customFormat="1" ht="12" x14ac:dyDescent="0.15">
      <c r="A499" s="85">
        <f t="shared" si="25"/>
        <v>496</v>
      </c>
      <c r="B499" s="16" t="s">
        <v>602</v>
      </c>
      <c r="C499" s="16" t="s">
        <v>1010</v>
      </c>
      <c r="D499" s="16" t="s">
        <v>1010</v>
      </c>
      <c r="E499" s="16" t="s">
        <v>4583</v>
      </c>
      <c r="F499" s="19">
        <v>578608</v>
      </c>
      <c r="G499" s="15">
        <v>567119</v>
      </c>
      <c r="H499" s="17" t="s">
        <v>6144</v>
      </c>
      <c r="I499" s="20">
        <v>38666</v>
      </c>
      <c r="J499" s="13">
        <v>27</v>
      </c>
      <c r="K499" s="13">
        <v>74</v>
      </c>
      <c r="L499" s="13">
        <v>39</v>
      </c>
      <c r="M499" s="13">
        <v>0</v>
      </c>
      <c r="N499" s="13">
        <v>0</v>
      </c>
      <c r="O499" s="45">
        <f>SUM(J499:N499)</f>
        <v>140</v>
      </c>
      <c r="P499" s="2">
        <v>4</v>
      </c>
      <c r="Q499" s="2">
        <v>2</v>
      </c>
      <c r="R499" s="2">
        <v>0</v>
      </c>
      <c r="S499" s="2">
        <v>0</v>
      </c>
      <c r="T499" s="2">
        <v>2</v>
      </c>
      <c r="U499" s="2">
        <v>0</v>
      </c>
      <c r="V499" s="2">
        <v>0</v>
      </c>
      <c r="W499" s="2">
        <v>0</v>
      </c>
      <c r="X499" s="2">
        <v>2</v>
      </c>
      <c r="Y499" s="2">
        <v>0</v>
      </c>
      <c r="Z499" s="2">
        <v>130</v>
      </c>
      <c r="AA499" s="45">
        <f t="shared" si="23"/>
        <v>140</v>
      </c>
    </row>
    <row r="500" spans="1:27" s="57" customFormat="1" ht="12" x14ac:dyDescent="0.15">
      <c r="A500" s="85">
        <f t="shared" si="25"/>
        <v>497</v>
      </c>
      <c r="B500" s="16" t="s">
        <v>133</v>
      </c>
      <c r="C500" s="16" t="s">
        <v>134</v>
      </c>
      <c r="D500" s="16" t="s">
        <v>134</v>
      </c>
      <c r="E500" s="16" t="s">
        <v>4583</v>
      </c>
      <c r="F500" s="15">
        <v>570258</v>
      </c>
      <c r="G500" s="15">
        <v>574205</v>
      </c>
      <c r="H500" s="17" t="s">
        <v>135</v>
      </c>
      <c r="I500" s="14">
        <v>40192</v>
      </c>
      <c r="J500" s="13">
        <v>0</v>
      </c>
      <c r="K500" s="13">
        <v>10</v>
      </c>
      <c r="L500" s="13">
        <v>0</v>
      </c>
      <c r="M500" s="13">
        <v>15</v>
      </c>
      <c r="N500" s="13">
        <v>15</v>
      </c>
      <c r="O500" s="45">
        <f>SUM(J500:N500)</f>
        <v>40</v>
      </c>
      <c r="P500" s="2">
        <v>21</v>
      </c>
      <c r="Q500" s="2">
        <v>19</v>
      </c>
      <c r="R500" s="2" t="s">
        <v>4234</v>
      </c>
      <c r="S500" s="2" t="s">
        <v>4234</v>
      </c>
      <c r="T500" s="2" t="s">
        <v>4234</v>
      </c>
      <c r="U500" s="2" t="s">
        <v>4234</v>
      </c>
      <c r="V500" s="2" t="s">
        <v>4234</v>
      </c>
      <c r="W500" s="2" t="s">
        <v>4234</v>
      </c>
      <c r="X500" s="2" t="s">
        <v>4234</v>
      </c>
      <c r="Y500" s="2" t="s">
        <v>4234</v>
      </c>
      <c r="Z500" s="2" t="s">
        <v>4234</v>
      </c>
      <c r="AA500" s="45">
        <f t="shared" si="23"/>
        <v>40</v>
      </c>
    </row>
    <row r="501" spans="1:27" s="57" customFormat="1" ht="12" x14ac:dyDescent="0.15">
      <c r="A501" s="85">
        <f t="shared" ref="A501:A564" si="26">SUM(A500)+1</f>
        <v>498</v>
      </c>
      <c r="B501" s="16" t="s">
        <v>136</v>
      </c>
      <c r="C501" s="16" t="s">
        <v>134</v>
      </c>
      <c r="D501" s="16" t="s">
        <v>134</v>
      </c>
      <c r="E501" s="16" t="s">
        <v>4583</v>
      </c>
      <c r="F501" s="15">
        <v>569729</v>
      </c>
      <c r="G501" s="15">
        <v>573994</v>
      </c>
      <c r="H501" s="17" t="s">
        <v>137</v>
      </c>
      <c r="I501" s="14">
        <v>38446</v>
      </c>
      <c r="J501" s="13">
        <v>0</v>
      </c>
      <c r="K501" s="13">
        <v>90</v>
      </c>
      <c r="L501" s="13">
        <v>30</v>
      </c>
      <c r="M501" s="13">
        <v>0</v>
      </c>
      <c r="N501" s="13">
        <v>0</v>
      </c>
      <c r="O501" s="45">
        <f>SUM(J501:N501)</f>
        <v>120</v>
      </c>
      <c r="P501" s="2">
        <v>104</v>
      </c>
      <c r="Q501" s="2">
        <v>16</v>
      </c>
      <c r="R501" s="2" t="s">
        <v>4234</v>
      </c>
      <c r="S501" s="2" t="s">
        <v>4234</v>
      </c>
      <c r="T501" s="2" t="s">
        <v>4234</v>
      </c>
      <c r="U501" s="2" t="s">
        <v>4234</v>
      </c>
      <c r="V501" s="2" t="s">
        <v>4234</v>
      </c>
      <c r="W501" s="2" t="s">
        <v>4234</v>
      </c>
      <c r="X501" s="2" t="s">
        <v>4234</v>
      </c>
      <c r="Y501" s="2" t="s">
        <v>4234</v>
      </c>
      <c r="Z501" s="2" t="s">
        <v>4234</v>
      </c>
      <c r="AA501" s="45">
        <f t="shared" si="23"/>
        <v>120</v>
      </c>
    </row>
    <row r="502" spans="1:27" s="57" customFormat="1" ht="12" x14ac:dyDescent="0.15">
      <c r="A502" s="85">
        <f t="shared" si="26"/>
        <v>499</v>
      </c>
      <c r="B502" s="16" t="s">
        <v>2304</v>
      </c>
      <c r="C502" s="16" t="s">
        <v>2305</v>
      </c>
      <c r="D502" s="16" t="s">
        <v>2306</v>
      </c>
      <c r="E502" s="16" t="s">
        <v>4583</v>
      </c>
      <c r="F502" s="15">
        <v>562669</v>
      </c>
      <c r="G502" s="15">
        <v>569129</v>
      </c>
      <c r="H502" s="17" t="s">
        <v>2307</v>
      </c>
      <c r="I502" s="14">
        <v>38210</v>
      </c>
      <c r="J502" s="13" t="s">
        <v>4234</v>
      </c>
      <c r="K502" s="13" t="s">
        <v>4234</v>
      </c>
      <c r="L502" s="13">
        <v>43</v>
      </c>
      <c r="M502" s="13" t="s">
        <v>4234</v>
      </c>
      <c r="N502" s="13">
        <v>65</v>
      </c>
      <c r="O502" s="45">
        <f>SUM(J502:N502)</f>
        <v>108</v>
      </c>
      <c r="P502" s="2">
        <v>71</v>
      </c>
      <c r="Q502" s="2">
        <v>4</v>
      </c>
      <c r="R502" s="2">
        <v>21</v>
      </c>
      <c r="S502" s="2" t="s">
        <v>4234</v>
      </c>
      <c r="T502" s="2" t="s">
        <v>4234</v>
      </c>
      <c r="U502" s="2" t="s">
        <v>4234</v>
      </c>
      <c r="V502" s="2" t="s">
        <v>4234</v>
      </c>
      <c r="W502" s="2" t="s">
        <v>4234</v>
      </c>
      <c r="X502" s="2" t="s">
        <v>4234</v>
      </c>
      <c r="Y502" s="2" t="s">
        <v>4234</v>
      </c>
      <c r="Z502" s="2">
        <v>12</v>
      </c>
      <c r="AA502" s="45">
        <f t="shared" si="23"/>
        <v>108</v>
      </c>
    </row>
    <row r="503" spans="1:27" s="57" customFormat="1" ht="12" x14ac:dyDescent="0.15">
      <c r="A503" s="85">
        <f t="shared" si="26"/>
        <v>500</v>
      </c>
      <c r="B503" s="16" t="s">
        <v>4568</v>
      </c>
      <c r="C503" s="16" t="s">
        <v>2311</v>
      </c>
      <c r="D503" s="16" t="s">
        <v>99</v>
      </c>
      <c r="E503" s="16" t="s">
        <v>4583</v>
      </c>
      <c r="F503" s="15">
        <v>565885</v>
      </c>
      <c r="G503" s="15">
        <v>573979</v>
      </c>
      <c r="H503" s="17" t="s">
        <v>4569</v>
      </c>
      <c r="I503" s="14">
        <v>38547</v>
      </c>
      <c r="J503" s="13">
        <v>3</v>
      </c>
      <c r="K503" s="13">
        <v>2</v>
      </c>
      <c r="L503" s="13">
        <v>69</v>
      </c>
      <c r="M503" s="13" t="s">
        <v>4234</v>
      </c>
      <c r="N503" s="13" t="s">
        <v>4234</v>
      </c>
      <c r="O503" s="45">
        <f>SUM(J503:N503)</f>
        <v>74</v>
      </c>
      <c r="P503" s="2">
        <v>64</v>
      </c>
      <c r="Q503" s="2">
        <v>10</v>
      </c>
      <c r="R503" s="2" t="s">
        <v>4234</v>
      </c>
      <c r="S503" s="2" t="s">
        <v>4234</v>
      </c>
      <c r="T503" s="2" t="s">
        <v>4234</v>
      </c>
      <c r="U503" s="2" t="s">
        <v>4234</v>
      </c>
      <c r="V503" s="2" t="s">
        <v>4234</v>
      </c>
      <c r="W503" s="2" t="s">
        <v>4234</v>
      </c>
      <c r="X503" s="2" t="s">
        <v>4234</v>
      </c>
      <c r="Y503" s="2" t="s">
        <v>4234</v>
      </c>
      <c r="Z503" s="2" t="s">
        <v>4234</v>
      </c>
      <c r="AA503" s="45">
        <f t="shared" si="23"/>
        <v>74</v>
      </c>
    </row>
    <row r="504" spans="1:27" s="57" customFormat="1" ht="12" x14ac:dyDescent="0.15">
      <c r="A504" s="85">
        <f t="shared" si="26"/>
        <v>501</v>
      </c>
      <c r="B504" s="16" t="s">
        <v>4570</v>
      </c>
      <c r="C504" s="16" t="s">
        <v>2311</v>
      </c>
      <c r="D504" s="16" t="s">
        <v>99</v>
      </c>
      <c r="E504" s="16" t="s">
        <v>4583</v>
      </c>
      <c r="F504" s="15">
        <v>565834</v>
      </c>
      <c r="G504" s="15">
        <v>573879</v>
      </c>
      <c r="H504" s="17" t="s">
        <v>4571</v>
      </c>
      <c r="I504" s="14">
        <v>38911</v>
      </c>
      <c r="J504" s="13">
        <v>1</v>
      </c>
      <c r="K504" s="13">
        <v>6</v>
      </c>
      <c r="L504" s="13">
        <v>10</v>
      </c>
      <c r="M504" s="13" t="s">
        <v>4234</v>
      </c>
      <c r="N504" s="13" t="s">
        <v>4234</v>
      </c>
      <c r="O504" s="45">
        <f>SUM(J504:N504)</f>
        <v>17</v>
      </c>
      <c r="P504" s="2" t="s">
        <v>4234</v>
      </c>
      <c r="Q504" s="2" t="s">
        <v>4234</v>
      </c>
      <c r="R504" s="2" t="s">
        <v>4234</v>
      </c>
      <c r="S504" s="2" t="s">
        <v>4234</v>
      </c>
      <c r="T504" s="2">
        <v>15</v>
      </c>
      <c r="U504" s="2" t="s">
        <v>4234</v>
      </c>
      <c r="V504" s="2">
        <v>2</v>
      </c>
      <c r="W504" s="2" t="s">
        <v>4234</v>
      </c>
      <c r="X504" s="2" t="s">
        <v>4234</v>
      </c>
      <c r="Y504" s="2" t="s">
        <v>4234</v>
      </c>
      <c r="Z504" s="2" t="s">
        <v>4234</v>
      </c>
      <c r="AA504" s="45">
        <f t="shared" si="23"/>
        <v>17</v>
      </c>
    </row>
    <row r="505" spans="1:27" s="57" customFormat="1" ht="12" x14ac:dyDescent="0.15">
      <c r="A505" s="85">
        <f t="shared" si="26"/>
        <v>502</v>
      </c>
      <c r="B505" s="16" t="s">
        <v>4581</v>
      </c>
      <c r="C505" s="16" t="s">
        <v>4582</v>
      </c>
      <c r="D505" s="16" t="s">
        <v>4582</v>
      </c>
      <c r="E505" s="16" t="s">
        <v>4583</v>
      </c>
      <c r="F505" s="19">
        <v>535372</v>
      </c>
      <c r="G505" s="15">
        <v>554200</v>
      </c>
      <c r="H505" s="17" t="s">
        <v>4584</v>
      </c>
      <c r="I505" s="20">
        <v>38586</v>
      </c>
      <c r="J505" s="13" t="s">
        <v>4234</v>
      </c>
      <c r="K505" s="13" t="s">
        <v>4234</v>
      </c>
      <c r="L505" s="13">
        <v>12</v>
      </c>
      <c r="M505" s="13" t="s">
        <v>4234</v>
      </c>
      <c r="N505" s="13" t="s">
        <v>4234</v>
      </c>
      <c r="O505" s="45">
        <f>SUM(J505:N505)</f>
        <v>12</v>
      </c>
      <c r="P505" s="2" t="s">
        <v>4234</v>
      </c>
      <c r="Q505" s="2">
        <v>12</v>
      </c>
      <c r="R505" s="2" t="s">
        <v>4234</v>
      </c>
      <c r="S505" s="2" t="s">
        <v>4234</v>
      </c>
      <c r="T505" s="2" t="s">
        <v>4234</v>
      </c>
      <c r="U505" s="2" t="s">
        <v>4234</v>
      </c>
      <c r="V505" s="2" t="s">
        <v>4234</v>
      </c>
      <c r="W505" s="2" t="s">
        <v>4234</v>
      </c>
      <c r="X505" s="2" t="s">
        <v>4234</v>
      </c>
      <c r="Y505" s="2" t="s">
        <v>4234</v>
      </c>
      <c r="Z505" s="2" t="s">
        <v>4234</v>
      </c>
      <c r="AA505" s="45">
        <f t="shared" si="23"/>
        <v>12</v>
      </c>
    </row>
    <row r="506" spans="1:27" s="57" customFormat="1" ht="12" x14ac:dyDescent="0.15">
      <c r="A506" s="85">
        <f t="shared" si="26"/>
        <v>503</v>
      </c>
      <c r="B506" s="16" t="s">
        <v>4585</v>
      </c>
      <c r="C506" s="16" t="s">
        <v>4586</v>
      </c>
      <c r="D506" s="16" t="s">
        <v>4587</v>
      </c>
      <c r="E506" s="16" t="s">
        <v>4583</v>
      </c>
      <c r="F506" s="15">
        <v>530291</v>
      </c>
      <c r="G506" s="15">
        <v>535482</v>
      </c>
      <c r="H506" s="17" t="s">
        <v>4588</v>
      </c>
      <c r="I506" s="14">
        <v>38747</v>
      </c>
      <c r="J506" s="13">
        <v>9</v>
      </c>
      <c r="K506" s="13">
        <v>2</v>
      </c>
      <c r="L506" s="13" t="s">
        <v>4234</v>
      </c>
      <c r="M506" s="13" t="s">
        <v>4234</v>
      </c>
      <c r="N506" s="13" t="s">
        <v>4234</v>
      </c>
      <c r="O506" s="45">
        <f>SUM(J506:N506)</f>
        <v>11</v>
      </c>
      <c r="P506" s="2">
        <v>8</v>
      </c>
      <c r="Q506" s="2">
        <v>3</v>
      </c>
      <c r="R506" s="2" t="s">
        <v>4234</v>
      </c>
      <c r="S506" s="2" t="s">
        <v>4234</v>
      </c>
      <c r="T506" s="2" t="s">
        <v>4234</v>
      </c>
      <c r="U506" s="2" t="s">
        <v>4234</v>
      </c>
      <c r="V506" s="2" t="s">
        <v>4234</v>
      </c>
      <c r="W506" s="2" t="s">
        <v>4234</v>
      </c>
      <c r="X506" s="2" t="s">
        <v>4234</v>
      </c>
      <c r="Y506" s="2" t="s">
        <v>4234</v>
      </c>
      <c r="Z506" s="2" t="s">
        <v>4234</v>
      </c>
      <c r="AA506" s="45">
        <f t="shared" si="23"/>
        <v>11</v>
      </c>
    </row>
    <row r="507" spans="1:27" s="57" customFormat="1" ht="12" x14ac:dyDescent="0.15">
      <c r="A507" s="85">
        <f t="shared" si="26"/>
        <v>504</v>
      </c>
      <c r="B507" s="16" t="s">
        <v>4589</v>
      </c>
      <c r="C507" s="16" t="s">
        <v>4234</v>
      </c>
      <c r="D507" s="16" t="s">
        <v>4587</v>
      </c>
      <c r="E507" s="16" t="s">
        <v>4583</v>
      </c>
      <c r="F507" s="15">
        <v>528174</v>
      </c>
      <c r="G507" s="15">
        <v>536371</v>
      </c>
      <c r="H507" s="17" t="s">
        <v>4590</v>
      </c>
      <c r="I507" s="20">
        <v>37334</v>
      </c>
      <c r="J507" s="13" t="s">
        <v>4234</v>
      </c>
      <c r="K507" s="13" t="s">
        <v>4234</v>
      </c>
      <c r="L507" s="13">
        <v>12</v>
      </c>
      <c r="M507" s="13" t="s">
        <v>4234</v>
      </c>
      <c r="N507" s="13" t="s">
        <v>4234</v>
      </c>
      <c r="O507" s="45">
        <f>SUM(J507:N507)</f>
        <v>12</v>
      </c>
      <c r="P507" s="2" t="s">
        <v>4234</v>
      </c>
      <c r="Q507" s="2">
        <v>12</v>
      </c>
      <c r="R507" s="2" t="s">
        <v>4234</v>
      </c>
      <c r="S507" s="2" t="s">
        <v>4234</v>
      </c>
      <c r="T507" s="2" t="s">
        <v>4234</v>
      </c>
      <c r="U507" s="2" t="s">
        <v>4234</v>
      </c>
      <c r="V507" s="2" t="s">
        <v>4234</v>
      </c>
      <c r="W507" s="2" t="s">
        <v>4234</v>
      </c>
      <c r="X507" s="2" t="s">
        <v>4234</v>
      </c>
      <c r="Y507" s="2" t="s">
        <v>4234</v>
      </c>
      <c r="Z507" s="2" t="s">
        <v>4234</v>
      </c>
      <c r="AA507" s="45">
        <f t="shared" si="23"/>
        <v>12</v>
      </c>
    </row>
    <row r="508" spans="1:27" s="57" customFormat="1" ht="12" x14ac:dyDescent="0.15">
      <c r="A508" s="85">
        <f t="shared" si="26"/>
        <v>505</v>
      </c>
      <c r="B508" s="16" t="s">
        <v>4595</v>
      </c>
      <c r="C508" s="16" t="s">
        <v>4234</v>
      </c>
      <c r="D508" s="16" t="s">
        <v>4596</v>
      </c>
      <c r="E508" s="16" t="s">
        <v>4583</v>
      </c>
      <c r="F508" s="15">
        <v>520645</v>
      </c>
      <c r="G508" s="15">
        <v>534341</v>
      </c>
      <c r="H508" s="17" t="s">
        <v>4597</v>
      </c>
      <c r="I508" s="14">
        <v>39296</v>
      </c>
      <c r="J508" s="13" t="s">
        <v>4234</v>
      </c>
      <c r="K508" s="13">
        <v>2</v>
      </c>
      <c r="L508" s="13" t="s">
        <v>4234</v>
      </c>
      <c r="M508" s="13" t="s">
        <v>4234</v>
      </c>
      <c r="N508" s="13" t="s">
        <v>4234</v>
      </c>
      <c r="O508" s="45">
        <f>SUM(J508:N508)</f>
        <v>2</v>
      </c>
      <c r="P508" s="2" t="s">
        <v>4234</v>
      </c>
      <c r="Q508" s="2">
        <v>2</v>
      </c>
      <c r="R508" s="2" t="s">
        <v>4234</v>
      </c>
      <c r="S508" s="2" t="s">
        <v>4234</v>
      </c>
      <c r="T508" s="2" t="s">
        <v>4234</v>
      </c>
      <c r="U508" s="2" t="s">
        <v>4234</v>
      </c>
      <c r="V508" s="2" t="s">
        <v>4234</v>
      </c>
      <c r="W508" s="2" t="s">
        <v>4234</v>
      </c>
      <c r="X508" s="2" t="s">
        <v>4234</v>
      </c>
      <c r="Y508" s="2" t="s">
        <v>4234</v>
      </c>
      <c r="Z508" s="2" t="s">
        <v>4234</v>
      </c>
      <c r="AA508" s="45">
        <f t="shared" si="23"/>
        <v>2</v>
      </c>
    </row>
    <row r="509" spans="1:27" s="57" customFormat="1" ht="12" x14ac:dyDescent="0.15">
      <c r="A509" s="85">
        <f t="shared" si="26"/>
        <v>506</v>
      </c>
      <c r="B509" s="16" t="s">
        <v>4598</v>
      </c>
      <c r="C509" s="16" t="s">
        <v>4599</v>
      </c>
      <c r="D509" s="16" t="s">
        <v>4600</v>
      </c>
      <c r="E509" s="16" t="s">
        <v>4583</v>
      </c>
      <c r="F509" s="15">
        <v>511980</v>
      </c>
      <c r="G509" s="15">
        <v>533268</v>
      </c>
      <c r="H509" s="17" t="s">
        <v>4601</v>
      </c>
      <c r="I509" s="14" t="s">
        <v>4234</v>
      </c>
      <c r="J509" s="13">
        <v>3</v>
      </c>
      <c r="K509" s="13">
        <v>2</v>
      </c>
      <c r="L509" s="13" t="s">
        <v>4234</v>
      </c>
      <c r="M509" s="13" t="s">
        <v>4234</v>
      </c>
      <c r="N509" s="13" t="s">
        <v>4234</v>
      </c>
      <c r="O509" s="45">
        <f>SUM(J509:N509)</f>
        <v>5</v>
      </c>
      <c r="P509" s="2">
        <v>2</v>
      </c>
      <c r="Q509" s="2" t="s">
        <v>4234</v>
      </c>
      <c r="R509" s="2" t="s">
        <v>4234</v>
      </c>
      <c r="S509" s="2" t="s">
        <v>4234</v>
      </c>
      <c r="T509" s="2"/>
      <c r="U509" s="2">
        <v>3</v>
      </c>
      <c r="V509" s="2" t="s">
        <v>4234</v>
      </c>
      <c r="W509" s="2" t="s">
        <v>4234</v>
      </c>
      <c r="X509" s="2" t="s">
        <v>4234</v>
      </c>
      <c r="Y509" s="2" t="s">
        <v>4234</v>
      </c>
      <c r="Z509" s="2" t="s">
        <v>4234</v>
      </c>
      <c r="AA509" s="45">
        <f t="shared" si="23"/>
        <v>5</v>
      </c>
    </row>
    <row r="510" spans="1:27" s="57" customFormat="1" ht="12" x14ac:dyDescent="0.15">
      <c r="A510" s="85">
        <f t="shared" si="26"/>
        <v>507</v>
      </c>
      <c r="B510" s="16" t="s">
        <v>4605</v>
      </c>
      <c r="C510" s="16" t="s">
        <v>4606</v>
      </c>
      <c r="D510" s="16" t="s">
        <v>4607</v>
      </c>
      <c r="E510" s="16" t="s">
        <v>4583</v>
      </c>
      <c r="F510" s="15">
        <v>494451</v>
      </c>
      <c r="G510" s="15">
        <v>542135</v>
      </c>
      <c r="H510" s="17" t="s">
        <v>4608</v>
      </c>
      <c r="I510" s="14">
        <v>38989</v>
      </c>
      <c r="J510" s="13">
        <v>2</v>
      </c>
      <c r="K510" s="13">
        <v>10</v>
      </c>
      <c r="L510" s="13">
        <v>12</v>
      </c>
      <c r="M510" s="13" t="s">
        <v>4234</v>
      </c>
      <c r="N510" s="13" t="s">
        <v>4234</v>
      </c>
      <c r="O510" s="45">
        <f>SUM(J510:N510)</f>
        <v>24</v>
      </c>
      <c r="P510" s="2">
        <v>0</v>
      </c>
      <c r="Q510" s="2">
        <v>4</v>
      </c>
      <c r="R510" s="2">
        <v>6</v>
      </c>
      <c r="S510" s="2"/>
      <c r="T510" s="2">
        <v>10</v>
      </c>
      <c r="U510" s="2" t="s">
        <v>4234</v>
      </c>
      <c r="V510" s="2">
        <v>4</v>
      </c>
      <c r="W510" s="2" t="s">
        <v>4234</v>
      </c>
      <c r="X510" s="2" t="s">
        <v>4234</v>
      </c>
      <c r="Y510" s="2" t="s">
        <v>4234</v>
      </c>
      <c r="Z510" s="2" t="s">
        <v>4234</v>
      </c>
      <c r="AA510" s="45">
        <f t="shared" si="23"/>
        <v>24</v>
      </c>
    </row>
    <row r="511" spans="1:27" s="57" customFormat="1" ht="12" x14ac:dyDescent="0.15">
      <c r="A511" s="85">
        <f t="shared" si="26"/>
        <v>508</v>
      </c>
      <c r="B511" s="16" t="s">
        <v>4609</v>
      </c>
      <c r="C511" s="16" t="s">
        <v>4610</v>
      </c>
      <c r="D511" s="16" t="s">
        <v>4607</v>
      </c>
      <c r="E511" s="16" t="s">
        <v>4583</v>
      </c>
      <c r="F511" s="15">
        <v>494147</v>
      </c>
      <c r="G511" s="15">
        <v>541974</v>
      </c>
      <c r="H511" s="17" t="s">
        <v>4611</v>
      </c>
      <c r="I511" s="14">
        <v>39050</v>
      </c>
      <c r="J511" s="13">
        <v>4</v>
      </c>
      <c r="K511" s="13" t="s">
        <v>4234</v>
      </c>
      <c r="L511" s="13" t="s">
        <v>4234</v>
      </c>
      <c r="M511" s="13" t="s">
        <v>4234</v>
      </c>
      <c r="N511" s="13" t="s">
        <v>4234</v>
      </c>
      <c r="O511" s="45">
        <f>SUM(J511:N511)</f>
        <v>4</v>
      </c>
      <c r="P511" s="2">
        <v>1</v>
      </c>
      <c r="Q511" s="2">
        <v>3</v>
      </c>
      <c r="R511" s="2" t="s">
        <v>4234</v>
      </c>
      <c r="S511" s="2" t="s">
        <v>4234</v>
      </c>
      <c r="T511" s="2" t="s">
        <v>4234</v>
      </c>
      <c r="U511" s="2" t="s">
        <v>4234</v>
      </c>
      <c r="V511" s="2" t="s">
        <v>4234</v>
      </c>
      <c r="W511" s="2" t="s">
        <v>4234</v>
      </c>
      <c r="X511" s="2" t="s">
        <v>4234</v>
      </c>
      <c r="Y511" s="2" t="s">
        <v>4234</v>
      </c>
      <c r="Z511" s="2" t="s">
        <v>4234</v>
      </c>
      <c r="AA511" s="45">
        <f t="shared" si="23"/>
        <v>4</v>
      </c>
    </row>
    <row r="512" spans="1:27" s="57" customFormat="1" ht="12" x14ac:dyDescent="0.15">
      <c r="A512" s="85">
        <f t="shared" si="26"/>
        <v>509</v>
      </c>
      <c r="B512" s="16" t="s">
        <v>4612</v>
      </c>
      <c r="C512" s="16" t="s">
        <v>4234</v>
      </c>
      <c r="D512" s="16" t="s">
        <v>4613</v>
      </c>
      <c r="E512" s="16" t="s">
        <v>4583</v>
      </c>
      <c r="F512" s="15">
        <v>481758</v>
      </c>
      <c r="G512" s="15">
        <v>538183</v>
      </c>
      <c r="H512" s="17" t="s">
        <v>4614</v>
      </c>
      <c r="I512" s="14">
        <v>38644</v>
      </c>
      <c r="J512" s="13">
        <v>7</v>
      </c>
      <c r="K512" s="13" t="s">
        <v>4234</v>
      </c>
      <c r="L512" s="13" t="s">
        <v>4234</v>
      </c>
      <c r="M512" s="13" t="s">
        <v>4234</v>
      </c>
      <c r="N512" s="13" t="s">
        <v>4234</v>
      </c>
      <c r="O512" s="45">
        <f>SUM(J512:N512)</f>
        <v>7</v>
      </c>
      <c r="P512" s="2">
        <v>6</v>
      </c>
      <c r="Q512" s="2">
        <v>1</v>
      </c>
      <c r="R512" s="2" t="s">
        <v>4234</v>
      </c>
      <c r="S512" s="2" t="s">
        <v>4234</v>
      </c>
      <c r="T512" s="2" t="s">
        <v>4234</v>
      </c>
      <c r="U512" s="2" t="s">
        <v>4234</v>
      </c>
      <c r="V512" s="2" t="s">
        <v>4234</v>
      </c>
      <c r="W512" s="2" t="s">
        <v>4234</v>
      </c>
      <c r="X512" s="2" t="s">
        <v>4234</v>
      </c>
      <c r="Y512" s="2" t="s">
        <v>4234</v>
      </c>
      <c r="Z512" s="2" t="s">
        <v>4234</v>
      </c>
      <c r="AA512" s="45">
        <f t="shared" si="23"/>
        <v>7</v>
      </c>
    </row>
    <row r="513" spans="1:27" s="57" customFormat="1" ht="12" x14ac:dyDescent="0.15">
      <c r="A513" s="85">
        <f t="shared" si="26"/>
        <v>510</v>
      </c>
      <c r="B513" s="16" t="s">
        <v>4615</v>
      </c>
      <c r="C513" s="16" t="s">
        <v>4234</v>
      </c>
      <c r="D513" s="16" t="s">
        <v>4613</v>
      </c>
      <c r="E513" s="16" t="s">
        <v>4583</v>
      </c>
      <c r="F513" s="15">
        <v>481850</v>
      </c>
      <c r="G513" s="15">
        <v>537988</v>
      </c>
      <c r="H513" s="17" t="s">
        <v>4614</v>
      </c>
      <c r="I513" s="14">
        <v>38644</v>
      </c>
      <c r="J513" s="13"/>
      <c r="K513" s="13">
        <v>6</v>
      </c>
      <c r="L513" s="13" t="s">
        <v>4234</v>
      </c>
      <c r="M513" s="13" t="s">
        <v>4234</v>
      </c>
      <c r="N513" s="13" t="s">
        <v>4234</v>
      </c>
      <c r="O513" s="45">
        <f>SUM(J513:N513)</f>
        <v>6</v>
      </c>
      <c r="P513" s="2" t="s">
        <v>4234</v>
      </c>
      <c r="Q513" s="2">
        <v>6</v>
      </c>
      <c r="R513" s="2" t="s">
        <v>4234</v>
      </c>
      <c r="S513" s="2" t="s">
        <v>4234</v>
      </c>
      <c r="T513" s="2" t="s">
        <v>4234</v>
      </c>
      <c r="U513" s="2" t="s">
        <v>4234</v>
      </c>
      <c r="V513" s="2" t="s">
        <v>4234</v>
      </c>
      <c r="W513" s="2" t="s">
        <v>4234</v>
      </c>
      <c r="X513" s="2" t="s">
        <v>4234</v>
      </c>
      <c r="Y513" s="2" t="s">
        <v>4234</v>
      </c>
      <c r="Z513" s="2" t="s">
        <v>4234</v>
      </c>
      <c r="AA513" s="45">
        <f t="shared" ref="AA513:AA576" si="27">SUM(P513:Z513)</f>
        <v>6</v>
      </c>
    </row>
    <row r="514" spans="1:27" s="57" customFormat="1" ht="12" x14ac:dyDescent="0.15">
      <c r="A514" s="85">
        <f t="shared" si="26"/>
        <v>511</v>
      </c>
      <c r="B514" s="16" t="s">
        <v>4617</v>
      </c>
      <c r="C514" s="16" t="s">
        <v>1151</v>
      </c>
      <c r="D514" s="16" t="s">
        <v>4613</v>
      </c>
      <c r="E514" s="16" t="s">
        <v>4583</v>
      </c>
      <c r="F514" s="15">
        <v>481935</v>
      </c>
      <c r="G514" s="15">
        <v>538019</v>
      </c>
      <c r="H514" s="17" t="s">
        <v>4618</v>
      </c>
      <c r="I514" s="14">
        <v>38617</v>
      </c>
      <c r="J514" s="13"/>
      <c r="K514" s="13">
        <v>16</v>
      </c>
      <c r="L514" s="13" t="s">
        <v>4234</v>
      </c>
      <c r="M514" s="13" t="s">
        <v>4234</v>
      </c>
      <c r="N514" s="13" t="s">
        <v>4234</v>
      </c>
      <c r="O514" s="45">
        <f>SUM(J514:N514)</f>
        <v>16</v>
      </c>
      <c r="P514" s="2">
        <v>14</v>
      </c>
      <c r="Q514" s="2">
        <v>2</v>
      </c>
      <c r="R514" s="2" t="s">
        <v>4234</v>
      </c>
      <c r="S514" s="2" t="s">
        <v>4234</v>
      </c>
      <c r="T514" s="2" t="s">
        <v>4234</v>
      </c>
      <c r="U514" s="2" t="s">
        <v>4234</v>
      </c>
      <c r="V514" s="2" t="s">
        <v>4234</v>
      </c>
      <c r="W514" s="2" t="s">
        <v>4234</v>
      </c>
      <c r="X514" s="2" t="s">
        <v>4234</v>
      </c>
      <c r="Y514" s="2" t="s">
        <v>4234</v>
      </c>
      <c r="Z514" s="2" t="s">
        <v>4234</v>
      </c>
      <c r="AA514" s="45">
        <f t="shared" si="27"/>
        <v>16</v>
      </c>
    </row>
    <row r="515" spans="1:27" s="57" customFormat="1" ht="12" x14ac:dyDescent="0.15">
      <c r="A515" s="85">
        <f t="shared" si="26"/>
        <v>512</v>
      </c>
      <c r="B515" s="16" t="s">
        <v>4619</v>
      </c>
      <c r="C515" s="16" t="s">
        <v>4234</v>
      </c>
      <c r="D515" s="16" t="s">
        <v>4613</v>
      </c>
      <c r="E515" s="16" t="s">
        <v>4583</v>
      </c>
      <c r="F515" s="15">
        <v>481785</v>
      </c>
      <c r="G515" s="15">
        <v>537805</v>
      </c>
      <c r="H515" s="17" t="s">
        <v>4620</v>
      </c>
      <c r="I515" s="14">
        <v>37620</v>
      </c>
      <c r="J515" s="13">
        <v>2</v>
      </c>
      <c r="K515" s="13" t="s">
        <v>4234</v>
      </c>
      <c r="L515" s="13">
        <v>7</v>
      </c>
      <c r="M515" s="13" t="s">
        <v>4234</v>
      </c>
      <c r="N515" s="13" t="s">
        <v>4234</v>
      </c>
      <c r="O515" s="45">
        <f>SUM(J515:N515)</f>
        <v>9</v>
      </c>
      <c r="P515" s="2">
        <v>4</v>
      </c>
      <c r="Q515" s="2">
        <v>5</v>
      </c>
      <c r="R515" s="2" t="s">
        <v>4234</v>
      </c>
      <c r="S515" s="2" t="s">
        <v>4234</v>
      </c>
      <c r="T515" s="2" t="s">
        <v>4234</v>
      </c>
      <c r="U515" s="2" t="s">
        <v>4234</v>
      </c>
      <c r="V515" s="2" t="s">
        <v>4234</v>
      </c>
      <c r="W515" s="2" t="s">
        <v>4234</v>
      </c>
      <c r="X515" s="2" t="s">
        <v>4234</v>
      </c>
      <c r="Y515" s="2" t="s">
        <v>4234</v>
      </c>
      <c r="Z515" s="2" t="s">
        <v>4234</v>
      </c>
      <c r="AA515" s="45">
        <f t="shared" si="27"/>
        <v>9</v>
      </c>
    </row>
    <row r="516" spans="1:27" s="57" customFormat="1" ht="12" x14ac:dyDescent="0.15">
      <c r="A516" s="85">
        <f t="shared" si="26"/>
        <v>513</v>
      </c>
      <c r="B516" s="16" t="s">
        <v>4624</v>
      </c>
      <c r="C516" s="16" t="s">
        <v>4625</v>
      </c>
      <c r="D516" s="16" t="s">
        <v>4626</v>
      </c>
      <c r="E516" s="16" t="s">
        <v>4583</v>
      </c>
      <c r="F516" s="15">
        <v>481118</v>
      </c>
      <c r="G516" s="15">
        <v>527943</v>
      </c>
      <c r="H516" s="17"/>
      <c r="I516" s="14" t="s">
        <v>4234</v>
      </c>
      <c r="J516" s="13" t="s">
        <v>4234</v>
      </c>
      <c r="K516" s="13" t="s">
        <v>4234</v>
      </c>
      <c r="L516" s="13">
        <v>9</v>
      </c>
      <c r="M516" s="13" t="s">
        <v>4234</v>
      </c>
      <c r="N516" s="13" t="s">
        <v>4234</v>
      </c>
      <c r="O516" s="45">
        <f>SUM(J516:N516)</f>
        <v>9</v>
      </c>
      <c r="P516" s="2" t="s">
        <v>4234</v>
      </c>
      <c r="Q516" s="2">
        <v>9</v>
      </c>
      <c r="R516" s="2" t="s">
        <v>4234</v>
      </c>
      <c r="S516" s="2" t="s">
        <v>4234</v>
      </c>
      <c r="T516" s="2" t="s">
        <v>4234</v>
      </c>
      <c r="U516" s="2" t="s">
        <v>4234</v>
      </c>
      <c r="V516" s="2" t="s">
        <v>4234</v>
      </c>
      <c r="W516" s="2" t="s">
        <v>4234</v>
      </c>
      <c r="X516" s="2" t="s">
        <v>4234</v>
      </c>
      <c r="Y516" s="2" t="s">
        <v>4234</v>
      </c>
      <c r="Z516" s="2" t="s">
        <v>4234</v>
      </c>
      <c r="AA516" s="45">
        <f t="shared" si="27"/>
        <v>9</v>
      </c>
    </row>
    <row r="517" spans="1:27" s="57" customFormat="1" ht="12" x14ac:dyDescent="0.15">
      <c r="A517" s="85">
        <f t="shared" si="26"/>
        <v>514</v>
      </c>
      <c r="B517" s="16" t="s">
        <v>4550</v>
      </c>
      <c r="C517" s="16" t="s">
        <v>4551</v>
      </c>
      <c r="D517" s="16" t="s">
        <v>4552</v>
      </c>
      <c r="E517" s="16" t="s">
        <v>4583</v>
      </c>
      <c r="F517" s="15">
        <v>492308</v>
      </c>
      <c r="G517" s="15">
        <v>531549</v>
      </c>
      <c r="H517" s="17" t="s">
        <v>4553</v>
      </c>
      <c r="I517" s="14">
        <v>38598</v>
      </c>
      <c r="J517" s="13" t="s">
        <v>4234</v>
      </c>
      <c r="K517" s="13" t="s">
        <v>4234</v>
      </c>
      <c r="L517" s="13">
        <v>51</v>
      </c>
      <c r="M517" s="13">
        <v>4</v>
      </c>
      <c r="N517" s="13"/>
      <c r="O517" s="45">
        <f>SUM(J517:N517)</f>
        <v>55</v>
      </c>
      <c r="P517" s="2">
        <v>45</v>
      </c>
      <c r="Q517" s="2" t="s">
        <v>4234</v>
      </c>
      <c r="R517" s="2">
        <v>6</v>
      </c>
      <c r="S517" s="2" t="s">
        <v>4234</v>
      </c>
      <c r="T517" s="2" t="s">
        <v>4234</v>
      </c>
      <c r="U517" s="2" t="s">
        <v>4234</v>
      </c>
      <c r="V517" s="2" t="s">
        <v>4234</v>
      </c>
      <c r="W517" s="2">
        <v>4</v>
      </c>
      <c r="X517" s="2" t="s">
        <v>4234</v>
      </c>
      <c r="Y517" s="2" t="s">
        <v>4234</v>
      </c>
      <c r="Z517" s="2" t="s">
        <v>4234</v>
      </c>
      <c r="AA517" s="45">
        <f t="shared" si="27"/>
        <v>55</v>
      </c>
    </row>
    <row r="518" spans="1:27" s="57" customFormat="1" ht="12" x14ac:dyDescent="0.15">
      <c r="A518" s="85">
        <f t="shared" si="26"/>
        <v>515</v>
      </c>
      <c r="B518" s="16" t="s">
        <v>4554</v>
      </c>
      <c r="C518" s="16"/>
      <c r="D518" s="16" t="s">
        <v>4552</v>
      </c>
      <c r="E518" s="16" t="s">
        <v>4583</v>
      </c>
      <c r="F518" s="15">
        <v>492186</v>
      </c>
      <c r="G518" s="15">
        <v>532345</v>
      </c>
      <c r="H518" s="17" t="s">
        <v>4555</v>
      </c>
      <c r="I518" s="14">
        <v>38720</v>
      </c>
      <c r="J518" s="13">
        <v>2</v>
      </c>
      <c r="K518" s="13" t="s">
        <v>4234</v>
      </c>
      <c r="L518" s="13" t="s">
        <v>4234</v>
      </c>
      <c r="M518" s="13" t="s">
        <v>4234</v>
      </c>
      <c r="N518" s="13" t="s">
        <v>4234</v>
      </c>
      <c r="O518" s="45">
        <f>SUM(J518:N518)</f>
        <v>2</v>
      </c>
      <c r="P518" s="2" t="s">
        <v>4234</v>
      </c>
      <c r="Q518" s="2">
        <v>2</v>
      </c>
      <c r="R518" s="2" t="s">
        <v>4234</v>
      </c>
      <c r="S518" s="2" t="s">
        <v>4234</v>
      </c>
      <c r="T518" s="2" t="s">
        <v>4234</v>
      </c>
      <c r="U518" s="2" t="s">
        <v>4234</v>
      </c>
      <c r="V518" s="2" t="s">
        <v>4234</v>
      </c>
      <c r="W518" s="2" t="s">
        <v>4234</v>
      </c>
      <c r="X518" s="2" t="s">
        <v>4234</v>
      </c>
      <c r="Y518" s="2" t="s">
        <v>4234</v>
      </c>
      <c r="Z518" s="2" t="s">
        <v>4234</v>
      </c>
      <c r="AA518" s="45">
        <f t="shared" si="27"/>
        <v>2</v>
      </c>
    </row>
    <row r="519" spans="1:27" s="57" customFormat="1" ht="12" x14ac:dyDescent="0.15">
      <c r="A519" s="85">
        <f t="shared" si="26"/>
        <v>516</v>
      </c>
      <c r="B519" s="16" t="s">
        <v>4556</v>
      </c>
      <c r="C519" s="16" t="s">
        <v>4234</v>
      </c>
      <c r="D519" s="16" t="s">
        <v>4557</v>
      </c>
      <c r="E519" s="16" t="s">
        <v>4583</v>
      </c>
      <c r="F519" s="15">
        <v>498540</v>
      </c>
      <c r="G519" s="15">
        <v>535259</v>
      </c>
      <c r="H519" s="17" t="s">
        <v>4558</v>
      </c>
      <c r="I519" s="14">
        <v>39240</v>
      </c>
      <c r="J519" s="13" t="s">
        <v>4234</v>
      </c>
      <c r="K519" s="13">
        <v>2</v>
      </c>
      <c r="L519" s="13">
        <v>9</v>
      </c>
      <c r="M519" s="13" t="s">
        <v>4234</v>
      </c>
      <c r="N519" s="13" t="s">
        <v>4234</v>
      </c>
      <c r="O519" s="45">
        <f>SUM(J519:N519)</f>
        <v>11</v>
      </c>
      <c r="P519" s="2" t="s">
        <v>4234</v>
      </c>
      <c r="Q519" s="2">
        <v>11</v>
      </c>
      <c r="R519" s="2" t="s">
        <v>4234</v>
      </c>
      <c r="S519" s="2" t="s">
        <v>4234</v>
      </c>
      <c r="T519" s="2" t="s">
        <v>4234</v>
      </c>
      <c r="U519" s="2" t="s">
        <v>4234</v>
      </c>
      <c r="V519" s="2" t="s">
        <v>4234</v>
      </c>
      <c r="W519" s="2" t="s">
        <v>4234</v>
      </c>
      <c r="X519" s="2" t="s">
        <v>4234</v>
      </c>
      <c r="Y519" s="2" t="s">
        <v>4234</v>
      </c>
      <c r="Z519" s="2" t="s">
        <v>4234</v>
      </c>
      <c r="AA519" s="45">
        <f t="shared" si="27"/>
        <v>11</v>
      </c>
    </row>
    <row r="520" spans="1:27" s="57" customFormat="1" ht="12" x14ac:dyDescent="0.15">
      <c r="A520" s="85">
        <f t="shared" si="26"/>
        <v>517</v>
      </c>
      <c r="B520" s="16" t="s">
        <v>4559</v>
      </c>
      <c r="C520" s="16" t="s">
        <v>4234</v>
      </c>
      <c r="D520" s="16" t="s">
        <v>4557</v>
      </c>
      <c r="E520" s="16" t="s">
        <v>4583</v>
      </c>
      <c r="F520" s="15">
        <v>498293</v>
      </c>
      <c r="G520" s="15">
        <v>535539</v>
      </c>
      <c r="H520" s="17" t="s">
        <v>6798</v>
      </c>
      <c r="I520" s="14">
        <v>39246</v>
      </c>
      <c r="J520" s="13" t="s">
        <v>4234</v>
      </c>
      <c r="K520" s="13" t="s">
        <v>4234</v>
      </c>
      <c r="L520" s="13">
        <v>3</v>
      </c>
      <c r="M520" s="13" t="s">
        <v>4234</v>
      </c>
      <c r="N520" s="13" t="s">
        <v>4234</v>
      </c>
      <c r="O520" s="45">
        <f>SUM(J520:N520)</f>
        <v>3</v>
      </c>
      <c r="P520" s="2" t="s">
        <v>4234</v>
      </c>
      <c r="Q520" s="2">
        <v>3</v>
      </c>
      <c r="R520" s="2" t="s">
        <v>4234</v>
      </c>
      <c r="S520" s="2" t="s">
        <v>4234</v>
      </c>
      <c r="T520" s="2" t="s">
        <v>4234</v>
      </c>
      <c r="U520" s="2" t="s">
        <v>4234</v>
      </c>
      <c r="V520" s="2" t="s">
        <v>4234</v>
      </c>
      <c r="W520" s="2" t="s">
        <v>4234</v>
      </c>
      <c r="X520" s="2" t="s">
        <v>4234</v>
      </c>
      <c r="Y520" s="2" t="s">
        <v>4234</v>
      </c>
      <c r="Z520" s="2" t="s">
        <v>4234</v>
      </c>
      <c r="AA520" s="45">
        <f t="shared" si="27"/>
        <v>3</v>
      </c>
    </row>
    <row r="521" spans="1:27" s="57" customFormat="1" ht="12" x14ac:dyDescent="0.15">
      <c r="A521" s="85">
        <f t="shared" si="26"/>
        <v>518</v>
      </c>
      <c r="B521" s="16" t="s">
        <v>6799</v>
      </c>
      <c r="C521" s="16" t="s">
        <v>5915</v>
      </c>
      <c r="D521" s="16" t="s">
        <v>6800</v>
      </c>
      <c r="E521" s="16" t="s">
        <v>4583</v>
      </c>
      <c r="F521" s="15">
        <v>554406</v>
      </c>
      <c r="G521" s="15">
        <v>557448</v>
      </c>
      <c r="H521" s="17" t="s">
        <v>6801</v>
      </c>
      <c r="I521" s="14">
        <v>39373</v>
      </c>
      <c r="J521" s="13">
        <v>15</v>
      </c>
      <c r="K521" s="13" t="s">
        <v>4234</v>
      </c>
      <c r="L521" s="13" t="s">
        <v>4234</v>
      </c>
      <c r="M521" s="13" t="s">
        <v>4234</v>
      </c>
      <c r="N521" s="13" t="s">
        <v>4234</v>
      </c>
      <c r="O521" s="45">
        <f>SUM(J521:N521)</f>
        <v>15</v>
      </c>
      <c r="P521" s="2">
        <v>2</v>
      </c>
      <c r="Q521" s="2">
        <v>3</v>
      </c>
      <c r="R521" s="2" t="s">
        <v>4234</v>
      </c>
      <c r="S521" s="2" t="s">
        <v>4234</v>
      </c>
      <c r="T521" s="2" t="s">
        <v>4234</v>
      </c>
      <c r="U521" s="2" t="s">
        <v>4234</v>
      </c>
      <c r="V521" s="2" t="s">
        <v>4234</v>
      </c>
      <c r="W521" s="2" t="s">
        <v>4234</v>
      </c>
      <c r="X521" s="2" t="s">
        <v>4234</v>
      </c>
      <c r="Y521" s="2">
        <v>10</v>
      </c>
      <c r="Z521" s="2" t="s">
        <v>4234</v>
      </c>
      <c r="AA521" s="45">
        <f t="shared" si="27"/>
        <v>15</v>
      </c>
    </row>
    <row r="522" spans="1:27" s="57" customFormat="1" ht="12" x14ac:dyDescent="0.15">
      <c r="A522" s="85">
        <f t="shared" si="26"/>
        <v>519</v>
      </c>
      <c r="B522" s="16" t="s">
        <v>6802</v>
      </c>
      <c r="C522" s="16" t="s">
        <v>5915</v>
      </c>
      <c r="D522" s="16" t="s">
        <v>6800</v>
      </c>
      <c r="E522" s="16" t="s">
        <v>4583</v>
      </c>
      <c r="F522" s="15">
        <v>554605</v>
      </c>
      <c r="G522" s="15">
        <v>557499</v>
      </c>
      <c r="H522" s="17" t="s">
        <v>6803</v>
      </c>
      <c r="I522" s="14">
        <v>39008</v>
      </c>
      <c r="J522" s="13">
        <v>19</v>
      </c>
      <c r="K522" s="13">
        <v>50</v>
      </c>
      <c r="L522" s="13">
        <v>18</v>
      </c>
      <c r="M522" s="13" t="s">
        <v>4234</v>
      </c>
      <c r="N522" s="13" t="s">
        <v>4234</v>
      </c>
      <c r="O522" s="45">
        <f>SUM(J522:N522)</f>
        <v>87</v>
      </c>
      <c r="P522" s="2">
        <v>11</v>
      </c>
      <c r="Q522" s="2">
        <v>13</v>
      </c>
      <c r="R522" s="2">
        <v>1</v>
      </c>
      <c r="S522" s="2" t="s">
        <v>4234</v>
      </c>
      <c r="T522" s="2" t="s">
        <v>4234</v>
      </c>
      <c r="U522" s="2" t="s">
        <v>4234</v>
      </c>
      <c r="V522" s="2">
        <v>1</v>
      </c>
      <c r="W522" s="2" t="s">
        <v>4234</v>
      </c>
      <c r="X522" s="2" t="s">
        <v>4234</v>
      </c>
      <c r="Y522" s="2" t="s">
        <v>4234</v>
      </c>
      <c r="Z522" s="2">
        <v>61</v>
      </c>
      <c r="AA522" s="45">
        <f t="shared" si="27"/>
        <v>87</v>
      </c>
    </row>
    <row r="523" spans="1:27" s="57" customFormat="1" ht="12" x14ac:dyDescent="0.15">
      <c r="A523" s="85">
        <f t="shared" si="26"/>
        <v>520</v>
      </c>
      <c r="B523" s="16" t="s">
        <v>6804</v>
      </c>
      <c r="C523" s="16" t="s">
        <v>5915</v>
      </c>
      <c r="D523" s="16" t="s">
        <v>6800</v>
      </c>
      <c r="E523" s="16" t="s">
        <v>4583</v>
      </c>
      <c r="F523" s="15">
        <v>554617</v>
      </c>
      <c r="G523" s="15">
        <v>557594</v>
      </c>
      <c r="H523" s="17" t="s">
        <v>6805</v>
      </c>
      <c r="I523" s="14">
        <v>38988</v>
      </c>
      <c r="J523" s="13">
        <v>26</v>
      </c>
      <c r="K523" s="13">
        <v>22</v>
      </c>
      <c r="L523" s="13">
        <v>4</v>
      </c>
      <c r="M523" s="13" t="s">
        <v>4234</v>
      </c>
      <c r="N523" s="13" t="s">
        <v>4234</v>
      </c>
      <c r="O523" s="45">
        <f>SUM(J523:N523)</f>
        <v>52</v>
      </c>
      <c r="P523" s="2">
        <v>19</v>
      </c>
      <c r="Q523" s="2">
        <v>23</v>
      </c>
      <c r="R523" s="2" t="s">
        <v>4234</v>
      </c>
      <c r="S523" s="2" t="s">
        <v>4234</v>
      </c>
      <c r="T523" s="2">
        <v>3</v>
      </c>
      <c r="U523" s="2" t="s">
        <v>4234</v>
      </c>
      <c r="V523" s="2">
        <v>7</v>
      </c>
      <c r="W523" s="2" t="s">
        <v>4234</v>
      </c>
      <c r="X523" s="2" t="s">
        <v>4234</v>
      </c>
      <c r="Y523" s="2" t="s">
        <v>4234</v>
      </c>
      <c r="Z523" s="2" t="s">
        <v>4234</v>
      </c>
      <c r="AA523" s="45">
        <f t="shared" si="27"/>
        <v>52</v>
      </c>
    </row>
    <row r="524" spans="1:27" s="57" customFormat="1" ht="12" x14ac:dyDescent="0.15">
      <c r="A524" s="85">
        <f t="shared" si="26"/>
        <v>521</v>
      </c>
      <c r="B524" s="16" t="s">
        <v>6806</v>
      </c>
      <c r="C524" s="16" t="s">
        <v>4234</v>
      </c>
      <c r="D524" s="16" t="s">
        <v>6807</v>
      </c>
      <c r="E524" s="16" t="s">
        <v>4583</v>
      </c>
      <c r="F524" s="15">
        <v>555193</v>
      </c>
      <c r="G524" s="15">
        <v>561105</v>
      </c>
      <c r="H524" s="17" t="s">
        <v>6808</v>
      </c>
      <c r="I524" s="14">
        <v>38516</v>
      </c>
      <c r="J524" s="13">
        <v>28</v>
      </c>
      <c r="K524" s="13">
        <v>26</v>
      </c>
      <c r="L524" s="13">
        <v>12</v>
      </c>
      <c r="M524" s="13" t="s">
        <v>4234</v>
      </c>
      <c r="N524" s="13" t="s">
        <v>4234</v>
      </c>
      <c r="O524" s="45">
        <f>SUM(J524:N524)</f>
        <v>66</v>
      </c>
      <c r="P524" s="2">
        <v>9</v>
      </c>
      <c r="Q524" s="2" t="s">
        <v>4234</v>
      </c>
      <c r="R524" s="2" t="s">
        <v>4234</v>
      </c>
      <c r="S524" s="2" t="s">
        <v>4234</v>
      </c>
      <c r="T524" s="2" t="s">
        <v>4234</v>
      </c>
      <c r="U524" s="2" t="s">
        <v>4234</v>
      </c>
      <c r="V524" s="2" t="s">
        <v>4234</v>
      </c>
      <c r="W524" s="2" t="s">
        <v>4234</v>
      </c>
      <c r="X524" s="2" t="s">
        <v>4234</v>
      </c>
      <c r="Y524" s="2" t="s">
        <v>4234</v>
      </c>
      <c r="Z524" s="2">
        <v>57</v>
      </c>
      <c r="AA524" s="45">
        <f t="shared" si="27"/>
        <v>66</v>
      </c>
    </row>
    <row r="525" spans="1:27" s="57" customFormat="1" ht="12" x14ac:dyDescent="0.15">
      <c r="A525" s="85">
        <f t="shared" si="26"/>
        <v>522</v>
      </c>
      <c r="B525" s="16" t="s">
        <v>1120</v>
      </c>
      <c r="C525" s="16" t="s">
        <v>6809</v>
      </c>
      <c r="D525" s="16" t="s">
        <v>4637</v>
      </c>
      <c r="E525" s="16" t="s">
        <v>4583</v>
      </c>
      <c r="F525" s="15">
        <v>522396</v>
      </c>
      <c r="G525" s="15">
        <v>552032</v>
      </c>
      <c r="H525" s="17" t="s">
        <v>4638</v>
      </c>
      <c r="I525" s="14">
        <v>39135</v>
      </c>
      <c r="J525" s="13">
        <v>1</v>
      </c>
      <c r="K525" s="13">
        <v>8</v>
      </c>
      <c r="L525" s="13">
        <v>26</v>
      </c>
      <c r="M525" s="13" t="s">
        <v>4234</v>
      </c>
      <c r="N525" s="13" t="s">
        <v>4234</v>
      </c>
      <c r="O525" s="45">
        <f>SUM(J525:N525)</f>
        <v>35</v>
      </c>
      <c r="P525" s="2">
        <v>4</v>
      </c>
      <c r="Q525" s="2">
        <v>19</v>
      </c>
      <c r="R525" s="2" t="s">
        <v>4234</v>
      </c>
      <c r="S525" s="2" t="s">
        <v>4234</v>
      </c>
      <c r="T525" s="2" t="s">
        <v>4234</v>
      </c>
      <c r="U525" s="2" t="s">
        <v>4234</v>
      </c>
      <c r="V525" s="2" t="s">
        <v>4234</v>
      </c>
      <c r="W525" s="2" t="s">
        <v>4234</v>
      </c>
      <c r="X525" s="2" t="s">
        <v>4234</v>
      </c>
      <c r="Y525" s="2" t="s">
        <v>4234</v>
      </c>
      <c r="Z525" s="2">
        <v>12</v>
      </c>
      <c r="AA525" s="45">
        <f t="shared" si="27"/>
        <v>35</v>
      </c>
    </row>
    <row r="526" spans="1:27" s="57" customFormat="1" ht="12" x14ac:dyDescent="0.15">
      <c r="A526" s="85">
        <f t="shared" si="26"/>
        <v>523</v>
      </c>
      <c r="B526" s="16" t="s">
        <v>4639</v>
      </c>
      <c r="C526" s="16" t="s">
        <v>4234</v>
      </c>
      <c r="D526" s="16" t="s">
        <v>4637</v>
      </c>
      <c r="E526" s="16" t="s">
        <v>4583</v>
      </c>
      <c r="F526" s="15">
        <v>523823</v>
      </c>
      <c r="G526" s="15">
        <v>553266</v>
      </c>
      <c r="H526" s="17" t="s">
        <v>4640</v>
      </c>
      <c r="I526" s="14">
        <v>36679</v>
      </c>
      <c r="J526" s="13">
        <v>10</v>
      </c>
      <c r="K526" s="13" t="s">
        <v>4234</v>
      </c>
      <c r="L526" s="13">
        <v>26</v>
      </c>
      <c r="M526" s="13" t="s">
        <v>4234</v>
      </c>
      <c r="N526" s="13" t="s">
        <v>4234</v>
      </c>
      <c r="O526" s="45">
        <f>SUM(J526:N526)</f>
        <v>36</v>
      </c>
      <c r="P526" s="2">
        <v>31</v>
      </c>
      <c r="Q526" s="2">
        <v>5</v>
      </c>
      <c r="R526" s="2" t="s">
        <v>4234</v>
      </c>
      <c r="S526" s="2" t="s">
        <v>4234</v>
      </c>
      <c r="T526" s="2" t="s">
        <v>4234</v>
      </c>
      <c r="U526" s="2" t="s">
        <v>4234</v>
      </c>
      <c r="V526" s="2" t="s">
        <v>4234</v>
      </c>
      <c r="W526" s="2" t="s">
        <v>4234</v>
      </c>
      <c r="X526" s="2" t="s">
        <v>4234</v>
      </c>
      <c r="Y526" s="2" t="s">
        <v>4234</v>
      </c>
      <c r="Z526" s="2" t="s">
        <v>4234</v>
      </c>
      <c r="AA526" s="45">
        <f t="shared" si="27"/>
        <v>36</v>
      </c>
    </row>
    <row r="527" spans="1:27" s="57" customFormat="1" ht="12" x14ac:dyDescent="0.15">
      <c r="A527" s="85">
        <f t="shared" si="26"/>
        <v>524</v>
      </c>
      <c r="B527" s="16" t="s">
        <v>4641</v>
      </c>
      <c r="C527" s="16" t="s">
        <v>4642</v>
      </c>
      <c r="D527" s="16" t="s">
        <v>4637</v>
      </c>
      <c r="E527" s="16" t="s">
        <v>4583</v>
      </c>
      <c r="F527" s="15">
        <v>522779</v>
      </c>
      <c r="G527" s="15">
        <v>551746</v>
      </c>
      <c r="H527" s="17" t="s">
        <v>4643</v>
      </c>
      <c r="I527" s="14">
        <v>37132</v>
      </c>
      <c r="J527" s="13">
        <v>4</v>
      </c>
      <c r="K527" s="13">
        <v>56</v>
      </c>
      <c r="L527" s="13" t="s">
        <v>4234</v>
      </c>
      <c r="M527" s="13" t="s">
        <v>4234</v>
      </c>
      <c r="N527" s="13" t="s">
        <v>4234</v>
      </c>
      <c r="O527" s="45">
        <f>SUM(J527:N527)</f>
        <v>60</v>
      </c>
      <c r="P527" s="2">
        <v>23</v>
      </c>
      <c r="Q527" s="2">
        <v>9</v>
      </c>
      <c r="R527" s="2">
        <v>7</v>
      </c>
      <c r="S527" s="2" t="s">
        <v>4234</v>
      </c>
      <c r="T527" s="2" t="s">
        <v>4234</v>
      </c>
      <c r="U527" s="2" t="s">
        <v>4234</v>
      </c>
      <c r="V527" s="2" t="s">
        <v>4234</v>
      </c>
      <c r="W527" s="2" t="s">
        <v>4234</v>
      </c>
      <c r="X527" s="2" t="s">
        <v>4234</v>
      </c>
      <c r="Y527" s="2" t="s">
        <v>4234</v>
      </c>
      <c r="Z527" s="2">
        <v>21</v>
      </c>
      <c r="AA527" s="45">
        <f t="shared" si="27"/>
        <v>60</v>
      </c>
    </row>
    <row r="528" spans="1:27" s="57" customFormat="1" ht="12" x14ac:dyDescent="0.15">
      <c r="A528" s="85">
        <f t="shared" si="26"/>
        <v>525</v>
      </c>
      <c r="B528" s="16" t="s">
        <v>4644</v>
      </c>
      <c r="C528" s="16" t="s">
        <v>4642</v>
      </c>
      <c r="D528" s="16" t="s">
        <v>4637</v>
      </c>
      <c r="E528" s="16" t="s">
        <v>4583</v>
      </c>
      <c r="F528" s="15">
        <v>522376</v>
      </c>
      <c r="G528" s="15">
        <v>551873</v>
      </c>
      <c r="H528" s="17" t="s">
        <v>4645</v>
      </c>
      <c r="I528" s="14">
        <v>39175</v>
      </c>
      <c r="J528" s="13">
        <v>7</v>
      </c>
      <c r="K528" s="13">
        <v>16</v>
      </c>
      <c r="L528" s="13" t="s">
        <v>4234</v>
      </c>
      <c r="M528" s="13" t="s">
        <v>4234</v>
      </c>
      <c r="N528" s="13" t="s">
        <v>4234</v>
      </c>
      <c r="O528" s="45">
        <f>SUM(J528:N528)</f>
        <v>23</v>
      </c>
      <c r="P528" s="2">
        <v>14</v>
      </c>
      <c r="Q528" s="2" t="s">
        <v>4234</v>
      </c>
      <c r="R528" s="2">
        <v>9</v>
      </c>
      <c r="S528" s="2" t="s">
        <v>4234</v>
      </c>
      <c r="T528" s="2" t="s">
        <v>4234</v>
      </c>
      <c r="U528" s="2" t="s">
        <v>4234</v>
      </c>
      <c r="V528" s="2" t="s">
        <v>4234</v>
      </c>
      <c r="W528" s="2" t="s">
        <v>4234</v>
      </c>
      <c r="X528" s="2" t="s">
        <v>4234</v>
      </c>
      <c r="Y528" s="2" t="s">
        <v>4234</v>
      </c>
      <c r="Z528" s="2" t="s">
        <v>4234</v>
      </c>
      <c r="AA528" s="45">
        <f t="shared" si="27"/>
        <v>23</v>
      </c>
    </row>
    <row r="529" spans="1:27" s="57" customFormat="1" ht="12" x14ac:dyDescent="0.15">
      <c r="A529" s="85">
        <f t="shared" si="26"/>
        <v>526</v>
      </c>
      <c r="B529" s="16" t="s">
        <v>4646</v>
      </c>
      <c r="C529" s="16" t="s">
        <v>4647</v>
      </c>
      <c r="D529" s="16" t="s">
        <v>4648</v>
      </c>
      <c r="E529" s="16" t="s">
        <v>4583</v>
      </c>
      <c r="F529" s="15">
        <v>502149</v>
      </c>
      <c r="G529" s="15">
        <v>554936</v>
      </c>
      <c r="H529" s="17" t="s">
        <v>6838</v>
      </c>
      <c r="I529" s="14">
        <v>38370</v>
      </c>
      <c r="J529" s="13">
        <v>7</v>
      </c>
      <c r="K529" s="13">
        <v>4</v>
      </c>
      <c r="L529" s="13">
        <v>17</v>
      </c>
      <c r="M529" s="13" t="s">
        <v>4234</v>
      </c>
      <c r="N529" s="13" t="s">
        <v>4234</v>
      </c>
      <c r="O529" s="45">
        <f>SUM(J529:N529)</f>
        <v>28</v>
      </c>
      <c r="P529" s="2">
        <v>14</v>
      </c>
      <c r="Q529" s="2">
        <v>1</v>
      </c>
      <c r="R529" s="2" t="s">
        <v>4234</v>
      </c>
      <c r="S529" s="2" t="s">
        <v>4234</v>
      </c>
      <c r="T529" s="2" t="s">
        <v>4234</v>
      </c>
      <c r="U529" s="2" t="s">
        <v>4234</v>
      </c>
      <c r="V529" s="2" t="s">
        <v>4234</v>
      </c>
      <c r="W529" s="2" t="s">
        <v>4234</v>
      </c>
      <c r="X529" s="2">
        <v>13</v>
      </c>
      <c r="Y529" s="2" t="s">
        <v>4234</v>
      </c>
      <c r="Z529" s="2" t="s">
        <v>4234</v>
      </c>
      <c r="AA529" s="45">
        <f t="shared" si="27"/>
        <v>28</v>
      </c>
    </row>
    <row r="530" spans="1:27" s="57" customFormat="1" ht="12" x14ac:dyDescent="0.15">
      <c r="A530" s="85">
        <f t="shared" si="26"/>
        <v>527</v>
      </c>
      <c r="B530" s="16" t="s">
        <v>4317</v>
      </c>
      <c r="C530" s="16" t="s">
        <v>4234</v>
      </c>
      <c r="D530" s="16" t="s">
        <v>4648</v>
      </c>
      <c r="E530" s="16" t="s">
        <v>4583</v>
      </c>
      <c r="F530" s="15">
        <v>500173</v>
      </c>
      <c r="G530" s="15">
        <v>553161</v>
      </c>
      <c r="H530" s="17" t="s">
        <v>4601</v>
      </c>
      <c r="I530" s="14" t="s">
        <v>4234</v>
      </c>
      <c r="J530" s="13">
        <v>8</v>
      </c>
      <c r="K530" s="13" t="s">
        <v>4234</v>
      </c>
      <c r="L530" s="13" t="s">
        <v>4234</v>
      </c>
      <c r="M530" s="13" t="s">
        <v>4234</v>
      </c>
      <c r="N530" s="13" t="s">
        <v>4234</v>
      </c>
      <c r="O530" s="45">
        <f>SUM(J530:N530)</f>
        <v>8</v>
      </c>
      <c r="P530" s="2" t="s">
        <v>4234</v>
      </c>
      <c r="Q530" s="2">
        <v>8</v>
      </c>
      <c r="R530" s="2" t="s">
        <v>4234</v>
      </c>
      <c r="S530" s="2" t="s">
        <v>4234</v>
      </c>
      <c r="T530" s="2" t="s">
        <v>4234</v>
      </c>
      <c r="U530" s="2" t="s">
        <v>4234</v>
      </c>
      <c r="V530" s="2" t="s">
        <v>4234</v>
      </c>
      <c r="W530" s="2" t="s">
        <v>4234</v>
      </c>
      <c r="X530" s="2" t="s">
        <v>4234</v>
      </c>
      <c r="Y530" s="2" t="s">
        <v>4234</v>
      </c>
      <c r="Z530" s="2" t="s">
        <v>4234</v>
      </c>
      <c r="AA530" s="45">
        <f t="shared" si="27"/>
        <v>8</v>
      </c>
    </row>
    <row r="531" spans="1:27" s="57" customFormat="1" ht="12" x14ac:dyDescent="0.15">
      <c r="A531" s="85">
        <f t="shared" si="26"/>
        <v>528</v>
      </c>
      <c r="B531" s="16" t="s">
        <v>621</v>
      </c>
      <c r="C531" s="16" t="s">
        <v>4234</v>
      </c>
      <c r="D531" s="16" t="s">
        <v>622</v>
      </c>
      <c r="E531" s="16" t="s">
        <v>4583</v>
      </c>
      <c r="F531" s="15">
        <v>536965</v>
      </c>
      <c r="G531" s="15">
        <v>540852</v>
      </c>
      <c r="H531" s="17" t="s">
        <v>623</v>
      </c>
      <c r="I531" s="14">
        <v>38274</v>
      </c>
      <c r="J531" s="13">
        <v>22</v>
      </c>
      <c r="K531" s="13">
        <v>38</v>
      </c>
      <c r="L531" s="13">
        <v>23</v>
      </c>
      <c r="M531" s="13" t="s">
        <v>4234</v>
      </c>
      <c r="N531" s="13">
        <v>4</v>
      </c>
      <c r="O531" s="45">
        <f>SUM(J531:N531)</f>
        <v>87</v>
      </c>
      <c r="P531" s="2">
        <v>32</v>
      </c>
      <c r="Q531" s="2">
        <v>5</v>
      </c>
      <c r="R531" s="2" t="s">
        <v>4234</v>
      </c>
      <c r="S531" s="2" t="s">
        <v>4234</v>
      </c>
      <c r="T531" s="2" t="s">
        <v>4234</v>
      </c>
      <c r="U531" s="2" t="s">
        <v>4234</v>
      </c>
      <c r="V531" s="2" t="s">
        <v>4234</v>
      </c>
      <c r="W531" s="2" t="s">
        <v>4234</v>
      </c>
      <c r="X531" s="2" t="s">
        <v>4234</v>
      </c>
      <c r="Y531" s="2">
        <v>50</v>
      </c>
      <c r="Z531" s="2" t="s">
        <v>4234</v>
      </c>
      <c r="AA531" s="45">
        <f t="shared" si="27"/>
        <v>87</v>
      </c>
    </row>
    <row r="532" spans="1:27" s="57" customFormat="1" ht="12" x14ac:dyDescent="0.15">
      <c r="A532" s="85">
        <f t="shared" si="26"/>
        <v>529</v>
      </c>
      <c r="B532" s="16" t="s">
        <v>624</v>
      </c>
      <c r="C532" s="16" t="s">
        <v>4234</v>
      </c>
      <c r="D532" s="16" t="s">
        <v>625</v>
      </c>
      <c r="E532" s="16" t="s">
        <v>4583</v>
      </c>
      <c r="F532" s="15">
        <v>531738</v>
      </c>
      <c r="G532" s="15">
        <v>607263</v>
      </c>
      <c r="H532" s="17" t="s">
        <v>626</v>
      </c>
      <c r="I532" s="14">
        <v>38876</v>
      </c>
      <c r="J532" s="13" t="s">
        <v>4234</v>
      </c>
      <c r="K532" s="13" t="s">
        <v>4234</v>
      </c>
      <c r="L532" s="13">
        <v>5</v>
      </c>
      <c r="M532" s="13" t="s">
        <v>4234</v>
      </c>
      <c r="N532" s="13" t="s">
        <v>4234</v>
      </c>
      <c r="O532" s="45">
        <f>SUM(J532:N532)</f>
        <v>5</v>
      </c>
      <c r="P532" s="2" t="s">
        <v>4234</v>
      </c>
      <c r="Q532" s="2">
        <v>5</v>
      </c>
      <c r="R532" s="2" t="s">
        <v>4234</v>
      </c>
      <c r="S532" s="2" t="s">
        <v>4234</v>
      </c>
      <c r="T532" s="2" t="s">
        <v>4234</v>
      </c>
      <c r="U532" s="2" t="s">
        <v>4234</v>
      </c>
      <c r="V532" s="2" t="s">
        <v>4234</v>
      </c>
      <c r="W532" s="2" t="s">
        <v>4234</v>
      </c>
      <c r="X532" s="2" t="s">
        <v>4234</v>
      </c>
      <c r="Y532" s="2" t="s">
        <v>4234</v>
      </c>
      <c r="Z532" s="2" t="s">
        <v>4234</v>
      </c>
      <c r="AA532" s="45">
        <f t="shared" si="27"/>
        <v>5</v>
      </c>
    </row>
    <row r="533" spans="1:27" s="57" customFormat="1" ht="12" x14ac:dyDescent="0.15">
      <c r="A533" s="85">
        <f t="shared" si="26"/>
        <v>530</v>
      </c>
      <c r="B533" s="16" t="s">
        <v>629</v>
      </c>
      <c r="C533" s="16" t="s">
        <v>630</v>
      </c>
      <c r="D533" s="16" t="s">
        <v>631</v>
      </c>
      <c r="E533" s="16" t="s">
        <v>4583</v>
      </c>
      <c r="F533" s="15">
        <v>493613</v>
      </c>
      <c r="G533" s="15">
        <v>556850</v>
      </c>
      <c r="H533" s="17" t="s">
        <v>632</v>
      </c>
      <c r="I533" s="14">
        <v>493613</v>
      </c>
      <c r="J533" s="13">
        <v>27</v>
      </c>
      <c r="K533" s="13" t="s">
        <v>4234</v>
      </c>
      <c r="L533" s="13" t="s">
        <v>4234</v>
      </c>
      <c r="M533" s="13" t="s">
        <v>4234</v>
      </c>
      <c r="N533" s="13" t="s">
        <v>4234</v>
      </c>
      <c r="O533" s="45">
        <f>SUM(J533:N533)</f>
        <v>27</v>
      </c>
      <c r="P533" s="2">
        <v>11</v>
      </c>
      <c r="Q533" s="2">
        <v>16</v>
      </c>
      <c r="R533" s="2" t="s">
        <v>4234</v>
      </c>
      <c r="S533" s="2" t="s">
        <v>4234</v>
      </c>
      <c r="T533" s="2" t="s">
        <v>4234</v>
      </c>
      <c r="U533" s="2" t="s">
        <v>4234</v>
      </c>
      <c r="V533" s="2" t="s">
        <v>4234</v>
      </c>
      <c r="W533" s="2" t="s">
        <v>4234</v>
      </c>
      <c r="X533" s="2" t="s">
        <v>4234</v>
      </c>
      <c r="Y533" s="2" t="s">
        <v>4234</v>
      </c>
      <c r="Z533" s="2" t="s">
        <v>4234</v>
      </c>
      <c r="AA533" s="45">
        <f t="shared" si="27"/>
        <v>27</v>
      </c>
    </row>
    <row r="534" spans="1:27" s="57" customFormat="1" ht="12" x14ac:dyDescent="0.15">
      <c r="A534" s="85">
        <f t="shared" si="26"/>
        <v>531</v>
      </c>
      <c r="B534" s="16" t="s">
        <v>633</v>
      </c>
      <c r="C534" s="16" t="s">
        <v>634</v>
      </c>
      <c r="D534" s="16" t="s">
        <v>634</v>
      </c>
      <c r="E534" s="16" t="s">
        <v>4583</v>
      </c>
      <c r="F534" s="15">
        <v>480493</v>
      </c>
      <c r="G534" s="15">
        <v>550273</v>
      </c>
      <c r="H534" s="17" t="s">
        <v>635</v>
      </c>
      <c r="I534" s="14">
        <v>37040</v>
      </c>
      <c r="J534" s="13">
        <v>3</v>
      </c>
      <c r="K534" s="13" t="s">
        <v>4234</v>
      </c>
      <c r="L534" s="13" t="s">
        <v>4234</v>
      </c>
      <c r="M534" s="13" t="s">
        <v>4234</v>
      </c>
      <c r="N534" s="13" t="s">
        <v>4234</v>
      </c>
      <c r="O534" s="45">
        <f>SUM(J534:N534)</f>
        <v>3</v>
      </c>
      <c r="P534" s="2" t="s">
        <v>4234</v>
      </c>
      <c r="Q534" s="2" t="s">
        <v>4234</v>
      </c>
      <c r="R534" s="2" t="s">
        <v>4234</v>
      </c>
      <c r="S534" s="2" t="s">
        <v>4234</v>
      </c>
      <c r="T534" s="2">
        <v>2</v>
      </c>
      <c r="U534" s="2"/>
      <c r="V534" s="2" t="s">
        <v>4234</v>
      </c>
      <c r="W534" s="2" t="s">
        <v>4234</v>
      </c>
      <c r="X534" s="2" t="s">
        <v>4234</v>
      </c>
      <c r="Y534" s="2" t="s">
        <v>4234</v>
      </c>
      <c r="Z534" s="2">
        <v>1</v>
      </c>
      <c r="AA534" s="45">
        <f t="shared" si="27"/>
        <v>3</v>
      </c>
    </row>
    <row r="535" spans="1:27" s="57" customFormat="1" ht="12" x14ac:dyDescent="0.15">
      <c r="A535" s="85">
        <f t="shared" si="26"/>
        <v>532</v>
      </c>
      <c r="B535" s="16" t="s">
        <v>636</v>
      </c>
      <c r="C535" s="16"/>
      <c r="D535" s="16" t="s">
        <v>637</v>
      </c>
      <c r="E535" s="16" t="s">
        <v>4583</v>
      </c>
      <c r="F535" s="15">
        <v>468910</v>
      </c>
      <c r="G535" s="15">
        <v>546648</v>
      </c>
      <c r="H535" s="17" t="s">
        <v>638</v>
      </c>
      <c r="I535" s="14">
        <v>38540</v>
      </c>
      <c r="J535" s="13">
        <v>30</v>
      </c>
      <c r="K535" s="13">
        <v>40</v>
      </c>
      <c r="L535" s="13">
        <v>8</v>
      </c>
      <c r="M535" s="13" t="s">
        <v>4234</v>
      </c>
      <c r="N535" s="13" t="s">
        <v>4234</v>
      </c>
      <c r="O535" s="45">
        <f>SUM(J535:N535)</f>
        <v>78</v>
      </c>
      <c r="P535" s="2">
        <v>31</v>
      </c>
      <c r="Q535" s="2">
        <v>3</v>
      </c>
      <c r="R535" s="2" t="s">
        <v>4234</v>
      </c>
      <c r="S535" s="2" t="s">
        <v>4234</v>
      </c>
      <c r="T535" s="2">
        <v>10</v>
      </c>
      <c r="U535" s="2" t="s">
        <v>4234</v>
      </c>
      <c r="V535" s="2" t="s">
        <v>4234</v>
      </c>
      <c r="W535" s="2" t="s">
        <v>4234</v>
      </c>
      <c r="X535" s="2" t="s">
        <v>4234</v>
      </c>
      <c r="Y535" s="2" t="s">
        <v>4234</v>
      </c>
      <c r="Z535" s="2">
        <v>34</v>
      </c>
      <c r="AA535" s="45">
        <f t="shared" si="27"/>
        <v>78</v>
      </c>
    </row>
    <row r="536" spans="1:27" s="57" customFormat="1" ht="12" x14ac:dyDescent="0.15">
      <c r="A536" s="85">
        <f t="shared" si="26"/>
        <v>533</v>
      </c>
      <c r="B536" s="16" t="s">
        <v>639</v>
      </c>
      <c r="C536" s="16" t="s">
        <v>4234</v>
      </c>
      <c r="D536" s="16" t="s">
        <v>640</v>
      </c>
      <c r="E536" s="16" t="s">
        <v>4583</v>
      </c>
      <c r="F536" s="15">
        <v>504232</v>
      </c>
      <c r="G536" s="15">
        <v>556010</v>
      </c>
      <c r="H536" s="17" t="s">
        <v>3147</v>
      </c>
      <c r="I536" s="14">
        <v>38342</v>
      </c>
      <c r="J536" s="13" t="s">
        <v>4234</v>
      </c>
      <c r="K536" s="13">
        <v>2</v>
      </c>
      <c r="L536" s="13" t="s">
        <v>4234</v>
      </c>
      <c r="M536" s="13" t="s">
        <v>4234</v>
      </c>
      <c r="N536" s="13" t="s">
        <v>4234</v>
      </c>
      <c r="O536" s="45">
        <f>SUM(J536:N536)</f>
        <v>2</v>
      </c>
      <c r="P536" s="2" t="s">
        <v>4234</v>
      </c>
      <c r="Q536" s="2">
        <v>2</v>
      </c>
      <c r="R536" s="2" t="s">
        <v>4234</v>
      </c>
      <c r="S536" s="2" t="s">
        <v>4234</v>
      </c>
      <c r="T536" s="2" t="s">
        <v>4234</v>
      </c>
      <c r="U536" s="2" t="s">
        <v>4234</v>
      </c>
      <c r="V536" s="2" t="s">
        <v>4234</v>
      </c>
      <c r="W536" s="2" t="s">
        <v>4234</v>
      </c>
      <c r="X536" s="2" t="s">
        <v>4234</v>
      </c>
      <c r="Y536" s="2" t="s">
        <v>4234</v>
      </c>
      <c r="Z536" s="2" t="s">
        <v>4234</v>
      </c>
      <c r="AA536" s="45">
        <f t="shared" si="27"/>
        <v>2</v>
      </c>
    </row>
    <row r="537" spans="1:27" s="57" customFormat="1" ht="12" x14ac:dyDescent="0.15">
      <c r="A537" s="85">
        <f t="shared" si="26"/>
        <v>534</v>
      </c>
      <c r="B537" s="16" t="s">
        <v>3148</v>
      </c>
      <c r="C537" s="16" t="s">
        <v>3149</v>
      </c>
      <c r="D537" s="16" t="s">
        <v>640</v>
      </c>
      <c r="E537" s="16" t="s">
        <v>4583</v>
      </c>
      <c r="F537" s="15">
        <v>504876</v>
      </c>
      <c r="G537" s="15">
        <v>556090</v>
      </c>
      <c r="H537" s="17" t="s">
        <v>3150</v>
      </c>
      <c r="I537" s="14">
        <v>39070</v>
      </c>
      <c r="J537" s="13" t="s">
        <v>4234</v>
      </c>
      <c r="K537" s="13">
        <v>6</v>
      </c>
      <c r="L537" s="13">
        <v>7</v>
      </c>
      <c r="M537" s="13" t="s">
        <v>4234</v>
      </c>
      <c r="N537" s="13" t="s">
        <v>4234</v>
      </c>
      <c r="O537" s="45">
        <f>SUM(J537:N537)</f>
        <v>13</v>
      </c>
      <c r="P537" s="2" t="s">
        <v>4234</v>
      </c>
      <c r="Q537" s="2">
        <v>7</v>
      </c>
      <c r="R537" s="2" t="s">
        <v>4234</v>
      </c>
      <c r="S537" s="2" t="s">
        <v>4234</v>
      </c>
      <c r="T537" s="2" t="s">
        <v>4234</v>
      </c>
      <c r="U537" s="2" t="s">
        <v>4234</v>
      </c>
      <c r="V537" s="2" t="s">
        <v>4234</v>
      </c>
      <c r="W537" s="2" t="s">
        <v>4234</v>
      </c>
      <c r="X537" s="2" t="s">
        <v>4234</v>
      </c>
      <c r="Y537" s="2" t="s">
        <v>4234</v>
      </c>
      <c r="Z537" s="2">
        <v>6</v>
      </c>
      <c r="AA537" s="45">
        <f t="shared" si="27"/>
        <v>13</v>
      </c>
    </row>
    <row r="538" spans="1:27" s="57" customFormat="1" ht="12" x14ac:dyDescent="0.15">
      <c r="A538" s="85">
        <f t="shared" si="26"/>
        <v>535</v>
      </c>
      <c r="B538" s="16" t="s">
        <v>3151</v>
      </c>
      <c r="C538" s="16" t="s">
        <v>4234</v>
      </c>
      <c r="D538" s="16" t="s">
        <v>640</v>
      </c>
      <c r="E538" s="16" t="s">
        <v>4583</v>
      </c>
      <c r="F538" s="15">
        <v>504823</v>
      </c>
      <c r="G538" s="15">
        <v>556076</v>
      </c>
      <c r="H538" s="17" t="s">
        <v>3152</v>
      </c>
      <c r="I538" s="14">
        <v>39021</v>
      </c>
      <c r="J538" s="13" t="s">
        <v>4234</v>
      </c>
      <c r="K538" s="13">
        <v>4</v>
      </c>
      <c r="L538" s="13" t="s">
        <v>4234</v>
      </c>
      <c r="M538" s="13" t="s">
        <v>4234</v>
      </c>
      <c r="N538" s="13" t="s">
        <v>4234</v>
      </c>
      <c r="O538" s="45">
        <f>SUM(J538:N538)</f>
        <v>4</v>
      </c>
      <c r="P538" s="2" t="s">
        <v>4234</v>
      </c>
      <c r="Q538" s="2" t="s">
        <v>4234</v>
      </c>
      <c r="R538" s="2" t="s">
        <v>4234</v>
      </c>
      <c r="S538" s="2" t="s">
        <v>4234</v>
      </c>
      <c r="T538" s="2" t="s">
        <v>4234</v>
      </c>
      <c r="U538" s="2" t="s">
        <v>4234</v>
      </c>
      <c r="V538" s="2">
        <v>4</v>
      </c>
      <c r="W538" s="2" t="s">
        <v>4234</v>
      </c>
      <c r="X538" s="2" t="s">
        <v>4234</v>
      </c>
      <c r="Y538" s="2" t="s">
        <v>4234</v>
      </c>
      <c r="Z538" s="2" t="s">
        <v>4234</v>
      </c>
      <c r="AA538" s="45">
        <f t="shared" si="27"/>
        <v>4</v>
      </c>
    </row>
    <row r="539" spans="1:27" s="57" customFormat="1" ht="12" x14ac:dyDescent="0.15">
      <c r="A539" s="85">
        <f t="shared" si="26"/>
        <v>536</v>
      </c>
      <c r="B539" s="16" t="s">
        <v>3153</v>
      </c>
      <c r="C539" s="16" t="s">
        <v>3154</v>
      </c>
      <c r="D539" s="16" t="s">
        <v>4637</v>
      </c>
      <c r="E539" s="16" t="s">
        <v>4583</v>
      </c>
      <c r="F539" s="15">
        <v>520103</v>
      </c>
      <c r="G539" s="15">
        <v>557852</v>
      </c>
      <c r="H539" s="17" t="s">
        <v>3155</v>
      </c>
      <c r="I539" s="14">
        <v>37634</v>
      </c>
      <c r="J539" s="13">
        <v>2</v>
      </c>
      <c r="K539" s="13">
        <v>4</v>
      </c>
      <c r="L539" s="13" t="s">
        <v>4234</v>
      </c>
      <c r="M539" s="13" t="s">
        <v>4234</v>
      </c>
      <c r="N539" s="13" t="s">
        <v>4234</v>
      </c>
      <c r="O539" s="45">
        <f>SUM(J539:N539)</f>
        <v>6</v>
      </c>
      <c r="P539" s="2">
        <v>4</v>
      </c>
      <c r="Q539" s="2">
        <v>2</v>
      </c>
      <c r="R539" s="2" t="s">
        <v>4234</v>
      </c>
      <c r="S539" s="2" t="s">
        <v>4234</v>
      </c>
      <c r="T539" s="2" t="s">
        <v>4234</v>
      </c>
      <c r="U539" s="2" t="s">
        <v>4234</v>
      </c>
      <c r="V539" s="2" t="s">
        <v>4234</v>
      </c>
      <c r="W539" s="2" t="s">
        <v>4234</v>
      </c>
      <c r="X539" s="2" t="s">
        <v>4234</v>
      </c>
      <c r="Y539" s="2" t="s">
        <v>4234</v>
      </c>
      <c r="Z539" s="2" t="s">
        <v>4234</v>
      </c>
      <c r="AA539" s="45">
        <f t="shared" si="27"/>
        <v>6</v>
      </c>
    </row>
    <row r="540" spans="1:27" s="57" customFormat="1" ht="12" x14ac:dyDescent="0.15">
      <c r="A540" s="85">
        <f t="shared" si="26"/>
        <v>537</v>
      </c>
      <c r="B540" s="16" t="s">
        <v>3156</v>
      </c>
      <c r="C540" s="16" t="s">
        <v>3157</v>
      </c>
      <c r="D540" s="16" t="s">
        <v>3158</v>
      </c>
      <c r="E540" s="16" t="s">
        <v>4583</v>
      </c>
      <c r="F540" s="15">
        <v>500153</v>
      </c>
      <c r="G540" s="15">
        <v>547856</v>
      </c>
      <c r="H540" s="17" t="s">
        <v>3159</v>
      </c>
      <c r="I540" s="14">
        <v>38511</v>
      </c>
      <c r="J540" s="13">
        <v>7</v>
      </c>
      <c r="K540" s="13">
        <v>20</v>
      </c>
      <c r="L540" s="13" t="s">
        <v>4234</v>
      </c>
      <c r="M540" s="13" t="s">
        <v>4234</v>
      </c>
      <c r="N540" s="13" t="s">
        <v>4234</v>
      </c>
      <c r="O540" s="45">
        <f>SUM(J540:N540)</f>
        <v>27</v>
      </c>
      <c r="P540" s="2">
        <v>25</v>
      </c>
      <c r="Q540" s="2">
        <v>2</v>
      </c>
      <c r="R540" s="2" t="s">
        <v>4234</v>
      </c>
      <c r="S540" s="2" t="s">
        <v>4234</v>
      </c>
      <c r="T540" s="2" t="s">
        <v>4234</v>
      </c>
      <c r="U540" s="2" t="s">
        <v>4234</v>
      </c>
      <c r="V540" s="2" t="s">
        <v>4234</v>
      </c>
      <c r="W540" s="2" t="s">
        <v>4234</v>
      </c>
      <c r="X540" s="2" t="s">
        <v>4234</v>
      </c>
      <c r="Y540" s="2" t="s">
        <v>4234</v>
      </c>
      <c r="Z540" s="2" t="s">
        <v>4234</v>
      </c>
      <c r="AA540" s="45">
        <f t="shared" si="27"/>
        <v>27</v>
      </c>
    </row>
    <row r="541" spans="1:27" s="57" customFormat="1" ht="12" x14ac:dyDescent="0.15">
      <c r="A541" s="85">
        <f t="shared" si="26"/>
        <v>538</v>
      </c>
      <c r="B541" s="16" t="s">
        <v>3160</v>
      </c>
      <c r="C541" s="16" t="s">
        <v>7175</v>
      </c>
      <c r="D541" s="16" t="s">
        <v>3158</v>
      </c>
      <c r="E541" s="16" t="s">
        <v>4583</v>
      </c>
      <c r="F541" s="15">
        <v>500603</v>
      </c>
      <c r="G541" s="15">
        <v>549366</v>
      </c>
      <c r="H541" s="17" t="s">
        <v>3161</v>
      </c>
      <c r="I541" s="14">
        <v>36847</v>
      </c>
      <c r="J541" s="13" t="s">
        <v>4234</v>
      </c>
      <c r="K541" s="13">
        <v>70</v>
      </c>
      <c r="L541" s="13" t="s">
        <v>4234</v>
      </c>
      <c r="M541" s="13" t="s">
        <v>4234</v>
      </c>
      <c r="N541" s="13" t="s">
        <v>4234</v>
      </c>
      <c r="O541" s="45">
        <f>SUM(J541:N541)</f>
        <v>70</v>
      </c>
      <c r="P541" s="2">
        <v>30</v>
      </c>
      <c r="Q541" s="2" t="s">
        <v>4234</v>
      </c>
      <c r="R541" s="2" t="s">
        <v>4234</v>
      </c>
      <c r="S541" s="2" t="s">
        <v>4234</v>
      </c>
      <c r="T541" s="2">
        <v>4</v>
      </c>
      <c r="U541" s="2" t="s">
        <v>4234</v>
      </c>
      <c r="V541" s="2" t="s">
        <v>4234</v>
      </c>
      <c r="W541" s="2" t="s">
        <v>4234</v>
      </c>
      <c r="X541" s="2" t="s">
        <v>4234</v>
      </c>
      <c r="Y541" s="2" t="s">
        <v>4234</v>
      </c>
      <c r="Z541" s="2">
        <v>36</v>
      </c>
      <c r="AA541" s="45">
        <f t="shared" si="27"/>
        <v>70</v>
      </c>
    </row>
    <row r="542" spans="1:27" s="57" customFormat="1" ht="12" x14ac:dyDescent="0.15">
      <c r="A542" s="85">
        <f t="shared" si="26"/>
        <v>539</v>
      </c>
      <c r="B542" s="16" t="s">
        <v>3162</v>
      </c>
      <c r="C542" s="16" t="s">
        <v>5915</v>
      </c>
      <c r="D542" s="16" t="s">
        <v>3163</v>
      </c>
      <c r="E542" s="16" t="s">
        <v>4583</v>
      </c>
      <c r="F542" s="15">
        <v>512729</v>
      </c>
      <c r="G542" s="15">
        <v>546481</v>
      </c>
      <c r="H542" s="17" t="s">
        <v>3164</v>
      </c>
      <c r="I542" s="14">
        <v>39062</v>
      </c>
      <c r="J542" s="13">
        <v>14</v>
      </c>
      <c r="K542" s="13">
        <v>14</v>
      </c>
      <c r="L542" s="13" t="s">
        <v>4234</v>
      </c>
      <c r="M542" s="13" t="s">
        <v>4234</v>
      </c>
      <c r="N542" s="13" t="s">
        <v>4234</v>
      </c>
      <c r="O542" s="45">
        <f>SUM(J542:N542)</f>
        <v>28</v>
      </c>
      <c r="P542" s="2">
        <v>1</v>
      </c>
      <c r="Q542" s="2" t="s">
        <v>4234</v>
      </c>
      <c r="R542" s="2">
        <v>2</v>
      </c>
      <c r="S542" s="2" t="s">
        <v>4234</v>
      </c>
      <c r="T542" s="2" t="s">
        <v>4234</v>
      </c>
      <c r="U542" s="2" t="s">
        <v>4234</v>
      </c>
      <c r="V542" s="2">
        <v>10</v>
      </c>
      <c r="W542" s="2" t="s">
        <v>4234</v>
      </c>
      <c r="X542" s="2" t="s">
        <v>4234</v>
      </c>
      <c r="Y542" s="2" t="s">
        <v>4234</v>
      </c>
      <c r="Z542" s="2">
        <v>15</v>
      </c>
      <c r="AA542" s="45">
        <f t="shared" si="27"/>
        <v>28</v>
      </c>
    </row>
    <row r="543" spans="1:27" s="57" customFormat="1" ht="12" x14ac:dyDescent="0.15">
      <c r="A543" s="85">
        <f t="shared" si="26"/>
        <v>540</v>
      </c>
      <c r="B543" s="16" t="s">
        <v>3165</v>
      </c>
      <c r="C543" s="16" t="s">
        <v>5915</v>
      </c>
      <c r="D543" s="16" t="s">
        <v>3163</v>
      </c>
      <c r="E543" s="16" t="s">
        <v>4583</v>
      </c>
      <c r="F543" s="15">
        <v>512690</v>
      </c>
      <c r="G543" s="15">
        <v>546264</v>
      </c>
      <c r="H543" s="17" t="s">
        <v>3166</v>
      </c>
      <c r="I543" s="14">
        <v>39101</v>
      </c>
      <c r="J543" s="13" t="s">
        <v>4234</v>
      </c>
      <c r="K543" s="13">
        <v>8</v>
      </c>
      <c r="L543" s="13" t="s">
        <v>4234</v>
      </c>
      <c r="M543" s="13" t="s">
        <v>4234</v>
      </c>
      <c r="N543" s="13" t="s">
        <v>4234</v>
      </c>
      <c r="O543" s="45">
        <f>SUM(J543:N543)</f>
        <v>8</v>
      </c>
      <c r="P543" s="2">
        <v>7</v>
      </c>
      <c r="Q543" s="2">
        <v>1</v>
      </c>
      <c r="R543" s="2" t="s">
        <v>4234</v>
      </c>
      <c r="S543" s="2" t="s">
        <v>4234</v>
      </c>
      <c r="T543" s="2" t="s">
        <v>4234</v>
      </c>
      <c r="U543" s="2" t="s">
        <v>4234</v>
      </c>
      <c r="V543" s="2" t="s">
        <v>4234</v>
      </c>
      <c r="W543" s="2" t="s">
        <v>4234</v>
      </c>
      <c r="X543" s="2" t="s">
        <v>4234</v>
      </c>
      <c r="Y543" s="2" t="s">
        <v>4234</v>
      </c>
      <c r="Z543" s="2" t="s">
        <v>4234</v>
      </c>
      <c r="AA543" s="45">
        <f t="shared" si="27"/>
        <v>8</v>
      </c>
    </row>
    <row r="544" spans="1:27" s="57" customFormat="1" ht="12" x14ac:dyDescent="0.15">
      <c r="A544" s="85">
        <f t="shared" si="26"/>
        <v>541</v>
      </c>
      <c r="B544" s="16" t="s">
        <v>634</v>
      </c>
      <c r="C544" s="16" t="s">
        <v>4234</v>
      </c>
      <c r="D544" s="16" t="s">
        <v>634</v>
      </c>
      <c r="E544" s="16" t="s">
        <v>4583</v>
      </c>
      <c r="F544" s="15">
        <v>481191</v>
      </c>
      <c r="G544" s="15">
        <v>550590</v>
      </c>
      <c r="H544" s="17" t="s">
        <v>3174</v>
      </c>
      <c r="I544" s="14">
        <v>37755</v>
      </c>
      <c r="J544" s="13">
        <v>3</v>
      </c>
      <c r="K544" s="13" t="s">
        <v>4234</v>
      </c>
      <c r="L544" s="13" t="s">
        <v>4234</v>
      </c>
      <c r="M544" s="13" t="s">
        <v>4234</v>
      </c>
      <c r="N544" s="13" t="s">
        <v>4234</v>
      </c>
      <c r="O544" s="45">
        <f>SUM(J544:N544)</f>
        <v>3</v>
      </c>
      <c r="P544" s="2" t="s">
        <v>4234</v>
      </c>
      <c r="Q544" s="2">
        <v>3</v>
      </c>
      <c r="R544" s="2" t="s">
        <v>4234</v>
      </c>
      <c r="S544" s="2" t="s">
        <v>4234</v>
      </c>
      <c r="T544" s="2" t="s">
        <v>4234</v>
      </c>
      <c r="U544" s="2" t="s">
        <v>4234</v>
      </c>
      <c r="V544" s="2" t="s">
        <v>4234</v>
      </c>
      <c r="W544" s="2" t="s">
        <v>4234</v>
      </c>
      <c r="X544" s="2" t="s">
        <v>4234</v>
      </c>
      <c r="Y544" s="2" t="s">
        <v>4234</v>
      </c>
      <c r="Z544" s="2" t="s">
        <v>4234</v>
      </c>
      <c r="AA544" s="45">
        <f t="shared" si="27"/>
        <v>3</v>
      </c>
    </row>
    <row r="545" spans="1:27" s="57" customFormat="1" ht="12" x14ac:dyDescent="0.15">
      <c r="A545" s="85">
        <f t="shared" si="26"/>
        <v>542</v>
      </c>
      <c r="B545" s="16" t="s">
        <v>3175</v>
      </c>
      <c r="C545" s="16" t="s">
        <v>4234</v>
      </c>
      <c r="D545" s="16" t="s">
        <v>3176</v>
      </c>
      <c r="E545" s="16" t="s">
        <v>4583</v>
      </c>
      <c r="F545" s="15">
        <v>535632</v>
      </c>
      <c r="G545" s="15">
        <v>554430</v>
      </c>
      <c r="H545" s="17" t="s">
        <v>3177</v>
      </c>
      <c r="I545" s="14" t="s">
        <v>129</v>
      </c>
      <c r="J545" s="13" t="s">
        <v>4234</v>
      </c>
      <c r="K545" s="13" t="s">
        <v>4234</v>
      </c>
      <c r="L545" s="13">
        <v>6</v>
      </c>
      <c r="M545" s="13" t="s">
        <v>4234</v>
      </c>
      <c r="N545" s="13" t="s">
        <v>4234</v>
      </c>
      <c r="O545" s="45">
        <f>SUM(J545:N545)</f>
        <v>6</v>
      </c>
      <c r="P545" s="2">
        <v>5</v>
      </c>
      <c r="Q545" s="2">
        <v>1</v>
      </c>
      <c r="R545" s="2" t="s">
        <v>4234</v>
      </c>
      <c r="S545" s="2" t="s">
        <v>4234</v>
      </c>
      <c r="T545" s="2" t="s">
        <v>4234</v>
      </c>
      <c r="U545" s="2" t="s">
        <v>4234</v>
      </c>
      <c r="V545" s="2" t="s">
        <v>4234</v>
      </c>
      <c r="W545" s="2" t="s">
        <v>4234</v>
      </c>
      <c r="X545" s="2" t="s">
        <v>4234</v>
      </c>
      <c r="Y545" s="2" t="s">
        <v>4234</v>
      </c>
      <c r="Z545" s="2" t="s">
        <v>4234</v>
      </c>
      <c r="AA545" s="45">
        <f t="shared" si="27"/>
        <v>6</v>
      </c>
    </row>
    <row r="546" spans="1:27" s="57" customFormat="1" ht="12" x14ac:dyDescent="0.15">
      <c r="A546" s="85">
        <f t="shared" si="26"/>
        <v>543</v>
      </c>
      <c r="B546" s="16" t="s">
        <v>3178</v>
      </c>
      <c r="C546" s="16" t="s">
        <v>4234</v>
      </c>
      <c r="D546" s="16" t="s">
        <v>3179</v>
      </c>
      <c r="E546" s="16" t="s">
        <v>4583</v>
      </c>
      <c r="F546" s="15">
        <v>546964</v>
      </c>
      <c r="G546" s="15">
        <v>543608</v>
      </c>
      <c r="H546" s="17" t="s">
        <v>3180</v>
      </c>
      <c r="I546" s="14">
        <v>36978</v>
      </c>
      <c r="J546" s="13" t="s">
        <v>4234</v>
      </c>
      <c r="K546" s="13">
        <v>2</v>
      </c>
      <c r="L546" s="13" t="s">
        <v>4234</v>
      </c>
      <c r="M546" s="13" t="s">
        <v>4234</v>
      </c>
      <c r="N546" s="13" t="s">
        <v>4234</v>
      </c>
      <c r="O546" s="45">
        <f>SUM(J546:N546)</f>
        <v>2</v>
      </c>
      <c r="P546" s="2" t="s">
        <v>4234</v>
      </c>
      <c r="Q546" s="2">
        <v>2</v>
      </c>
      <c r="R546" s="2" t="s">
        <v>4234</v>
      </c>
      <c r="S546" s="2" t="s">
        <v>4234</v>
      </c>
      <c r="T546" s="2" t="s">
        <v>4234</v>
      </c>
      <c r="U546" s="2" t="s">
        <v>4234</v>
      </c>
      <c r="V546" s="2" t="s">
        <v>4234</v>
      </c>
      <c r="W546" s="2" t="s">
        <v>4234</v>
      </c>
      <c r="X546" s="2" t="s">
        <v>4234</v>
      </c>
      <c r="Y546" s="2" t="s">
        <v>4234</v>
      </c>
      <c r="Z546" s="2" t="s">
        <v>4234</v>
      </c>
      <c r="AA546" s="45">
        <f t="shared" si="27"/>
        <v>2</v>
      </c>
    </row>
    <row r="547" spans="1:27" s="57" customFormat="1" ht="12" x14ac:dyDescent="0.15">
      <c r="A547" s="85">
        <f t="shared" si="26"/>
        <v>544</v>
      </c>
      <c r="B547" s="16" t="s">
        <v>3181</v>
      </c>
      <c r="C547" s="16" t="s">
        <v>4234</v>
      </c>
      <c r="D547" s="16" t="s">
        <v>934</v>
      </c>
      <c r="E547" s="16" t="s">
        <v>4583</v>
      </c>
      <c r="F547" s="15">
        <v>552076</v>
      </c>
      <c r="G547" s="15">
        <v>546924</v>
      </c>
      <c r="H547" s="17" t="s">
        <v>935</v>
      </c>
      <c r="I547" s="14">
        <v>39107</v>
      </c>
      <c r="J547" s="13" t="s">
        <v>4234</v>
      </c>
      <c r="K547" s="13">
        <v>20</v>
      </c>
      <c r="L547" s="13" t="s">
        <v>4234</v>
      </c>
      <c r="M547" s="13" t="s">
        <v>4234</v>
      </c>
      <c r="N547" s="13" t="s">
        <v>4234</v>
      </c>
      <c r="O547" s="45">
        <f>SUM(J547:N547)</f>
        <v>20</v>
      </c>
      <c r="P547" s="2" t="s">
        <v>4234</v>
      </c>
      <c r="Q547" s="2" t="s">
        <v>4234</v>
      </c>
      <c r="R547" s="2" t="s">
        <v>4234</v>
      </c>
      <c r="S547" s="2" t="s">
        <v>4234</v>
      </c>
      <c r="T547" s="2" t="s">
        <v>4234</v>
      </c>
      <c r="U547" s="2" t="s">
        <v>4234</v>
      </c>
      <c r="V547" s="2" t="s">
        <v>4234</v>
      </c>
      <c r="W547" s="2" t="s">
        <v>4234</v>
      </c>
      <c r="X547" s="2">
        <v>20</v>
      </c>
      <c r="Y547" s="2" t="s">
        <v>4234</v>
      </c>
      <c r="Z547" s="2" t="s">
        <v>4234</v>
      </c>
      <c r="AA547" s="45">
        <f t="shared" si="27"/>
        <v>20</v>
      </c>
    </row>
    <row r="548" spans="1:27" s="57" customFormat="1" ht="12" x14ac:dyDescent="0.15">
      <c r="A548" s="85">
        <f t="shared" si="26"/>
        <v>545</v>
      </c>
      <c r="B548" s="16" t="s">
        <v>997</v>
      </c>
      <c r="C548" s="16" t="s">
        <v>998</v>
      </c>
      <c r="D548" s="16" t="s">
        <v>999</v>
      </c>
      <c r="E548" s="16" t="s">
        <v>4583</v>
      </c>
      <c r="F548" s="15">
        <v>588690</v>
      </c>
      <c r="G548" s="15">
        <v>572509</v>
      </c>
      <c r="H548" s="17" t="s">
        <v>1000</v>
      </c>
      <c r="I548" s="20">
        <v>38817</v>
      </c>
      <c r="J548" s="13">
        <v>50</v>
      </c>
      <c r="K548" s="13">
        <v>51</v>
      </c>
      <c r="L548" s="13">
        <v>0</v>
      </c>
      <c r="M548" s="13">
        <v>0</v>
      </c>
      <c r="N548" s="13">
        <v>328</v>
      </c>
      <c r="O548" s="45">
        <f>SUM(J548:N548)</f>
        <v>429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429</v>
      </c>
      <c r="AA548" s="45">
        <f t="shared" si="27"/>
        <v>429</v>
      </c>
    </row>
    <row r="549" spans="1:27" s="57" customFormat="1" ht="12" x14ac:dyDescent="0.15">
      <c r="A549" s="85">
        <f t="shared" si="26"/>
        <v>546</v>
      </c>
      <c r="B549" s="16" t="s">
        <v>1003</v>
      </c>
      <c r="C549" s="16" t="s">
        <v>1004</v>
      </c>
      <c r="D549" s="16" t="s">
        <v>999</v>
      </c>
      <c r="E549" s="16" t="s">
        <v>4583</v>
      </c>
      <c r="F549" s="15">
        <v>587399</v>
      </c>
      <c r="G549" s="15">
        <v>573248</v>
      </c>
      <c r="H549" s="17" t="s">
        <v>122</v>
      </c>
      <c r="I549" s="14"/>
      <c r="J549" s="13">
        <v>6</v>
      </c>
      <c r="K549" s="13">
        <v>14</v>
      </c>
      <c r="L549" s="13">
        <v>55</v>
      </c>
      <c r="M549" s="13">
        <v>0</v>
      </c>
      <c r="N549" s="13">
        <v>0</v>
      </c>
      <c r="O549" s="45">
        <f>SUM(J549:N549)</f>
        <v>75</v>
      </c>
      <c r="P549" s="2">
        <v>0</v>
      </c>
      <c r="Q549" s="2">
        <v>75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45">
        <f t="shared" si="27"/>
        <v>75</v>
      </c>
    </row>
    <row r="550" spans="1:27" s="57" customFormat="1" ht="12" x14ac:dyDescent="0.15">
      <c r="A550" s="85">
        <f t="shared" si="26"/>
        <v>547</v>
      </c>
      <c r="B550" s="16" t="s">
        <v>1009</v>
      </c>
      <c r="C550" s="16" t="s">
        <v>1009</v>
      </c>
      <c r="D550" s="16" t="s">
        <v>1010</v>
      </c>
      <c r="E550" s="16" t="s">
        <v>4583</v>
      </c>
      <c r="F550" s="15">
        <v>579117</v>
      </c>
      <c r="G550" s="15">
        <v>567313</v>
      </c>
      <c r="H550" s="17" t="s">
        <v>1011</v>
      </c>
      <c r="I550" s="14">
        <v>38791</v>
      </c>
      <c r="J550" s="13">
        <v>23</v>
      </c>
      <c r="K550" s="13">
        <v>56</v>
      </c>
      <c r="L550" s="13">
        <v>137</v>
      </c>
      <c r="M550" s="13">
        <v>0</v>
      </c>
      <c r="N550" s="13">
        <v>0</v>
      </c>
      <c r="O550" s="45">
        <f>SUM(J550:N550)</f>
        <v>216</v>
      </c>
      <c r="P550" s="2">
        <v>15</v>
      </c>
      <c r="Q550" s="2">
        <v>13</v>
      </c>
      <c r="R550" s="2">
        <v>10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178</v>
      </c>
      <c r="AA550" s="45">
        <f t="shared" si="27"/>
        <v>216</v>
      </c>
    </row>
    <row r="551" spans="1:27" s="57" customFormat="1" ht="12" x14ac:dyDescent="0.15">
      <c r="A551" s="85">
        <f t="shared" si="26"/>
        <v>548</v>
      </c>
      <c r="B551" s="16" t="s">
        <v>937</v>
      </c>
      <c r="C551" s="16" t="s">
        <v>938</v>
      </c>
      <c r="D551" s="16" t="s">
        <v>938</v>
      </c>
      <c r="E551" s="16" t="s">
        <v>4583</v>
      </c>
      <c r="F551" s="15">
        <v>596923</v>
      </c>
      <c r="G551" s="15">
        <v>571824</v>
      </c>
      <c r="H551" s="17" t="s">
        <v>3517</v>
      </c>
      <c r="I551" s="14">
        <v>39181</v>
      </c>
      <c r="J551" s="13">
        <v>0</v>
      </c>
      <c r="K551" s="13">
        <v>0</v>
      </c>
      <c r="L551" s="13">
        <v>3</v>
      </c>
      <c r="M551" s="13">
        <v>0</v>
      </c>
      <c r="N551" s="13">
        <v>0</v>
      </c>
      <c r="O551" s="45">
        <f>SUM(J551:N551)</f>
        <v>3</v>
      </c>
      <c r="P551" s="2">
        <v>0</v>
      </c>
      <c r="Q551" s="2">
        <v>0</v>
      </c>
      <c r="R551" s="2">
        <v>3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45">
        <f t="shared" si="27"/>
        <v>3</v>
      </c>
    </row>
    <row r="552" spans="1:27" s="57" customFormat="1" ht="12" x14ac:dyDescent="0.15">
      <c r="A552" s="85">
        <f t="shared" si="26"/>
        <v>549</v>
      </c>
      <c r="B552" s="16" t="s">
        <v>3522</v>
      </c>
      <c r="C552" s="16" t="s">
        <v>3520</v>
      </c>
      <c r="D552" s="16" t="s">
        <v>3520</v>
      </c>
      <c r="E552" s="16" t="s">
        <v>4583</v>
      </c>
      <c r="F552" s="15">
        <v>591658</v>
      </c>
      <c r="G552" s="15">
        <v>568051</v>
      </c>
      <c r="H552" s="17" t="s">
        <v>122</v>
      </c>
      <c r="I552" s="14" t="s">
        <v>122</v>
      </c>
      <c r="J552" s="13">
        <v>0</v>
      </c>
      <c r="K552" s="13">
        <v>0</v>
      </c>
      <c r="L552" s="13">
        <v>17</v>
      </c>
      <c r="M552" s="13">
        <v>0</v>
      </c>
      <c r="N552" s="13">
        <v>0</v>
      </c>
      <c r="O552" s="45">
        <f>SUM(J552:N552)</f>
        <v>17</v>
      </c>
      <c r="P552" s="2">
        <v>6</v>
      </c>
      <c r="Q552" s="2">
        <v>11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45">
        <f t="shared" si="27"/>
        <v>17</v>
      </c>
    </row>
    <row r="553" spans="1:27" s="57" customFormat="1" ht="12" x14ac:dyDescent="0.15">
      <c r="A553" s="85">
        <f t="shared" si="26"/>
        <v>550</v>
      </c>
      <c r="B553" s="16" t="s">
        <v>3523</v>
      </c>
      <c r="C553" s="16" t="s">
        <v>3520</v>
      </c>
      <c r="D553" s="16" t="s">
        <v>3520</v>
      </c>
      <c r="E553" s="16" t="s">
        <v>4583</v>
      </c>
      <c r="F553" s="15">
        <v>591610</v>
      </c>
      <c r="G553" s="15">
        <v>567815</v>
      </c>
      <c r="H553" s="17" t="s">
        <v>3524</v>
      </c>
      <c r="I553" s="14">
        <v>38023</v>
      </c>
      <c r="J553" s="13">
        <v>0</v>
      </c>
      <c r="K553" s="13">
        <v>0</v>
      </c>
      <c r="L553" s="13">
        <v>3</v>
      </c>
      <c r="M553" s="13">
        <v>0</v>
      </c>
      <c r="N553" s="13">
        <v>0</v>
      </c>
      <c r="O553" s="45">
        <f>SUM(J553:N553)</f>
        <v>3</v>
      </c>
      <c r="P553" s="2">
        <v>1</v>
      </c>
      <c r="Q553" s="2">
        <v>2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45">
        <f t="shared" si="27"/>
        <v>3</v>
      </c>
    </row>
    <row r="554" spans="1:27" s="57" customFormat="1" ht="12" x14ac:dyDescent="0.15">
      <c r="A554" s="85">
        <f t="shared" si="26"/>
        <v>551</v>
      </c>
      <c r="B554" s="16" t="s">
        <v>3525</v>
      </c>
      <c r="C554" s="16" t="s">
        <v>3526</v>
      </c>
      <c r="D554" s="16" t="s">
        <v>3520</v>
      </c>
      <c r="E554" s="16" t="s">
        <v>4583</v>
      </c>
      <c r="F554" s="15">
        <v>591172</v>
      </c>
      <c r="G554" s="15">
        <v>567614</v>
      </c>
      <c r="H554" s="17" t="s">
        <v>3527</v>
      </c>
      <c r="I554" s="14">
        <v>38875</v>
      </c>
      <c r="J554" s="13">
        <v>9</v>
      </c>
      <c r="K554" s="13">
        <v>0</v>
      </c>
      <c r="L554" s="13">
        <v>0</v>
      </c>
      <c r="M554" s="13">
        <v>0</v>
      </c>
      <c r="N554" s="13">
        <v>0</v>
      </c>
      <c r="O554" s="45">
        <f>SUM(J554:N554)</f>
        <v>9</v>
      </c>
      <c r="P554" s="2">
        <v>2</v>
      </c>
      <c r="Q554" s="2">
        <v>1</v>
      </c>
      <c r="R554" s="2">
        <v>1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2</v>
      </c>
      <c r="Y554" s="2">
        <v>0</v>
      </c>
      <c r="Z554" s="2">
        <v>3</v>
      </c>
      <c r="AA554" s="45">
        <f t="shared" si="27"/>
        <v>9</v>
      </c>
    </row>
    <row r="555" spans="1:27" s="57" customFormat="1" ht="12" x14ac:dyDescent="0.15">
      <c r="A555" s="85">
        <f t="shared" si="26"/>
        <v>552</v>
      </c>
      <c r="B555" s="16" t="s">
        <v>3530</v>
      </c>
      <c r="C555" s="16" t="s">
        <v>3531</v>
      </c>
      <c r="D555" s="16" t="s">
        <v>999</v>
      </c>
      <c r="E555" s="16" t="s">
        <v>4583</v>
      </c>
      <c r="F555" s="15">
        <v>587081</v>
      </c>
      <c r="G555" s="15">
        <v>575359</v>
      </c>
      <c r="H555" s="17" t="s">
        <v>3532</v>
      </c>
      <c r="I555" s="14">
        <v>38560</v>
      </c>
      <c r="J555" s="13">
        <v>6</v>
      </c>
      <c r="K555" s="13">
        <v>112</v>
      </c>
      <c r="L555" s="13">
        <v>93</v>
      </c>
      <c r="M555" s="13">
        <v>16</v>
      </c>
      <c r="N555" s="13">
        <v>0</v>
      </c>
      <c r="O555" s="45">
        <f>SUM(J555:N555)</f>
        <v>227</v>
      </c>
      <c r="P555" s="2">
        <v>97</v>
      </c>
      <c r="Q555" s="2">
        <v>66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64</v>
      </c>
      <c r="AA555" s="45">
        <f t="shared" si="27"/>
        <v>227</v>
      </c>
    </row>
    <row r="556" spans="1:27" s="57" customFormat="1" ht="12" x14ac:dyDescent="0.15">
      <c r="A556" s="85">
        <f t="shared" si="26"/>
        <v>553</v>
      </c>
      <c r="B556" s="16" t="s">
        <v>998</v>
      </c>
      <c r="C556" s="16" t="s">
        <v>3533</v>
      </c>
      <c r="D556" s="16" t="s">
        <v>999</v>
      </c>
      <c r="E556" s="16" t="s">
        <v>4583</v>
      </c>
      <c r="F556" s="15">
        <v>587220</v>
      </c>
      <c r="G556" s="15">
        <v>565770</v>
      </c>
      <c r="H556" s="17" t="s">
        <v>3534</v>
      </c>
      <c r="I556" s="14">
        <v>38887</v>
      </c>
      <c r="J556" s="13">
        <v>0</v>
      </c>
      <c r="K556" s="13">
        <v>6</v>
      </c>
      <c r="L556" s="13">
        <v>4</v>
      </c>
      <c r="M556" s="13">
        <v>0</v>
      </c>
      <c r="N556" s="13">
        <v>0</v>
      </c>
      <c r="O556" s="45">
        <f>SUM(J556:N556)</f>
        <v>10</v>
      </c>
      <c r="P556" s="2">
        <v>7</v>
      </c>
      <c r="Q556" s="2">
        <v>0</v>
      </c>
      <c r="R556" s="2">
        <v>1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2</v>
      </c>
      <c r="Y556" s="2">
        <v>0</v>
      </c>
      <c r="Z556" s="2">
        <v>0</v>
      </c>
      <c r="AA556" s="45">
        <f t="shared" si="27"/>
        <v>10</v>
      </c>
    </row>
    <row r="557" spans="1:27" s="57" customFormat="1" ht="12" x14ac:dyDescent="0.15">
      <c r="A557" s="85">
        <f t="shared" si="26"/>
        <v>554</v>
      </c>
      <c r="B557" s="16" t="s">
        <v>3535</v>
      </c>
      <c r="C557" s="16" t="s">
        <v>3536</v>
      </c>
      <c r="D557" s="16" t="s">
        <v>3536</v>
      </c>
      <c r="E557" s="16" t="s">
        <v>4583</v>
      </c>
      <c r="F557" s="15">
        <v>596187</v>
      </c>
      <c r="G557" s="15">
        <v>575205</v>
      </c>
      <c r="H557" s="17" t="s">
        <v>3537</v>
      </c>
      <c r="I557" s="14">
        <v>39037</v>
      </c>
      <c r="J557" s="13">
        <v>16</v>
      </c>
      <c r="K557" s="13">
        <v>36</v>
      </c>
      <c r="L557" s="13">
        <v>81</v>
      </c>
      <c r="M557" s="13">
        <v>0</v>
      </c>
      <c r="N557" s="13">
        <v>0</v>
      </c>
      <c r="O557" s="45">
        <f>SUM(J557:N557)</f>
        <v>133</v>
      </c>
      <c r="P557" s="2">
        <v>9</v>
      </c>
      <c r="Q557" s="2">
        <v>5</v>
      </c>
      <c r="R557" s="2">
        <v>5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114</v>
      </c>
      <c r="AA557" s="45">
        <f t="shared" si="27"/>
        <v>133</v>
      </c>
    </row>
    <row r="558" spans="1:27" s="57" customFormat="1" ht="12" x14ac:dyDescent="0.15">
      <c r="A558" s="85">
        <f t="shared" si="26"/>
        <v>555</v>
      </c>
      <c r="B558" s="16" t="s">
        <v>3538</v>
      </c>
      <c r="C558" s="16" t="s">
        <v>3539</v>
      </c>
      <c r="D558" s="16" t="s">
        <v>3540</v>
      </c>
      <c r="E558" s="16" t="s">
        <v>4583</v>
      </c>
      <c r="F558" s="15">
        <v>585578</v>
      </c>
      <c r="G558" s="15">
        <v>564951</v>
      </c>
      <c r="H558" s="17" t="s">
        <v>3541</v>
      </c>
      <c r="I558" s="14">
        <v>38754</v>
      </c>
      <c r="J558" s="13">
        <v>0</v>
      </c>
      <c r="K558" s="13">
        <v>0</v>
      </c>
      <c r="L558" s="13">
        <v>11</v>
      </c>
      <c r="M558" s="13">
        <v>0</v>
      </c>
      <c r="N558" s="13">
        <v>0</v>
      </c>
      <c r="O558" s="45">
        <f>SUM(J558:N558)</f>
        <v>11</v>
      </c>
      <c r="P558" s="2">
        <v>2</v>
      </c>
      <c r="Q558" s="2">
        <v>0</v>
      </c>
      <c r="R558" s="2">
        <v>0</v>
      </c>
      <c r="S558" s="2">
        <v>0</v>
      </c>
      <c r="T558" s="2">
        <v>4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5</v>
      </c>
      <c r="AA558" s="45">
        <f t="shared" si="27"/>
        <v>11</v>
      </c>
    </row>
    <row r="559" spans="1:27" s="57" customFormat="1" ht="12" x14ac:dyDescent="0.15">
      <c r="A559" s="85">
        <f t="shared" si="26"/>
        <v>556</v>
      </c>
      <c r="B559" s="16" t="s">
        <v>3542</v>
      </c>
      <c r="C559" s="16" t="s">
        <v>3543</v>
      </c>
      <c r="D559" s="16" t="s">
        <v>3544</v>
      </c>
      <c r="E559" s="16" t="s">
        <v>4583</v>
      </c>
      <c r="F559" s="15">
        <v>584020</v>
      </c>
      <c r="G559" s="15">
        <v>563357</v>
      </c>
      <c r="H559" s="17" t="s">
        <v>3545</v>
      </c>
      <c r="I559" s="14">
        <v>38616</v>
      </c>
      <c r="J559" s="13">
        <v>12</v>
      </c>
      <c r="K559" s="13">
        <v>42</v>
      </c>
      <c r="L559" s="13">
        <v>35</v>
      </c>
      <c r="M559" s="13">
        <v>0</v>
      </c>
      <c r="N559" s="13">
        <v>8</v>
      </c>
      <c r="O559" s="45">
        <f>SUM(J559:N559)</f>
        <v>97</v>
      </c>
      <c r="P559" s="2">
        <v>42</v>
      </c>
      <c r="Q559" s="2">
        <v>0</v>
      </c>
      <c r="R559" s="2">
        <v>9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46</v>
      </c>
      <c r="AA559" s="45">
        <f t="shared" si="27"/>
        <v>97</v>
      </c>
    </row>
    <row r="560" spans="1:27" s="57" customFormat="1" ht="12" x14ac:dyDescent="0.15">
      <c r="A560" s="85">
        <f t="shared" si="26"/>
        <v>557</v>
      </c>
      <c r="B560" s="16" t="s">
        <v>3546</v>
      </c>
      <c r="C560" s="16" t="s">
        <v>3547</v>
      </c>
      <c r="D560" s="16" t="s">
        <v>3544</v>
      </c>
      <c r="E560" s="16" t="s">
        <v>4583</v>
      </c>
      <c r="F560" s="15">
        <v>584049</v>
      </c>
      <c r="G560" s="15">
        <v>563773</v>
      </c>
      <c r="H560" s="17" t="s">
        <v>3548</v>
      </c>
      <c r="I560" s="14">
        <v>38230</v>
      </c>
      <c r="J560" s="13">
        <v>0</v>
      </c>
      <c r="K560" s="13">
        <v>4</v>
      </c>
      <c r="L560" s="13">
        <v>0</v>
      </c>
      <c r="M560" s="13">
        <v>0</v>
      </c>
      <c r="N560" s="13">
        <v>0</v>
      </c>
      <c r="O560" s="45">
        <f>SUM(J560:N560)</f>
        <v>4</v>
      </c>
      <c r="P560" s="2">
        <v>3</v>
      </c>
      <c r="Q560" s="2">
        <v>1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45">
        <f t="shared" si="27"/>
        <v>4</v>
      </c>
    </row>
    <row r="561" spans="1:27" s="57" customFormat="1" ht="12" x14ac:dyDescent="0.15">
      <c r="A561" s="85">
        <f t="shared" si="26"/>
        <v>558</v>
      </c>
      <c r="B561" s="16" t="s">
        <v>3549</v>
      </c>
      <c r="C561" s="16" t="s">
        <v>3544</v>
      </c>
      <c r="D561" s="16" t="s">
        <v>3544</v>
      </c>
      <c r="E561" s="16" t="s">
        <v>4583</v>
      </c>
      <c r="F561" s="15">
        <v>584567</v>
      </c>
      <c r="G561" s="15">
        <v>563899</v>
      </c>
      <c r="H561" s="17" t="s">
        <v>3550</v>
      </c>
      <c r="I561" s="14">
        <v>38576</v>
      </c>
      <c r="J561" s="13">
        <v>0</v>
      </c>
      <c r="K561" s="13">
        <v>40</v>
      </c>
      <c r="L561" s="13">
        <v>12</v>
      </c>
      <c r="M561" s="13">
        <v>0</v>
      </c>
      <c r="N561" s="13">
        <v>0</v>
      </c>
      <c r="O561" s="45">
        <f>SUM(J561:N561)</f>
        <v>52</v>
      </c>
      <c r="P561" s="2">
        <v>41</v>
      </c>
      <c r="Q561" s="2">
        <v>3</v>
      </c>
      <c r="R561" s="2">
        <v>6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2</v>
      </c>
      <c r="AA561" s="45">
        <f t="shared" si="27"/>
        <v>52</v>
      </c>
    </row>
    <row r="562" spans="1:27" s="57" customFormat="1" ht="12" x14ac:dyDescent="0.15">
      <c r="A562" s="85">
        <f t="shared" si="26"/>
        <v>559</v>
      </c>
      <c r="B562" s="16" t="s">
        <v>3551</v>
      </c>
      <c r="C562" s="16" t="s">
        <v>3552</v>
      </c>
      <c r="D562" s="16" t="s">
        <v>3553</v>
      </c>
      <c r="E562" s="16" t="s">
        <v>4583</v>
      </c>
      <c r="F562" s="15">
        <v>600291</v>
      </c>
      <c r="G562" s="15">
        <v>576720</v>
      </c>
      <c r="H562" s="17" t="s">
        <v>3554</v>
      </c>
      <c r="I562" s="14">
        <v>38980</v>
      </c>
      <c r="J562" s="13">
        <v>7</v>
      </c>
      <c r="K562" s="13">
        <v>6</v>
      </c>
      <c r="L562" s="13">
        <v>6</v>
      </c>
      <c r="M562" s="13">
        <v>0</v>
      </c>
      <c r="N562" s="13">
        <v>0</v>
      </c>
      <c r="O562" s="45">
        <f>SUM(J562:N562)</f>
        <v>19</v>
      </c>
      <c r="P562" s="2">
        <v>4</v>
      </c>
      <c r="Q562" s="2">
        <v>2</v>
      </c>
      <c r="R562" s="2">
        <v>7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6</v>
      </c>
      <c r="Y562" s="2">
        <v>0</v>
      </c>
      <c r="Z562" s="2">
        <v>0</v>
      </c>
      <c r="AA562" s="45">
        <f t="shared" si="27"/>
        <v>19</v>
      </c>
    </row>
    <row r="563" spans="1:27" s="57" customFormat="1" ht="12" x14ac:dyDescent="0.15">
      <c r="A563" s="85">
        <f t="shared" si="26"/>
        <v>560</v>
      </c>
      <c r="B563" s="16" t="s">
        <v>3555</v>
      </c>
      <c r="C563" s="16" t="s">
        <v>3553</v>
      </c>
      <c r="D563" s="16" t="s">
        <v>3553</v>
      </c>
      <c r="E563" s="16" t="s">
        <v>4583</v>
      </c>
      <c r="F563" s="15">
        <v>600109</v>
      </c>
      <c r="G563" s="15">
        <v>576606</v>
      </c>
      <c r="H563" s="17" t="s">
        <v>3556</v>
      </c>
      <c r="I563" s="14">
        <v>38229</v>
      </c>
      <c r="J563" s="13">
        <v>55</v>
      </c>
      <c r="K563" s="13">
        <v>132</v>
      </c>
      <c r="L563" s="13">
        <v>0</v>
      </c>
      <c r="M563" s="13">
        <v>0</v>
      </c>
      <c r="N563" s="13">
        <v>0</v>
      </c>
      <c r="O563" s="45">
        <f>SUM(J563:N563)</f>
        <v>187</v>
      </c>
      <c r="P563" s="2">
        <v>58</v>
      </c>
      <c r="Q563" s="2">
        <v>40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6</v>
      </c>
      <c r="Y563" s="2">
        <v>0</v>
      </c>
      <c r="Z563" s="2">
        <v>83</v>
      </c>
      <c r="AA563" s="45">
        <f t="shared" si="27"/>
        <v>187</v>
      </c>
    </row>
    <row r="564" spans="1:27" s="57" customFormat="1" ht="12" x14ac:dyDescent="0.15">
      <c r="A564" s="85">
        <f t="shared" si="26"/>
        <v>561</v>
      </c>
      <c r="B564" s="16" t="s">
        <v>3931</v>
      </c>
      <c r="C564" s="16" t="s">
        <v>3932</v>
      </c>
      <c r="D564" s="16" t="s">
        <v>3933</v>
      </c>
      <c r="E564" s="16" t="s">
        <v>4583</v>
      </c>
      <c r="F564" s="15">
        <v>609884</v>
      </c>
      <c r="G564" s="15">
        <v>578049</v>
      </c>
      <c r="H564" s="17" t="s">
        <v>123</v>
      </c>
      <c r="I564" s="14"/>
      <c r="J564" s="13">
        <v>1</v>
      </c>
      <c r="K564" s="13">
        <v>6</v>
      </c>
      <c r="L564" s="13">
        <v>29</v>
      </c>
      <c r="M564" s="13">
        <v>0</v>
      </c>
      <c r="N564" s="13">
        <v>4</v>
      </c>
      <c r="O564" s="45">
        <f>SUM(J564:N564)</f>
        <v>40</v>
      </c>
      <c r="P564" s="2">
        <v>20</v>
      </c>
      <c r="Q564" s="2">
        <v>6</v>
      </c>
      <c r="R564" s="2">
        <v>5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9</v>
      </c>
      <c r="AA564" s="45">
        <f t="shared" si="27"/>
        <v>40</v>
      </c>
    </row>
    <row r="565" spans="1:27" s="57" customFormat="1" ht="12" x14ac:dyDescent="0.15">
      <c r="A565" s="85">
        <f t="shared" ref="A565:A628" si="28">SUM(A564)+1</f>
        <v>562</v>
      </c>
      <c r="B565" s="16" t="s">
        <v>3925</v>
      </c>
      <c r="C565" s="16" t="s">
        <v>3933</v>
      </c>
      <c r="D565" s="16" t="s">
        <v>3933</v>
      </c>
      <c r="E565" s="16" t="s">
        <v>4583</v>
      </c>
      <c r="F565" s="15">
        <v>610502</v>
      </c>
      <c r="G565" s="15">
        <v>578175</v>
      </c>
      <c r="H565" s="17" t="s">
        <v>3926</v>
      </c>
      <c r="I565" s="14" t="s">
        <v>3927</v>
      </c>
      <c r="J565" s="13">
        <v>0</v>
      </c>
      <c r="K565" s="13">
        <v>0</v>
      </c>
      <c r="L565" s="13">
        <v>0</v>
      </c>
      <c r="M565" s="13">
        <v>0</v>
      </c>
      <c r="N565" s="13">
        <v>84</v>
      </c>
      <c r="O565" s="45">
        <f>SUM(J565:N565)</f>
        <v>84</v>
      </c>
      <c r="P565" s="2">
        <v>11</v>
      </c>
      <c r="Q565" s="2">
        <v>61</v>
      </c>
      <c r="R565" s="2">
        <v>12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45">
        <f t="shared" si="27"/>
        <v>84</v>
      </c>
    </row>
    <row r="566" spans="1:27" s="57" customFormat="1" ht="12" x14ac:dyDescent="0.15">
      <c r="A566" s="85">
        <f t="shared" si="28"/>
        <v>563</v>
      </c>
      <c r="B566" s="16" t="s">
        <v>3928</v>
      </c>
      <c r="C566" s="16" t="s">
        <v>3929</v>
      </c>
      <c r="D566" s="16" t="s">
        <v>3933</v>
      </c>
      <c r="E566" s="16" t="s">
        <v>4583</v>
      </c>
      <c r="F566" s="15">
        <v>610501</v>
      </c>
      <c r="G566" s="15">
        <v>578116</v>
      </c>
      <c r="H566" s="17" t="s">
        <v>3930</v>
      </c>
      <c r="I566" s="14">
        <v>37530</v>
      </c>
      <c r="J566" s="13">
        <v>0</v>
      </c>
      <c r="K566" s="13">
        <v>0</v>
      </c>
      <c r="L566" s="13">
        <v>0</v>
      </c>
      <c r="M566" s="13">
        <v>0</v>
      </c>
      <c r="N566" s="13">
        <v>11</v>
      </c>
      <c r="O566" s="45">
        <f>SUM(J566:N566)</f>
        <v>11</v>
      </c>
      <c r="P566" s="2">
        <v>0</v>
      </c>
      <c r="Q566" s="2">
        <v>11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45">
        <f t="shared" si="27"/>
        <v>11</v>
      </c>
    </row>
    <row r="567" spans="1:27" s="57" customFormat="1" ht="12" x14ac:dyDescent="0.15">
      <c r="A567" s="85">
        <f t="shared" si="28"/>
        <v>564</v>
      </c>
      <c r="B567" s="16" t="s">
        <v>4736</v>
      </c>
      <c r="C567" s="16" t="s">
        <v>4737</v>
      </c>
      <c r="D567" s="16" t="s">
        <v>3933</v>
      </c>
      <c r="E567" s="16" t="s">
        <v>4583</v>
      </c>
      <c r="F567" s="15">
        <v>608850</v>
      </c>
      <c r="G567" s="15">
        <v>578034</v>
      </c>
      <c r="H567" s="17" t="s">
        <v>4738</v>
      </c>
      <c r="I567" s="14">
        <v>38411</v>
      </c>
      <c r="J567" s="13">
        <v>8</v>
      </c>
      <c r="K567" s="13">
        <v>52</v>
      </c>
      <c r="L567" s="13">
        <v>14</v>
      </c>
      <c r="M567" s="13">
        <v>0</v>
      </c>
      <c r="N567" s="13">
        <v>0</v>
      </c>
      <c r="O567" s="45">
        <f>SUM(J567:N567)</f>
        <v>74</v>
      </c>
      <c r="P567" s="2">
        <v>64</v>
      </c>
      <c r="Q567" s="2">
        <v>10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45">
        <f t="shared" si="27"/>
        <v>74</v>
      </c>
    </row>
    <row r="568" spans="1:27" s="57" customFormat="1" ht="12" x14ac:dyDescent="0.15">
      <c r="A568" s="85">
        <f t="shared" si="28"/>
        <v>565</v>
      </c>
      <c r="B568" s="16" t="s">
        <v>4739</v>
      </c>
      <c r="C568" s="16" t="s">
        <v>4737</v>
      </c>
      <c r="D568" s="16" t="s">
        <v>3933</v>
      </c>
      <c r="E568" s="16" t="s">
        <v>4583</v>
      </c>
      <c r="F568" s="15">
        <v>608660</v>
      </c>
      <c r="G568" s="15">
        <v>578086</v>
      </c>
      <c r="H568" s="17" t="s">
        <v>4740</v>
      </c>
      <c r="I568" s="14">
        <v>38882</v>
      </c>
      <c r="J568" s="13">
        <v>6</v>
      </c>
      <c r="K568" s="13">
        <v>56</v>
      </c>
      <c r="L568" s="13">
        <v>44</v>
      </c>
      <c r="M568" s="13">
        <v>0</v>
      </c>
      <c r="N568" s="13">
        <v>0</v>
      </c>
      <c r="O568" s="45">
        <f>SUM(J568:N568)</f>
        <v>106</v>
      </c>
      <c r="P568" s="2">
        <v>26</v>
      </c>
      <c r="Q568" s="2">
        <v>4</v>
      </c>
      <c r="R568" s="2">
        <v>2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74</v>
      </c>
      <c r="AA568" s="45">
        <f t="shared" si="27"/>
        <v>106</v>
      </c>
    </row>
    <row r="569" spans="1:27" s="57" customFormat="1" ht="12" x14ac:dyDescent="0.15">
      <c r="A569" s="85">
        <f t="shared" si="28"/>
        <v>566</v>
      </c>
      <c r="B569" s="16" t="s">
        <v>4741</v>
      </c>
      <c r="C569" s="16" t="s">
        <v>4742</v>
      </c>
      <c r="D569" s="16" t="s">
        <v>3933</v>
      </c>
      <c r="E569" s="16" t="s">
        <v>4583</v>
      </c>
      <c r="F569" s="15">
        <v>609413</v>
      </c>
      <c r="G569" s="15">
        <v>576937</v>
      </c>
      <c r="H569" s="17" t="s">
        <v>4743</v>
      </c>
      <c r="I569" s="14">
        <v>38476</v>
      </c>
      <c r="J569" s="13">
        <v>35</v>
      </c>
      <c r="K569" s="13">
        <v>60</v>
      </c>
      <c r="L569" s="13">
        <v>0</v>
      </c>
      <c r="M569" s="13">
        <v>0</v>
      </c>
      <c r="N569" s="13">
        <v>0</v>
      </c>
      <c r="O569" s="45">
        <f>SUM(J569:N569)</f>
        <v>95</v>
      </c>
      <c r="P569" s="2">
        <v>73</v>
      </c>
      <c r="Q569" s="2">
        <v>6</v>
      </c>
      <c r="R569" s="2">
        <v>13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3</v>
      </c>
      <c r="AA569" s="45">
        <f t="shared" si="27"/>
        <v>95</v>
      </c>
    </row>
    <row r="570" spans="1:27" s="57" customFormat="1" ht="12" x14ac:dyDescent="0.15">
      <c r="A570" s="85">
        <f t="shared" si="28"/>
        <v>567</v>
      </c>
      <c r="B570" s="16" t="s">
        <v>2504</v>
      </c>
      <c r="C570" s="16" t="s">
        <v>2505</v>
      </c>
      <c r="D570" s="16" t="s">
        <v>3933</v>
      </c>
      <c r="E570" s="16" t="s">
        <v>4583</v>
      </c>
      <c r="F570" s="15">
        <v>608981</v>
      </c>
      <c r="G570" s="15">
        <v>576495</v>
      </c>
      <c r="H570" s="17" t="s">
        <v>2506</v>
      </c>
      <c r="I570" s="14">
        <v>38433</v>
      </c>
      <c r="J570" s="13">
        <v>28</v>
      </c>
      <c r="K570" s="13">
        <v>0</v>
      </c>
      <c r="L570" s="13">
        <v>6</v>
      </c>
      <c r="M570" s="13">
        <v>0</v>
      </c>
      <c r="N570" s="13">
        <v>0</v>
      </c>
      <c r="O570" s="45">
        <f>SUM(J570:N570)</f>
        <v>34</v>
      </c>
      <c r="P570" s="2">
        <v>23</v>
      </c>
      <c r="Q570" s="2">
        <v>0</v>
      </c>
      <c r="R570" s="2">
        <v>0</v>
      </c>
      <c r="S570" s="2">
        <v>5</v>
      </c>
      <c r="T570" s="2">
        <v>0</v>
      </c>
      <c r="U570" s="2">
        <v>0</v>
      </c>
      <c r="V570" s="2">
        <v>0</v>
      </c>
      <c r="W570" s="2">
        <v>0</v>
      </c>
      <c r="X570" s="2">
        <v>3</v>
      </c>
      <c r="Y570" s="2">
        <v>0</v>
      </c>
      <c r="Z570" s="2">
        <v>3</v>
      </c>
      <c r="AA570" s="45">
        <f t="shared" si="27"/>
        <v>34</v>
      </c>
    </row>
    <row r="571" spans="1:27" s="57" customFormat="1" ht="12" x14ac:dyDescent="0.15">
      <c r="A571" s="85">
        <f t="shared" si="28"/>
        <v>568</v>
      </c>
      <c r="B571" s="16" t="s">
        <v>426</v>
      </c>
      <c r="C571" s="16" t="s">
        <v>427</v>
      </c>
      <c r="D571" s="16" t="s">
        <v>427</v>
      </c>
      <c r="E571" s="16" t="s">
        <v>4583</v>
      </c>
      <c r="F571" s="15">
        <v>596671</v>
      </c>
      <c r="G571" s="15">
        <v>573360</v>
      </c>
      <c r="H571" s="17" t="s">
        <v>122</v>
      </c>
      <c r="I571" s="14" t="s">
        <v>4234</v>
      </c>
      <c r="J571" s="13">
        <v>0</v>
      </c>
      <c r="K571" s="13">
        <v>2</v>
      </c>
      <c r="L571" s="13">
        <v>14</v>
      </c>
      <c r="M571" s="13">
        <v>0</v>
      </c>
      <c r="N571" s="13">
        <v>0</v>
      </c>
      <c r="O571" s="45">
        <f>SUM(J571:N571)</f>
        <v>16</v>
      </c>
      <c r="P571" s="2">
        <v>0</v>
      </c>
      <c r="Q571" s="2">
        <v>16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45">
        <f t="shared" si="27"/>
        <v>16</v>
      </c>
    </row>
    <row r="572" spans="1:27" s="57" customFormat="1" ht="12" x14ac:dyDescent="0.15">
      <c r="A572" s="85">
        <f t="shared" si="28"/>
        <v>569</v>
      </c>
      <c r="B572" s="16" t="s">
        <v>428</v>
      </c>
      <c r="C572" s="16" t="s">
        <v>429</v>
      </c>
      <c r="D572" s="16" t="s">
        <v>430</v>
      </c>
      <c r="E572" s="16" t="s">
        <v>4583</v>
      </c>
      <c r="F572" s="15">
        <v>569800</v>
      </c>
      <c r="G572" s="15">
        <v>568243</v>
      </c>
      <c r="H572" s="17" t="s">
        <v>431</v>
      </c>
      <c r="I572" s="14">
        <v>38279</v>
      </c>
      <c r="J572" s="13">
        <v>0</v>
      </c>
      <c r="K572" s="13">
        <v>8</v>
      </c>
      <c r="L572" s="13">
        <v>11</v>
      </c>
      <c r="M572" s="13">
        <v>0</v>
      </c>
      <c r="N572" s="13">
        <v>0</v>
      </c>
      <c r="O572" s="45">
        <f>SUM(J572:N572)</f>
        <v>19</v>
      </c>
      <c r="P572" s="2">
        <v>14</v>
      </c>
      <c r="Q572" s="2">
        <v>3</v>
      </c>
      <c r="R572" s="2">
        <v>2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45">
        <f t="shared" si="27"/>
        <v>19</v>
      </c>
    </row>
    <row r="573" spans="1:27" s="57" customFormat="1" ht="12" x14ac:dyDescent="0.15">
      <c r="A573" s="85">
        <f t="shared" si="28"/>
        <v>570</v>
      </c>
      <c r="B573" s="16" t="s">
        <v>432</v>
      </c>
      <c r="C573" s="16" t="s">
        <v>433</v>
      </c>
      <c r="D573" s="16" t="s">
        <v>430</v>
      </c>
      <c r="E573" s="16" t="s">
        <v>4583</v>
      </c>
      <c r="F573" s="15">
        <v>569483</v>
      </c>
      <c r="G573" s="15">
        <v>567742</v>
      </c>
      <c r="H573" s="17" t="s">
        <v>434</v>
      </c>
      <c r="I573" s="14">
        <v>38499</v>
      </c>
      <c r="J573" s="13">
        <v>20</v>
      </c>
      <c r="K573" s="13">
        <v>8</v>
      </c>
      <c r="L573" s="13">
        <v>0</v>
      </c>
      <c r="M573" s="13">
        <v>0</v>
      </c>
      <c r="N573" s="13">
        <v>0</v>
      </c>
      <c r="O573" s="45">
        <f>SUM(J573:N573)</f>
        <v>28</v>
      </c>
      <c r="P573" s="2">
        <v>10</v>
      </c>
      <c r="Q573" s="2">
        <v>2</v>
      </c>
      <c r="R573" s="2">
        <v>0</v>
      </c>
      <c r="S573" s="2">
        <v>0</v>
      </c>
      <c r="T573" s="2">
        <v>0</v>
      </c>
      <c r="U573" s="2">
        <v>0</v>
      </c>
      <c r="V573" s="2">
        <v>9</v>
      </c>
      <c r="W573" s="2">
        <v>0</v>
      </c>
      <c r="X573" s="2">
        <v>7</v>
      </c>
      <c r="Y573" s="2">
        <v>0</v>
      </c>
      <c r="Z573" s="2">
        <v>0</v>
      </c>
      <c r="AA573" s="45">
        <f t="shared" si="27"/>
        <v>28</v>
      </c>
    </row>
    <row r="574" spans="1:27" s="57" customFormat="1" ht="12" x14ac:dyDescent="0.15">
      <c r="A574" s="85">
        <f t="shared" si="28"/>
        <v>571</v>
      </c>
      <c r="B574" s="16" t="s">
        <v>435</v>
      </c>
      <c r="C574" s="16" t="s">
        <v>436</v>
      </c>
      <c r="D574" s="16" t="s">
        <v>430</v>
      </c>
      <c r="E574" s="16" t="s">
        <v>4583</v>
      </c>
      <c r="F574" s="15">
        <v>570066</v>
      </c>
      <c r="G574" s="15">
        <v>568564</v>
      </c>
      <c r="H574" s="17" t="s">
        <v>437</v>
      </c>
      <c r="I574" s="14">
        <v>38797</v>
      </c>
      <c r="J574" s="13">
        <v>0</v>
      </c>
      <c r="K574" s="13">
        <v>9</v>
      </c>
      <c r="L574" s="13">
        <v>0</v>
      </c>
      <c r="M574" s="13">
        <v>12</v>
      </c>
      <c r="N574" s="13">
        <v>12</v>
      </c>
      <c r="O574" s="45">
        <f>SUM(J574:N574)</f>
        <v>33</v>
      </c>
      <c r="P574" s="2">
        <v>0</v>
      </c>
      <c r="Q574" s="2">
        <v>9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24</v>
      </c>
      <c r="Y574" s="2">
        <v>0</v>
      </c>
      <c r="Z574" s="2">
        <v>0</v>
      </c>
      <c r="AA574" s="45">
        <f t="shared" si="27"/>
        <v>33</v>
      </c>
    </row>
    <row r="575" spans="1:27" s="57" customFormat="1" ht="12" x14ac:dyDescent="0.15">
      <c r="A575" s="85">
        <f t="shared" si="28"/>
        <v>572</v>
      </c>
      <c r="B575" s="16" t="s">
        <v>438</v>
      </c>
      <c r="C575" s="16" t="s">
        <v>439</v>
      </c>
      <c r="D575" s="16" t="s">
        <v>430</v>
      </c>
      <c r="E575" s="16" t="s">
        <v>4583</v>
      </c>
      <c r="F575" s="15">
        <v>571852</v>
      </c>
      <c r="G575" s="15">
        <v>567826</v>
      </c>
      <c r="H575" s="17" t="s">
        <v>440</v>
      </c>
      <c r="I575" s="14">
        <v>38524</v>
      </c>
      <c r="J575" s="13">
        <v>6</v>
      </c>
      <c r="K575" s="13">
        <v>2</v>
      </c>
      <c r="L575" s="13">
        <v>24</v>
      </c>
      <c r="M575" s="13">
        <v>33</v>
      </c>
      <c r="N575" s="13">
        <v>33</v>
      </c>
      <c r="O575" s="45">
        <f>SUM(J575:N575)</f>
        <v>98</v>
      </c>
      <c r="P575" s="2">
        <v>24</v>
      </c>
      <c r="Q575" s="2">
        <v>21</v>
      </c>
      <c r="R575" s="2">
        <v>53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45">
        <f t="shared" si="27"/>
        <v>98</v>
      </c>
    </row>
    <row r="576" spans="1:27" s="57" customFormat="1" ht="12" x14ac:dyDescent="0.15">
      <c r="A576" s="85">
        <f t="shared" si="28"/>
        <v>573</v>
      </c>
      <c r="B576" s="16" t="s">
        <v>441</v>
      </c>
      <c r="C576" s="16" t="s">
        <v>442</v>
      </c>
      <c r="D576" s="16" t="s">
        <v>430</v>
      </c>
      <c r="E576" s="16" t="s">
        <v>4583</v>
      </c>
      <c r="F576" s="15">
        <v>571104</v>
      </c>
      <c r="G576" s="15">
        <v>568975</v>
      </c>
      <c r="H576" s="17" t="s">
        <v>443</v>
      </c>
      <c r="I576" s="14">
        <v>38467</v>
      </c>
      <c r="J576" s="13">
        <v>7</v>
      </c>
      <c r="K576" s="13">
        <v>4</v>
      </c>
      <c r="L576" s="13">
        <v>18</v>
      </c>
      <c r="M576" s="13">
        <v>0</v>
      </c>
      <c r="N576" s="13">
        <v>45</v>
      </c>
      <c r="O576" s="45">
        <f>SUM(J576:N576)</f>
        <v>74</v>
      </c>
      <c r="P576" s="2">
        <v>48</v>
      </c>
      <c r="Q576" s="2">
        <v>26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45">
        <f t="shared" si="27"/>
        <v>74</v>
      </c>
    </row>
    <row r="577" spans="1:27" s="57" customFormat="1" ht="12" x14ac:dyDescent="0.15">
      <c r="A577" s="85">
        <f t="shared" si="28"/>
        <v>574</v>
      </c>
      <c r="B577" s="16" t="s">
        <v>444</v>
      </c>
      <c r="C577" s="16" t="s">
        <v>430</v>
      </c>
      <c r="D577" s="16" t="s">
        <v>430</v>
      </c>
      <c r="E577" s="16" t="s">
        <v>4583</v>
      </c>
      <c r="F577" s="15">
        <v>572744</v>
      </c>
      <c r="G577" s="15">
        <v>568681</v>
      </c>
      <c r="H577" s="17" t="s">
        <v>445</v>
      </c>
      <c r="I577" s="14">
        <v>38289</v>
      </c>
      <c r="J577" s="13">
        <v>6</v>
      </c>
      <c r="K577" s="13">
        <v>40</v>
      </c>
      <c r="L577" s="13">
        <v>42</v>
      </c>
      <c r="M577" s="13">
        <v>0</v>
      </c>
      <c r="N577" s="13">
        <v>0</v>
      </c>
      <c r="O577" s="45">
        <f>SUM(J577:N577)</f>
        <v>88</v>
      </c>
      <c r="P577" s="2">
        <v>8</v>
      </c>
      <c r="Q577" s="2">
        <v>9</v>
      </c>
      <c r="R577" s="2">
        <v>21</v>
      </c>
      <c r="S577" s="2">
        <v>0</v>
      </c>
      <c r="T577" s="2">
        <v>0</v>
      </c>
      <c r="U577" s="2">
        <v>0</v>
      </c>
      <c r="V577" s="2">
        <v>2</v>
      </c>
      <c r="W577" s="2">
        <v>0</v>
      </c>
      <c r="X577" s="2">
        <v>2</v>
      </c>
      <c r="Y577" s="2">
        <v>0</v>
      </c>
      <c r="Z577" s="2">
        <v>46</v>
      </c>
      <c r="AA577" s="45">
        <f t="shared" ref="AA577:AA640" si="29">SUM(P577:Z577)</f>
        <v>88</v>
      </c>
    </row>
    <row r="578" spans="1:27" s="57" customFormat="1" ht="12" x14ac:dyDescent="0.15">
      <c r="A578" s="85">
        <f t="shared" si="28"/>
        <v>575</v>
      </c>
      <c r="B578" s="16" t="s">
        <v>446</v>
      </c>
      <c r="C578" s="16" t="s">
        <v>447</v>
      </c>
      <c r="D578" s="16" t="s">
        <v>448</v>
      </c>
      <c r="E578" s="16" t="s">
        <v>4583</v>
      </c>
      <c r="F578" s="15">
        <v>571555</v>
      </c>
      <c r="G578" s="15">
        <v>569284</v>
      </c>
      <c r="H578" s="17" t="s">
        <v>449</v>
      </c>
      <c r="I578" s="14">
        <v>39356</v>
      </c>
      <c r="J578" s="13">
        <v>6</v>
      </c>
      <c r="K578" s="13">
        <v>0</v>
      </c>
      <c r="L578" s="13">
        <v>0</v>
      </c>
      <c r="M578" s="13">
        <v>0</v>
      </c>
      <c r="N578" s="13">
        <v>0</v>
      </c>
      <c r="O578" s="45">
        <f>SUM(J578:N578)</f>
        <v>6</v>
      </c>
      <c r="P578" s="2">
        <v>0</v>
      </c>
      <c r="Q578" s="2">
        <v>0</v>
      </c>
      <c r="R578" s="2">
        <v>0</v>
      </c>
      <c r="S578" s="2">
        <v>4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2</v>
      </c>
      <c r="AA578" s="45">
        <f t="shared" si="29"/>
        <v>6</v>
      </c>
    </row>
    <row r="579" spans="1:27" s="57" customFormat="1" ht="12" x14ac:dyDescent="0.15">
      <c r="A579" s="85">
        <f t="shared" si="28"/>
        <v>576</v>
      </c>
      <c r="B579" s="16" t="s">
        <v>450</v>
      </c>
      <c r="C579" s="16" t="s">
        <v>433</v>
      </c>
      <c r="D579" s="16" t="s">
        <v>433</v>
      </c>
      <c r="E579" s="16" t="s">
        <v>4583</v>
      </c>
      <c r="F579" s="15">
        <v>570270</v>
      </c>
      <c r="G579" s="15">
        <v>568307</v>
      </c>
      <c r="H579" s="17" t="s">
        <v>451</v>
      </c>
      <c r="I579" s="14">
        <v>39108</v>
      </c>
      <c r="J579" s="13">
        <v>17</v>
      </c>
      <c r="K579" s="13">
        <v>0</v>
      </c>
      <c r="L579" s="13">
        <v>0</v>
      </c>
      <c r="M579" s="13">
        <v>0</v>
      </c>
      <c r="N579" s="13">
        <v>59</v>
      </c>
      <c r="O579" s="45">
        <f>SUM(J579:N579)</f>
        <v>76</v>
      </c>
      <c r="P579" s="2">
        <v>20</v>
      </c>
      <c r="Q579" s="2">
        <v>21</v>
      </c>
      <c r="R579" s="2">
        <v>35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45">
        <f t="shared" si="29"/>
        <v>76</v>
      </c>
    </row>
    <row r="580" spans="1:27" s="57" customFormat="1" ht="12" x14ac:dyDescent="0.15">
      <c r="A580" s="85">
        <f t="shared" si="28"/>
        <v>577</v>
      </c>
      <c r="B580" s="16" t="s">
        <v>452</v>
      </c>
      <c r="C580" s="16" t="s">
        <v>453</v>
      </c>
      <c r="D580" s="16" t="s">
        <v>453</v>
      </c>
      <c r="E580" s="16" t="s">
        <v>4583</v>
      </c>
      <c r="F580" s="19">
        <v>599975</v>
      </c>
      <c r="G580" s="15">
        <v>567747</v>
      </c>
      <c r="H580" s="17" t="s">
        <v>454</v>
      </c>
      <c r="I580" s="20">
        <v>39043</v>
      </c>
      <c r="J580" s="13">
        <v>23</v>
      </c>
      <c r="K580" s="13">
        <v>12</v>
      </c>
      <c r="L580" s="13">
        <v>11</v>
      </c>
      <c r="M580" s="13">
        <v>0</v>
      </c>
      <c r="N580" s="13">
        <v>2</v>
      </c>
      <c r="O580" s="45">
        <f>SUM(J580:N580)</f>
        <v>48</v>
      </c>
      <c r="P580" s="2">
        <v>18</v>
      </c>
      <c r="Q580" s="2">
        <v>13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17</v>
      </c>
      <c r="AA580" s="45">
        <f t="shared" si="29"/>
        <v>48</v>
      </c>
    </row>
    <row r="581" spans="1:27" s="57" customFormat="1" ht="12" x14ac:dyDescent="0.15">
      <c r="A581" s="85">
        <f t="shared" si="28"/>
        <v>578</v>
      </c>
      <c r="B581" s="16" t="s">
        <v>6911</v>
      </c>
      <c r="C581" s="16" t="s">
        <v>453</v>
      </c>
      <c r="D581" s="16" t="s">
        <v>453</v>
      </c>
      <c r="E581" s="16" t="s">
        <v>4583</v>
      </c>
      <c r="F581" s="15">
        <v>599606</v>
      </c>
      <c r="G581" s="15">
        <v>567745</v>
      </c>
      <c r="H581" s="17" t="s">
        <v>6912</v>
      </c>
      <c r="I581" s="14">
        <v>38741</v>
      </c>
      <c r="J581" s="13">
        <v>11</v>
      </c>
      <c r="K581" s="13">
        <v>0</v>
      </c>
      <c r="L581" s="13">
        <v>0</v>
      </c>
      <c r="M581" s="13">
        <v>0</v>
      </c>
      <c r="N581" s="13">
        <v>0</v>
      </c>
      <c r="O581" s="45">
        <f>SUM(J581:N581)</f>
        <v>11</v>
      </c>
      <c r="P581" s="2">
        <v>5</v>
      </c>
      <c r="Q581" s="2">
        <v>6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45">
        <f t="shared" si="29"/>
        <v>11</v>
      </c>
    </row>
    <row r="582" spans="1:27" s="57" customFormat="1" ht="12" x14ac:dyDescent="0.15">
      <c r="A582" s="85">
        <f t="shared" si="28"/>
        <v>579</v>
      </c>
      <c r="B582" s="16" t="s">
        <v>6913</v>
      </c>
      <c r="C582" s="16" t="s">
        <v>6914</v>
      </c>
      <c r="D582" s="16" t="s">
        <v>6914</v>
      </c>
      <c r="E582" s="16" t="s">
        <v>4583</v>
      </c>
      <c r="F582" s="15">
        <v>597925</v>
      </c>
      <c r="G582" s="15">
        <v>566765</v>
      </c>
      <c r="H582" s="17" t="s">
        <v>6915</v>
      </c>
      <c r="I582" s="20">
        <v>38832</v>
      </c>
      <c r="J582" s="13">
        <v>8</v>
      </c>
      <c r="K582" s="13">
        <v>4</v>
      </c>
      <c r="L582" s="13">
        <v>0</v>
      </c>
      <c r="M582" s="13">
        <v>0</v>
      </c>
      <c r="N582" s="13">
        <v>0</v>
      </c>
      <c r="O582" s="45">
        <f>SUM(J582:N582)</f>
        <v>12</v>
      </c>
      <c r="P582" s="2">
        <v>5</v>
      </c>
      <c r="Q582" s="2">
        <v>7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45">
        <f t="shared" si="29"/>
        <v>12</v>
      </c>
    </row>
    <row r="583" spans="1:27" s="57" customFormat="1" ht="12" x14ac:dyDescent="0.15">
      <c r="A583" s="85">
        <f t="shared" si="28"/>
        <v>580</v>
      </c>
      <c r="B583" s="16" t="s">
        <v>6916</v>
      </c>
      <c r="C583" s="16" t="s">
        <v>6917</v>
      </c>
      <c r="D583" s="16" t="s">
        <v>6917</v>
      </c>
      <c r="E583" s="16" t="s">
        <v>4583</v>
      </c>
      <c r="F583" s="15">
        <v>599862</v>
      </c>
      <c r="G583" s="15">
        <v>563861</v>
      </c>
      <c r="H583" s="17" t="s">
        <v>6918</v>
      </c>
      <c r="I583" s="14">
        <v>38310</v>
      </c>
      <c r="J583" s="13">
        <v>0</v>
      </c>
      <c r="K583" s="13">
        <v>0</v>
      </c>
      <c r="L583" s="13">
        <v>5</v>
      </c>
      <c r="M583" s="13">
        <v>0</v>
      </c>
      <c r="N583" s="13">
        <v>0</v>
      </c>
      <c r="O583" s="45">
        <f>SUM(J583:N583)</f>
        <v>5</v>
      </c>
      <c r="P583" s="2">
        <v>1</v>
      </c>
      <c r="Q583" s="2">
        <v>4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45">
        <f t="shared" si="29"/>
        <v>5</v>
      </c>
    </row>
    <row r="584" spans="1:27" s="57" customFormat="1" ht="12" x14ac:dyDescent="0.15">
      <c r="A584" s="85">
        <f t="shared" si="28"/>
        <v>581</v>
      </c>
      <c r="B584" s="16" t="s">
        <v>6914</v>
      </c>
      <c r="C584" s="16" t="s">
        <v>6914</v>
      </c>
      <c r="D584" s="16" t="s">
        <v>6914</v>
      </c>
      <c r="E584" s="16" t="s">
        <v>4583</v>
      </c>
      <c r="F584" s="15">
        <v>597427</v>
      </c>
      <c r="G584" s="15">
        <v>566637</v>
      </c>
      <c r="H584" s="17" t="s">
        <v>122</v>
      </c>
      <c r="I584" s="14" t="s">
        <v>4234</v>
      </c>
      <c r="J584" s="13">
        <v>1</v>
      </c>
      <c r="K584" s="13">
        <v>10</v>
      </c>
      <c r="L584" s="13">
        <v>0</v>
      </c>
      <c r="M584" s="13">
        <v>0</v>
      </c>
      <c r="N584" s="13">
        <v>0</v>
      </c>
      <c r="O584" s="45">
        <f>SUM(J584:N584)</f>
        <v>11</v>
      </c>
      <c r="P584" s="2">
        <v>0</v>
      </c>
      <c r="Q584" s="2">
        <v>9</v>
      </c>
      <c r="R584" s="2">
        <v>2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45">
        <f t="shared" si="29"/>
        <v>11</v>
      </c>
    </row>
    <row r="585" spans="1:27" s="57" customFormat="1" ht="12" x14ac:dyDescent="0.15">
      <c r="A585" s="85">
        <f t="shared" si="28"/>
        <v>582</v>
      </c>
      <c r="B585" s="16" t="s">
        <v>6919</v>
      </c>
      <c r="C585" s="16" t="s">
        <v>6914</v>
      </c>
      <c r="D585" s="16" t="s">
        <v>6914</v>
      </c>
      <c r="E585" s="16" t="s">
        <v>4583</v>
      </c>
      <c r="F585" s="15">
        <v>597935</v>
      </c>
      <c r="G585" s="15">
        <v>567041</v>
      </c>
      <c r="H585" s="17" t="s">
        <v>6920</v>
      </c>
      <c r="I585" s="14">
        <v>38205</v>
      </c>
      <c r="J585" s="13">
        <v>17</v>
      </c>
      <c r="K585" s="13">
        <v>4</v>
      </c>
      <c r="L585" s="13">
        <v>35</v>
      </c>
      <c r="M585" s="13">
        <v>0</v>
      </c>
      <c r="N585" s="13">
        <v>0</v>
      </c>
      <c r="O585" s="45">
        <f>SUM(J585:N585)</f>
        <v>56</v>
      </c>
      <c r="P585" s="2">
        <v>24</v>
      </c>
      <c r="Q585" s="2">
        <v>32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45">
        <f t="shared" si="29"/>
        <v>56</v>
      </c>
    </row>
    <row r="586" spans="1:27" s="57" customFormat="1" ht="12" x14ac:dyDescent="0.15">
      <c r="A586" s="85">
        <f t="shared" si="28"/>
        <v>583</v>
      </c>
      <c r="B586" s="16" t="s">
        <v>6921</v>
      </c>
      <c r="C586" s="16" t="s">
        <v>6922</v>
      </c>
      <c r="D586" s="16" t="s">
        <v>6923</v>
      </c>
      <c r="E586" s="16" t="s">
        <v>4583</v>
      </c>
      <c r="F586" s="15">
        <v>572202</v>
      </c>
      <c r="G586" s="15">
        <v>568832</v>
      </c>
      <c r="H586" s="17" t="s">
        <v>6924</v>
      </c>
      <c r="I586" s="14">
        <v>37903</v>
      </c>
      <c r="J586" s="13">
        <v>39</v>
      </c>
      <c r="K586" s="13">
        <v>32</v>
      </c>
      <c r="L586" s="13">
        <v>25</v>
      </c>
      <c r="M586" s="13">
        <v>16</v>
      </c>
      <c r="N586" s="13">
        <v>0</v>
      </c>
      <c r="O586" s="45">
        <f>SUM(J586:N586)</f>
        <v>112</v>
      </c>
      <c r="P586" s="2">
        <v>87</v>
      </c>
      <c r="Q586" s="2">
        <v>4</v>
      </c>
      <c r="R586" s="2">
        <v>15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6</v>
      </c>
      <c r="AA586" s="45">
        <f t="shared" si="29"/>
        <v>112</v>
      </c>
    </row>
    <row r="587" spans="1:27" s="57" customFormat="1" ht="12" x14ac:dyDescent="0.15">
      <c r="A587" s="85">
        <f t="shared" si="28"/>
        <v>584</v>
      </c>
      <c r="B587" s="16" t="s">
        <v>6925</v>
      </c>
      <c r="C587" s="16" t="s">
        <v>1014</v>
      </c>
      <c r="D587" s="16" t="s">
        <v>1014</v>
      </c>
      <c r="E587" s="16" t="s">
        <v>4583</v>
      </c>
      <c r="F587" s="15">
        <v>581515</v>
      </c>
      <c r="G587" s="15">
        <v>573462</v>
      </c>
      <c r="H587" s="17" t="s">
        <v>6926</v>
      </c>
      <c r="I587" s="14">
        <v>37701</v>
      </c>
      <c r="J587" s="13">
        <v>0</v>
      </c>
      <c r="K587" s="13">
        <v>0</v>
      </c>
      <c r="L587" s="13">
        <v>0</v>
      </c>
      <c r="M587" s="13">
        <v>0</v>
      </c>
      <c r="N587" s="13">
        <v>95</v>
      </c>
      <c r="O587" s="45">
        <f>SUM(J587:N587)</f>
        <v>95</v>
      </c>
      <c r="P587" s="2">
        <v>0</v>
      </c>
      <c r="Q587" s="2">
        <v>0</v>
      </c>
      <c r="R587" s="2">
        <v>45</v>
      </c>
      <c r="S587" s="2">
        <v>0</v>
      </c>
      <c r="T587" s="2">
        <v>50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45">
        <f t="shared" si="29"/>
        <v>95</v>
      </c>
    </row>
    <row r="588" spans="1:27" s="57" customFormat="1" ht="12" x14ac:dyDescent="0.15">
      <c r="A588" s="85">
        <f t="shared" si="28"/>
        <v>585</v>
      </c>
      <c r="B588" s="16" t="s">
        <v>6927</v>
      </c>
      <c r="C588" s="16" t="s">
        <v>6928</v>
      </c>
      <c r="D588" s="16" t="s">
        <v>999</v>
      </c>
      <c r="E588" s="16" t="s">
        <v>4583</v>
      </c>
      <c r="F588" s="15">
        <v>588258</v>
      </c>
      <c r="G588" s="15">
        <v>571360</v>
      </c>
      <c r="H588" s="17" t="s">
        <v>6929</v>
      </c>
      <c r="I588" s="14">
        <v>38476</v>
      </c>
      <c r="J588" s="13">
        <v>30</v>
      </c>
      <c r="K588" s="13">
        <v>52</v>
      </c>
      <c r="L588" s="13">
        <v>136</v>
      </c>
      <c r="M588" s="13">
        <v>16</v>
      </c>
      <c r="N588" s="13">
        <v>0</v>
      </c>
      <c r="O588" s="45">
        <f>SUM(J588:N588)</f>
        <v>234</v>
      </c>
      <c r="P588" s="2">
        <v>51</v>
      </c>
      <c r="Q588" s="2">
        <v>52</v>
      </c>
      <c r="R588" s="2">
        <v>0</v>
      </c>
      <c r="S588" s="2">
        <v>19</v>
      </c>
      <c r="T588" s="2">
        <v>0</v>
      </c>
      <c r="U588" s="2">
        <v>0</v>
      </c>
      <c r="V588" s="2">
        <v>8</v>
      </c>
      <c r="W588" s="2">
        <v>0</v>
      </c>
      <c r="X588" s="2">
        <v>0</v>
      </c>
      <c r="Y588" s="2">
        <v>0</v>
      </c>
      <c r="Z588" s="2">
        <v>104</v>
      </c>
      <c r="AA588" s="45">
        <f t="shared" si="29"/>
        <v>234</v>
      </c>
    </row>
    <row r="589" spans="1:27" s="57" customFormat="1" ht="12" x14ac:dyDescent="0.15">
      <c r="A589" s="85">
        <f t="shared" si="28"/>
        <v>586</v>
      </c>
      <c r="B589" s="16" t="s">
        <v>6930</v>
      </c>
      <c r="C589" s="16" t="s">
        <v>6931</v>
      </c>
      <c r="D589" s="16" t="s">
        <v>6931</v>
      </c>
      <c r="E589" s="16" t="s">
        <v>4583</v>
      </c>
      <c r="F589" s="15">
        <v>579973</v>
      </c>
      <c r="G589" s="15">
        <v>561151</v>
      </c>
      <c r="H589" s="17" t="s">
        <v>122</v>
      </c>
      <c r="I589" s="14"/>
      <c r="J589" s="13">
        <v>2</v>
      </c>
      <c r="K589" s="13">
        <v>6</v>
      </c>
      <c r="L589" s="13">
        <v>16</v>
      </c>
      <c r="M589" s="13">
        <v>0</v>
      </c>
      <c r="N589" s="13">
        <v>0</v>
      </c>
      <c r="O589" s="45">
        <f>SUM(J589:N589)</f>
        <v>24</v>
      </c>
      <c r="P589" s="2">
        <v>12</v>
      </c>
      <c r="Q589" s="2">
        <v>12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45">
        <f t="shared" si="29"/>
        <v>24</v>
      </c>
    </row>
    <row r="590" spans="1:27" s="57" customFormat="1" ht="12" x14ac:dyDescent="0.15">
      <c r="A590" s="85">
        <f t="shared" si="28"/>
        <v>587</v>
      </c>
      <c r="B590" s="16" t="s">
        <v>6941</v>
      </c>
      <c r="C590" s="16" t="s">
        <v>6942</v>
      </c>
      <c r="D590" s="16" t="s">
        <v>1010</v>
      </c>
      <c r="E590" s="16" t="s">
        <v>4583</v>
      </c>
      <c r="F590" s="15">
        <v>580409</v>
      </c>
      <c r="G590" s="15">
        <v>572094</v>
      </c>
      <c r="H590" s="17" t="s">
        <v>6943</v>
      </c>
      <c r="I590" s="14">
        <v>38057</v>
      </c>
      <c r="J590" s="13">
        <v>4</v>
      </c>
      <c r="K590" s="13">
        <v>26</v>
      </c>
      <c r="L590" s="13">
        <v>50</v>
      </c>
      <c r="M590" s="13">
        <v>0</v>
      </c>
      <c r="N590" s="13">
        <v>0</v>
      </c>
      <c r="O590" s="45">
        <f>SUM(J590:N590)</f>
        <v>80</v>
      </c>
      <c r="P590" s="2">
        <v>47</v>
      </c>
      <c r="Q590" s="2">
        <v>33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45">
        <f t="shared" si="29"/>
        <v>80</v>
      </c>
    </row>
    <row r="591" spans="1:27" s="57" customFormat="1" ht="12" x14ac:dyDescent="0.15">
      <c r="A591" s="85">
        <f t="shared" si="28"/>
        <v>588</v>
      </c>
      <c r="B591" s="16" t="s">
        <v>6944</v>
      </c>
      <c r="C591" s="16" t="s">
        <v>6942</v>
      </c>
      <c r="D591" s="16" t="s">
        <v>1010</v>
      </c>
      <c r="E591" s="16" t="s">
        <v>4583</v>
      </c>
      <c r="F591" s="15">
        <v>579691</v>
      </c>
      <c r="G591" s="15">
        <v>572135</v>
      </c>
      <c r="H591" s="17" t="s">
        <v>6945</v>
      </c>
      <c r="I591" s="14">
        <v>38819</v>
      </c>
      <c r="J591" s="13">
        <v>8</v>
      </c>
      <c r="K591" s="13">
        <v>2</v>
      </c>
      <c r="L591" s="13">
        <v>0</v>
      </c>
      <c r="M591" s="13">
        <v>0</v>
      </c>
      <c r="N591" s="13">
        <v>0</v>
      </c>
      <c r="O591" s="45">
        <f>SUM(J591:N591)</f>
        <v>10</v>
      </c>
      <c r="P591" s="2">
        <v>0</v>
      </c>
      <c r="Q591" s="2">
        <v>1</v>
      </c>
      <c r="R591" s="2">
        <v>7</v>
      </c>
      <c r="S591" s="2">
        <v>0</v>
      </c>
      <c r="T591" s="2">
        <v>1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1</v>
      </c>
      <c r="AA591" s="45">
        <f t="shared" si="29"/>
        <v>10</v>
      </c>
    </row>
    <row r="592" spans="1:27" s="57" customFormat="1" ht="12" x14ac:dyDescent="0.15">
      <c r="A592" s="85">
        <f t="shared" si="28"/>
        <v>589</v>
      </c>
      <c r="B592" s="16" t="s">
        <v>1338</v>
      </c>
      <c r="C592" s="16" t="s">
        <v>1339</v>
      </c>
      <c r="D592" s="16" t="s">
        <v>1336</v>
      </c>
      <c r="E592" s="16" t="s">
        <v>4583</v>
      </c>
      <c r="F592" s="15">
        <v>565777</v>
      </c>
      <c r="G592" s="15">
        <v>557963</v>
      </c>
      <c r="H592" s="17" t="s">
        <v>1340</v>
      </c>
      <c r="I592" s="14">
        <v>38975</v>
      </c>
      <c r="J592" s="13">
        <v>0</v>
      </c>
      <c r="K592" s="13">
        <v>0</v>
      </c>
      <c r="L592" s="13">
        <v>8</v>
      </c>
      <c r="M592" s="13">
        <v>0</v>
      </c>
      <c r="N592" s="13">
        <v>2</v>
      </c>
      <c r="O592" s="45">
        <f>SUM(J592:N592)</f>
        <v>10</v>
      </c>
      <c r="P592" s="2">
        <v>2</v>
      </c>
      <c r="Q592" s="2">
        <v>8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45">
        <f t="shared" si="29"/>
        <v>10</v>
      </c>
    </row>
    <row r="593" spans="1:27" s="57" customFormat="1" ht="12" x14ac:dyDescent="0.15">
      <c r="A593" s="85">
        <f t="shared" si="28"/>
        <v>590</v>
      </c>
      <c r="B593" s="16" t="s">
        <v>1341</v>
      </c>
      <c r="C593" s="16" t="s">
        <v>1336</v>
      </c>
      <c r="D593" s="16" t="s">
        <v>1336</v>
      </c>
      <c r="E593" s="16" t="s">
        <v>4583</v>
      </c>
      <c r="F593" s="15">
        <v>565659</v>
      </c>
      <c r="G593" s="15">
        <v>558038</v>
      </c>
      <c r="H593" s="17" t="s">
        <v>1342</v>
      </c>
      <c r="I593" s="14">
        <v>38427</v>
      </c>
      <c r="J593" s="13">
        <v>2</v>
      </c>
      <c r="K593" s="13">
        <v>16</v>
      </c>
      <c r="L593" s="13">
        <v>37</v>
      </c>
      <c r="M593" s="13">
        <v>0</v>
      </c>
      <c r="N593" s="13">
        <v>0</v>
      </c>
      <c r="O593" s="45">
        <f>SUM(J593:N593)</f>
        <v>55</v>
      </c>
      <c r="P593" s="2">
        <v>20</v>
      </c>
      <c r="Q593" s="2">
        <v>10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25</v>
      </c>
      <c r="AA593" s="45">
        <f t="shared" si="29"/>
        <v>55</v>
      </c>
    </row>
    <row r="594" spans="1:27" s="57" customFormat="1" ht="12" x14ac:dyDescent="0.15">
      <c r="A594" s="85">
        <f t="shared" si="28"/>
        <v>591</v>
      </c>
      <c r="B594" s="16" t="s">
        <v>1343</v>
      </c>
      <c r="C594" s="16" t="s">
        <v>1336</v>
      </c>
      <c r="D594" s="16" t="s">
        <v>1336</v>
      </c>
      <c r="E594" s="16" t="s">
        <v>4583</v>
      </c>
      <c r="F594" s="15">
        <v>565729</v>
      </c>
      <c r="G594" s="15">
        <v>558080</v>
      </c>
      <c r="H594" s="17" t="s">
        <v>1344</v>
      </c>
      <c r="I594" s="14">
        <v>39043</v>
      </c>
      <c r="J594" s="13">
        <v>0</v>
      </c>
      <c r="K594" s="13">
        <v>0</v>
      </c>
      <c r="L594" s="13">
        <v>18</v>
      </c>
      <c r="M594" s="13">
        <v>0</v>
      </c>
      <c r="N594" s="13">
        <v>0</v>
      </c>
      <c r="O594" s="45">
        <f>SUM(J594:N594)</f>
        <v>18</v>
      </c>
      <c r="P594" s="2">
        <v>6</v>
      </c>
      <c r="Q594" s="2">
        <v>12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45">
        <f t="shared" si="29"/>
        <v>18</v>
      </c>
    </row>
    <row r="595" spans="1:27" s="57" customFormat="1" ht="12" x14ac:dyDescent="0.15">
      <c r="A595" s="85">
        <f t="shared" si="28"/>
        <v>592</v>
      </c>
      <c r="B595" s="16" t="s">
        <v>1345</v>
      </c>
      <c r="C595" s="16" t="s">
        <v>1346</v>
      </c>
      <c r="D595" s="16" t="s">
        <v>1347</v>
      </c>
      <c r="E595" s="16" t="s">
        <v>4583</v>
      </c>
      <c r="F595" s="15">
        <v>572952</v>
      </c>
      <c r="G595" s="15">
        <v>561772</v>
      </c>
      <c r="H595" s="17" t="s">
        <v>123</v>
      </c>
      <c r="I595" s="14" t="s">
        <v>4234</v>
      </c>
      <c r="J595" s="13">
        <v>0</v>
      </c>
      <c r="K595" s="13">
        <v>0</v>
      </c>
      <c r="L595" s="13">
        <v>37</v>
      </c>
      <c r="M595" s="13">
        <v>0</v>
      </c>
      <c r="N595" s="13">
        <v>12</v>
      </c>
      <c r="O595" s="45">
        <f>SUM(J595:N595)</f>
        <v>49</v>
      </c>
      <c r="P595" s="2">
        <v>34</v>
      </c>
      <c r="Q595" s="2">
        <v>7</v>
      </c>
      <c r="R595" s="2">
        <v>8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45">
        <f t="shared" si="29"/>
        <v>49</v>
      </c>
    </row>
    <row r="596" spans="1:27" s="57" customFormat="1" ht="12" x14ac:dyDescent="0.15">
      <c r="A596" s="85">
        <f t="shared" si="28"/>
        <v>593</v>
      </c>
      <c r="B596" s="16" t="s">
        <v>1351</v>
      </c>
      <c r="C596" s="16" t="s">
        <v>1352</v>
      </c>
      <c r="D596" s="16" t="s">
        <v>1353</v>
      </c>
      <c r="E596" s="16" t="s">
        <v>4583</v>
      </c>
      <c r="F596" s="15">
        <v>563401</v>
      </c>
      <c r="G596" s="15">
        <v>550122</v>
      </c>
      <c r="H596" s="17" t="s">
        <v>1354</v>
      </c>
      <c r="I596" s="14">
        <v>38679</v>
      </c>
      <c r="J596" s="13">
        <v>1</v>
      </c>
      <c r="K596" s="13">
        <v>48</v>
      </c>
      <c r="L596" s="13">
        <v>32</v>
      </c>
      <c r="M596" s="13">
        <v>0</v>
      </c>
      <c r="N596" s="13">
        <v>18</v>
      </c>
      <c r="O596" s="45">
        <f>SUM(J596:N596)</f>
        <v>99</v>
      </c>
      <c r="P596" s="2">
        <v>89</v>
      </c>
      <c r="Q596" s="2">
        <v>3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7</v>
      </c>
      <c r="AA596" s="45">
        <f t="shared" si="29"/>
        <v>99</v>
      </c>
    </row>
    <row r="597" spans="1:27" s="57" customFormat="1" ht="12" x14ac:dyDescent="0.15">
      <c r="A597" s="85">
        <f t="shared" si="28"/>
        <v>594</v>
      </c>
      <c r="B597" s="16" t="s">
        <v>1359</v>
      </c>
      <c r="C597" s="16" t="s">
        <v>1360</v>
      </c>
      <c r="D597" s="16" t="s">
        <v>1347</v>
      </c>
      <c r="E597" s="16" t="s">
        <v>4583</v>
      </c>
      <c r="F597" s="15">
        <v>572213</v>
      </c>
      <c r="G597" s="15">
        <v>561226</v>
      </c>
      <c r="H597" s="17" t="s">
        <v>1361</v>
      </c>
      <c r="I597" s="14">
        <v>38811</v>
      </c>
      <c r="J597" s="13">
        <v>6</v>
      </c>
      <c r="K597" s="13">
        <v>120</v>
      </c>
      <c r="L597" s="13">
        <v>174</v>
      </c>
      <c r="M597" s="13">
        <v>0</v>
      </c>
      <c r="N597" s="13">
        <v>10</v>
      </c>
      <c r="O597" s="45">
        <f>SUM(J597:N597)</f>
        <v>310</v>
      </c>
      <c r="P597" s="2">
        <v>185</v>
      </c>
      <c r="Q597" s="2">
        <v>29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6</v>
      </c>
      <c r="Y597" s="2">
        <v>0</v>
      </c>
      <c r="Z597" s="2">
        <v>90</v>
      </c>
      <c r="AA597" s="45">
        <f t="shared" si="29"/>
        <v>310</v>
      </c>
    </row>
    <row r="598" spans="1:27" s="57" customFormat="1" ht="12" x14ac:dyDescent="0.15">
      <c r="A598" s="85">
        <f t="shared" si="28"/>
        <v>595</v>
      </c>
      <c r="B598" s="16" t="s">
        <v>1362</v>
      </c>
      <c r="C598" s="16" t="s">
        <v>1363</v>
      </c>
      <c r="D598" s="16" t="s">
        <v>1363</v>
      </c>
      <c r="E598" s="16" t="s">
        <v>4583</v>
      </c>
      <c r="F598" s="15">
        <v>604431</v>
      </c>
      <c r="G598" s="15">
        <v>570972</v>
      </c>
      <c r="H598" s="17" t="s">
        <v>1364</v>
      </c>
      <c r="I598" s="14">
        <v>37880</v>
      </c>
      <c r="J598" s="13">
        <v>0</v>
      </c>
      <c r="K598" s="13">
        <v>6</v>
      </c>
      <c r="L598" s="13">
        <v>0</v>
      </c>
      <c r="M598" s="13">
        <v>0</v>
      </c>
      <c r="N598" s="13">
        <v>0</v>
      </c>
      <c r="O598" s="45">
        <f>SUM(J598:N598)</f>
        <v>6</v>
      </c>
      <c r="P598" s="2">
        <v>0</v>
      </c>
      <c r="Q598" s="2">
        <v>0</v>
      </c>
      <c r="R598" s="2">
        <v>0</v>
      </c>
      <c r="S598" s="2">
        <v>0</v>
      </c>
      <c r="T598" s="2">
        <v>6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45">
        <f t="shared" si="29"/>
        <v>6</v>
      </c>
    </row>
    <row r="599" spans="1:27" s="57" customFormat="1" ht="12" x14ac:dyDescent="0.15">
      <c r="A599" s="85">
        <f t="shared" si="28"/>
        <v>596</v>
      </c>
      <c r="B599" s="16" t="s">
        <v>1365</v>
      </c>
      <c r="C599" s="16" t="s">
        <v>1363</v>
      </c>
      <c r="D599" s="16" t="s">
        <v>1363</v>
      </c>
      <c r="E599" s="16" t="s">
        <v>4583</v>
      </c>
      <c r="F599" s="15">
        <v>604367</v>
      </c>
      <c r="G599" s="15">
        <v>571049</v>
      </c>
      <c r="H599" s="17" t="s">
        <v>1366</v>
      </c>
      <c r="I599" s="14">
        <v>39288</v>
      </c>
      <c r="J599" s="13">
        <v>13</v>
      </c>
      <c r="K599" s="13">
        <v>0</v>
      </c>
      <c r="L599" s="13">
        <v>12</v>
      </c>
      <c r="M599" s="13">
        <v>0</v>
      </c>
      <c r="N599" s="13">
        <v>0</v>
      </c>
      <c r="O599" s="45">
        <f>SUM(J599:N599)</f>
        <v>25</v>
      </c>
      <c r="P599" s="2">
        <v>3</v>
      </c>
      <c r="Q599" s="2">
        <v>9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13</v>
      </c>
      <c r="AA599" s="45">
        <f t="shared" si="29"/>
        <v>25</v>
      </c>
    </row>
    <row r="600" spans="1:27" s="57" customFormat="1" ht="12" x14ac:dyDescent="0.15">
      <c r="A600" s="85">
        <f t="shared" si="28"/>
        <v>597</v>
      </c>
      <c r="B600" s="16" t="s">
        <v>1367</v>
      </c>
      <c r="C600" s="16" t="s">
        <v>1363</v>
      </c>
      <c r="D600" s="16" t="s">
        <v>1363</v>
      </c>
      <c r="E600" s="16" t="s">
        <v>4583</v>
      </c>
      <c r="F600" s="15">
        <v>604066</v>
      </c>
      <c r="G600" s="15">
        <v>571253</v>
      </c>
      <c r="H600" s="17" t="s">
        <v>1368</v>
      </c>
      <c r="I600" s="14">
        <v>38650</v>
      </c>
      <c r="J600" s="13">
        <v>0</v>
      </c>
      <c r="K600" s="13">
        <v>22</v>
      </c>
      <c r="L600" s="13">
        <v>6</v>
      </c>
      <c r="M600" s="13">
        <v>0</v>
      </c>
      <c r="N600" s="13">
        <v>0</v>
      </c>
      <c r="O600" s="45">
        <f>SUM(J600:N600)</f>
        <v>28</v>
      </c>
      <c r="P600" s="2">
        <v>11</v>
      </c>
      <c r="Q600" s="2">
        <v>11</v>
      </c>
      <c r="R600" s="2">
        <v>6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45">
        <f t="shared" si="29"/>
        <v>28</v>
      </c>
    </row>
    <row r="601" spans="1:27" s="57" customFormat="1" ht="12" x14ac:dyDescent="0.15">
      <c r="A601" s="85">
        <f t="shared" si="28"/>
        <v>598</v>
      </c>
      <c r="B601" s="16" t="s">
        <v>1369</v>
      </c>
      <c r="C601" s="16" t="s">
        <v>1370</v>
      </c>
      <c r="D601" s="16" t="s">
        <v>1371</v>
      </c>
      <c r="E601" s="16" t="s">
        <v>4583</v>
      </c>
      <c r="F601" s="15">
        <v>558860</v>
      </c>
      <c r="G601" s="15">
        <v>574671</v>
      </c>
      <c r="H601" s="17" t="s">
        <v>1372</v>
      </c>
      <c r="I601" s="14">
        <v>39615</v>
      </c>
      <c r="J601" s="13">
        <v>15</v>
      </c>
      <c r="K601" s="13">
        <v>48</v>
      </c>
      <c r="L601" s="13">
        <v>69</v>
      </c>
      <c r="M601" s="13">
        <v>2</v>
      </c>
      <c r="N601" s="13">
        <v>29</v>
      </c>
      <c r="O601" s="45">
        <f>SUM(J601:N601)</f>
        <v>163</v>
      </c>
      <c r="P601" s="2">
        <v>8</v>
      </c>
      <c r="Q601" s="2">
        <v>4</v>
      </c>
      <c r="R601" s="2">
        <v>1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2</v>
      </c>
      <c r="Y601" s="2">
        <v>0</v>
      </c>
      <c r="Z601" s="2">
        <v>148</v>
      </c>
      <c r="AA601" s="45">
        <f t="shared" si="29"/>
        <v>163</v>
      </c>
    </row>
    <row r="602" spans="1:27" s="57" customFormat="1" ht="12" x14ac:dyDescent="0.15">
      <c r="A602" s="85">
        <f t="shared" si="28"/>
        <v>599</v>
      </c>
      <c r="B602" s="16" t="s">
        <v>519</v>
      </c>
      <c r="C602" s="16" t="s">
        <v>520</v>
      </c>
      <c r="D602" s="16" t="s">
        <v>521</v>
      </c>
      <c r="E602" s="16" t="s">
        <v>4583</v>
      </c>
      <c r="F602" s="15">
        <v>581006</v>
      </c>
      <c r="G602" s="15">
        <v>591904</v>
      </c>
      <c r="H602" s="17" t="s">
        <v>522</v>
      </c>
      <c r="I602" s="14">
        <v>37960</v>
      </c>
      <c r="J602" s="13">
        <v>0</v>
      </c>
      <c r="K602" s="13">
        <v>100</v>
      </c>
      <c r="L602" s="13">
        <v>99</v>
      </c>
      <c r="M602" s="13">
        <v>0</v>
      </c>
      <c r="N602" s="13">
        <v>0</v>
      </c>
      <c r="O602" s="45">
        <f>SUM(J602:N602)</f>
        <v>199</v>
      </c>
      <c r="P602" s="2">
        <v>146</v>
      </c>
      <c r="Q602" s="2">
        <v>14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39</v>
      </c>
      <c r="AA602" s="45">
        <f t="shared" si="29"/>
        <v>199</v>
      </c>
    </row>
    <row r="603" spans="1:27" s="57" customFormat="1" ht="12" x14ac:dyDescent="0.15">
      <c r="A603" s="85">
        <f t="shared" si="28"/>
        <v>600</v>
      </c>
      <c r="B603" s="16" t="s">
        <v>523</v>
      </c>
      <c r="C603" s="16" t="s">
        <v>524</v>
      </c>
      <c r="D603" s="16" t="s">
        <v>525</v>
      </c>
      <c r="E603" s="16" t="s">
        <v>4583</v>
      </c>
      <c r="F603" s="15">
        <v>581161</v>
      </c>
      <c r="G603" s="15">
        <v>599939</v>
      </c>
      <c r="H603" s="17" t="s">
        <v>526</v>
      </c>
      <c r="I603" s="14">
        <v>38607</v>
      </c>
      <c r="J603" s="13">
        <v>0</v>
      </c>
      <c r="K603" s="13">
        <v>40</v>
      </c>
      <c r="L603" s="13">
        <v>92</v>
      </c>
      <c r="M603" s="13">
        <v>0</v>
      </c>
      <c r="N603" s="13">
        <v>0</v>
      </c>
      <c r="O603" s="45">
        <f>SUM(J603:N603)</f>
        <v>132</v>
      </c>
      <c r="P603" s="2">
        <v>75</v>
      </c>
      <c r="Q603" s="2">
        <v>5</v>
      </c>
      <c r="R603" s="2">
        <v>4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11</v>
      </c>
      <c r="Y603" s="2">
        <v>0</v>
      </c>
      <c r="Z603" s="2">
        <v>37</v>
      </c>
      <c r="AA603" s="45">
        <f t="shared" si="29"/>
        <v>132</v>
      </c>
    </row>
    <row r="604" spans="1:27" s="57" customFormat="1" ht="12" x14ac:dyDescent="0.15">
      <c r="A604" s="85">
        <f t="shared" si="28"/>
        <v>601</v>
      </c>
      <c r="B604" s="16" t="s">
        <v>530</v>
      </c>
      <c r="C604" s="16" t="s">
        <v>531</v>
      </c>
      <c r="D604" s="16" t="s">
        <v>532</v>
      </c>
      <c r="E604" s="16" t="s">
        <v>4583</v>
      </c>
      <c r="F604" s="15">
        <v>580773</v>
      </c>
      <c r="G604" s="15">
        <v>611937</v>
      </c>
      <c r="H604" s="17" t="s">
        <v>533</v>
      </c>
      <c r="I604" s="14">
        <v>38076</v>
      </c>
      <c r="J604" s="13">
        <v>0</v>
      </c>
      <c r="K604" s="13">
        <v>42</v>
      </c>
      <c r="L604" s="13">
        <v>3</v>
      </c>
      <c r="M604" s="13">
        <v>0</v>
      </c>
      <c r="N604" s="13">
        <v>0</v>
      </c>
      <c r="O604" s="45">
        <f>SUM(J604:N604)</f>
        <v>45</v>
      </c>
      <c r="P604" s="2">
        <v>12</v>
      </c>
      <c r="Q604" s="2">
        <v>29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4</v>
      </c>
      <c r="Y604" s="2">
        <v>0</v>
      </c>
      <c r="Z604" s="2">
        <v>0</v>
      </c>
      <c r="AA604" s="45">
        <f t="shared" si="29"/>
        <v>45</v>
      </c>
    </row>
    <row r="605" spans="1:27" s="57" customFormat="1" ht="12" x14ac:dyDescent="0.15">
      <c r="A605" s="85">
        <f t="shared" si="28"/>
        <v>602</v>
      </c>
      <c r="B605" s="16" t="s">
        <v>534</v>
      </c>
      <c r="C605" s="16" t="s">
        <v>535</v>
      </c>
      <c r="D605" s="16" t="s">
        <v>535</v>
      </c>
      <c r="E605" s="16" t="s">
        <v>4583</v>
      </c>
      <c r="F605" s="15">
        <v>572689</v>
      </c>
      <c r="G605" s="15">
        <v>599476</v>
      </c>
      <c r="H605" s="17" t="s">
        <v>536</v>
      </c>
      <c r="I605" s="14">
        <v>38540</v>
      </c>
      <c r="J605" s="13">
        <v>19</v>
      </c>
      <c r="K605" s="13">
        <v>24</v>
      </c>
      <c r="L605" s="13">
        <v>0</v>
      </c>
      <c r="M605" s="13">
        <v>0</v>
      </c>
      <c r="N605" s="13">
        <v>0</v>
      </c>
      <c r="O605" s="45">
        <f>SUM(J605:N605)</f>
        <v>43</v>
      </c>
      <c r="P605" s="2">
        <v>12</v>
      </c>
      <c r="Q605" s="2">
        <v>9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3</v>
      </c>
      <c r="Y605" s="2">
        <v>0</v>
      </c>
      <c r="Z605" s="2">
        <v>19</v>
      </c>
      <c r="AA605" s="45">
        <f t="shared" si="29"/>
        <v>43</v>
      </c>
    </row>
    <row r="606" spans="1:27" s="57" customFormat="1" ht="12" x14ac:dyDescent="0.15">
      <c r="A606" s="85">
        <f t="shared" si="28"/>
        <v>603</v>
      </c>
      <c r="B606" s="16" t="s">
        <v>537</v>
      </c>
      <c r="C606" s="16" t="s">
        <v>535</v>
      </c>
      <c r="D606" s="16" t="s">
        <v>535</v>
      </c>
      <c r="E606" s="16" t="s">
        <v>4583</v>
      </c>
      <c r="F606" s="15">
        <v>572854</v>
      </c>
      <c r="G606" s="15">
        <v>599489</v>
      </c>
      <c r="H606" s="17" t="s">
        <v>538</v>
      </c>
      <c r="I606" s="14">
        <v>38122</v>
      </c>
      <c r="J606" s="13">
        <v>16</v>
      </c>
      <c r="K606" s="13">
        <v>110</v>
      </c>
      <c r="L606" s="13">
        <v>0</v>
      </c>
      <c r="M606" s="13">
        <v>0</v>
      </c>
      <c r="N606" s="13">
        <v>2</v>
      </c>
      <c r="O606" s="45">
        <f>SUM(J606:N606)</f>
        <v>128</v>
      </c>
      <c r="P606" s="2">
        <v>37</v>
      </c>
      <c r="Q606" s="2">
        <v>1</v>
      </c>
      <c r="R606" s="2">
        <v>2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15</v>
      </c>
      <c r="Y606" s="2">
        <v>0</v>
      </c>
      <c r="Z606" s="2">
        <v>73</v>
      </c>
      <c r="AA606" s="45">
        <f t="shared" si="29"/>
        <v>128</v>
      </c>
    </row>
    <row r="607" spans="1:27" s="57" customFormat="1" ht="24" x14ac:dyDescent="0.15">
      <c r="A607" s="85">
        <f t="shared" si="28"/>
        <v>604</v>
      </c>
      <c r="B607" s="16" t="s">
        <v>539</v>
      </c>
      <c r="C607" s="16" t="s">
        <v>540</v>
      </c>
      <c r="D607" s="16" t="s">
        <v>540</v>
      </c>
      <c r="E607" s="16" t="s">
        <v>4583</v>
      </c>
      <c r="F607" s="15">
        <v>567999</v>
      </c>
      <c r="G607" s="15">
        <v>602142</v>
      </c>
      <c r="H607" s="17" t="s">
        <v>541</v>
      </c>
      <c r="I607" s="14">
        <v>38462</v>
      </c>
      <c r="J607" s="13">
        <v>1</v>
      </c>
      <c r="K607" s="13">
        <v>68</v>
      </c>
      <c r="L607" s="13">
        <v>14</v>
      </c>
      <c r="M607" s="13">
        <v>0</v>
      </c>
      <c r="N607" s="13">
        <v>0</v>
      </c>
      <c r="O607" s="45">
        <f>SUM(J607:N607)</f>
        <v>83</v>
      </c>
      <c r="P607" s="2">
        <v>5</v>
      </c>
      <c r="Q607" s="2">
        <v>12</v>
      </c>
      <c r="R607" s="2">
        <v>3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63</v>
      </c>
      <c r="AA607" s="45">
        <f t="shared" si="29"/>
        <v>83</v>
      </c>
    </row>
    <row r="608" spans="1:27" s="57" customFormat="1" ht="12" x14ac:dyDescent="0.15">
      <c r="A608" s="85">
        <f t="shared" si="28"/>
        <v>605</v>
      </c>
      <c r="B608" s="16" t="s">
        <v>542</v>
      </c>
      <c r="C608" s="16" t="s">
        <v>543</v>
      </c>
      <c r="D608" s="16" t="s">
        <v>544</v>
      </c>
      <c r="E608" s="16" t="s">
        <v>4583</v>
      </c>
      <c r="F608" s="15">
        <v>567495</v>
      </c>
      <c r="G608" s="15">
        <v>607673</v>
      </c>
      <c r="H608" s="17" t="s">
        <v>545</v>
      </c>
      <c r="I608" s="14">
        <v>38314</v>
      </c>
      <c r="J608" s="13">
        <v>0</v>
      </c>
      <c r="K608" s="13">
        <v>16</v>
      </c>
      <c r="L608" s="13">
        <v>0</v>
      </c>
      <c r="M608" s="13">
        <v>0</v>
      </c>
      <c r="N608" s="13">
        <v>0</v>
      </c>
      <c r="O608" s="45">
        <f>SUM(J608:N608)</f>
        <v>16</v>
      </c>
      <c r="P608" s="2">
        <v>12</v>
      </c>
      <c r="Q608" s="2">
        <v>4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45">
        <f t="shared" si="29"/>
        <v>16</v>
      </c>
    </row>
    <row r="609" spans="1:27" s="57" customFormat="1" ht="12" x14ac:dyDescent="0.15">
      <c r="A609" s="85">
        <f t="shared" si="28"/>
        <v>606</v>
      </c>
      <c r="B609" s="16" t="s">
        <v>546</v>
      </c>
      <c r="C609" s="16" t="s">
        <v>547</v>
      </c>
      <c r="D609" s="16" t="s">
        <v>547</v>
      </c>
      <c r="E609" s="16" t="s">
        <v>4583</v>
      </c>
      <c r="F609" s="15">
        <v>570610</v>
      </c>
      <c r="G609" s="15">
        <v>610452</v>
      </c>
      <c r="H609" s="17" t="s">
        <v>548</v>
      </c>
      <c r="I609" s="14">
        <v>38260</v>
      </c>
      <c r="J609" s="13">
        <v>4</v>
      </c>
      <c r="K609" s="13">
        <v>26</v>
      </c>
      <c r="L609" s="13">
        <v>7</v>
      </c>
      <c r="M609" s="13">
        <v>0</v>
      </c>
      <c r="N609" s="13">
        <v>0</v>
      </c>
      <c r="O609" s="45">
        <f>SUM(J609:N609)</f>
        <v>37</v>
      </c>
      <c r="P609" s="2">
        <v>16</v>
      </c>
      <c r="Q609" s="2">
        <v>0</v>
      </c>
      <c r="R609" s="2">
        <v>7</v>
      </c>
      <c r="S609" s="2">
        <v>0</v>
      </c>
      <c r="T609" s="2">
        <v>2</v>
      </c>
      <c r="U609" s="2">
        <v>0</v>
      </c>
      <c r="V609" s="2">
        <v>3</v>
      </c>
      <c r="W609" s="2">
        <v>0</v>
      </c>
      <c r="X609" s="2">
        <v>3</v>
      </c>
      <c r="Y609" s="2">
        <v>0</v>
      </c>
      <c r="Z609" s="2">
        <v>6</v>
      </c>
      <c r="AA609" s="45">
        <f t="shared" si="29"/>
        <v>37</v>
      </c>
    </row>
    <row r="610" spans="1:27" s="57" customFormat="1" ht="12" x14ac:dyDescent="0.15">
      <c r="A610" s="85">
        <f t="shared" si="28"/>
        <v>607</v>
      </c>
      <c r="B610" s="16" t="s">
        <v>549</v>
      </c>
      <c r="C610" s="16" t="s">
        <v>550</v>
      </c>
      <c r="D610" s="16" t="s">
        <v>551</v>
      </c>
      <c r="E610" s="16" t="s">
        <v>4583</v>
      </c>
      <c r="F610" s="15">
        <v>576625</v>
      </c>
      <c r="G610" s="15">
        <v>584941</v>
      </c>
      <c r="H610" s="17" t="s">
        <v>552</v>
      </c>
      <c r="I610" s="14">
        <v>39141</v>
      </c>
      <c r="J610" s="13">
        <v>16</v>
      </c>
      <c r="K610" s="13">
        <v>18</v>
      </c>
      <c r="L610" s="13">
        <v>9</v>
      </c>
      <c r="M610" s="13">
        <v>8</v>
      </c>
      <c r="N610" s="13">
        <v>10</v>
      </c>
      <c r="O610" s="45">
        <f>SUM(J610:N610)</f>
        <v>61</v>
      </c>
      <c r="P610" s="2">
        <v>22</v>
      </c>
      <c r="Q610" s="2">
        <v>0</v>
      </c>
      <c r="R610" s="2">
        <v>6</v>
      </c>
      <c r="S610" s="2">
        <v>0</v>
      </c>
      <c r="T610" s="2">
        <v>1</v>
      </c>
      <c r="U610" s="2">
        <v>0</v>
      </c>
      <c r="V610" s="2">
        <v>12</v>
      </c>
      <c r="W610" s="2">
        <v>0</v>
      </c>
      <c r="X610" s="2">
        <v>0</v>
      </c>
      <c r="Y610" s="2">
        <v>0</v>
      </c>
      <c r="Z610" s="2">
        <v>20</v>
      </c>
      <c r="AA610" s="45">
        <f t="shared" si="29"/>
        <v>61</v>
      </c>
    </row>
    <row r="611" spans="1:27" s="57" customFormat="1" ht="12" x14ac:dyDescent="0.15">
      <c r="A611" s="85">
        <f t="shared" si="28"/>
        <v>608</v>
      </c>
      <c r="B611" s="16" t="s">
        <v>554</v>
      </c>
      <c r="C611" s="16" t="s">
        <v>521</v>
      </c>
      <c r="D611" s="16" t="s">
        <v>521</v>
      </c>
      <c r="E611" s="16" t="s">
        <v>4583</v>
      </c>
      <c r="F611" s="15">
        <v>580774</v>
      </c>
      <c r="G611" s="15">
        <v>591844</v>
      </c>
      <c r="H611" s="17" t="s">
        <v>555</v>
      </c>
      <c r="I611" s="14">
        <v>39028</v>
      </c>
      <c r="J611" s="13">
        <v>0</v>
      </c>
      <c r="K611" s="13">
        <v>0</v>
      </c>
      <c r="L611" s="13">
        <v>7</v>
      </c>
      <c r="M611" s="13">
        <v>0</v>
      </c>
      <c r="N611" s="13">
        <v>0</v>
      </c>
      <c r="O611" s="45">
        <f>SUM(J611:N611)</f>
        <v>7</v>
      </c>
      <c r="P611" s="2">
        <v>1</v>
      </c>
      <c r="Q611" s="2">
        <v>6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45">
        <f t="shared" si="29"/>
        <v>7</v>
      </c>
    </row>
    <row r="612" spans="1:27" s="57" customFormat="1" ht="12" x14ac:dyDescent="0.15">
      <c r="A612" s="85">
        <f t="shared" si="28"/>
        <v>609</v>
      </c>
      <c r="B612" s="16" t="s">
        <v>556</v>
      </c>
      <c r="C612" s="16" t="s">
        <v>557</v>
      </c>
      <c r="D612" s="16" t="s">
        <v>557</v>
      </c>
      <c r="E612" s="16" t="s">
        <v>4583</v>
      </c>
      <c r="F612" s="15">
        <v>592488</v>
      </c>
      <c r="G612" s="15">
        <v>593216</v>
      </c>
      <c r="H612" s="17" t="s">
        <v>558</v>
      </c>
      <c r="I612" s="14">
        <v>38218</v>
      </c>
      <c r="J612" s="13">
        <v>7</v>
      </c>
      <c r="K612" s="13">
        <v>14</v>
      </c>
      <c r="L612" s="13">
        <v>0</v>
      </c>
      <c r="M612" s="13">
        <v>0</v>
      </c>
      <c r="N612" s="13">
        <v>0</v>
      </c>
      <c r="O612" s="45">
        <f>SUM(J612:N612)</f>
        <v>21</v>
      </c>
      <c r="P612" s="2">
        <v>11</v>
      </c>
      <c r="Q612" s="2">
        <v>3</v>
      </c>
      <c r="R612" s="2">
        <v>7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45">
        <f t="shared" si="29"/>
        <v>21</v>
      </c>
    </row>
    <row r="613" spans="1:27" s="57" customFormat="1" ht="12" x14ac:dyDescent="0.15">
      <c r="A613" s="85">
        <f t="shared" si="28"/>
        <v>610</v>
      </c>
      <c r="B613" s="16" t="s">
        <v>559</v>
      </c>
      <c r="C613" s="16" t="s">
        <v>557</v>
      </c>
      <c r="D613" s="16" t="s">
        <v>525</v>
      </c>
      <c r="E613" s="16" t="s">
        <v>4583</v>
      </c>
      <c r="F613" s="15">
        <v>593111</v>
      </c>
      <c r="G613" s="15">
        <v>593496</v>
      </c>
      <c r="H613" s="17" t="s">
        <v>560</v>
      </c>
      <c r="I613" s="14">
        <v>39003</v>
      </c>
      <c r="J613" s="13">
        <v>59</v>
      </c>
      <c r="K613" s="13">
        <v>0</v>
      </c>
      <c r="L613" s="13">
        <v>0</v>
      </c>
      <c r="M613" s="13">
        <v>0</v>
      </c>
      <c r="N613" s="13">
        <v>0</v>
      </c>
      <c r="O613" s="45">
        <f>SUM(J613:N613)</f>
        <v>59</v>
      </c>
      <c r="P613" s="2">
        <v>4</v>
      </c>
      <c r="Q613" s="2">
        <v>1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5</v>
      </c>
      <c r="Y613" s="2">
        <v>0</v>
      </c>
      <c r="Z613" s="2">
        <v>49</v>
      </c>
      <c r="AA613" s="45">
        <f t="shared" si="29"/>
        <v>59</v>
      </c>
    </row>
    <row r="614" spans="1:27" s="57" customFormat="1" ht="12" x14ac:dyDescent="0.15">
      <c r="A614" s="85">
        <f t="shared" si="28"/>
        <v>611</v>
      </c>
      <c r="B614" s="16" t="s">
        <v>133</v>
      </c>
      <c r="C614" s="16" t="s">
        <v>561</v>
      </c>
      <c r="D614" s="16" t="s">
        <v>562</v>
      </c>
      <c r="E614" s="16" t="s">
        <v>4583</v>
      </c>
      <c r="F614" s="15">
        <v>583690</v>
      </c>
      <c r="G614" s="15">
        <v>592938</v>
      </c>
      <c r="H614" s="17" t="s">
        <v>563</v>
      </c>
      <c r="I614" s="14">
        <v>38645</v>
      </c>
      <c r="J614" s="13">
        <v>55</v>
      </c>
      <c r="K614" s="13">
        <v>0</v>
      </c>
      <c r="L614" s="13">
        <v>15</v>
      </c>
      <c r="M614" s="13">
        <v>0</v>
      </c>
      <c r="N614" s="13">
        <v>0</v>
      </c>
      <c r="O614" s="45">
        <f>SUM(J614:N614)</f>
        <v>70</v>
      </c>
      <c r="P614" s="2">
        <v>3</v>
      </c>
      <c r="Q614" s="2">
        <v>14</v>
      </c>
      <c r="R614" s="2">
        <v>12</v>
      </c>
      <c r="S614" s="2">
        <v>0</v>
      </c>
      <c r="T614" s="2">
        <v>2</v>
      </c>
      <c r="U614" s="2">
        <v>0</v>
      </c>
      <c r="V614" s="2">
        <v>2</v>
      </c>
      <c r="W614" s="2">
        <v>0</v>
      </c>
      <c r="X614" s="2">
        <v>1</v>
      </c>
      <c r="Y614" s="2">
        <v>0</v>
      </c>
      <c r="Z614" s="2">
        <v>36</v>
      </c>
      <c r="AA614" s="45">
        <f t="shared" si="29"/>
        <v>70</v>
      </c>
    </row>
    <row r="615" spans="1:27" s="57" customFormat="1" ht="12" x14ac:dyDescent="0.15">
      <c r="A615" s="85">
        <f t="shared" si="28"/>
        <v>612</v>
      </c>
      <c r="B615" s="16" t="s">
        <v>176</v>
      </c>
      <c r="C615" s="16" t="s">
        <v>562</v>
      </c>
      <c r="D615" s="16" t="s">
        <v>562</v>
      </c>
      <c r="E615" s="16" t="s">
        <v>4583</v>
      </c>
      <c r="F615" s="19">
        <v>583712</v>
      </c>
      <c r="G615" s="15">
        <v>593599</v>
      </c>
      <c r="H615" s="17" t="s">
        <v>177</v>
      </c>
      <c r="I615" s="20">
        <v>38017</v>
      </c>
      <c r="J615" s="13">
        <v>22</v>
      </c>
      <c r="K615" s="13">
        <v>22</v>
      </c>
      <c r="L615" s="13">
        <v>26</v>
      </c>
      <c r="M615" s="13">
        <v>0</v>
      </c>
      <c r="N615" s="13">
        <v>0</v>
      </c>
      <c r="O615" s="45">
        <f>SUM(J615:N615)</f>
        <v>70</v>
      </c>
      <c r="P615" s="2">
        <v>33</v>
      </c>
      <c r="Q615" s="2">
        <v>5</v>
      </c>
      <c r="R615" s="2">
        <v>2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30</v>
      </c>
      <c r="AA615" s="45">
        <f t="shared" si="29"/>
        <v>70</v>
      </c>
    </row>
    <row r="616" spans="1:27" s="57" customFormat="1" ht="12" x14ac:dyDescent="0.15">
      <c r="A616" s="85">
        <f t="shared" si="28"/>
        <v>613</v>
      </c>
      <c r="B616" s="16" t="s">
        <v>178</v>
      </c>
      <c r="C616" s="16" t="s">
        <v>179</v>
      </c>
      <c r="D616" s="16" t="s">
        <v>179</v>
      </c>
      <c r="E616" s="16" t="s">
        <v>4583</v>
      </c>
      <c r="F616" s="15">
        <v>564156</v>
      </c>
      <c r="G616" s="15">
        <v>581267</v>
      </c>
      <c r="H616" s="17" t="s">
        <v>180</v>
      </c>
      <c r="I616" s="14">
        <v>39829</v>
      </c>
      <c r="J616" s="13">
        <v>6</v>
      </c>
      <c r="K616" s="13">
        <v>0</v>
      </c>
      <c r="L616" s="13">
        <v>0</v>
      </c>
      <c r="M616" s="13">
        <v>0</v>
      </c>
      <c r="N616" s="13">
        <v>0</v>
      </c>
      <c r="O616" s="45">
        <f>SUM(J616:N616)</f>
        <v>6</v>
      </c>
      <c r="P616" s="2">
        <v>1</v>
      </c>
      <c r="Q616" s="2">
        <v>5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45">
        <f t="shared" si="29"/>
        <v>6</v>
      </c>
    </row>
    <row r="617" spans="1:27" s="57" customFormat="1" ht="12" x14ac:dyDescent="0.15">
      <c r="A617" s="85">
        <f t="shared" si="28"/>
        <v>614</v>
      </c>
      <c r="B617" s="16" t="s">
        <v>181</v>
      </c>
      <c r="C617" s="16" t="s">
        <v>179</v>
      </c>
      <c r="D617" s="16" t="s">
        <v>179</v>
      </c>
      <c r="E617" s="16" t="s">
        <v>4583</v>
      </c>
      <c r="F617" s="15">
        <v>564573</v>
      </c>
      <c r="G617" s="15">
        <v>581166</v>
      </c>
      <c r="H617" s="17" t="s">
        <v>182</v>
      </c>
      <c r="I617" s="20">
        <v>38623</v>
      </c>
      <c r="J617" s="13">
        <v>21</v>
      </c>
      <c r="K617" s="13">
        <v>56</v>
      </c>
      <c r="L617" s="13">
        <v>54</v>
      </c>
      <c r="M617" s="13">
        <v>0</v>
      </c>
      <c r="N617" s="13">
        <v>0</v>
      </c>
      <c r="O617" s="45">
        <f>SUM(J617:N617)</f>
        <v>131</v>
      </c>
      <c r="P617" s="2">
        <v>30</v>
      </c>
      <c r="Q617" s="2">
        <v>8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93</v>
      </c>
      <c r="AA617" s="45">
        <f t="shared" si="29"/>
        <v>131</v>
      </c>
    </row>
    <row r="618" spans="1:27" s="57" customFormat="1" ht="12" x14ac:dyDescent="0.15">
      <c r="A618" s="85">
        <f t="shared" si="28"/>
        <v>615</v>
      </c>
      <c r="B618" s="16" t="s">
        <v>183</v>
      </c>
      <c r="C618" s="16" t="s">
        <v>1007</v>
      </c>
      <c r="D618" s="16" t="s">
        <v>1007</v>
      </c>
      <c r="E618" s="16" t="s">
        <v>4583</v>
      </c>
      <c r="F618" s="15">
        <v>572102</v>
      </c>
      <c r="G618" s="15">
        <v>574333</v>
      </c>
      <c r="H618" s="17" t="s">
        <v>184</v>
      </c>
      <c r="I618" s="14">
        <v>39146</v>
      </c>
      <c r="J618" s="13">
        <v>56</v>
      </c>
      <c r="K618" s="13">
        <v>54</v>
      </c>
      <c r="L618" s="13">
        <v>0</v>
      </c>
      <c r="M618" s="13">
        <v>0</v>
      </c>
      <c r="N618" s="13">
        <v>0</v>
      </c>
      <c r="O618" s="45">
        <f>SUM(J618:N618)</f>
        <v>110</v>
      </c>
      <c r="P618" s="2">
        <v>77</v>
      </c>
      <c r="Q618" s="2">
        <v>3</v>
      </c>
      <c r="R618" s="2">
        <v>0</v>
      </c>
      <c r="S618" s="2">
        <v>1</v>
      </c>
      <c r="T618" s="2">
        <v>0</v>
      </c>
      <c r="U618" s="2">
        <v>3</v>
      </c>
      <c r="V618" s="2">
        <v>0</v>
      </c>
      <c r="W618" s="2">
        <v>2</v>
      </c>
      <c r="X618" s="2">
        <v>0</v>
      </c>
      <c r="Y618" s="2">
        <v>0</v>
      </c>
      <c r="Z618" s="2">
        <v>24</v>
      </c>
      <c r="AA618" s="45">
        <f t="shared" si="29"/>
        <v>110</v>
      </c>
    </row>
    <row r="619" spans="1:27" s="57" customFormat="1" ht="12" x14ac:dyDescent="0.15">
      <c r="A619" s="85">
        <f t="shared" si="28"/>
        <v>616</v>
      </c>
      <c r="B619" s="16" t="s">
        <v>188</v>
      </c>
      <c r="C619" s="16" t="s">
        <v>189</v>
      </c>
      <c r="D619" s="16" t="s">
        <v>179</v>
      </c>
      <c r="E619" s="16" t="s">
        <v>4583</v>
      </c>
      <c r="F619" s="15">
        <v>564762</v>
      </c>
      <c r="G619" s="15">
        <v>581290</v>
      </c>
      <c r="H619" s="17" t="s">
        <v>190</v>
      </c>
      <c r="I619" s="14">
        <v>39259</v>
      </c>
      <c r="J619" s="13">
        <v>26</v>
      </c>
      <c r="K619" s="13">
        <v>48</v>
      </c>
      <c r="L619" s="13">
        <v>6</v>
      </c>
      <c r="M619" s="13">
        <v>0</v>
      </c>
      <c r="N619" s="13">
        <v>8</v>
      </c>
      <c r="O619" s="45">
        <f>SUM(J619:N619)</f>
        <v>88</v>
      </c>
      <c r="P619" s="2">
        <v>11</v>
      </c>
      <c r="Q619" s="2">
        <v>0</v>
      </c>
      <c r="R619" s="2">
        <v>3</v>
      </c>
      <c r="S619" s="2">
        <v>0</v>
      </c>
      <c r="T619" s="2">
        <v>0</v>
      </c>
      <c r="U619" s="2">
        <v>0</v>
      </c>
      <c r="V619" s="2">
        <v>1</v>
      </c>
      <c r="W619" s="2">
        <v>0</v>
      </c>
      <c r="X619" s="2">
        <v>7</v>
      </c>
      <c r="Y619" s="2">
        <v>0</v>
      </c>
      <c r="Z619" s="2">
        <v>66</v>
      </c>
      <c r="AA619" s="45">
        <f t="shared" si="29"/>
        <v>88</v>
      </c>
    </row>
    <row r="620" spans="1:27" s="57" customFormat="1" ht="12" x14ac:dyDescent="0.15">
      <c r="A620" s="85">
        <f t="shared" si="28"/>
        <v>617</v>
      </c>
      <c r="B620" s="16" t="s">
        <v>191</v>
      </c>
      <c r="C620" s="16" t="s">
        <v>1014</v>
      </c>
      <c r="D620" s="16" t="s">
        <v>1014</v>
      </c>
      <c r="E620" s="16" t="s">
        <v>4583</v>
      </c>
      <c r="F620" s="15">
        <v>581149</v>
      </c>
      <c r="G620" s="15">
        <v>573269</v>
      </c>
      <c r="H620" s="17" t="s">
        <v>6926</v>
      </c>
      <c r="I620" s="14">
        <v>37701</v>
      </c>
      <c r="J620" s="13">
        <v>30</v>
      </c>
      <c r="K620" s="13">
        <v>40</v>
      </c>
      <c r="L620" s="13">
        <v>20</v>
      </c>
      <c r="M620" s="13">
        <v>40</v>
      </c>
      <c r="N620" s="13">
        <v>92</v>
      </c>
      <c r="O620" s="45">
        <f>SUM(J620:N620)</f>
        <v>222</v>
      </c>
      <c r="P620" s="2">
        <v>211</v>
      </c>
      <c r="Q620" s="2">
        <v>0</v>
      </c>
      <c r="R620" s="2">
        <v>11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45">
        <f t="shared" si="29"/>
        <v>222</v>
      </c>
    </row>
    <row r="621" spans="1:27" s="57" customFormat="1" ht="12" x14ac:dyDescent="0.15">
      <c r="A621" s="85">
        <f t="shared" si="28"/>
        <v>618</v>
      </c>
      <c r="B621" s="16" t="s">
        <v>192</v>
      </c>
      <c r="C621" s="16" t="s">
        <v>193</v>
      </c>
      <c r="D621" s="16" t="s">
        <v>1010</v>
      </c>
      <c r="E621" s="16" t="s">
        <v>4583</v>
      </c>
      <c r="F621" s="15">
        <v>579846</v>
      </c>
      <c r="G621" s="15">
        <v>567300</v>
      </c>
      <c r="H621" s="17" t="s">
        <v>194</v>
      </c>
      <c r="I621" s="14">
        <v>38621</v>
      </c>
      <c r="J621" s="13">
        <v>11</v>
      </c>
      <c r="K621" s="13">
        <v>64</v>
      </c>
      <c r="L621" s="13">
        <v>19</v>
      </c>
      <c r="M621" s="13">
        <v>0</v>
      </c>
      <c r="N621" s="13">
        <v>9</v>
      </c>
      <c r="O621" s="45">
        <f>SUM(J621:N621)</f>
        <v>103</v>
      </c>
      <c r="P621" s="2">
        <v>12</v>
      </c>
      <c r="Q621" s="2">
        <v>31</v>
      </c>
      <c r="R621" s="2">
        <v>18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42</v>
      </c>
      <c r="AA621" s="45">
        <f t="shared" si="29"/>
        <v>103</v>
      </c>
    </row>
    <row r="622" spans="1:27" s="57" customFormat="1" ht="12" x14ac:dyDescent="0.15">
      <c r="A622" s="85">
        <f t="shared" si="28"/>
        <v>619</v>
      </c>
      <c r="B622" s="16" t="s">
        <v>195</v>
      </c>
      <c r="C622" s="16" t="s">
        <v>193</v>
      </c>
      <c r="D622" s="16" t="s">
        <v>1010</v>
      </c>
      <c r="E622" s="16" t="s">
        <v>4583</v>
      </c>
      <c r="F622" s="15">
        <v>580596</v>
      </c>
      <c r="G622" s="15">
        <v>567438</v>
      </c>
      <c r="H622" s="17" t="s">
        <v>196</v>
      </c>
      <c r="I622" s="14">
        <v>38681</v>
      </c>
      <c r="J622" s="13">
        <v>0</v>
      </c>
      <c r="K622" s="13">
        <v>88</v>
      </c>
      <c r="L622" s="13">
        <v>125</v>
      </c>
      <c r="M622" s="13">
        <v>0</v>
      </c>
      <c r="N622" s="13">
        <v>0</v>
      </c>
      <c r="O622" s="45">
        <f>SUM(J622:N622)</f>
        <v>213</v>
      </c>
      <c r="P622" s="2">
        <v>16</v>
      </c>
      <c r="Q622" s="2">
        <v>44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153</v>
      </c>
      <c r="AA622" s="45">
        <f t="shared" si="29"/>
        <v>213</v>
      </c>
    </row>
    <row r="623" spans="1:27" s="57" customFormat="1" ht="12" x14ac:dyDescent="0.15">
      <c r="A623" s="85">
        <f t="shared" si="28"/>
        <v>620</v>
      </c>
      <c r="B623" s="16" t="s">
        <v>197</v>
      </c>
      <c r="C623" s="16" t="s">
        <v>198</v>
      </c>
      <c r="D623" s="16" t="s">
        <v>198</v>
      </c>
      <c r="E623" s="16" t="s">
        <v>4583</v>
      </c>
      <c r="F623" s="15">
        <v>575642</v>
      </c>
      <c r="G623" s="15">
        <v>603597</v>
      </c>
      <c r="H623" s="17" t="s">
        <v>199</v>
      </c>
      <c r="I623" s="14">
        <v>38856</v>
      </c>
      <c r="J623" s="13">
        <v>0</v>
      </c>
      <c r="K623" s="13">
        <v>4</v>
      </c>
      <c r="L623" s="13">
        <v>0</v>
      </c>
      <c r="M623" s="13">
        <v>0</v>
      </c>
      <c r="N623" s="13">
        <v>0</v>
      </c>
      <c r="O623" s="45">
        <f>SUM(J623:N623)</f>
        <v>4</v>
      </c>
      <c r="P623" s="2">
        <v>1</v>
      </c>
      <c r="Q623" s="2">
        <v>1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2</v>
      </c>
      <c r="Y623" s="2">
        <v>0</v>
      </c>
      <c r="Z623" s="2">
        <v>0</v>
      </c>
      <c r="AA623" s="45">
        <f t="shared" si="29"/>
        <v>4</v>
      </c>
    </row>
    <row r="624" spans="1:27" s="57" customFormat="1" ht="12" x14ac:dyDescent="0.15">
      <c r="A624" s="85">
        <f t="shared" si="28"/>
        <v>621</v>
      </c>
      <c r="B624" s="16" t="s">
        <v>200</v>
      </c>
      <c r="C624" s="16" t="s">
        <v>198</v>
      </c>
      <c r="D624" s="16" t="s">
        <v>198</v>
      </c>
      <c r="E624" s="16" t="s">
        <v>4583</v>
      </c>
      <c r="F624" s="15">
        <v>575585</v>
      </c>
      <c r="G624" s="15">
        <v>603578</v>
      </c>
      <c r="H624" s="17" t="s">
        <v>201</v>
      </c>
      <c r="I624" s="14">
        <v>38730</v>
      </c>
      <c r="J624" s="13">
        <v>0</v>
      </c>
      <c r="K624" s="13">
        <v>14</v>
      </c>
      <c r="L624" s="13">
        <v>0</v>
      </c>
      <c r="M624" s="13">
        <v>0</v>
      </c>
      <c r="N624" s="13">
        <v>0</v>
      </c>
      <c r="O624" s="45">
        <f>SUM(J624:N624)</f>
        <v>14</v>
      </c>
      <c r="P624" s="2">
        <v>10</v>
      </c>
      <c r="Q624" s="2">
        <v>4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45">
        <f t="shared" si="29"/>
        <v>14</v>
      </c>
    </row>
    <row r="625" spans="1:27" s="57" customFormat="1" ht="12" x14ac:dyDescent="0.15">
      <c r="A625" s="85">
        <f t="shared" si="28"/>
        <v>622</v>
      </c>
      <c r="B625" s="16" t="s">
        <v>202</v>
      </c>
      <c r="C625" s="16" t="s">
        <v>198</v>
      </c>
      <c r="D625" s="16" t="s">
        <v>198</v>
      </c>
      <c r="E625" s="16" t="s">
        <v>4583</v>
      </c>
      <c r="F625" s="15">
        <v>575573</v>
      </c>
      <c r="G625" s="15">
        <v>604113</v>
      </c>
      <c r="H625" s="17" t="s">
        <v>203</v>
      </c>
      <c r="I625" s="14">
        <v>38996</v>
      </c>
      <c r="J625" s="13">
        <v>0</v>
      </c>
      <c r="K625" s="13">
        <v>0</v>
      </c>
      <c r="L625" s="13">
        <v>7</v>
      </c>
      <c r="M625" s="13">
        <v>0</v>
      </c>
      <c r="N625" s="13">
        <v>0</v>
      </c>
      <c r="O625" s="45">
        <f>SUM(J625:N625)</f>
        <v>7</v>
      </c>
      <c r="P625" s="2">
        <v>4</v>
      </c>
      <c r="Q625" s="2">
        <v>3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45">
        <f t="shared" si="29"/>
        <v>7</v>
      </c>
    </row>
    <row r="626" spans="1:27" s="57" customFormat="1" ht="12" x14ac:dyDescent="0.15">
      <c r="A626" s="85">
        <f t="shared" si="28"/>
        <v>623</v>
      </c>
      <c r="B626" s="16" t="s">
        <v>207</v>
      </c>
      <c r="C626" s="16" t="s">
        <v>205</v>
      </c>
      <c r="D626" s="16" t="s">
        <v>205</v>
      </c>
      <c r="E626" s="16" t="s">
        <v>4583</v>
      </c>
      <c r="F626" s="15">
        <v>583539</v>
      </c>
      <c r="G626" s="15">
        <v>602597</v>
      </c>
      <c r="H626" s="17" t="s">
        <v>208</v>
      </c>
      <c r="I626" s="14">
        <v>38790</v>
      </c>
      <c r="J626" s="13">
        <v>17</v>
      </c>
      <c r="K626" s="13">
        <v>50</v>
      </c>
      <c r="L626" s="13">
        <v>0</v>
      </c>
      <c r="M626" s="13">
        <v>0</v>
      </c>
      <c r="N626" s="13">
        <v>0</v>
      </c>
      <c r="O626" s="45">
        <f>SUM(J626:N626)</f>
        <v>67</v>
      </c>
      <c r="P626" s="2">
        <v>56</v>
      </c>
      <c r="Q626" s="2">
        <v>11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45">
        <f t="shared" si="29"/>
        <v>67</v>
      </c>
    </row>
    <row r="627" spans="1:27" s="57" customFormat="1" ht="12" x14ac:dyDescent="0.15">
      <c r="A627" s="85">
        <f t="shared" si="28"/>
        <v>624</v>
      </c>
      <c r="B627" s="16" t="s">
        <v>209</v>
      </c>
      <c r="C627" s="16" t="s">
        <v>938</v>
      </c>
      <c r="D627" s="16" t="s">
        <v>938</v>
      </c>
      <c r="E627" s="16" t="s">
        <v>4583</v>
      </c>
      <c r="F627" s="15">
        <v>597136</v>
      </c>
      <c r="G627" s="15">
        <v>571963</v>
      </c>
      <c r="H627" s="17" t="s">
        <v>210</v>
      </c>
      <c r="I627" s="14">
        <v>38637</v>
      </c>
      <c r="J627" s="13">
        <v>5</v>
      </c>
      <c r="K627" s="13">
        <v>10</v>
      </c>
      <c r="L627" s="13">
        <v>59</v>
      </c>
      <c r="M627" s="13">
        <v>0</v>
      </c>
      <c r="N627" s="13">
        <v>0</v>
      </c>
      <c r="O627" s="45">
        <f>SUM(J627:N627)</f>
        <v>74</v>
      </c>
      <c r="P627" s="2">
        <v>59</v>
      </c>
      <c r="Q627" s="2">
        <v>15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45">
        <f t="shared" si="29"/>
        <v>74</v>
      </c>
    </row>
    <row r="628" spans="1:27" s="57" customFormat="1" ht="12" x14ac:dyDescent="0.15">
      <c r="A628" s="85">
        <f t="shared" si="28"/>
        <v>625</v>
      </c>
      <c r="B628" s="16" t="s">
        <v>211</v>
      </c>
      <c r="C628" s="16" t="s">
        <v>427</v>
      </c>
      <c r="D628" s="16" t="s">
        <v>427</v>
      </c>
      <c r="E628" s="16" t="s">
        <v>4583</v>
      </c>
      <c r="F628" s="15">
        <v>596418</v>
      </c>
      <c r="G628" s="15">
        <v>572983</v>
      </c>
      <c r="H628" s="17" t="s">
        <v>123</v>
      </c>
      <c r="I628" s="14" t="s">
        <v>4234</v>
      </c>
      <c r="J628" s="13">
        <v>0</v>
      </c>
      <c r="K628" s="13">
        <v>100</v>
      </c>
      <c r="L628" s="13">
        <v>65</v>
      </c>
      <c r="M628" s="13">
        <v>0</v>
      </c>
      <c r="N628" s="13">
        <v>0</v>
      </c>
      <c r="O628" s="45">
        <f>SUM(J628:N628)</f>
        <v>165</v>
      </c>
      <c r="P628" s="2">
        <v>129</v>
      </c>
      <c r="Q628" s="2">
        <v>33</v>
      </c>
      <c r="R628" s="2">
        <v>3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45">
        <f t="shared" si="29"/>
        <v>165</v>
      </c>
    </row>
    <row r="629" spans="1:27" s="57" customFormat="1" ht="12" x14ac:dyDescent="0.15">
      <c r="A629" s="85">
        <f t="shared" ref="A629:A692" si="30">SUM(A628)+1</f>
        <v>626</v>
      </c>
      <c r="B629" s="16" t="s">
        <v>212</v>
      </c>
      <c r="C629" s="16" t="s">
        <v>1007</v>
      </c>
      <c r="D629" s="16" t="s">
        <v>1007</v>
      </c>
      <c r="E629" s="16" t="s">
        <v>4583</v>
      </c>
      <c r="F629" s="15">
        <v>572513</v>
      </c>
      <c r="G629" s="15">
        <v>574745</v>
      </c>
      <c r="H629" s="17" t="s">
        <v>123</v>
      </c>
      <c r="I629" s="14" t="s">
        <v>4234</v>
      </c>
      <c r="J629" s="13">
        <v>4</v>
      </c>
      <c r="K629" s="13">
        <v>0</v>
      </c>
      <c r="L629" s="13">
        <v>0</v>
      </c>
      <c r="M629" s="13">
        <v>0</v>
      </c>
      <c r="N629" s="13">
        <v>0</v>
      </c>
      <c r="O629" s="45">
        <f>SUM(J629:N629)</f>
        <v>4</v>
      </c>
      <c r="P629" s="2">
        <v>1</v>
      </c>
      <c r="Q629" s="2">
        <v>3</v>
      </c>
      <c r="R629" s="2" t="s">
        <v>4234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45">
        <f t="shared" si="29"/>
        <v>4</v>
      </c>
    </row>
    <row r="630" spans="1:27" s="57" customFormat="1" ht="12" x14ac:dyDescent="0.15">
      <c r="A630" s="85">
        <f t="shared" si="30"/>
        <v>627</v>
      </c>
      <c r="B630" s="16" t="s">
        <v>212</v>
      </c>
      <c r="C630" s="16" t="s">
        <v>1007</v>
      </c>
      <c r="D630" s="16" t="s">
        <v>1007</v>
      </c>
      <c r="E630" s="16" t="s">
        <v>4583</v>
      </c>
      <c r="F630" s="15">
        <v>572424</v>
      </c>
      <c r="G630" s="15">
        <v>574748</v>
      </c>
      <c r="H630" s="17" t="s">
        <v>123</v>
      </c>
      <c r="I630" s="14" t="s">
        <v>4234</v>
      </c>
      <c r="J630" s="13">
        <v>0</v>
      </c>
      <c r="K630" s="13">
        <v>30</v>
      </c>
      <c r="L630" s="13">
        <v>30</v>
      </c>
      <c r="M630" s="13">
        <v>0</v>
      </c>
      <c r="N630" s="13">
        <v>0</v>
      </c>
      <c r="O630" s="45">
        <f>SUM(J630:N630)</f>
        <v>60</v>
      </c>
      <c r="P630" s="2">
        <v>43</v>
      </c>
      <c r="Q630" s="2">
        <v>15</v>
      </c>
      <c r="R630" s="2">
        <v>2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45">
        <f t="shared" si="29"/>
        <v>60</v>
      </c>
    </row>
    <row r="631" spans="1:27" s="57" customFormat="1" ht="12" x14ac:dyDescent="0.15">
      <c r="A631" s="85">
        <f t="shared" si="30"/>
        <v>628</v>
      </c>
      <c r="B631" s="16" t="s">
        <v>202</v>
      </c>
      <c r="C631" s="16" t="s">
        <v>213</v>
      </c>
      <c r="D631" s="16" t="s">
        <v>213</v>
      </c>
      <c r="E631" s="16" t="s">
        <v>4583</v>
      </c>
      <c r="F631" s="15">
        <v>566827</v>
      </c>
      <c r="G631" s="15">
        <v>581860</v>
      </c>
      <c r="H631" s="17" t="s">
        <v>123</v>
      </c>
      <c r="I631" s="14" t="s">
        <v>4234</v>
      </c>
      <c r="J631" s="13">
        <v>0</v>
      </c>
      <c r="K631" s="13">
        <v>2</v>
      </c>
      <c r="L631" s="13">
        <v>8</v>
      </c>
      <c r="M631" s="13">
        <v>0</v>
      </c>
      <c r="N631" s="13">
        <v>0</v>
      </c>
      <c r="O631" s="45">
        <f>SUM(J631:N631)</f>
        <v>10</v>
      </c>
      <c r="P631" s="2">
        <v>0</v>
      </c>
      <c r="Q631" s="2">
        <v>0</v>
      </c>
      <c r="R631" s="2">
        <v>0</v>
      </c>
      <c r="S631" s="2">
        <v>0</v>
      </c>
      <c r="T631" s="2">
        <v>10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45">
        <f t="shared" si="29"/>
        <v>10</v>
      </c>
    </row>
    <row r="632" spans="1:27" s="57" customFormat="1" ht="12" x14ac:dyDescent="0.15">
      <c r="A632" s="85">
        <f t="shared" si="30"/>
        <v>629</v>
      </c>
      <c r="B632" s="16" t="s">
        <v>202</v>
      </c>
      <c r="C632" s="16" t="s">
        <v>214</v>
      </c>
      <c r="D632" s="16" t="s">
        <v>214</v>
      </c>
      <c r="E632" s="16" t="s">
        <v>4583</v>
      </c>
      <c r="F632" s="15">
        <v>571170</v>
      </c>
      <c r="G632" s="15">
        <v>588962</v>
      </c>
      <c r="H632" s="17" t="s">
        <v>215</v>
      </c>
      <c r="I632" s="14">
        <v>39525</v>
      </c>
      <c r="J632" s="13">
        <v>2</v>
      </c>
      <c r="K632" s="13">
        <v>0</v>
      </c>
      <c r="L632" s="13">
        <v>0</v>
      </c>
      <c r="M632" s="13">
        <v>0</v>
      </c>
      <c r="N632" s="13">
        <v>0</v>
      </c>
      <c r="O632" s="45">
        <f>SUM(J632:N632)</f>
        <v>2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2</v>
      </c>
      <c r="W632" s="2">
        <v>0</v>
      </c>
      <c r="X632" s="2">
        <v>0</v>
      </c>
      <c r="Y632" s="2">
        <v>0</v>
      </c>
      <c r="Z632" s="2">
        <v>0</v>
      </c>
      <c r="AA632" s="45">
        <f t="shared" si="29"/>
        <v>2</v>
      </c>
    </row>
    <row r="633" spans="1:27" s="57" customFormat="1" ht="12" x14ac:dyDescent="0.15">
      <c r="A633" s="85">
        <f t="shared" si="30"/>
        <v>630</v>
      </c>
      <c r="B633" s="16" t="s">
        <v>216</v>
      </c>
      <c r="C633" s="16" t="s">
        <v>427</v>
      </c>
      <c r="D633" s="16" t="s">
        <v>427</v>
      </c>
      <c r="E633" s="16" t="s">
        <v>4583</v>
      </c>
      <c r="F633" s="15">
        <v>596294</v>
      </c>
      <c r="G633" s="15">
        <v>573047</v>
      </c>
      <c r="H633" s="17" t="s">
        <v>217</v>
      </c>
      <c r="I633" s="14">
        <v>38114</v>
      </c>
      <c r="J633" s="13">
        <v>0</v>
      </c>
      <c r="K633" s="13">
        <v>0</v>
      </c>
      <c r="L633" s="13">
        <v>10</v>
      </c>
      <c r="M633" s="13">
        <v>0</v>
      </c>
      <c r="N633" s="13">
        <v>0</v>
      </c>
      <c r="O633" s="45">
        <f>SUM(J633:N633)</f>
        <v>10</v>
      </c>
      <c r="P633" s="2">
        <v>1</v>
      </c>
      <c r="Q633" s="2">
        <v>9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45">
        <f t="shared" si="29"/>
        <v>10</v>
      </c>
    </row>
    <row r="634" spans="1:27" s="57" customFormat="1" ht="12" x14ac:dyDescent="0.15">
      <c r="A634" s="85">
        <f t="shared" si="30"/>
        <v>631</v>
      </c>
      <c r="B634" s="16" t="s">
        <v>218</v>
      </c>
      <c r="C634" s="16" t="s">
        <v>219</v>
      </c>
      <c r="D634" s="16" t="s">
        <v>219</v>
      </c>
      <c r="E634" s="16" t="s">
        <v>4583</v>
      </c>
      <c r="F634" s="15">
        <v>559534</v>
      </c>
      <c r="G634" s="15">
        <v>570914</v>
      </c>
      <c r="H634" s="17" t="s">
        <v>220</v>
      </c>
      <c r="I634" s="14">
        <v>37876</v>
      </c>
      <c r="J634" s="13">
        <v>0</v>
      </c>
      <c r="K634" s="13">
        <v>0</v>
      </c>
      <c r="L634" s="13">
        <v>0</v>
      </c>
      <c r="M634" s="13">
        <v>0</v>
      </c>
      <c r="N634" s="13">
        <v>188</v>
      </c>
      <c r="O634" s="45">
        <f>SUM(J634:N634)</f>
        <v>188</v>
      </c>
      <c r="P634" s="2">
        <v>26</v>
      </c>
      <c r="Q634" s="2">
        <v>120</v>
      </c>
      <c r="R634" s="2">
        <v>0</v>
      </c>
      <c r="S634" s="2">
        <v>42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45">
        <f t="shared" si="29"/>
        <v>188</v>
      </c>
    </row>
    <row r="635" spans="1:27" s="57" customFormat="1" ht="12" x14ac:dyDescent="0.15">
      <c r="A635" s="85">
        <f t="shared" si="30"/>
        <v>632</v>
      </c>
      <c r="B635" s="16" t="s">
        <v>221</v>
      </c>
      <c r="C635" s="16" t="s">
        <v>219</v>
      </c>
      <c r="D635" s="16" t="s">
        <v>219</v>
      </c>
      <c r="E635" s="16" t="s">
        <v>4583</v>
      </c>
      <c r="F635" s="15">
        <v>559534</v>
      </c>
      <c r="G635" s="15">
        <v>570914</v>
      </c>
      <c r="H635" s="17" t="s">
        <v>222</v>
      </c>
      <c r="I635" s="14">
        <v>38779</v>
      </c>
      <c r="J635" s="13">
        <v>0</v>
      </c>
      <c r="K635" s="13">
        <v>0</v>
      </c>
      <c r="L635" s="13">
        <v>0</v>
      </c>
      <c r="M635" s="13">
        <v>0</v>
      </c>
      <c r="N635" s="13">
        <v>90</v>
      </c>
      <c r="O635" s="45">
        <f>SUM(J635:N635)</f>
        <v>90</v>
      </c>
      <c r="P635" s="2">
        <v>66</v>
      </c>
      <c r="Q635" s="2">
        <v>24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45">
        <f t="shared" si="29"/>
        <v>90</v>
      </c>
    </row>
    <row r="636" spans="1:27" s="57" customFormat="1" ht="12" x14ac:dyDescent="0.15">
      <c r="A636" s="85">
        <f t="shared" si="30"/>
        <v>633</v>
      </c>
      <c r="B636" s="16" t="s">
        <v>223</v>
      </c>
      <c r="C636" s="16" t="s">
        <v>1371</v>
      </c>
      <c r="D636" s="16" t="s">
        <v>1371</v>
      </c>
      <c r="E636" s="16" t="s">
        <v>4583</v>
      </c>
      <c r="F636" s="15">
        <v>561343</v>
      </c>
      <c r="G636" s="15">
        <v>576713</v>
      </c>
      <c r="H636" s="17" t="s">
        <v>224</v>
      </c>
      <c r="I636" s="14">
        <v>39017</v>
      </c>
      <c r="J636" s="13">
        <v>0</v>
      </c>
      <c r="K636" s="13">
        <v>0</v>
      </c>
      <c r="L636" s="13">
        <v>0</v>
      </c>
      <c r="M636" s="13">
        <v>0</v>
      </c>
      <c r="N636" s="13">
        <v>12</v>
      </c>
      <c r="O636" s="45">
        <f>SUM(J636:N636)</f>
        <v>12</v>
      </c>
      <c r="P636" s="2">
        <v>0</v>
      </c>
      <c r="Q636" s="2">
        <v>12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45">
        <f t="shared" si="29"/>
        <v>12</v>
      </c>
    </row>
    <row r="637" spans="1:27" s="57" customFormat="1" ht="12" x14ac:dyDescent="0.15">
      <c r="A637" s="85">
        <f t="shared" si="30"/>
        <v>634</v>
      </c>
      <c r="B637" s="16" t="s">
        <v>2415</v>
      </c>
      <c r="C637" s="16" t="s">
        <v>2416</v>
      </c>
      <c r="D637" s="16" t="s">
        <v>2417</v>
      </c>
      <c r="E637" s="16" t="s">
        <v>4583</v>
      </c>
      <c r="F637" s="15">
        <v>531851</v>
      </c>
      <c r="G637" s="15">
        <v>565488</v>
      </c>
      <c r="H637" s="17" t="s">
        <v>2418</v>
      </c>
      <c r="I637" s="20">
        <v>40439</v>
      </c>
      <c r="J637" s="13">
        <v>16</v>
      </c>
      <c r="K637" s="13">
        <v>0</v>
      </c>
      <c r="L637" s="13">
        <v>0</v>
      </c>
      <c r="M637" s="13">
        <v>0</v>
      </c>
      <c r="N637" s="13">
        <v>0</v>
      </c>
      <c r="O637" s="45">
        <f>SUM(J637:N637)</f>
        <v>16</v>
      </c>
      <c r="P637" s="2">
        <v>10</v>
      </c>
      <c r="Q637" s="2">
        <v>6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45">
        <f t="shared" si="29"/>
        <v>16</v>
      </c>
    </row>
    <row r="638" spans="1:27" s="57" customFormat="1" ht="12" x14ac:dyDescent="0.15">
      <c r="A638" s="85">
        <f t="shared" si="30"/>
        <v>635</v>
      </c>
      <c r="B638" s="16" t="s">
        <v>2419</v>
      </c>
      <c r="C638" s="16" t="s">
        <v>2420</v>
      </c>
      <c r="D638" s="16" t="s">
        <v>2417</v>
      </c>
      <c r="E638" s="16" t="s">
        <v>4583</v>
      </c>
      <c r="F638" s="15">
        <v>516120</v>
      </c>
      <c r="G638" s="15">
        <v>575851</v>
      </c>
      <c r="H638" s="17" t="s">
        <v>2421</v>
      </c>
      <c r="I638" s="14">
        <v>38875</v>
      </c>
      <c r="J638" s="13">
        <v>0</v>
      </c>
      <c r="K638" s="13">
        <v>2</v>
      </c>
      <c r="L638" s="13">
        <v>9</v>
      </c>
      <c r="M638" s="13">
        <v>0</v>
      </c>
      <c r="N638" s="13">
        <v>0</v>
      </c>
      <c r="O638" s="45">
        <f>SUM(J638:N638)</f>
        <v>11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11</v>
      </c>
      <c r="AA638" s="45">
        <f t="shared" si="29"/>
        <v>11</v>
      </c>
    </row>
    <row r="639" spans="1:27" s="57" customFormat="1" ht="12" x14ac:dyDescent="0.15">
      <c r="A639" s="85">
        <f t="shared" si="30"/>
        <v>636</v>
      </c>
      <c r="B639" s="16" t="s">
        <v>2422</v>
      </c>
      <c r="C639" s="16" t="s">
        <v>2423</v>
      </c>
      <c r="D639" s="16" t="s">
        <v>2417</v>
      </c>
      <c r="E639" s="16" t="s">
        <v>4583</v>
      </c>
      <c r="F639" s="15">
        <v>521074</v>
      </c>
      <c r="G639" s="15">
        <v>576810</v>
      </c>
      <c r="H639" s="17" t="s">
        <v>2424</v>
      </c>
      <c r="I639" s="14">
        <v>38047</v>
      </c>
      <c r="J639" s="13">
        <v>14</v>
      </c>
      <c r="K639" s="13">
        <v>0</v>
      </c>
      <c r="L639" s="13">
        <v>0</v>
      </c>
      <c r="M639" s="13">
        <v>0</v>
      </c>
      <c r="N639" s="13">
        <v>0</v>
      </c>
      <c r="O639" s="45">
        <f>SUM(J639:N639)</f>
        <v>14</v>
      </c>
      <c r="P639" s="2">
        <v>7</v>
      </c>
      <c r="Q639" s="2">
        <v>7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45">
        <f t="shared" si="29"/>
        <v>14</v>
      </c>
    </row>
    <row r="640" spans="1:27" s="57" customFormat="1" ht="12" x14ac:dyDescent="0.15">
      <c r="A640" s="85">
        <f t="shared" si="30"/>
        <v>637</v>
      </c>
      <c r="B640" s="16" t="s">
        <v>2425</v>
      </c>
      <c r="C640" s="16" t="s">
        <v>2426</v>
      </c>
      <c r="D640" s="16" t="s">
        <v>2417</v>
      </c>
      <c r="E640" s="16" t="s">
        <v>4583</v>
      </c>
      <c r="F640" s="15">
        <v>520716</v>
      </c>
      <c r="G640" s="15">
        <v>577117</v>
      </c>
      <c r="H640" s="17" t="s">
        <v>2427</v>
      </c>
      <c r="I640" s="14">
        <v>38863</v>
      </c>
      <c r="J640" s="13">
        <v>6</v>
      </c>
      <c r="K640" s="13">
        <v>30</v>
      </c>
      <c r="L640" s="13">
        <v>10</v>
      </c>
      <c r="M640" s="13">
        <v>0</v>
      </c>
      <c r="N640" s="13">
        <v>0</v>
      </c>
      <c r="O640" s="45">
        <f>SUM(J640:N640)</f>
        <v>46</v>
      </c>
      <c r="P640" s="2">
        <v>6</v>
      </c>
      <c r="Q640" s="2">
        <v>4</v>
      </c>
      <c r="R640" s="2">
        <v>19</v>
      </c>
      <c r="S640" s="2">
        <v>0</v>
      </c>
      <c r="T640" s="2">
        <v>0</v>
      </c>
      <c r="U640" s="2">
        <v>0</v>
      </c>
      <c r="V640" s="2">
        <v>15</v>
      </c>
      <c r="W640" s="2">
        <v>0</v>
      </c>
      <c r="X640" s="2">
        <v>0</v>
      </c>
      <c r="Y640" s="2">
        <v>0</v>
      </c>
      <c r="Z640" s="2">
        <v>2</v>
      </c>
      <c r="AA640" s="45">
        <f t="shared" si="29"/>
        <v>46</v>
      </c>
    </row>
    <row r="641" spans="1:27" s="57" customFormat="1" ht="12" x14ac:dyDescent="0.15">
      <c r="A641" s="85">
        <f t="shared" si="30"/>
        <v>638</v>
      </c>
      <c r="B641" s="16" t="s">
        <v>2428</v>
      </c>
      <c r="C641" s="16" t="s">
        <v>2429</v>
      </c>
      <c r="D641" s="16" t="s">
        <v>2417</v>
      </c>
      <c r="E641" s="16" t="s">
        <v>4583</v>
      </c>
      <c r="F641" s="15">
        <v>529631</v>
      </c>
      <c r="G641" s="15">
        <v>575626</v>
      </c>
      <c r="H641" s="17" t="s">
        <v>2430</v>
      </c>
      <c r="I641" s="17" t="s">
        <v>2431</v>
      </c>
      <c r="J641" s="13">
        <v>5</v>
      </c>
      <c r="K641" s="13">
        <v>12</v>
      </c>
      <c r="L641" s="13">
        <v>0</v>
      </c>
      <c r="M641" s="13">
        <v>0</v>
      </c>
      <c r="N641" s="13">
        <v>0</v>
      </c>
      <c r="O641" s="45">
        <f>SUM(J641:N641)</f>
        <v>17</v>
      </c>
      <c r="P641" s="2">
        <v>14</v>
      </c>
      <c r="Q641" s="2">
        <v>3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45">
        <f t="shared" ref="AA641:AA704" si="31">SUM(P641:Z641)</f>
        <v>17</v>
      </c>
    </row>
    <row r="642" spans="1:27" s="57" customFormat="1" ht="12" x14ac:dyDescent="0.15">
      <c r="A642" s="85">
        <f t="shared" si="30"/>
        <v>639</v>
      </c>
      <c r="B642" s="16" t="s">
        <v>4953</v>
      </c>
      <c r="C642" s="16" t="s">
        <v>4954</v>
      </c>
      <c r="D642" s="16" t="s">
        <v>4955</v>
      </c>
      <c r="E642" s="16" t="s">
        <v>4583</v>
      </c>
      <c r="F642" s="15">
        <v>528121</v>
      </c>
      <c r="G642" s="15">
        <v>590089</v>
      </c>
      <c r="H642" s="17" t="s">
        <v>4956</v>
      </c>
      <c r="I642" s="17" t="s">
        <v>4957</v>
      </c>
      <c r="J642" s="13">
        <v>44</v>
      </c>
      <c r="K642" s="13">
        <v>8</v>
      </c>
      <c r="L642" s="13">
        <v>3</v>
      </c>
      <c r="M642" s="13">
        <v>0</v>
      </c>
      <c r="N642" s="13">
        <v>0</v>
      </c>
      <c r="O642" s="45">
        <f>SUM(J642:N642)</f>
        <v>55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55</v>
      </c>
      <c r="AA642" s="45">
        <f t="shared" si="31"/>
        <v>55</v>
      </c>
    </row>
    <row r="643" spans="1:27" s="57" customFormat="1" ht="12" x14ac:dyDescent="0.15">
      <c r="A643" s="85">
        <f t="shared" si="30"/>
        <v>640</v>
      </c>
      <c r="B643" s="16" t="s">
        <v>4958</v>
      </c>
      <c r="C643" s="16" t="s">
        <v>4955</v>
      </c>
      <c r="D643" s="16" t="s">
        <v>4955</v>
      </c>
      <c r="E643" s="16" t="s">
        <v>4583</v>
      </c>
      <c r="F643" s="15">
        <v>527967</v>
      </c>
      <c r="G643" s="15">
        <v>590226</v>
      </c>
      <c r="H643" s="17" t="s">
        <v>4959</v>
      </c>
      <c r="I643" s="17" t="s">
        <v>4960</v>
      </c>
      <c r="J643" s="13">
        <v>29</v>
      </c>
      <c r="K643" s="13">
        <v>0</v>
      </c>
      <c r="L643" s="13">
        <v>0</v>
      </c>
      <c r="M643" s="13">
        <v>0</v>
      </c>
      <c r="N643" s="13">
        <v>0</v>
      </c>
      <c r="O643" s="45">
        <f>SUM(J643:N643)</f>
        <v>29</v>
      </c>
      <c r="P643" s="2">
        <v>24</v>
      </c>
      <c r="Q643" s="2">
        <v>1</v>
      </c>
      <c r="R643" s="2">
        <v>1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3</v>
      </c>
      <c r="AA643" s="45">
        <f t="shared" si="31"/>
        <v>29</v>
      </c>
    </row>
    <row r="644" spans="1:27" s="57" customFormat="1" ht="12" x14ac:dyDescent="0.15">
      <c r="A644" s="85">
        <f t="shared" si="30"/>
        <v>641</v>
      </c>
      <c r="B644" s="16" t="s">
        <v>4961</v>
      </c>
      <c r="C644" s="16" t="s">
        <v>4962</v>
      </c>
      <c r="D644" s="16" t="s">
        <v>4955</v>
      </c>
      <c r="E644" s="16" t="s">
        <v>4583</v>
      </c>
      <c r="F644" s="15">
        <v>527522</v>
      </c>
      <c r="G644" s="15">
        <v>590280</v>
      </c>
      <c r="H644" s="17" t="s">
        <v>4963</v>
      </c>
      <c r="I644" s="14">
        <v>38057</v>
      </c>
      <c r="J644" s="13">
        <v>0</v>
      </c>
      <c r="K644" s="13">
        <v>26</v>
      </c>
      <c r="L644" s="13">
        <v>0</v>
      </c>
      <c r="M644" s="13">
        <v>0</v>
      </c>
      <c r="N644" s="13">
        <v>0</v>
      </c>
      <c r="O644" s="45">
        <f>SUM(J644:N644)</f>
        <v>26</v>
      </c>
      <c r="P644" s="2">
        <v>23</v>
      </c>
      <c r="Q644" s="2">
        <v>3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45">
        <f t="shared" si="31"/>
        <v>26</v>
      </c>
    </row>
    <row r="645" spans="1:27" s="57" customFormat="1" ht="12" x14ac:dyDescent="0.15">
      <c r="A645" s="85">
        <f t="shared" si="30"/>
        <v>642</v>
      </c>
      <c r="B645" s="16" t="s">
        <v>4967</v>
      </c>
      <c r="C645" s="16" t="s">
        <v>4968</v>
      </c>
      <c r="D645" s="16" t="s">
        <v>4969</v>
      </c>
      <c r="E645" s="16" t="s">
        <v>4583</v>
      </c>
      <c r="F645" s="15">
        <v>538542</v>
      </c>
      <c r="G645" s="15">
        <v>598020</v>
      </c>
      <c r="H645" s="17" t="s">
        <v>4970</v>
      </c>
      <c r="I645" s="14">
        <v>38989</v>
      </c>
      <c r="J645" s="13">
        <v>38</v>
      </c>
      <c r="K645" s="13">
        <v>0</v>
      </c>
      <c r="L645" s="13">
        <v>0</v>
      </c>
      <c r="M645" s="13">
        <v>0</v>
      </c>
      <c r="N645" s="13">
        <v>0</v>
      </c>
      <c r="O645" s="45">
        <f>SUM(J645:N645)</f>
        <v>38</v>
      </c>
      <c r="P645" s="2">
        <v>9</v>
      </c>
      <c r="Q645" s="2">
        <v>6</v>
      </c>
      <c r="R645" s="2">
        <v>5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18</v>
      </c>
      <c r="AA645" s="45">
        <f t="shared" si="31"/>
        <v>38</v>
      </c>
    </row>
    <row r="646" spans="1:27" s="57" customFormat="1" ht="12" x14ac:dyDescent="0.15">
      <c r="A646" s="85">
        <f t="shared" si="30"/>
        <v>643</v>
      </c>
      <c r="B646" s="16" t="s">
        <v>4974</v>
      </c>
      <c r="C646" s="16" t="s">
        <v>4975</v>
      </c>
      <c r="D646" s="16" t="s">
        <v>4955</v>
      </c>
      <c r="E646" s="16" t="s">
        <v>4583</v>
      </c>
      <c r="F646" s="15">
        <v>526871</v>
      </c>
      <c r="G646" s="15">
        <v>590352</v>
      </c>
      <c r="H646" s="17" t="s">
        <v>4976</v>
      </c>
      <c r="I646" s="14">
        <v>38782</v>
      </c>
      <c r="J646" s="13">
        <v>2</v>
      </c>
      <c r="K646" s="13">
        <v>7</v>
      </c>
      <c r="L646" s="13">
        <v>0</v>
      </c>
      <c r="M646" s="13">
        <v>0</v>
      </c>
      <c r="N646" s="13">
        <v>0</v>
      </c>
      <c r="O646" s="45">
        <f>SUM(J646:N646)</f>
        <v>9</v>
      </c>
      <c r="P646" s="2">
        <v>8</v>
      </c>
      <c r="Q646" s="2">
        <v>1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45">
        <f t="shared" si="31"/>
        <v>9</v>
      </c>
    </row>
    <row r="647" spans="1:27" s="57" customFormat="1" ht="12" x14ac:dyDescent="0.15">
      <c r="A647" s="85">
        <f t="shared" si="30"/>
        <v>644</v>
      </c>
      <c r="B647" s="16" t="s">
        <v>4977</v>
      </c>
      <c r="C647" s="16" t="s">
        <v>4978</v>
      </c>
      <c r="D647" s="16" t="s">
        <v>4979</v>
      </c>
      <c r="E647" s="16" t="s">
        <v>4583</v>
      </c>
      <c r="F647" s="15">
        <v>537950</v>
      </c>
      <c r="G647" s="15">
        <v>602839</v>
      </c>
      <c r="H647" s="17" t="s">
        <v>123</v>
      </c>
      <c r="I647" s="14" t="s">
        <v>123</v>
      </c>
      <c r="J647" s="13">
        <v>7</v>
      </c>
      <c r="K647" s="13">
        <v>0</v>
      </c>
      <c r="L647" s="13">
        <v>0</v>
      </c>
      <c r="M647" s="13">
        <v>0</v>
      </c>
      <c r="N647" s="13">
        <v>0</v>
      </c>
      <c r="O647" s="45">
        <f>SUM(J647:N647)</f>
        <v>7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7</v>
      </c>
      <c r="AA647" s="45">
        <f t="shared" si="31"/>
        <v>7</v>
      </c>
    </row>
    <row r="648" spans="1:27" s="57" customFormat="1" ht="12" x14ac:dyDescent="0.15">
      <c r="A648" s="85">
        <f t="shared" si="30"/>
        <v>645</v>
      </c>
      <c r="B648" s="16" t="s">
        <v>4980</v>
      </c>
      <c r="C648" s="16" t="s">
        <v>4981</v>
      </c>
      <c r="D648" s="16" t="s">
        <v>4979</v>
      </c>
      <c r="E648" s="16" t="s">
        <v>4583</v>
      </c>
      <c r="F648" s="15">
        <v>538079</v>
      </c>
      <c r="G648" s="15">
        <v>603223</v>
      </c>
      <c r="H648" s="17" t="s">
        <v>4982</v>
      </c>
      <c r="I648" s="14">
        <v>38644</v>
      </c>
      <c r="J648" s="13">
        <v>0</v>
      </c>
      <c r="K648" s="13">
        <v>0</v>
      </c>
      <c r="L648" s="13">
        <v>0</v>
      </c>
      <c r="M648" s="13">
        <v>0</v>
      </c>
      <c r="N648" s="13">
        <v>12</v>
      </c>
      <c r="O648" s="45">
        <f>SUM(J648:N648)</f>
        <v>12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12</v>
      </c>
      <c r="AA648" s="45">
        <f t="shared" si="31"/>
        <v>12</v>
      </c>
    </row>
    <row r="649" spans="1:27" s="57" customFormat="1" ht="12" x14ac:dyDescent="0.15">
      <c r="A649" s="85">
        <f t="shared" si="30"/>
        <v>646</v>
      </c>
      <c r="B649" s="16" t="s">
        <v>4983</v>
      </c>
      <c r="C649" s="16" t="s">
        <v>4984</v>
      </c>
      <c r="D649" s="16" t="s">
        <v>4979</v>
      </c>
      <c r="E649" s="16" t="s">
        <v>4583</v>
      </c>
      <c r="F649" s="15">
        <v>537882</v>
      </c>
      <c r="G649" s="15">
        <v>603205</v>
      </c>
      <c r="H649" s="17" t="s">
        <v>4985</v>
      </c>
      <c r="I649" s="14">
        <v>38574</v>
      </c>
      <c r="J649" s="13">
        <v>0</v>
      </c>
      <c r="K649" s="13">
        <v>2</v>
      </c>
      <c r="L649" s="13">
        <v>0</v>
      </c>
      <c r="M649" s="13">
        <v>0</v>
      </c>
      <c r="N649" s="13">
        <v>0</v>
      </c>
      <c r="O649" s="45">
        <f>SUM(J649:N649)</f>
        <v>2</v>
      </c>
      <c r="P649" s="2">
        <v>0</v>
      </c>
      <c r="Q649" s="2">
        <v>2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45">
        <f t="shared" si="31"/>
        <v>2</v>
      </c>
    </row>
    <row r="650" spans="1:27" s="57" customFormat="1" ht="12" x14ac:dyDescent="0.15">
      <c r="A650" s="85">
        <f t="shared" si="30"/>
        <v>647</v>
      </c>
      <c r="B650" s="16" t="s">
        <v>4989</v>
      </c>
      <c r="C650" s="16" t="s">
        <v>4987</v>
      </c>
      <c r="D650" s="16" t="s">
        <v>4979</v>
      </c>
      <c r="E650" s="16" t="s">
        <v>4583</v>
      </c>
      <c r="F650" s="15">
        <v>538654</v>
      </c>
      <c r="G650" s="15">
        <v>603601</v>
      </c>
      <c r="H650" s="17" t="s">
        <v>4990</v>
      </c>
      <c r="I650" s="14" t="s">
        <v>123</v>
      </c>
      <c r="J650" s="13">
        <v>33</v>
      </c>
      <c r="K650" s="13">
        <v>35</v>
      </c>
      <c r="L650" s="13">
        <v>9</v>
      </c>
      <c r="M650" s="13">
        <v>0</v>
      </c>
      <c r="N650" s="13">
        <v>0</v>
      </c>
      <c r="O650" s="45">
        <f>SUM(J650:N650)</f>
        <v>77</v>
      </c>
      <c r="P650" s="2">
        <v>54</v>
      </c>
      <c r="Q650" s="2">
        <v>23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45">
        <f t="shared" si="31"/>
        <v>77</v>
      </c>
    </row>
    <row r="651" spans="1:27" s="57" customFormat="1" ht="12" x14ac:dyDescent="0.15">
      <c r="A651" s="85">
        <f t="shared" si="30"/>
        <v>648</v>
      </c>
      <c r="B651" s="16" t="s">
        <v>4994</v>
      </c>
      <c r="C651" s="16" t="s">
        <v>4995</v>
      </c>
      <c r="D651" s="16" t="s">
        <v>4979</v>
      </c>
      <c r="E651" s="16" t="s">
        <v>4583</v>
      </c>
      <c r="F651" s="15">
        <v>537642</v>
      </c>
      <c r="G651" s="15">
        <v>604633</v>
      </c>
      <c r="H651" s="17" t="s">
        <v>4996</v>
      </c>
      <c r="I651" s="14">
        <v>38216</v>
      </c>
      <c r="J651" s="13">
        <v>7</v>
      </c>
      <c r="K651" s="13">
        <v>0</v>
      </c>
      <c r="L651" s="13">
        <v>0</v>
      </c>
      <c r="M651" s="13">
        <v>0</v>
      </c>
      <c r="N651" s="13">
        <v>0</v>
      </c>
      <c r="O651" s="45">
        <f>SUM(J651:N651)</f>
        <v>7</v>
      </c>
      <c r="P651" s="2">
        <v>0</v>
      </c>
      <c r="Q651" s="2">
        <v>1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6</v>
      </c>
      <c r="AA651" s="45">
        <f t="shared" si="31"/>
        <v>7</v>
      </c>
    </row>
    <row r="652" spans="1:27" s="57" customFormat="1" ht="12" x14ac:dyDescent="0.15">
      <c r="A652" s="85">
        <f t="shared" si="30"/>
        <v>649</v>
      </c>
      <c r="B652" s="16" t="s">
        <v>7152</v>
      </c>
      <c r="C652" s="16" t="s">
        <v>7150</v>
      </c>
      <c r="D652" s="16" t="s">
        <v>7150</v>
      </c>
      <c r="E652" s="16" t="s">
        <v>4583</v>
      </c>
      <c r="F652" s="15">
        <v>542456</v>
      </c>
      <c r="G652" s="15">
        <v>581317</v>
      </c>
      <c r="H652" s="17" t="s">
        <v>7153</v>
      </c>
      <c r="I652" s="14">
        <v>39549</v>
      </c>
      <c r="J652" s="13">
        <v>11</v>
      </c>
      <c r="K652" s="13">
        <v>0</v>
      </c>
      <c r="L652" s="13">
        <v>0</v>
      </c>
      <c r="M652" s="13">
        <v>0</v>
      </c>
      <c r="N652" s="13">
        <v>0</v>
      </c>
      <c r="O652" s="45">
        <f>SUM(J652:N652)</f>
        <v>11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11</v>
      </c>
      <c r="AA652" s="45">
        <f t="shared" si="31"/>
        <v>11</v>
      </c>
    </row>
    <row r="653" spans="1:27" s="57" customFormat="1" ht="12" x14ac:dyDescent="0.15">
      <c r="A653" s="85">
        <f t="shared" si="30"/>
        <v>650</v>
      </c>
      <c r="B653" s="16" t="s">
        <v>7154</v>
      </c>
      <c r="C653" s="16" t="s">
        <v>7150</v>
      </c>
      <c r="D653" s="16" t="s">
        <v>7150</v>
      </c>
      <c r="E653" s="16" t="s">
        <v>4583</v>
      </c>
      <c r="F653" s="15">
        <v>542749</v>
      </c>
      <c r="G653" s="15">
        <v>581245</v>
      </c>
      <c r="H653" s="17" t="s">
        <v>7155</v>
      </c>
      <c r="I653" s="14">
        <v>39373</v>
      </c>
      <c r="J653" s="13">
        <v>0</v>
      </c>
      <c r="K653" s="13">
        <v>29</v>
      </c>
      <c r="L653" s="13">
        <v>12</v>
      </c>
      <c r="M653" s="13">
        <v>0</v>
      </c>
      <c r="N653" s="13">
        <v>0</v>
      </c>
      <c r="O653" s="45">
        <f>SUM(J653:N653)</f>
        <v>41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41</v>
      </c>
      <c r="AA653" s="45">
        <f t="shared" si="31"/>
        <v>41</v>
      </c>
    </row>
    <row r="654" spans="1:27" s="57" customFormat="1" ht="12" x14ac:dyDescent="0.15">
      <c r="A654" s="85">
        <f t="shared" si="30"/>
        <v>651</v>
      </c>
      <c r="B654" s="16" t="s">
        <v>7156</v>
      </c>
      <c r="C654" s="16" t="s">
        <v>7157</v>
      </c>
      <c r="D654" s="16" t="s">
        <v>2417</v>
      </c>
      <c r="E654" s="16" t="s">
        <v>4583</v>
      </c>
      <c r="F654" s="15">
        <v>536499</v>
      </c>
      <c r="G654" s="15">
        <v>580953</v>
      </c>
      <c r="H654" s="17" t="s">
        <v>7158</v>
      </c>
      <c r="I654" s="14">
        <v>38344</v>
      </c>
      <c r="J654" s="13">
        <v>10</v>
      </c>
      <c r="K654" s="13">
        <v>12</v>
      </c>
      <c r="L654" s="13">
        <v>0</v>
      </c>
      <c r="M654" s="13">
        <v>0</v>
      </c>
      <c r="N654" s="13">
        <v>0</v>
      </c>
      <c r="O654" s="45">
        <f>SUM(J654:N654)</f>
        <v>22</v>
      </c>
      <c r="P654" s="2">
        <v>4</v>
      </c>
      <c r="Q654" s="2">
        <v>6</v>
      </c>
      <c r="R654" s="2">
        <v>11</v>
      </c>
      <c r="S654" s="2">
        <v>0</v>
      </c>
      <c r="T654" s="2">
        <v>0</v>
      </c>
      <c r="U654" s="2">
        <v>0</v>
      </c>
      <c r="V654" s="2">
        <v>1</v>
      </c>
      <c r="W654" s="2">
        <v>0</v>
      </c>
      <c r="X654" s="2">
        <v>0</v>
      </c>
      <c r="Y654" s="2">
        <v>0</v>
      </c>
      <c r="Z654" s="2">
        <v>0</v>
      </c>
      <c r="AA654" s="45">
        <f t="shared" si="31"/>
        <v>22</v>
      </c>
    </row>
    <row r="655" spans="1:27" s="57" customFormat="1" ht="12" x14ac:dyDescent="0.15">
      <c r="A655" s="85">
        <f t="shared" si="30"/>
        <v>652</v>
      </c>
      <c r="B655" s="16" t="s">
        <v>7165</v>
      </c>
      <c r="C655" s="16" t="s">
        <v>7163</v>
      </c>
      <c r="D655" s="16" t="s">
        <v>7160</v>
      </c>
      <c r="E655" s="16" t="s">
        <v>4583</v>
      </c>
      <c r="F655" s="15">
        <v>533762</v>
      </c>
      <c r="G655" s="15">
        <v>573623</v>
      </c>
      <c r="H655" s="17" t="s">
        <v>7166</v>
      </c>
      <c r="I655" s="14">
        <v>38810</v>
      </c>
      <c r="J655" s="13">
        <v>0</v>
      </c>
      <c r="K655" s="13">
        <v>14</v>
      </c>
      <c r="L655" s="13">
        <v>0</v>
      </c>
      <c r="M655" s="13">
        <v>0</v>
      </c>
      <c r="N655" s="13">
        <v>0</v>
      </c>
      <c r="O655" s="45">
        <f>SUM(J655:N655)</f>
        <v>14</v>
      </c>
      <c r="P655" s="2">
        <v>8</v>
      </c>
      <c r="Q655" s="2">
        <v>6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45">
        <f t="shared" si="31"/>
        <v>14</v>
      </c>
    </row>
    <row r="656" spans="1:27" s="57" customFormat="1" ht="12" x14ac:dyDescent="0.15">
      <c r="A656" s="85">
        <f t="shared" si="30"/>
        <v>653</v>
      </c>
      <c r="B656" s="16" t="s">
        <v>5953</v>
      </c>
      <c r="C656" s="16" t="s">
        <v>5954</v>
      </c>
      <c r="D656" s="16" t="s">
        <v>2417</v>
      </c>
      <c r="E656" s="16" t="s">
        <v>4583</v>
      </c>
      <c r="F656" s="15">
        <v>533876</v>
      </c>
      <c r="G656" s="15">
        <v>572876</v>
      </c>
      <c r="H656" s="17" t="s">
        <v>5955</v>
      </c>
      <c r="I656" s="14" t="s">
        <v>5952</v>
      </c>
      <c r="J656" s="13">
        <v>0</v>
      </c>
      <c r="K656" s="13">
        <v>0</v>
      </c>
      <c r="L656" s="13">
        <v>0</v>
      </c>
      <c r="M656" s="13">
        <v>0</v>
      </c>
      <c r="N656" s="13">
        <v>28</v>
      </c>
      <c r="O656" s="45">
        <f>SUM(J656:N656)</f>
        <v>28</v>
      </c>
      <c r="P656" s="2">
        <v>0</v>
      </c>
      <c r="Q656" s="2">
        <v>0</v>
      </c>
      <c r="R656" s="2">
        <v>28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45">
        <f t="shared" si="31"/>
        <v>28</v>
      </c>
    </row>
    <row r="657" spans="1:27" s="57" customFormat="1" ht="12" x14ac:dyDescent="0.15">
      <c r="A657" s="85">
        <f t="shared" si="30"/>
        <v>654</v>
      </c>
      <c r="B657" s="16" t="s">
        <v>3593</v>
      </c>
      <c r="C657" s="16" t="s">
        <v>5966</v>
      </c>
      <c r="D657" s="16" t="s">
        <v>5967</v>
      </c>
      <c r="E657" s="16" t="s">
        <v>4583</v>
      </c>
      <c r="F657" s="15">
        <v>527522</v>
      </c>
      <c r="G657" s="15">
        <v>601501</v>
      </c>
      <c r="H657" s="17" t="s">
        <v>5968</v>
      </c>
      <c r="I657" s="20">
        <v>38505</v>
      </c>
      <c r="J657" s="13">
        <v>4</v>
      </c>
      <c r="K657" s="13">
        <v>50</v>
      </c>
      <c r="L657" s="13">
        <v>10</v>
      </c>
      <c r="M657" s="13">
        <v>0</v>
      </c>
      <c r="N657" s="13">
        <v>0</v>
      </c>
      <c r="O657" s="45">
        <f>SUM(J657:N657)</f>
        <v>64</v>
      </c>
      <c r="P657" s="2">
        <v>21</v>
      </c>
      <c r="Q657" s="2">
        <v>19</v>
      </c>
      <c r="R657" s="2">
        <v>0</v>
      </c>
      <c r="S657" s="2">
        <v>12</v>
      </c>
      <c r="T657" s="2">
        <v>0</v>
      </c>
      <c r="U657" s="2">
        <v>0</v>
      </c>
      <c r="V657" s="2">
        <v>6</v>
      </c>
      <c r="W657" s="2">
        <v>0</v>
      </c>
      <c r="X657" s="2">
        <v>4</v>
      </c>
      <c r="Y657" s="2">
        <v>0</v>
      </c>
      <c r="Z657" s="2">
        <v>2</v>
      </c>
      <c r="AA657" s="45">
        <f t="shared" si="31"/>
        <v>64</v>
      </c>
    </row>
    <row r="658" spans="1:27" s="57" customFormat="1" ht="12" x14ac:dyDescent="0.15">
      <c r="A658" s="85">
        <f t="shared" si="30"/>
        <v>655</v>
      </c>
      <c r="B658" s="16" t="s">
        <v>5969</v>
      </c>
      <c r="C658" s="16" t="s">
        <v>5970</v>
      </c>
      <c r="D658" s="16" t="s">
        <v>5970</v>
      </c>
      <c r="E658" s="16" t="s">
        <v>4583</v>
      </c>
      <c r="F658" s="15">
        <v>543214</v>
      </c>
      <c r="G658" s="15">
        <v>607099</v>
      </c>
      <c r="H658" s="17" t="s">
        <v>5971</v>
      </c>
      <c r="I658" s="14">
        <v>38293</v>
      </c>
      <c r="J658" s="13">
        <v>17</v>
      </c>
      <c r="K658" s="13">
        <v>24</v>
      </c>
      <c r="L658" s="13">
        <v>0</v>
      </c>
      <c r="M658" s="13">
        <v>0</v>
      </c>
      <c r="N658" s="13">
        <v>0</v>
      </c>
      <c r="O658" s="45">
        <f>SUM(J658:N658)</f>
        <v>41</v>
      </c>
      <c r="P658" s="2">
        <v>30</v>
      </c>
      <c r="Q658" s="2">
        <v>4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7</v>
      </c>
      <c r="Y658" s="2">
        <v>0</v>
      </c>
      <c r="Z658" s="2">
        <v>0</v>
      </c>
      <c r="AA658" s="45">
        <f t="shared" si="31"/>
        <v>41</v>
      </c>
    </row>
    <row r="659" spans="1:27" s="57" customFormat="1" ht="12" x14ac:dyDescent="0.15">
      <c r="A659" s="85">
        <f t="shared" si="30"/>
        <v>656</v>
      </c>
      <c r="B659" s="16" t="s">
        <v>5972</v>
      </c>
      <c r="C659" s="16" t="s">
        <v>5973</v>
      </c>
      <c r="D659" s="16" t="s">
        <v>4979</v>
      </c>
      <c r="E659" s="16" t="s">
        <v>4583</v>
      </c>
      <c r="F659" s="15">
        <v>537819</v>
      </c>
      <c r="G659" s="15">
        <v>603788</v>
      </c>
      <c r="H659" s="17" t="s">
        <v>5974</v>
      </c>
      <c r="I659" s="14">
        <v>38281</v>
      </c>
      <c r="J659" s="13">
        <v>8</v>
      </c>
      <c r="K659" s="13">
        <v>72</v>
      </c>
      <c r="L659" s="13">
        <v>67</v>
      </c>
      <c r="M659" s="13">
        <v>0</v>
      </c>
      <c r="N659" s="13">
        <v>0</v>
      </c>
      <c r="O659" s="45">
        <f>SUM(J659:N659)</f>
        <v>147</v>
      </c>
      <c r="P659" s="2">
        <v>95</v>
      </c>
      <c r="Q659" s="2">
        <v>52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45">
        <f t="shared" si="31"/>
        <v>147</v>
      </c>
    </row>
    <row r="660" spans="1:27" s="57" customFormat="1" ht="12" x14ac:dyDescent="0.15">
      <c r="A660" s="85">
        <f t="shared" si="30"/>
        <v>657</v>
      </c>
      <c r="B660" s="16" t="s">
        <v>5975</v>
      </c>
      <c r="C660" s="16" t="s">
        <v>5976</v>
      </c>
      <c r="D660" s="16" t="s">
        <v>625</v>
      </c>
      <c r="E660" s="16" t="s">
        <v>4583</v>
      </c>
      <c r="F660" s="15">
        <v>535599</v>
      </c>
      <c r="G660" s="15">
        <v>608931</v>
      </c>
      <c r="H660" s="17" t="s">
        <v>1435</v>
      </c>
      <c r="I660" s="14">
        <v>38406</v>
      </c>
      <c r="J660" s="13">
        <v>11</v>
      </c>
      <c r="K660" s="13">
        <v>18</v>
      </c>
      <c r="L660" s="13">
        <v>16</v>
      </c>
      <c r="M660" s="13">
        <v>0</v>
      </c>
      <c r="N660" s="13">
        <v>0</v>
      </c>
      <c r="O660" s="45">
        <f>SUM(J660:N660)</f>
        <v>45</v>
      </c>
      <c r="P660" s="2">
        <v>4</v>
      </c>
      <c r="Q660" s="2">
        <v>4</v>
      </c>
      <c r="R660" s="2">
        <v>0</v>
      </c>
      <c r="S660" s="2">
        <v>0</v>
      </c>
      <c r="T660" s="2">
        <v>10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27</v>
      </c>
      <c r="AA660" s="45">
        <f t="shared" si="31"/>
        <v>45</v>
      </c>
    </row>
    <row r="661" spans="1:27" s="57" customFormat="1" ht="12" x14ac:dyDescent="0.15">
      <c r="A661" s="85">
        <f t="shared" si="30"/>
        <v>658</v>
      </c>
      <c r="B661" s="16" t="s">
        <v>5977</v>
      </c>
      <c r="C661" s="16" t="s">
        <v>5978</v>
      </c>
      <c r="D661" s="16" t="s">
        <v>625</v>
      </c>
      <c r="E661" s="16" t="s">
        <v>4583</v>
      </c>
      <c r="F661" s="15">
        <v>531566</v>
      </c>
      <c r="G661" s="15">
        <v>607669</v>
      </c>
      <c r="H661" s="17" t="s">
        <v>5979</v>
      </c>
      <c r="I661" s="14">
        <v>38411</v>
      </c>
      <c r="J661" s="13">
        <v>0</v>
      </c>
      <c r="K661" s="13">
        <v>12</v>
      </c>
      <c r="L661" s="13">
        <v>0</v>
      </c>
      <c r="M661" s="13">
        <v>0</v>
      </c>
      <c r="N661" s="13">
        <v>0</v>
      </c>
      <c r="O661" s="45">
        <f>SUM(J661:N661)</f>
        <v>12</v>
      </c>
      <c r="P661" s="2">
        <v>11</v>
      </c>
      <c r="Q661" s="2">
        <v>1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45">
        <f t="shared" si="31"/>
        <v>12</v>
      </c>
    </row>
    <row r="662" spans="1:27" s="57" customFormat="1" ht="12" x14ac:dyDescent="0.15">
      <c r="A662" s="85">
        <f t="shared" si="30"/>
        <v>659</v>
      </c>
      <c r="B662" s="16" t="s">
        <v>5984</v>
      </c>
      <c r="C662" s="16" t="s">
        <v>5985</v>
      </c>
      <c r="D662" s="16" t="s">
        <v>5985</v>
      </c>
      <c r="E662" s="16" t="s">
        <v>4583</v>
      </c>
      <c r="F662" s="15">
        <v>547830</v>
      </c>
      <c r="G662" s="15">
        <v>622013</v>
      </c>
      <c r="H662" s="17" t="s">
        <v>5986</v>
      </c>
      <c r="I662" s="14">
        <v>37852</v>
      </c>
      <c r="J662" s="13">
        <v>15</v>
      </c>
      <c r="K662" s="13">
        <v>0</v>
      </c>
      <c r="L662" s="13">
        <v>0</v>
      </c>
      <c r="M662" s="13">
        <v>0</v>
      </c>
      <c r="N662" s="13">
        <v>0</v>
      </c>
      <c r="O662" s="45">
        <f>SUM(J662:N662)</f>
        <v>15</v>
      </c>
      <c r="P662" s="2">
        <v>6</v>
      </c>
      <c r="Q662" s="2">
        <v>1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8</v>
      </c>
      <c r="AA662" s="45">
        <f t="shared" si="31"/>
        <v>15</v>
      </c>
    </row>
    <row r="663" spans="1:27" s="57" customFormat="1" ht="12" x14ac:dyDescent="0.15">
      <c r="A663" s="85">
        <f t="shared" si="30"/>
        <v>660</v>
      </c>
      <c r="B663" s="16" t="s">
        <v>5987</v>
      </c>
      <c r="C663" s="16" t="s">
        <v>5988</v>
      </c>
      <c r="D663" s="16" t="s">
        <v>5988</v>
      </c>
      <c r="E663" s="16" t="s">
        <v>4583</v>
      </c>
      <c r="F663" s="15">
        <v>545187</v>
      </c>
      <c r="G663" s="15">
        <v>618468</v>
      </c>
      <c r="H663" s="17" t="s">
        <v>5989</v>
      </c>
      <c r="I663" s="14">
        <v>38358</v>
      </c>
      <c r="J663" s="13">
        <v>5</v>
      </c>
      <c r="K663" s="13">
        <v>0</v>
      </c>
      <c r="L663" s="13">
        <v>0</v>
      </c>
      <c r="M663" s="13">
        <v>0</v>
      </c>
      <c r="N663" s="13">
        <v>0</v>
      </c>
      <c r="O663" s="45">
        <f>SUM(J663:N663)</f>
        <v>5</v>
      </c>
      <c r="P663" s="2">
        <v>4</v>
      </c>
      <c r="Q663" s="2">
        <v>1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45">
        <f t="shared" si="31"/>
        <v>5</v>
      </c>
    </row>
    <row r="664" spans="1:27" s="57" customFormat="1" ht="12" x14ac:dyDescent="0.15">
      <c r="A664" s="85">
        <f t="shared" si="30"/>
        <v>661</v>
      </c>
      <c r="B664" s="16" t="s">
        <v>5999</v>
      </c>
      <c r="C664" s="16" t="s">
        <v>5997</v>
      </c>
      <c r="D664" s="16" t="s">
        <v>5994</v>
      </c>
      <c r="E664" s="16" t="s">
        <v>4583</v>
      </c>
      <c r="F664" s="15">
        <v>556410</v>
      </c>
      <c r="G664" s="15">
        <v>570477</v>
      </c>
      <c r="H664" s="17" t="s">
        <v>6000</v>
      </c>
      <c r="I664" s="20">
        <v>38286</v>
      </c>
      <c r="J664" s="13" t="s">
        <v>4234</v>
      </c>
      <c r="K664" s="13" t="s">
        <v>4234</v>
      </c>
      <c r="L664" s="13">
        <v>39</v>
      </c>
      <c r="M664" s="13">
        <v>32</v>
      </c>
      <c r="N664" s="13">
        <v>32</v>
      </c>
      <c r="O664" s="45">
        <f>SUM(J664:N664)</f>
        <v>103</v>
      </c>
      <c r="P664" s="2">
        <v>64</v>
      </c>
      <c r="Q664" s="2" t="s">
        <v>4234</v>
      </c>
      <c r="R664" s="2" t="s">
        <v>4234</v>
      </c>
      <c r="S664" s="2" t="s">
        <v>4234</v>
      </c>
      <c r="T664" s="2" t="s">
        <v>4234</v>
      </c>
      <c r="U664" s="2" t="s">
        <v>4234</v>
      </c>
      <c r="V664" s="2" t="s">
        <v>4234</v>
      </c>
      <c r="W664" s="2" t="s">
        <v>4234</v>
      </c>
      <c r="X664" s="2" t="s">
        <v>4234</v>
      </c>
      <c r="Y664" s="2" t="s">
        <v>4234</v>
      </c>
      <c r="Z664" s="2">
        <v>39</v>
      </c>
      <c r="AA664" s="45">
        <f t="shared" si="31"/>
        <v>103</v>
      </c>
    </row>
    <row r="665" spans="1:27" s="57" customFormat="1" ht="12" x14ac:dyDescent="0.15">
      <c r="A665" s="85">
        <f t="shared" si="30"/>
        <v>662</v>
      </c>
      <c r="B665" s="16" t="s">
        <v>2930</v>
      </c>
      <c r="C665" s="16" t="s">
        <v>5997</v>
      </c>
      <c r="D665" s="16" t="s">
        <v>5994</v>
      </c>
      <c r="E665" s="16" t="s">
        <v>4583</v>
      </c>
      <c r="F665" s="15">
        <v>556783</v>
      </c>
      <c r="G665" s="15">
        <v>570136</v>
      </c>
      <c r="H665" s="17" t="s">
        <v>123</v>
      </c>
      <c r="I665" s="14"/>
      <c r="J665" s="13" t="s">
        <v>4234</v>
      </c>
      <c r="K665" s="13" t="s">
        <v>4234</v>
      </c>
      <c r="L665" s="13" t="s">
        <v>4234</v>
      </c>
      <c r="M665" s="13" t="s">
        <v>4234</v>
      </c>
      <c r="N665" s="13">
        <v>36</v>
      </c>
      <c r="O665" s="45">
        <f>SUM(J665:N665)</f>
        <v>36</v>
      </c>
      <c r="P665" s="2">
        <v>28</v>
      </c>
      <c r="Q665" s="2">
        <v>8</v>
      </c>
      <c r="R665" s="2"/>
      <c r="S665" s="2" t="s">
        <v>4234</v>
      </c>
      <c r="T665" s="2" t="s">
        <v>4234</v>
      </c>
      <c r="U665" s="2" t="s">
        <v>4234</v>
      </c>
      <c r="V665" s="2" t="s">
        <v>4234</v>
      </c>
      <c r="W665" s="2" t="s">
        <v>4234</v>
      </c>
      <c r="X665" s="2" t="s">
        <v>4234</v>
      </c>
      <c r="Y665" s="2" t="s">
        <v>4234</v>
      </c>
      <c r="Z665" s="2" t="s">
        <v>4234</v>
      </c>
      <c r="AA665" s="45">
        <f t="shared" si="31"/>
        <v>36</v>
      </c>
    </row>
    <row r="666" spans="1:27" s="57" customFormat="1" ht="12" x14ac:dyDescent="0.15">
      <c r="A666" s="85">
        <f t="shared" si="30"/>
        <v>663</v>
      </c>
      <c r="B666" s="16" t="s">
        <v>2931</v>
      </c>
      <c r="C666" s="16" t="s">
        <v>4234</v>
      </c>
      <c r="D666" s="16" t="s">
        <v>5994</v>
      </c>
      <c r="E666" s="16" t="s">
        <v>4583</v>
      </c>
      <c r="F666" s="15">
        <v>557905</v>
      </c>
      <c r="G666" s="15">
        <v>569980</v>
      </c>
      <c r="H666" s="17" t="s">
        <v>122</v>
      </c>
      <c r="I666" s="14" t="s">
        <v>123</v>
      </c>
      <c r="J666" s="13" t="s">
        <v>4234</v>
      </c>
      <c r="K666" s="13" t="s">
        <v>4234</v>
      </c>
      <c r="L666" s="13">
        <v>64</v>
      </c>
      <c r="M666" s="13" t="s">
        <v>4234</v>
      </c>
      <c r="N666" s="13" t="s">
        <v>4234</v>
      </c>
      <c r="O666" s="45">
        <f>SUM(J666:N666)</f>
        <v>64</v>
      </c>
      <c r="P666" s="2">
        <v>58</v>
      </c>
      <c r="Q666" s="2">
        <v>6</v>
      </c>
      <c r="R666" s="2" t="s">
        <v>4234</v>
      </c>
      <c r="S666" s="2" t="s">
        <v>4234</v>
      </c>
      <c r="T666" s="2" t="s">
        <v>4234</v>
      </c>
      <c r="U666" s="2" t="s">
        <v>4234</v>
      </c>
      <c r="V666" s="2" t="s">
        <v>4234</v>
      </c>
      <c r="W666" s="2" t="s">
        <v>4234</v>
      </c>
      <c r="X666" s="2" t="s">
        <v>4234</v>
      </c>
      <c r="Y666" s="2" t="s">
        <v>4234</v>
      </c>
      <c r="Z666" s="2" t="s">
        <v>4234</v>
      </c>
      <c r="AA666" s="45">
        <f t="shared" si="31"/>
        <v>64</v>
      </c>
    </row>
    <row r="667" spans="1:27" s="57" customFormat="1" ht="12" x14ac:dyDescent="0.15">
      <c r="A667" s="85">
        <f t="shared" si="30"/>
        <v>664</v>
      </c>
      <c r="B667" s="16" t="s">
        <v>2932</v>
      </c>
      <c r="C667" s="16" t="s">
        <v>2933</v>
      </c>
      <c r="D667" s="16" t="s">
        <v>5994</v>
      </c>
      <c r="E667" s="16" t="s">
        <v>4583</v>
      </c>
      <c r="F667" s="15">
        <v>558948</v>
      </c>
      <c r="G667" s="15">
        <v>571201</v>
      </c>
      <c r="H667" s="17" t="s">
        <v>2934</v>
      </c>
      <c r="I667" s="14">
        <v>37879</v>
      </c>
      <c r="J667" s="13">
        <v>80</v>
      </c>
      <c r="K667" s="13">
        <v>120</v>
      </c>
      <c r="L667" s="13">
        <v>178</v>
      </c>
      <c r="M667" s="13" t="s">
        <v>4234</v>
      </c>
      <c r="N667" s="13">
        <v>93</v>
      </c>
      <c r="O667" s="45">
        <f>SUM(J667:N667)</f>
        <v>471</v>
      </c>
      <c r="P667" s="2">
        <v>304</v>
      </c>
      <c r="Q667" s="2">
        <v>23</v>
      </c>
      <c r="R667" s="2">
        <v>13</v>
      </c>
      <c r="S667" s="2">
        <v>2</v>
      </c>
      <c r="T667" s="2">
        <v>10</v>
      </c>
      <c r="U667" s="2" t="s">
        <v>4234</v>
      </c>
      <c r="V667" s="2" t="s">
        <v>4234</v>
      </c>
      <c r="W667" s="2" t="s">
        <v>4234</v>
      </c>
      <c r="X667" s="2">
        <v>11</v>
      </c>
      <c r="Y667" s="2" t="s">
        <v>4234</v>
      </c>
      <c r="Z667" s="2">
        <v>108</v>
      </c>
      <c r="AA667" s="45">
        <f t="shared" si="31"/>
        <v>471</v>
      </c>
    </row>
    <row r="668" spans="1:27" s="57" customFormat="1" ht="12" x14ac:dyDescent="0.15">
      <c r="A668" s="85">
        <f t="shared" si="30"/>
        <v>665</v>
      </c>
      <c r="B668" s="16" t="s">
        <v>2937</v>
      </c>
      <c r="C668" s="16" t="s">
        <v>2938</v>
      </c>
      <c r="D668" s="16" t="s">
        <v>2939</v>
      </c>
      <c r="E668" s="16" t="s">
        <v>4583</v>
      </c>
      <c r="F668" s="15">
        <v>548780</v>
      </c>
      <c r="G668" s="15">
        <v>555583</v>
      </c>
      <c r="H668" s="17" t="s">
        <v>2940</v>
      </c>
      <c r="I668" s="14">
        <v>38958</v>
      </c>
      <c r="J668" s="13" t="s">
        <v>4234</v>
      </c>
      <c r="K668" s="13" t="s">
        <v>4234</v>
      </c>
      <c r="L668" s="13">
        <v>3</v>
      </c>
      <c r="M668" s="13" t="s">
        <v>4234</v>
      </c>
      <c r="N668" s="13" t="s">
        <v>4234</v>
      </c>
      <c r="O668" s="45">
        <f>SUM(J668:N668)</f>
        <v>3</v>
      </c>
      <c r="P668" s="2" t="s">
        <v>4234</v>
      </c>
      <c r="Q668" s="2">
        <v>3</v>
      </c>
      <c r="R668" s="2" t="s">
        <v>4234</v>
      </c>
      <c r="S668" s="2" t="s">
        <v>4234</v>
      </c>
      <c r="T668" s="2" t="s">
        <v>4234</v>
      </c>
      <c r="U668" s="2" t="s">
        <v>4234</v>
      </c>
      <c r="V668" s="2" t="s">
        <v>4234</v>
      </c>
      <c r="W668" s="2" t="s">
        <v>4234</v>
      </c>
      <c r="X668" s="2" t="s">
        <v>4234</v>
      </c>
      <c r="Y668" s="2" t="s">
        <v>4234</v>
      </c>
      <c r="Z668" s="2" t="s">
        <v>4234</v>
      </c>
      <c r="AA668" s="45">
        <f t="shared" si="31"/>
        <v>3</v>
      </c>
    </row>
    <row r="669" spans="1:27" s="57" customFormat="1" ht="12" x14ac:dyDescent="0.15">
      <c r="A669" s="85">
        <f t="shared" si="30"/>
        <v>666</v>
      </c>
      <c r="B669" s="16" t="s">
        <v>2941</v>
      </c>
      <c r="C669" s="16" t="s">
        <v>2938</v>
      </c>
      <c r="D669" s="16" t="s">
        <v>2939</v>
      </c>
      <c r="E669" s="16" t="s">
        <v>4583</v>
      </c>
      <c r="F669" s="15">
        <v>549525</v>
      </c>
      <c r="G669" s="15">
        <v>555930</v>
      </c>
      <c r="H669" s="17" t="s">
        <v>122</v>
      </c>
      <c r="I669" s="14" t="s">
        <v>123</v>
      </c>
      <c r="J669" s="13">
        <v>5</v>
      </c>
      <c r="K669" s="13">
        <v>34</v>
      </c>
      <c r="L669" s="13">
        <v>4</v>
      </c>
      <c r="M669" s="13" t="s">
        <v>4234</v>
      </c>
      <c r="N669" s="13" t="s">
        <v>4234</v>
      </c>
      <c r="O669" s="45">
        <f>SUM(J669:N669)</f>
        <v>43</v>
      </c>
      <c r="P669" s="2">
        <v>26</v>
      </c>
      <c r="Q669" s="2">
        <v>17</v>
      </c>
      <c r="R669" s="2" t="s">
        <v>4234</v>
      </c>
      <c r="S669" s="2" t="s">
        <v>4234</v>
      </c>
      <c r="T669" s="2" t="s">
        <v>4234</v>
      </c>
      <c r="U669" s="2" t="s">
        <v>4234</v>
      </c>
      <c r="V669" s="2" t="s">
        <v>4234</v>
      </c>
      <c r="W669" s="2" t="s">
        <v>4234</v>
      </c>
      <c r="X669" s="2" t="s">
        <v>4234</v>
      </c>
      <c r="Y669" s="2" t="s">
        <v>4234</v>
      </c>
      <c r="Z669" s="2" t="s">
        <v>4234</v>
      </c>
      <c r="AA669" s="45">
        <f t="shared" si="31"/>
        <v>43</v>
      </c>
    </row>
    <row r="670" spans="1:27" s="57" customFormat="1" ht="12" x14ac:dyDescent="0.15">
      <c r="A670" s="85">
        <f t="shared" si="30"/>
        <v>667</v>
      </c>
      <c r="B670" s="16" t="s">
        <v>2942</v>
      </c>
      <c r="C670" s="16" t="s">
        <v>4234</v>
      </c>
      <c r="D670" s="16" t="s">
        <v>2939</v>
      </c>
      <c r="E670" s="16" t="s">
        <v>4583</v>
      </c>
      <c r="F670" s="15">
        <v>549664</v>
      </c>
      <c r="G670" s="15">
        <v>555989</v>
      </c>
      <c r="H670" s="17" t="s">
        <v>2943</v>
      </c>
      <c r="I670" s="14">
        <v>38583</v>
      </c>
      <c r="J670" s="13">
        <v>1</v>
      </c>
      <c r="K670" s="13">
        <v>10</v>
      </c>
      <c r="L670" s="13">
        <v>22</v>
      </c>
      <c r="M670" s="13" t="s">
        <v>4234</v>
      </c>
      <c r="N670" s="13" t="s">
        <v>4234</v>
      </c>
      <c r="O670" s="45">
        <f>SUM(J670:N670)</f>
        <v>33</v>
      </c>
      <c r="P670" s="2">
        <v>27</v>
      </c>
      <c r="Q670" s="2">
        <v>6</v>
      </c>
      <c r="R670" s="2" t="s">
        <v>4234</v>
      </c>
      <c r="S670" s="2" t="s">
        <v>4234</v>
      </c>
      <c r="T670" s="2" t="s">
        <v>4234</v>
      </c>
      <c r="U670" s="2" t="s">
        <v>4234</v>
      </c>
      <c r="V670" s="2" t="s">
        <v>4234</v>
      </c>
      <c r="W670" s="2" t="s">
        <v>4234</v>
      </c>
      <c r="X670" s="2" t="s">
        <v>4234</v>
      </c>
      <c r="Y670" s="2" t="s">
        <v>4234</v>
      </c>
      <c r="Z670" s="2" t="s">
        <v>4234</v>
      </c>
      <c r="AA670" s="45">
        <f t="shared" si="31"/>
        <v>33</v>
      </c>
    </row>
    <row r="671" spans="1:27" s="57" customFormat="1" ht="12" x14ac:dyDescent="0.15">
      <c r="A671" s="85">
        <f t="shared" si="30"/>
        <v>668</v>
      </c>
      <c r="B671" s="16" t="s">
        <v>2944</v>
      </c>
      <c r="C671" s="16" t="s">
        <v>2945</v>
      </c>
      <c r="D671" s="16" t="s">
        <v>2939</v>
      </c>
      <c r="E671" s="16" t="s">
        <v>4583</v>
      </c>
      <c r="F671" s="15">
        <v>548289</v>
      </c>
      <c r="G671" s="15">
        <v>554668</v>
      </c>
      <c r="H671" s="17" t="s">
        <v>2946</v>
      </c>
      <c r="I671" s="14">
        <v>38515</v>
      </c>
      <c r="J671" s="13">
        <v>4</v>
      </c>
      <c r="K671" s="13">
        <v>44</v>
      </c>
      <c r="L671" s="13">
        <v>30</v>
      </c>
      <c r="M671" s="13" t="s">
        <v>4234</v>
      </c>
      <c r="N671" s="13" t="s">
        <v>4234</v>
      </c>
      <c r="O671" s="45">
        <f>SUM(J671:N671)</f>
        <v>78</v>
      </c>
      <c r="P671" s="2">
        <v>24</v>
      </c>
      <c r="Q671" s="2">
        <v>14</v>
      </c>
      <c r="R671" s="2" t="s">
        <v>4234</v>
      </c>
      <c r="S671" s="2" t="s">
        <v>4234</v>
      </c>
      <c r="T671" s="2" t="s">
        <v>4234</v>
      </c>
      <c r="U671" s="2" t="s">
        <v>4234</v>
      </c>
      <c r="V671" s="2">
        <v>4</v>
      </c>
      <c r="W671" s="2" t="s">
        <v>4234</v>
      </c>
      <c r="X671" s="2" t="s">
        <v>4234</v>
      </c>
      <c r="Y671" s="2" t="s">
        <v>4234</v>
      </c>
      <c r="Z671" s="2">
        <v>36</v>
      </c>
      <c r="AA671" s="45">
        <f t="shared" si="31"/>
        <v>78</v>
      </c>
    </row>
    <row r="672" spans="1:27" s="57" customFormat="1" ht="12" x14ac:dyDescent="0.15">
      <c r="A672" s="85">
        <f t="shared" si="30"/>
        <v>669</v>
      </c>
      <c r="B672" s="16" t="s">
        <v>2947</v>
      </c>
      <c r="C672" s="16" t="s">
        <v>2948</v>
      </c>
      <c r="D672" s="16" t="s">
        <v>2939</v>
      </c>
      <c r="E672" s="16" t="s">
        <v>4583</v>
      </c>
      <c r="F672" s="15">
        <v>548013</v>
      </c>
      <c r="G672" s="15">
        <v>555844</v>
      </c>
      <c r="H672" s="17" t="s">
        <v>2949</v>
      </c>
      <c r="I672" s="14">
        <v>39111</v>
      </c>
      <c r="J672" s="13">
        <v>10</v>
      </c>
      <c r="K672" s="13">
        <v>32</v>
      </c>
      <c r="L672" s="13">
        <v>56</v>
      </c>
      <c r="M672" s="13" t="s">
        <v>4234</v>
      </c>
      <c r="N672" s="13" t="s">
        <v>4234</v>
      </c>
      <c r="O672" s="45">
        <f>SUM(J672:N672)</f>
        <v>98</v>
      </c>
      <c r="P672" s="2">
        <v>6</v>
      </c>
      <c r="Q672" s="2">
        <v>36</v>
      </c>
      <c r="R672" s="2">
        <v>6</v>
      </c>
      <c r="S672" s="2" t="s">
        <v>4234</v>
      </c>
      <c r="T672" s="2">
        <v>5</v>
      </c>
      <c r="U672" s="2" t="s">
        <v>4234</v>
      </c>
      <c r="V672" s="2">
        <v>4</v>
      </c>
      <c r="W672" s="2" t="s">
        <v>4234</v>
      </c>
      <c r="X672" s="2" t="s">
        <v>4234</v>
      </c>
      <c r="Y672" s="2" t="s">
        <v>4234</v>
      </c>
      <c r="Z672" s="2">
        <v>41</v>
      </c>
      <c r="AA672" s="45">
        <f t="shared" si="31"/>
        <v>98</v>
      </c>
    </row>
    <row r="673" spans="1:27" s="57" customFormat="1" ht="12" x14ac:dyDescent="0.15">
      <c r="A673" s="85">
        <f t="shared" si="30"/>
        <v>670</v>
      </c>
      <c r="B673" s="16" t="s">
        <v>2950</v>
      </c>
      <c r="C673" s="16" t="s">
        <v>4234</v>
      </c>
      <c r="D673" s="16" t="s">
        <v>2939</v>
      </c>
      <c r="E673" s="16" t="s">
        <v>4583</v>
      </c>
      <c r="F673" s="15">
        <v>547837</v>
      </c>
      <c r="G673" s="15">
        <v>555349</v>
      </c>
      <c r="H673" s="17" t="s">
        <v>2951</v>
      </c>
      <c r="I673" s="14">
        <v>38569</v>
      </c>
      <c r="J673" s="13">
        <v>5</v>
      </c>
      <c r="K673" s="13" t="s">
        <v>4234</v>
      </c>
      <c r="L673" s="13" t="s">
        <v>4234</v>
      </c>
      <c r="M673" s="13" t="s">
        <v>4234</v>
      </c>
      <c r="N673" s="13" t="s">
        <v>4234</v>
      </c>
      <c r="O673" s="45">
        <f>SUM(J673:N673)</f>
        <v>5</v>
      </c>
      <c r="P673" s="2">
        <v>1</v>
      </c>
      <c r="Q673" s="2">
        <v>4</v>
      </c>
      <c r="R673" s="2" t="s">
        <v>4234</v>
      </c>
      <c r="S673" s="2" t="s">
        <v>4234</v>
      </c>
      <c r="T673" s="2" t="s">
        <v>4234</v>
      </c>
      <c r="U673" s="2" t="s">
        <v>4234</v>
      </c>
      <c r="V673" s="2" t="s">
        <v>4234</v>
      </c>
      <c r="W673" s="2" t="s">
        <v>4234</v>
      </c>
      <c r="X673" s="2" t="s">
        <v>4234</v>
      </c>
      <c r="Y673" s="2" t="s">
        <v>4234</v>
      </c>
      <c r="Z673" s="2" t="s">
        <v>4234</v>
      </c>
      <c r="AA673" s="45">
        <f t="shared" si="31"/>
        <v>5</v>
      </c>
    </row>
    <row r="674" spans="1:27" s="57" customFormat="1" ht="12" x14ac:dyDescent="0.15">
      <c r="A674" s="85">
        <f t="shared" si="30"/>
        <v>671</v>
      </c>
      <c r="B674" s="16" t="s">
        <v>2952</v>
      </c>
      <c r="C674" s="16" t="s">
        <v>2948</v>
      </c>
      <c r="D674" s="16" t="s">
        <v>2939</v>
      </c>
      <c r="E674" s="16" t="s">
        <v>4583</v>
      </c>
      <c r="F674" s="15">
        <v>547910</v>
      </c>
      <c r="G674" s="15">
        <v>555791</v>
      </c>
      <c r="H674" s="17" t="s">
        <v>2953</v>
      </c>
      <c r="I674" s="14">
        <v>38887</v>
      </c>
      <c r="J674" s="13">
        <v>0</v>
      </c>
      <c r="K674" s="13">
        <v>14</v>
      </c>
      <c r="L674" s="13">
        <v>16</v>
      </c>
      <c r="M674" s="13">
        <v>0</v>
      </c>
      <c r="N674" s="13">
        <v>0</v>
      </c>
      <c r="O674" s="45">
        <f>SUM(J674:N674)</f>
        <v>30</v>
      </c>
      <c r="P674" s="2" t="s">
        <v>4234</v>
      </c>
      <c r="Q674" s="2" t="s">
        <v>4234</v>
      </c>
      <c r="R674" s="2" t="s">
        <v>4234</v>
      </c>
      <c r="S674" s="2" t="s">
        <v>4234</v>
      </c>
      <c r="T674" s="2" t="s">
        <v>4234</v>
      </c>
      <c r="U674" s="2" t="s">
        <v>4234</v>
      </c>
      <c r="V674" s="2">
        <v>4</v>
      </c>
      <c r="W674" s="2" t="s">
        <v>4234</v>
      </c>
      <c r="X674" s="2">
        <v>6</v>
      </c>
      <c r="Y674" s="2" t="s">
        <v>4234</v>
      </c>
      <c r="Z674" s="2">
        <v>20</v>
      </c>
      <c r="AA674" s="45">
        <f t="shared" si="31"/>
        <v>30</v>
      </c>
    </row>
    <row r="675" spans="1:27" s="57" customFormat="1" ht="12" x14ac:dyDescent="0.15">
      <c r="A675" s="85">
        <f t="shared" si="30"/>
        <v>672</v>
      </c>
      <c r="B675" s="16" t="s">
        <v>2954</v>
      </c>
      <c r="C675" s="16" t="s">
        <v>2955</v>
      </c>
      <c r="D675" s="16" t="s">
        <v>2939</v>
      </c>
      <c r="E675" s="16" t="s">
        <v>4583</v>
      </c>
      <c r="F675" s="15">
        <v>548316</v>
      </c>
      <c r="G675" s="15">
        <v>555446</v>
      </c>
      <c r="H675" s="17" t="s">
        <v>2956</v>
      </c>
      <c r="I675" s="14">
        <v>39275</v>
      </c>
      <c r="J675" s="13">
        <v>4</v>
      </c>
      <c r="K675" s="13">
        <v>10</v>
      </c>
      <c r="L675" s="13">
        <v>33</v>
      </c>
      <c r="M675" s="13">
        <v>11</v>
      </c>
      <c r="N675" s="13">
        <v>11</v>
      </c>
      <c r="O675" s="45">
        <f>SUM(J675:N675)</f>
        <v>69</v>
      </c>
      <c r="P675" s="2" t="s">
        <v>4234</v>
      </c>
      <c r="Q675" s="2">
        <v>25</v>
      </c>
      <c r="R675" s="2" t="s">
        <v>4234</v>
      </c>
      <c r="S675" s="2" t="s">
        <v>4234</v>
      </c>
      <c r="T675" s="2" t="s">
        <v>4234</v>
      </c>
      <c r="U675" s="2" t="s">
        <v>4234</v>
      </c>
      <c r="V675" s="2" t="s">
        <v>4234</v>
      </c>
      <c r="W675" s="2" t="s">
        <v>4234</v>
      </c>
      <c r="X675" s="2" t="s">
        <v>4234</v>
      </c>
      <c r="Y675" s="2" t="s">
        <v>4234</v>
      </c>
      <c r="Z675" s="2">
        <v>44</v>
      </c>
      <c r="AA675" s="45">
        <f t="shared" si="31"/>
        <v>69</v>
      </c>
    </row>
    <row r="676" spans="1:27" s="57" customFormat="1" ht="12" x14ac:dyDescent="0.15">
      <c r="A676" s="85">
        <f t="shared" si="30"/>
        <v>673</v>
      </c>
      <c r="B676" s="16" t="s">
        <v>2957</v>
      </c>
      <c r="C676" s="16" t="s">
        <v>2957</v>
      </c>
      <c r="D676" s="16" t="s">
        <v>2939</v>
      </c>
      <c r="E676" s="16" t="s">
        <v>4583</v>
      </c>
      <c r="F676" s="15">
        <v>549436</v>
      </c>
      <c r="G676" s="15">
        <v>554992</v>
      </c>
      <c r="H676" s="17" t="s">
        <v>2958</v>
      </c>
      <c r="I676" s="14">
        <v>36669</v>
      </c>
      <c r="J676" s="13">
        <v>0</v>
      </c>
      <c r="K676" s="13">
        <v>0</v>
      </c>
      <c r="L676" s="13">
        <v>0</v>
      </c>
      <c r="M676" s="13">
        <v>0</v>
      </c>
      <c r="N676" s="13">
        <v>11</v>
      </c>
      <c r="O676" s="45">
        <f>SUM(J676:N676)</f>
        <v>11</v>
      </c>
      <c r="P676" s="2" t="s">
        <v>4234</v>
      </c>
      <c r="Q676" s="2" t="s">
        <v>4234</v>
      </c>
      <c r="R676" s="2">
        <v>11</v>
      </c>
      <c r="S676" s="2" t="s">
        <v>4234</v>
      </c>
      <c r="T676" s="2" t="s">
        <v>4234</v>
      </c>
      <c r="U676" s="2" t="s">
        <v>4234</v>
      </c>
      <c r="V676" s="2" t="s">
        <v>4234</v>
      </c>
      <c r="W676" s="2" t="s">
        <v>4234</v>
      </c>
      <c r="X676" s="2" t="s">
        <v>4234</v>
      </c>
      <c r="Y676" s="2" t="s">
        <v>4234</v>
      </c>
      <c r="Z676" s="2" t="s">
        <v>4234</v>
      </c>
      <c r="AA676" s="45">
        <f t="shared" si="31"/>
        <v>11</v>
      </c>
    </row>
    <row r="677" spans="1:27" s="57" customFormat="1" ht="12" x14ac:dyDescent="0.15">
      <c r="A677" s="85">
        <f t="shared" si="30"/>
        <v>674</v>
      </c>
      <c r="B677" s="16" t="s">
        <v>2959</v>
      </c>
      <c r="C677" s="16" t="s">
        <v>2960</v>
      </c>
      <c r="D677" s="16" t="s">
        <v>5994</v>
      </c>
      <c r="E677" s="16" t="s">
        <v>4583</v>
      </c>
      <c r="F677" s="15">
        <v>560143</v>
      </c>
      <c r="G677" s="15">
        <v>570920</v>
      </c>
      <c r="H677" s="17" t="s">
        <v>2961</v>
      </c>
      <c r="I677" s="14">
        <v>39176</v>
      </c>
      <c r="J677" s="13">
        <v>0</v>
      </c>
      <c r="K677" s="13">
        <v>0</v>
      </c>
      <c r="L677" s="13">
        <v>0</v>
      </c>
      <c r="M677" s="13">
        <v>3</v>
      </c>
      <c r="N677" s="13">
        <v>15</v>
      </c>
      <c r="O677" s="45">
        <f>SUM(J677:N677)</f>
        <v>18</v>
      </c>
      <c r="P677" s="2">
        <v>17</v>
      </c>
      <c r="Q677" s="2">
        <v>1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45">
        <f t="shared" si="31"/>
        <v>18</v>
      </c>
    </row>
    <row r="678" spans="1:27" s="57" customFormat="1" ht="12" x14ac:dyDescent="0.15">
      <c r="A678" s="85">
        <f t="shared" si="30"/>
        <v>675</v>
      </c>
      <c r="B678" s="16" t="s">
        <v>2969</v>
      </c>
      <c r="C678" s="16" t="s">
        <v>2970</v>
      </c>
      <c r="D678" s="16" t="s">
        <v>229</v>
      </c>
      <c r="E678" s="16" t="s">
        <v>4583</v>
      </c>
      <c r="F678" s="15">
        <v>554026</v>
      </c>
      <c r="G678" s="15">
        <v>603862</v>
      </c>
      <c r="H678" s="17" t="s">
        <v>2971</v>
      </c>
      <c r="I678" s="14">
        <v>38134</v>
      </c>
      <c r="J678" s="13">
        <v>2</v>
      </c>
      <c r="K678" s="13">
        <v>20</v>
      </c>
      <c r="L678" s="13" t="s">
        <v>4234</v>
      </c>
      <c r="M678" s="13" t="s">
        <v>4234</v>
      </c>
      <c r="N678" s="13" t="s">
        <v>4234</v>
      </c>
      <c r="O678" s="45">
        <f>SUM(J678:N678)</f>
        <v>22</v>
      </c>
      <c r="P678" s="2">
        <v>14</v>
      </c>
      <c r="Q678" s="2">
        <v>8</v>
      </c>
      <c r="R678" s="2" t="s">
        <v>4234</v>
      </c>
      <c r="S678" s="2" t="s">
        <v>4234</v>
      </c>
      <c r="T678" s="2" t="s">
        <v>4234</v>
      </c>
      <c r="U678" s="2" t="s">
        <v>4234</v>
      </c>
      <c r="V678" s="2" t="s">
        <v>4234</v>
      </c>
      <c r="W678" s="2" t="s">
        <v>4234</v>
      </c>
      <c r="X678" s="2" t="s">
        <v>4234</v>
      </c>
      <c r="Y678" s="2" t="s">
        <v>4234</v>
      </c>
      <c r="Z678" s="2" t="s">
        <v>4234</v>
      </c>
      <c r="AA678" s="45">
        <f t="shared" si="31"/>
        <v>22</v>
      </c>
    </row>
    <row r="679" spans="1:27" s="57" customFormat="1" ht="12" x14ac:dyDescent="0.15">
      <c r="A679" s="85">
        <f t="shared" si="30"/>
        <v>676</v>
      </c>
      <c r="B679" s="16" t="s">
        <v>2972</v>
      </c>
      <c r="C679" s="16" t="s">
        <v>2973</v>
      </c>
      <c r="D679" s="16" t="s">
        <v>229</v>
      </c>
      <c r="E679" s="16" t="s">
        <v>4583</v>
      </c>
      <c r="F679" s="15">
        <v>555990</v>
      </c>
      <c r="G679" s="15">
        <v>604467</v>
      </c>
      <c r="H679" s="17" t="s">
        <v>2974</v>
      </c>
      <c r="I679" s="14">
        <v>38414</v>
      </c>
      <c r="J679" s="13">
        <v>3</v>
      </c>
      <c r="K679" s="13" t="s">
        <v>4234</v>
      </c>
      <c r="L679" s="13" t="s">
        <v>4234</v>
      </c>
      <c r="M679" s="13" t="s">
        <v>4234</v>
      </c>
      <c r="N679" s="13" t="s">
        <v>4234</v>
      </c>
      <c r="O679" s="45">
        <f>SUM(J679:N679)</f>
        <v>3</v>
      </c>
      <c r="P679" s="2">
        <v>1</v>
      </c>
      <c r="Q679" s="2" t="s">
        <v>4234</v>
      </c>
      <c r="R679" s="2">
        <v>2</v>
      </c>
      <c r="S679" s="2" t="s">
        <v>4234</v>
      </c>
      <c r="T679" s="2" t="s">
        <v>4234</v>
      </c>
      <c r="U679" s="2" t="s">
        <v>4234</v>
      </c>
      <c r="V679" s="2" t="s">
        <v>4234</v>
      </c>
      <c r="W679" s="2" t="s">
        <v>4234</v>
      </c>
      <c r="X679" s="2" t="s">
        <v>4234</v>
      </c>
      <c r="Y679" s="2" t="s">
        <v>4234</v>
      </c>
      <c r="Z679" s="2" t="s">
        <v>4234</v>
      </c>
      <c r="AA679" s="45">
        <f t="shared" si="31"/>
        <v>3</v>
      </c>
    </row>
    <row r="680" spans="1:27" s="57" customFormat="1" ht="12" x14ac:dyDescent="0.15">
      <c r="A680" s="85">
        <f t="shared" si="30"/>
        <v>677</v>
      </c>
      <c r="B680" s="16" t="s">
        <v>2975</v>
      </c>
      <c r="C680" s="16" t="s">
        <v>2976</v>
      </c>
      <c r="D680" s="16" t="s">
        <v>229</v>
      </c>
      <c r="E680" s="16" t="s">
        <v>4583</v>
      </c>
      <c r="F680" s="15">
        <v>557025</v>
      </c>
      <c r="G680" s="15">
        <v>597688</v>
      </c>
      <c r="H680" s="17" t="s">
        <v>2977</v>
      </c>
      <c r="I680" s="14">
        <v>38370</v>
      </c>
      <c r="J680" s="13">
        <v>41</v>
      </c>
      <c r="K680" s="13">
        <v>202</v>
      </c>
      <c r="L680" s="13">
        <v>43</v>
      </c>
      <c r="M680" s="13" t="s">
        <v>4234</v>
      </c>
      <c r="N680" s="13" t="s">
        <v>4234</v>
      </c>
      <c r="O680" s="45">
        <f>SUM(J680:N680)</f>
        <v>286</v>
      </c>
      <c r="P680" s="2">
        <v>251</v>
      </c>
      <c r="Q680" s="2">
        <v>35</v>
      </c>
      <c r="R680" s="2" t="s">
        <v>4234</v>
      </c>
      <c r="S680" s="2" t="s">
        <v>4234</v>
      </c>
      <c r="T680" s="2" t="s">
        <v>4234</v>
      </c>
      <c r="U680" s="2" t="s">
        <v>4234</v>
      </c>
      <c r="V680" s="2" t="s">
        <v>4234</v>
      </c>
      <c r="W680" s="2" t="s">
        <v>4234</v>
      </c>
      <c r="X680" s="2" t="s">
        <v>4234</v>
      </c>
      <c r="Y680" s="2" t="s">
        <v>4234</v>
      </c>
      <c r="Z680" s="2" t="s">
        <v>4234</v>
      </c>
      <c r="AA680" s="45">
        <f t="shared" si="31"/>
        <v>286</v>
      </c>
    </row>
    <row r="681" spans="1:27" s="57" customFormat="1" ht="12" x14ac:dyDescent="0.15">
      <c r="A681" s="85">
        <f t="shared" si="30"/>
        <v>678</v>
      </c>
      <c r="B681" s="16" t="s">
        <v>2978</v>
      </c>
      <c r="C681" s="16" t="s">
        <v>2979</v>
      </c>
      <c r="D681" s="16" t="s">
        <v>229</v>
      </c>
      <c r="E681" s="16" t="s">
        <v>4583</v>
      </c>
      <c r="F681" s="15">
        <v>556125</v>
      </c>
      <c r="G681" s="15">
        <v>598680</v>
      </c>
      <c r="H681" s="17" t="s">
        <v>2980</v>
      </c>
      <c r="I681" s="14" t="s">
        <v>123</v>
      </c>
      <c r="J681" s="13" t="s">
        <v>4234</v>
      </c>
      <c r="K681" s="13" t="s">
        <v>4234</v>
      </c>
      <c r="L681" s="13" t="s">
        <v>4234</v>
      </c>
      <c r="M681" s="13" t="s">
        <v>4234</v>
      </c>
      <c r="N681" s="13">
        <v>50</v>
      </c>
      <c r="O681" s="45">
        <f>SUM(J681:N681)</f>
        <v>50</v>
      </c>
      <c r="P681" s="2">
        <v>44</v>
      </c>
      <c r="Q681" s="2">
        <v>6</v>
      </c>
      <c r="R681" s="2" t="s">
        <v>4234</v>
      </c>
      <c r="S681" s="2" t="s">
        <v>4234</v>
      </c>
      <c r="T681" s="2" t="s">
        <v>4234</v>
      </c>
      <c r="U681" s="2" t="s">
        <v>4234</v>
      </c>
      <c r="V681" s="2" t="s">
        <v>4234</v>
      </c>
      <c r="W681" s="2" t="s">
        <v>4234</v>
      </c>
      <c r="X681" s="2" t="s">
        <v>4234</v>
      </c>
      <c r="Y681" s="2" t="s">
        <v>4234</v>
      </c>
      <c r="Z681" s="2" t="s">
        <v>4234</v>
      </c>
      <c r="AA681" s="45">
        <f t="shared" si="31"/>
        <v>50</v>
      </c>
    </row>
    <row r="682" spans="1:27" s="57" customFormat="1" ht="12" x14ac:dyDescent="0.15">
      <c r="A682" s="85">
        <f t="shared" si="30"/>
        <v>679</v>
      </c>
      <c r="B682" s="16" t="s">
        <v>802</v>
      </c>
      <c r="C682" s="16" t="s">
        <v>803</v>
      </c>
      <c r="D682" s="16" t="s">
        <v>229</v>
      </c>
      <c r="E682" s="16" t="s">
        <v>4583</v>
      </c>
      <c r="F682" s="15">
        <v>556066</v>
      </c>
      <c r="G682" s="15">
        <v>598704</v>
      </c>
      <c r="H682" s="17" t="s">
        <v>804</v>
      </c>
      <c r="I682" s="14" t="s">
        <v>123</v>
      </c>
      <c r="J682" s="13">
        <v>1</v>
      </c>
      <c r="K682" s="13" t="s">
        <v>4234</v>
      </c>
      <c r="L682" s="13" t="s">
        <v>4234</v>
      </c>
      <c r="M682" s="13">
        <v>3</v>
      </c>
      <c r="N682" s="13">
        <v>51</v>
      </c>
      <c r="O682" s="45">
        <f>SUM(J682:N682)</f>
        <v>55</v>
      </c>
      <c r="P682" s="2">
        <v>43</v>
      </c>
      <c r="Q682" s="2">
        <v>12</v>
      </c>
      <c r="R682" s="2" t="s">
        <v>4234</v>
      </c>
      <c r="S682" s="2" t="s">
        <v>4234</v>
      </c>
      <c r="T682" s="2" t="s">
        <v>4234</v>
      </c>
      <c r="U682" s="2" t="s">
        <v>4234</v>
      </c>
      <c r="V682" s="2" t="s">
        <v>4234</v>
      </c>
      <c r="W682" s="2" t="s">
        <v>4234</v>
      </c>
      <c r="X682" s="2" t="s">
        <v>4234</v>
      </c>
      <c r="Y682" s="2" t="s">
        <v>4234</v>
      </c>
      <c r="Z682" s="2" t="s">
        <v>4234</v>
      </c>
      <c r="AA682" s="45">
        <f t="shared" si="31"/>
        <v>55</v>
      </c>
    </row>
    <row r="683" spans="1:27" s="57" customFormat="1" ht="12" x14ac:dyDescent="0.15">
      <c r="A683" s="85">
        <f t="shared" si="30"/>
        <v>680</v>
      </c>
      <c r="B683" s="16" t="s">
        <v>811</v>
      </c>
      <c r="C683" s="16" t="s">
        <v>812</v>
      </c>
      <c r="D683" s="16" t="s">
        <v>229</v>
      </c>
      <c r="E683" s="16" t="s">
        <v>4583</v>
      </c>
      <c r="F683" s="15">
        <v>556014</v>
      </c>
      <c r="G683" s="15">
        <v>599705</v>
      </c>
      <c r="H683" s="17" t="s">
        <v>813</v>
      </c>
      <c r="I683" s="14">
        <v>38391</v>
      </c>
      <c r="J683" s="13">
        <v>2</v>
      </c>
      <c r="K683" s="13">
        <v>40</v>
      </c>
      <c r="L683" s="13">
        <v>36</v>
      </c>
      <c r="M683" s="13" t="s">
        <v>4234</v>
      </c>
      <c r="N683" s="13">
        <v>14</v>
      </c>
      <c r="O683" s="45">
        <f>SUM(J683:N683)</f>
        <v>92</v>
      </c>
      <c r="P683" s="2">
        <v>39</v>
      </c>
      <c r="Q683" s="2">
        <v>16</v>
      </c>
      <c r="R683" s="2" t="s">
        <v>4234</v>
      </c>
      <c r="S683" s="2" t="s">
        <v>4234</v>
      </c>
      <c r="T683" s="2" t="s">
        <v>4234</v>
      </c>
      <c r="U683" s="2" t="s">
        <v>4234</v>
      </c>
      <c r="V683" s="2">
        <v>25</v>
      </c>
      <c r="W683" s="2" t="s">
        <v>4234</v>
      </c>
      <c r="X683" s="2">
        <v>12</v>
      </c>
      <c r="Y683" s="2" t="s">
        <v>4234</v>
      </c>
      <c r="Z683" s="2" t="s">
        <v>4234</v>
      </c>
      <c r="AA683" s="45">
        <f t="shared" si="31"/>
        <v>92</v>
      </c>
    </row>
    <row r="684" spans="1:27" s="57" customFormat="1" ht="12" x14ac:dyDescent="0.15">
      <c r="A684" s="85">
        <f t="shared" si="30"/>
        <v>681</v>
      </c>
      <c r="B684" s="16" t="s">
        <v>814</v>
      </c>
      <c r="C684" s="16" t="s">
        <v>806</v>
      </c>
      <c r="D684" s="16" t="s">
        <v>229</v>
      </c>
      <c r="E684" s="16" t="s">
        <v>4583</v>
      </c>
      <c r="F684" s="15">
        <v>556828</v>
      </c>
      <c r="G684" s="15">
        <v>600398</v>
      </c>
      <c r="H684" s="17" t="s">
        <v>815</v>
      </c>
      <c r="I684" s="14">
        <v>37728</v>
      </c>
      <c r="J684" s="13">
        <v>6</v>
      </c>
      <c r="K684" s="13">
        <v>56</v>
      </c>
      <c r="L684" s="13" t="s">
        <v>4234</v>
      </c>
      <c r="M684" s="13" t="s">
        <v>4234</v>
      </c>
      <c r="N684" s="13" t="s">
        <v>4234</v>
      </c>
      <c r="O684" s="45">
        <f>SUM(J684:N684)</f>
        <v>62</v>
      </c>
      <c r="P684" s="2">
        <v>24</v>
      </c>
      <c r="Q684" s="2" t="s">
        <v>4234</v>
      </c>
      <c r="R684" s="2" t="s">
        <v>4234</v>
      </c>
      <c r="S684" s="2" t="s">
        <v>4234</v>
      </c>
      <c r="T684" s="2" t="s">
        <v>4234</v>
      </c>
      <c r="U684" s="2" t="s">
        <v>4234</v>
      </c>
      <c r="V684" s="2" t="s">
        <v>4234</v>
      </c>
      <c r="W684" s="2" t="s">
        <v>4234</v>
      </c>
      <c r="X684" s="2" t="s">
        <v>4234</v>
      </c>
      <c r="Y684" s="2" t="s">
        <v>4234</v>
      </c>
      <c r="Z684" s="2">
        <v>38</v>
      </c>
      <c r="AA684" s="45">
        <f t="shared" si="31"/>
        <v>62</v>
      </c>
    </row>
    <row r="685" spans="1:27" s="57" customFormat="1" ht="12" x14ac:dyDescent="0.15">
      <c r="A685" s="85">
        <f t="shared" si="30"/>
        <v>682</v>
      </c>
      <c r="B685" s="16" t="s">
        <v>2968</v>
      </c>
      <c r="C685" s="16" t="s">
        <v>229</v>
      </c>
      <c r="D685" s="16" t="s">
        <v>229</v>
      </c>
      <c r="E685" s="16" t="s">
        <v>4583</v>
      </c>
      <c r="F685" s="15">
        <v>555574</v>
      </c>
      <c r="G685" s="15">
        <v>597277</v>
      </c>
      <c r="H685" s="17" t="s">
        <v>816</v>
      </c>
      <c r="I685" s="14" t="s">
        <v>123</v>
      </c>
      <c r="J685" s="13">
        <v>3</v>
      </c>
      <c r="K685" s="13" t="s">
        <v>4234</v>
      </c>
      <c r="L685" s="13" t="s">
        <v>4234</v>
      </c>
      <c r="M685" s="13" t="s">
        <v>4234</v>
      </c>
      <c r="N685" s="13" t="s">
        <v>4234</v>
      </c>
      <c r="O685" s="45">
        <f>SUM(J685:N685)</f>
        <v>3</v>
      </c>
      <c r="P685" s="2">
        <v>2</v>
      </c>
      <c r="Q685" s="2">
        <v>1</v>
      </c>
      <c r="R685" s="2" t="s">
        <v>4234</v>
      </c>
      <c r="S685" s="2" t="s">
        <v>4234</v>
      </c>
      <c r="T685" s="2" t="s">
        <v>4234</v>
      </c>
      <c r="U685" s="2" t="s">
        <v>4234</v>
      </c>
      <c r="V685" s="2" t="s">
        <v>4234</v>
      </c>
      <c r="W685" s="2" t="s">
        <v>4234</v>
      </c>
      <c r="X685" s="2" t="s">
        <v>4234</v>
      </c>
      <c r="Y685" s="2" t="s">
        <v>4234</v>
      </c>
      <c r="Z685" s="2" t="s">
        <v>4234</v>
      </c>
      <c r="AA685" s="45">
        <f t="shared" si="31"/>
        <v>3</v>
      </c>
    </row>
    <row r="686" spans="1:27" s="57" customFormat="1" ht="12" x14ac:dyDescent="0.15">
      <c r="A686" s="85">
        <f t="shared" si="30"/>
        <v>683</v>
      </c>
      <c r="B686" s="16" t="s">
        <v>1440</v>
      </c>
      <c r="C686" s="16" t="s">
        <v>1441</v>
      </c>
      <c r="D686" s="16" t="s">
        <v>1438</v>
      </c>
      <c r="E686" s="16" t="s">
        <v>4583</v>
      </c>
      <c r="F686" s="15">
        <v>545471</v>
      </c>
      <c r="G686" s="15">
        <v>612455</v>
      </c>
      <c r="H686" s="17" t="s">
        <v>1442</v>
      </c>
      <c r="I686" s="14">
        <v>38378</v>
      </c>
      <c r="J686" s="13">
        <v>7</v>
      </c>
      <c r="K686" s="13">
        <v>10</v>
      </c>
      <c r="L686" s="13" t="s">
        <v>4234</v>
      </c>
      <c r="M686" s="13" t="s">
        <v>4234</v>
      </c>
      <c r="N686" s="13" t="s">
        <v>4234</v>
      </c>
      <c r="O686" s="45">
        <f>SUM(J686:N686)</f>
        <v>17</v>
      </c>
      <c r="P686" s="2" t="s">
        <v>4234</v>
      </c>
      <c r="Q686" s="2">
        <v>10</v>
      </c>
      <c r="R686" s="2" t="s">
        <v>4234</v>
      </c>
      <c r="S686" s="2" t="s">
        <v>4234</v>
      </c>
      <c r="T686" s="2" t="s">
        <v>4234</v>
      </c>
      <c r="U686" s="2" t="s">
        <v>4234</v>
      </c>
      <c r="V686" s="2" t="s">
        <v>4234</v>
      </c>
      <c r="W686" s="2" t="s">
        <v>4234</v>
      </c>
      <c r="X686" s="2" t="s">
        <v>4234</v>
      </c>
      <c r="Y686" s="2" t="s">
        <v>4234</v>
      </c>
      <c r="Z686" s="2">
        <v>7</v>
      </c>
      <c r="AA686" s="45">
        <f t="shared" si="31"/>
        <v>17</v>
      </c>
    </row>
    <row r="687" spans="1:27" s="57" customFormat="1" ht="12" x14ac:dyDescent="0.15">
      <c r="A687" s="85">
        <f t="shared" si="30"/>
        <v>684</v>
      </c>
      <c r="B687" s="16" t="s">
        <v>1443</v>
      </c>
      <c r="C687" s="16" t="s">
        <v>1444</v>
      </c>
      <c r="D687" s="16" t="s">
        <v>4955</v>
      </c>
      <c r="E687" s="16" t="s">
        <v>4583</v>
      </c>
      <c r="F687" s="15">
        <v>533080</v>
      </c>
      <c r="G687" s="15">
        <v>594343</v>
      </c>
      <c r="H687" s="17" t="s">
        <v>123</v>
      </c>
      <c r="I687" s="14" t="s">
        <v>123</v>
      </c>
      <c r="J687" s="13">
        <v>17</v>
      </c>
      <c r="K687" s="13">
        <v>32</v>
      </c>
      <c r="L687" s="13" t="s">
        <v>4234</v>
      </c>
      <c r="M687" s="13" t="s">
        <v>4234</v>
      </c>
      <c r="N687" s="13" t="s">
        <v>4234</v>
      </c>
      <c r="O687" s="45">
        <f>SUM(J687:N687)</f>
        <v>49</v>
      </c>
      <c r="P687" s="2">
        <v>41</v>
      </c>
      <c r="Q687" s="2">
        <v>6</v>
      </c>
      <c r="R687" s="2">
        <v>2</v>
      </c>
      <c r="S687" s="2" t="s">
        <v>4234</v>
      </c>
      <c r="T687" s="2" t="s">
        <v>4234</v>
      </c>
      <c r="U687" s="2" t="s">
        <v>4234</v>
      </c>
      <c r="V687" s="2" t="s">
        <v>4234</v>
      </c>
      <c r="W687" s="2" t="s">
        <v>4234</v>
      </c>
      <c r="X687" s="2" t="s">
        <v>4234</v>
      </c>
      <c r="Y687" s="2" t="s">
        <v>4234</v>
      </c>
      <c r="Z687" s="2" t="s">
        <v>4234</v>
      </c>
      <c r="AA687" s="45">
        <f t="shared" si="31"/>
        <v>49</v>
      </c>
    </row>
    <row r="688" spans="1:27" s="57" customFormat="1" ht="12" x14ac:dyDescent="0.15">
      <c r="A688" s="85">
        <f t="shared" si="30"/>
        <v>685</v>
      </c>
      <c r="B688" s="16" t="s">
        <v>1445</v>
      </c>
      <c r="C688" s="16" t="s">
        <v>1446</v>
      </c>
      <c r="D688" s="16" t="s">
        <v>5982</v>
      </c>
      <c r="E688" s="16" t="s">
        <v>4583</v>
      </c>
      <c r="F688" s="15">
        <v>552945</v>
      </c>
      <c r="G688" s="15">
        <v>623328</v>
      </c>
      <c r="H688" s="17" t="s">
        <v>1447</v>
      </c>
      <c r="I688" s="14">
        <v>39134</v>
      </c>
      <c r="J688" s="13">
        <v>28</v>
      </c>
      <c r="K688" s="13">
        <v>112</v>
      </c>
      <c r="L688" s="13">
        <v>26</v>
      </c>
      <c r="M688" s="13" t="s">
        <v>4234</v>
      </c>
      <c r="N688" s="13">
        <v>6</v>
      </c>
      <c r="O688" s="45">
        <f>SUM(J688:N688)</f>
        <v>172</v>
      </c>
      <c r="P688" s="2" t="s">
        <v>4234</v>
      </c>
      <c r="Q688" s="2">
        <v>14</v>
      </c>
      <c r="R688" s="2">
        <v>7</v>
      </c>
      <c r="S688" s="2" t="s">
        <v>4234</v>
      </c>
      <c r="T688" s="2" t="s">
        <v>4234</v>
      </c>
      <c r="U688" s="2" t="s">
        <v>4234</v>
      </c>
      <c r="V688" s="2">
        <v>10</v>
      </c>
      <c r="W688" s="2" t="s">
        <v>4234</v>
      </c>
      <c r="X688" s="2" t="s">
        <v>4234</v>
      </c>
      <c r="Y688" s="2" t="s">
        <v>4234</v>
      </c>
      <c r="Z688" s="2">
        <v>141</v>
      </c>
      <c r="AA688" s="45">
        <f t="shared" si="31"/>
        <v>172</v>
      </c>
    </row>
    <row r="689" spans="1:27" s="57" customFormat="1" ht="12" x14ac:dyDescent="0.15">
      <c r="A689" s="85">
        <f t="shared" si="30"/>
        <v>686</v>
      </c>
      <c r="B689" s="16" t="s">
        <v>1448</v>
      </c>
      <c r="C689" s="16" t="s">
        <v>1449</v>
      </c>
      <c r="D689" s="16" t="s">
        <v>1450</v>
      </c>
      <c r="E689" s="16" t="s">
        <v>4583</v>
      </c>
      <c r="F689" s="15">
        <v>554349</v>
      </c>
      <c r="G689" s="15">
        <v>609466</v>
      </c>
      <c r="H689" s="17" t="s">
        <v>1451</v>
      </c>
      <c r="I689" s="14">
        <v>38666</v>
      </c>
      <c r="J689" s="13"/>
      <c r="K689" s="13">
        <v>8</v>
      </c>
      <c r="L689" s="13" t="s">
        <v>4234</v>
      </c>
      <c r="M689" s="13" t="s">
        <v>4234</v>
      </c>
      <c r="N689" s="13" t="s">
        <v>4234</v>
      </c>
      <c r="O689" s="45">
        <f>SUM(J689:N689)</f>
        <v>8</v>
      </c>
      <c r="P689" s="2">
        <v>5</v>
      </c>
      <c r="Q689" s="2">
        <v>1</v>
      </c>
      <c r="R689" s="2">
        <v>2</v>
      </c>
      <c r="S689" s="2" t="s">
        <v>4234</v>
      </c>
      <c r="T689" s="2" t="s">
        <v>4234</v>
      </c>
      <c r="U689" s="2" t="s">
        <v>4234</v>
      </c>
      <c r="V689" s="2" t="s">
        <v>4234</v>
      </c>
      <c r="W689" s="2" t="s">
        <v>4234</v>
      </c>
      <c r="X689" s="2" t="s">
        <v>4234</v>
      </c>
      <c r="Y689" s="2" t="s">
        <v>4234</v>
      </c>
      <c r="Z689" s="2" t="s">
        <v>4234</v>
      </c>
      <c r="AA689" s="45">
        <f t="shared" si="31"/>
        <v>8</v>
      </c>
    </row>
    <row r="690" spans="1:27" s="57" customFormat="1" ht="12" x14ac:dyDescent="0.15">
      <c r="A690" s="85">
        <f t="shared" si="30"/>
        <v>687</v>
      </c>
      <c r="B690" s="16" t="s">
        <v>1452</v>
      </c>
      <c r="C690" s="16" t="s">
        <v>1453</v>
      </c>
      <c r="D690" s="16" t="s">
        <v>5982</v>
      </c>
      <c r="E690" s="16" t="s">
        <v>4583</v>
      </c>
      <c r="F690" s="15">
        <v>552669</v>
      </c>
      <c r="G690" s="15">
        <v>623417</v>
      </c>
      <c r="H690" s="17" t="s">
        <v>122</v>
      </c>
      <c r="I690" s="14" t="s">
        <v>123</v>
      </c>
      <c r="J690" s="13" t="s">
        <v>4234</v>
      </c>
      <c r="K690" s="13">
        <v>6</v>
      </c>
      <c r="L690" s="13" t="s">
        <v>4234</v>
      </c>
      <c r="M690" s="13" t="s">
        <v>4234</v>
      </c>
      <c r="N690" s="13" t="s">
        <v>4234</v>
      </c>
      <c r="O690" s="45">
        <f>SUM(J690:N690)</f>
        <v>6</v>
      </c>
      <c r="P690" s="2" t="s">
        <v>4234</v>
      </c>
      <c r="Q690" s="2">
        <v>6</v>
      </c>
      <c r="R690" s="2" t="s">
        <v>4234</v>
      </c>
      <c r="S690" s="2" t="s">
        <v>4234</v>
      </c>
      <c r="T690" s="2" t="s">
        <v>4234</v>
      </c>
      <c r="U690" s="2" t="s">
        <v>4234</v>
      </c>
      <c r="V690" s="2" t="s">
        <v>4234</v>
      </c>
      <c r="W690" s="2" t="s">
        <v>4234</v>
      </c>
      <c r="X690" s="2" t="s">
        <v>4234</v>
      </c>
      <c r="Y690" s="2" t="s">
        <v>4234</v>
      </c>
      <c r="Z690" s="2" t="s">
        <v>4234</v>
      </c>
      <c r="AA690" s="45">
        <f t="shared" si="31"/>
        <v>6</v>
      </c>
    </row>
    <row r="691" spans="1:27" s="57" customFormat="1" ht="12" x14ac:dyDescent="0.15">
      <c r="A691" s="85">
        <f t="shared" si="30"/>
        <v>688</v>
      </c>
      <c r="B691" s="16" t="s">
        <v>1454</v>
      </c>
      <c r="C691" s="16" t="s">
        <v>1455</v>
      </c>
      <c r="D691" s="16" t="s">
        <v>5982</v>
      </c>
      <c r="E691" s="16" t="s">
        <v>4583</v>
      </c>
      <c r="F691" s="15">
        <v>551773</v>
      </c>
      <c r="G691" s="15">
        <v>622450</v>
      </c>
      <c r="H691" s="17" t="s">
        <v>1456</v>
      </c>
      <c r="I691" s="14">
        <v>38296</v>
      </c>
      <c r="J691" s="13">
        <v>7</v>
      </c>
      <c r="K691" s="13" t="s">
        <v>4234</v>
      </c>
      <c r="L691" s="13" t="s">
        <v>4234</v>
      </c>
      <c r="M691" s="13" t="s">
        <v>4234</v>
      </c>
      <c r="N691" s="13" t="s">
        <v>4234</v>
      </c>
      <c r="O691" s="45">
        <f>SUM(J691:N691)</f>
        <v>7</v>
      </c>
      <c r="P691" s="2">
        <v>3</v>
      </c>
      <c r="Q691" s="2" t="s">
        <v>4234</v>
      </c>
      <c r="R691" s="2" t="s">
        <v>4234</v>
      </c>
      <c r="S691" s="2" t="s">
        <v>4234</v>
      </c>
      <c r="T691" s="2" t="s">
        <v>4234</v>
      </c>
      <c r="U691" s="2" t="s">
        <v>4234</v>
      </c>
      <c r="V691" s="2" t="s">
        <v>4234</v>
      </c>
      <c r="W691" s="2" t="s">
        <v>4234</v>
      </c>
      <c r="X691" s="2" t="s">
        <v>4234</v>
      </c>
      <c r="Y691" s="2" t="s">
        <v>4234</v>
      </c>
      <c r="Z691" s="2">
        <v>4</v>
      </c>
      <c r="AA691" s="45">
        <f t="shared" si="31"/>
        <v>7</v>
      </c>
    </row>
    <row r="692" spans="1:27" s="57" customFormat="1" ht="12" x14ac:dyDescent="0.15">
      <c r="A692" s="85">
        <f t="shared" si="30"/>
        <v>689</v>
      </c>
      <c r="B692" s="16" t="s">
        <v>1460</v>
      </c>
      <c r="C692" s="16" t="s">
        <v>1461</v>
      </c>
      <c r="D692" s="16" t="s">
        <v>5982</v>
      </c>
      <c r="E692" s="16" t="s">
        <v>4583</v>
      </c>
      <c r="F692" s="15">
        <v>552563</v>
      </c>
      <c r="G692" s="15">
        <v>623112</v>
      </c>
      <c r="H692" s="17" t="s">
        <v>1462</v>
      </c>
      <c r="I692" s="14">
        <v>38272</v>
      </c>
      <c r="J692" s="13" t="s">
        <v>4234</v>
      </c>
      <c r="K692" s="13">
        <v>62</v>
      </c>
      <c r="L692" s="13">
        <v>20</v>
      </c>
      <c r="M692" s="13" t="s">
        <v>4234</v>
      </c>
      <c r="N692" s="13" t="s">
        <v>4234</v>
      </c>
      <c r="O692" s="45">
        <f>SUM(J692:N692)</f>
        <v>82</v>
      </c>
      <c r="P692" s="2">
        <v>26</v>
      </c>
      <c r="Q692" s="2">
        <v>10</v>
      </c>
      <c r="R692" s="2">
        <v>8</v>
      </c>
      <c r="S692" s="2" t="s">
        <v>4234</v>
      </c>
      <c r="T692" s="2">
        <v>2</v>
      </c>
      <c r="U692" s="2" t="s">
        <v>4234</v>
      </c>
      <c r="V692" s="2">
        <v>12</v>
      </c>
      <c r="W692" s="2" t="s">
        <v>4234</v>
      </c>
      <c r="X692" s="2" t="s">
        <v>4234</v>
      </c>
      <c r="Y692" s="2" t="s">
        <v>4234</v>
      </c>
      <c r="Z692" s="2">
        <v>24</v>
      </c>
      <c r="AA692" s="45">
        <f t="shared" si="31"/>
        <v>82</v>
      </c>
    </row>
    <row r="693" spans="1:27" s="57" customFormat="1" ht="12" x14ac:dyDescent="0.15">
      <c r="A693" s="85">
        <f t="shared" ref="A693:A756" si="32">SUM(A692)+1</f>
        <v>690</v>
      </c>
      <c r="B693" s="16" t="s">
        <v>1463</v>
      </c>
      <c r="C693" s="16" t="s">
        <v>1464</v>
      </c>
      <c r="D693" s="16" t="s">
        <v>2417</v>
      </c>
      <c r="E693" s="16" t="s">
        <v>4583</v>
      </c>
      <c r="F693" s="15">
        <v>532972</v>
      </c>
      <c r="G693" s="15">
        <v>572923</v>
      </c>
      <c r="H693" s="17" t="s">
        <v>1465</v>
      </c>
      <c r="I693" s="14" t="s">
        <v>123</v>
      </c>
      <c r="J693" s="13">
        <v>23</v>
      </c>
      <c r="K693" s="13">
        <v>20</v>
      </c>
      <c r="L693" s="13" t="s">
        <v>4234</v>
      </c>
      <c r="M693" s="13" t="s">
        <v>4234</v>
      </c>
      <c r="N693" s="13" t="s">
        <v>4234</v>
      </c>
      <c r="O693" s="45">
        <f>SUM(J693:N693)</f>
        <v>43</v>
      </c>
      <c r="P693" s="2">
        <v>40</v>
      </c>
      <c r="Q693" s="2">
        <v>3</v>
      </c>
      <c r="R693" s="2" t="s">
        <v>4234</v>
      </c>
      <c r="S693" s="2" t="s">
        <v>4234</v>
      </c>
      <c r="T693" s="2" t="s">
        <v>4234</v>
      </c>
      <c r="U693" s="2" t="s">
        <v>4234</v>
      </c>
      <c r="V693" s="2" t="s">
        <v>4234</v>
      </c>
      <c r="W693" s="2" t="s">
        <v>4234</v>
      </c>
      <c r="X693" s="2" t="s">
        <v>4234</v>
      </c>
      <c r="Y693" s="2" t="s">
        <v>4234</v>
      </c>
      <c r="Z693" s="2" t="s">
        <v>4234</v>
      </c>
      <c r="AA693" s="45">
        <f t="shared" si="31"/>
        <v>43</v>
      </c>
    </row>
    <row r="694" spans="1:27" s="57" customFormat="1" ht="12" x14ac:dyDescent="0.15">
      <c r="A694" s="85">
        <f t="shared" si="32"/>
        <v>691</v>
      </c>
      <c r="B694" s="16" t="s">
        <v>1466</v>
      </c>
      <c r="C694" s="16" t="s">
        <v>1467</v>
      </c>
      <c r="D694" s="16" t="s">
        <v>2417</v>
      </c>
      <c r="E694" s="16" t="s">
        <v>4583</v>
      </c>
      <c r="F694" s="15">
        <v>532834</v>
      </c>
      <c r="G694" s="15">
        <v>573442</v>
      </c>
      <c r="H694" s="17" t="s">
        <v>123</v>
      </c>
      <c r="I694" s="14" t="s">
        <v>4234</v>
      </c>
      <c r="J694" s="13">
        <v>4</v>
      </c>
      <c r="K694" s="13">
        <v>30</v>
      </c>
      <c r="L694" s="13" t="s">
        <v>4234</v>
      </c>
      <c r="M694" s="13" t="s">
        <v>4234</v>
      </c>
      <c r="N694" s="13" t="s">
        <v>4234</v>
      </c>
      <c r="O694" s="45">
        <f>SUM(J694:N694)</f>
        <v>34</v>
      </c>
      <c r="P694" s="2">
        <v>28</v>
      </c>
      <c r="Q694" s="2">
        <v>6</v>
      </c>
      <c r="R694" s="2" t="s">
        <v>4234</v>
      </c>
      <c r="S694" s="2" t="s">
        <v>4234</v>
      </c>
      <c r="T694" s="2" t="s">
        <v>4234</v>
      </c>
      <c r="U694" s="2" t="s">
        <v>4234</v>
      </c>
      <c r="V694" s="2" t="s">
        <v>4234</v>
      </c>
      <c r="W694" s="2" t="s">
        <v>4234</v>
      </c>
      <c r="X694" s="2" t="s">
        <v>4234</v>
      </c>
      <c r="Y694" s="2" t="s">
        <v>4234</v>
      </c>
      <c r="Z694" s="2" t="s">
        <v>4234</v>
      </c>
      <c r="AA694" s="45">
        <f t="shared" si="31"/>
        <v>34</v>
      </c>
    </row>
    <row r="695" spans="1:27" s="57" customFormat="1" ht="12" x14ac:dyDescent="0.15">
      <c r="A695" s="85">
        <f t="shared" si="32"/>
        <v>692</v>
      </c>
      <c r="B695" s="16" t="s">
        <v>1468</v>
      </c>
      <c r="C695" s="16" t="s">
        <v>1469</v>
      </c>
      <c r="D695" s="16" t="s">
        <v>2417</v>
      </c>
      <c r="E695" s="16" t="s">
        <v>4583</v>
      </c>
      <c r="F695" s="15">
        <v>533668</v>
      </c>
      <c r="G695" s="15">
        <v>572333</v>
      </c>
      <c r="H695" s="17" t="s">
        <v>1470</v>
      </c>
      <c r="I695" s="14" t="s">
        <v>123</v>
      </c>
      <c r="J695" s="13">
        <v>8</v>
      </c>
      <c r="K695" s="13" t="s">
        <v>4234</v>
      </c>
      <c r="L695" s="13" t="s">
        <v>4234</v>
      </c>
      <c r="M695" s="13" t="s">
        <v>4234</v>
      </c>
      <c r="N695" s="13" t="s">
        <v>4234</v>
      </c>
      <c r="O695" s="45">
        <f>SUM(J695:N695)</f>
        <v>8</v>
      </c>
      <c r="P695" s="2">
        <v>7</v>
      </c>
      <c r="Q695" s="2" t="s">
        <v>4234</v>
      </c>
      <c r="R695" s="2" t="s">
        <v>4234</v>
      </c>
      <c r="S695" s="2" t="s">
        <v>4234</v>
      </c>
      <c r="T695" s="2">
        <v>1</v>
      </c>
      <c r="U695" s="2" t="s">
        <v>4234</v>
      </c>
      <c r="V695" s="2" t="s">
        <v>4234</v>
      </c>
      <c r="W695" s="2" t="s">
        <v>4234</v>
      </c>
      <c r="X695" s="2" t="s">
        <v>4234</v>
      </c>
      <c r="Y695" s="2" t="s">
        <v>4234</v>
      </c>
      <c r="Z695" s="2" t="s">
        <v>4234</v>
      </c>
      <c r="AA695" s="45">
        <f t="shared" si="31"/>
        <v>8</v>
      </c>
    </row>
    <row r="696" spans="1:27" s="57" customFormat="1" ht="12" x14ac:dyDescent="0.15">
      <c r="A696" s="85">
        <f t="shared" si="32"/>
        <v>693</v>
      </c>
      <c r="B696" s="16" t="s">
        <v>1471</v>
      </c>
      <c r="C696" s="16" t="s">
        <v>1122</v>
      </c>
      <c r="D696" s="16" t="s">
        <v>1472</v>
      </c>
      <c r="E696" s="16" t="s">
        <v>4583</v>
      </c>
      <c r="F696" s="15">
        <v>568653</v>
      </c>
      <c r="G696" s="15">
        <v>568101</v>
      </c>
      <c r="H696" s="17" t="s">
        <v>1473</v>
      </c>
      <c r="I696" s="14" t="s">
        <v>123</v>
      </c>
      <c r="J696" s="13" t="s">
        <v>4234</v>
      </c>
      <c r="K696" s="13">
        <v>16</v>
      </c>
      <c r="L696" s="13">
        <v>12</v>
      </c>
      <c r="M696" s="13" t="s">
        <v>4234</v>
      </c>
      <c r="N696" s="13" t="s">
        <v>4234</v>
      </c>
      <c r="O696" s="45">
        <f>SUM(J696:N696)</f>
        <v>28</v>
      </c>
      <c r="P696" s="2">
        <v>18</v>
      </c>
      <c r="Q696" s="2">
        <v>10</v>
      </c>
      <c r="R696" s="2" t="s">
        <v>4234</v>
      </c>
      <c r="S696" s="2" t="s">
        <v>4234</v>
      </c>
      <c r="T696" s="2" t="s">
        <v>4234</v>
      </c>
      <c r="U696" s="2" t="s">
        <v>4234</v>
      </c>
      <c r="V696" s="2" t="s">
        <v>4234</v>
      </c>
      <c r="W696" s="2" t="s">
        <v>4234</v>
      </c>
      <c r="X696" s="2" t="s">
        <v>4234</v>
      </c>
      <c r="Y696" s="2" t="s">
        <v>4234</v>
      </c>
      <c r="Z696" s="2" t="s">
        <v>4234</v>
      </c>
      <c r="AA696" s="45">
        <f t="shared" si="31"/>
        <v>28</v>
      </c>
    </row>
    <row r="697" spans="1:27" s="57" customFormat="1" ht="12" x14ac:dyDescent="0.15">
      <c r="A697" s="85">
        <f t="shared" si="32"/>
        <v>694</v>
      </c>
      <c r="B697" s="16" t="s">
        <v>1477</v>
      </c>
      <c r="C697" s="16" t="s">
        <v>1478</v>
      </c>
      <c r="D697" s="16" t="s">
        <v>1479</v>
      </c>
      <c r="E697" s="16" t="s">
        <v>4583</v>
      </c>
      <c r="F697" s="15">
        <v>586546</v>
      </c>
      <c r="G697" s="15">
        <v>573318</v>
      </c>
      <c r="H697" s="17" t="s">
        <v>590</v>
      </c>
      <c r="I697" s="14">
        <v>39490</v>
      </c>
      <c r="J697" s="13" t="s">
        <v>4234</v>
      </c>
      <c r="K697" s="13">
        <v>200</v>
      </c>
      <c r="L697" s="13">
        <v>235</v>
      </c>
      <c r="M697" s="13" t="s">
        <v>4234</v>
      </c>
      <c r="N697" s="13" t="s">
        <v>4234</v>
      </c>
      <c r="O697" s="45">
        <f>SUM(J697:N697)</f>
        <v>435</v>
      </c>
      <c r="P697" s="2">
        <v>8</v>
      </c>
      <c r="Q697" s="2" t="s">
        <v>4234</v>
      </c>
      <c r="R697" s="2">
        <v>4</v>
      </c>
      <c r="S697" s="2" t="s">
        <v>4234</v>
      </c>
      <c r="T697" s="2">
        <v>5</v>
      </c>
      <c r="U697" s="2" t="s">
        <v>4234</v>
      </c>
      <c r="V697" s="2" t="s">
        <v>4234</v>
      </c>
      <c r="W697" s="2" t="s">
        <v>4234</v>
      </c>
      <c r="X697" s="2" t="s">
        <v>4234</v>
      </c>
      <c r="Y697" s="2" t="s">
        <v>4234</v>
      </c>
      <c r="Z697" s="2">
        <v>418</v>
      </c>
      <c r="AA697" s="45">
        <f t="shared" si="31"/>
        <v>435</v>
      </c>
    </row>
    <row r="698" spans="1:27" s="57" customFormat="1" ht="12" x14ac:dyDescent="0.15">
      <c r="A698" s="85">
        <f t="shared" si="32"/>
        <v>695</v>
      </c>
      <c r="B698" s="16" t="s">
        <v>591</v>
      </c>
      <c r="C698" s="16" t="s">
        <v>4234</v>
      </c>
      <c r="D698" s="16" t="s">
        <v>1450</v>
      </c>
      <c r="E698" s="16" t="s">
        <v>4583</v>
      </c>
      <c r="F698" s="15">
        <v>553742</v>
      </c>
      <c r="G698" s="15">
        <v>609109</v>
      </c>
      <c r="H698" s="17" t="s">
        <v>592</v>
      </c>
      <c r="I698" s="14">
        <v>38496</v>
      </c>
      <c r="J698" s="13">
        <v>4</v>
      </c>
      <c r="K698" s="13">
        <v>94</v>
      </c>
      <c r="L698" s="13">
        <v>33</v>
      </c>
      <c r="M698" s="13" t="s">
        <v>4234</v>
      </c>
      <c r="N698" s="13" t="s">
        <v>4234</v>
      </c>
      <c r="O698" s="45">
        <f>SUM(J698:N698)</f>
        <v>131</v>
      </c>
      <c r="P698" s="2">
        <v>39</v>
      </c>
      <c r="Q698" s="2">
        <v>18</v>
      </c>
      <c r="R698" s="2" t="s">
        <v>4234</v>
      </c>
      <c r="S698" s="2" t="s">
        <v>4234</v>
      </c>
      <c r="T698" s="2" t="s">
        <v>4234</v>
      </c>
      <c r="U698" s="2" t="s">
        <v>4234</v>
      </c>
      <c r="V698" s="2">
        <v>6</v>
      </c>
      <c r="W698" s="2" t="s">
        <v>4234</v>
      </c>
      <c r="X698" s="2" t="s">
        <v>4234</v>
      </c>
      <c r="Y698" s="2" t="s">
        <v>4234</v>
      </c>
      <c r="Z698" s="2">
        <v>68</v>
      </c>
      <c r="AA698" s="45">
        <f t="shared" si="31"/>
        <v>131</v>
      </c>
    </row>
    <row r="699" spans="1:27" s="57" customFormat="1" ht="12" x14ac:dyDescent="0.15">
      <c r="A699" s="85">
        <f t="shared" si="32"/>
        <v>696</v>
      </c>
      <c r="B699" s="16" t="s">
        <v>593</v>
      </c>
      <c r="C699" s="16" t="s">
        <v>4234</v>
      </c>
      <c r="D699" s="16" t="s">
        <v>5982</v>
      </c>
      <c r="E699" s="16" t="s">
        <v>4583</v>
      </c>
      <c r="F699" s="15">
        <v>552764</v>
      </c>
      <c r="G699" s="15">
        <v>623341</v>
      </c>
      <c r="H699" s="17" t="s">
        <v>594</v>
      </c>
      <c r="I699" s="14">
        <v>38587</v>
      </c>
      <c r="J699" s="13">
        <v>10</v>
      </c>
      <c r="K699" s="13">
        <v>64</v>
      </c>
      <c r="L699" s="13">
        <v>18</v>
      </c>
      <c r="M699" s="13" t="s">
        <v>4234</v>
      </c>
      <c r="N699" s="13" t="s">
        <v>4234</v>
      </c>
      <c r="O699" s="45">
        <f>SUM(J699:N699)</f>
        <v>92</v>
      </c>
      <c r="P699" s="2">
        <v>84</v>
      </c>
      <c r="Q699" s="2">
        <v>8</v>
      </c>
      <c r="R699" s="2" t="s">
        <v>4234</v>
      </c>
      <c r="S699" s="2" t="s">
        <v>4234</v>
      </c>
      <c r="T699" s="2" t="s">
        <v>4234</v>
      </c>
      <c r="U699" s="2" t="s">
        <v>4234</v>
      </c>
      <c r="V699" s="2" t="s">
        <v>4234</v>
      </c>
      <c r="W699" s="2" t="s">
        <v>4234</v>
      </c>
      <c r="X699" s="2" t="s">
        <v>4234</v>
      </c>
      <c r="Y699" s="2" t="s">
        <v>4234</v>
      </c>
      <c r="Z699" s="2" t="s">
        <v>4234</v>
      </c>
      <c r="AA699" s="45">
        <f t="shared" si="31"/>
        <v>92</v>
      </c>
    </row>
    <row r="700" spans="1:27" s="57" customFormat="1" ht="12" x14ac:dyDescent="0.15">
      <c r="A700" s="85">
        <f t="shared" si="32"/>
        <v>697</v>
      </c>
      <c r="B700" s="16" t="s">
        <v>597</v>
      </c>
      <c r="C700" s="16" t="s">
        <v>4234</v>
      </c>
      <c r="D700" s="16" t="s">
        <v>598</v>
      </c>
      <c r="E700" s="16" t="s">
        <v>4583</v>
      </c>
      <c r="F700" s="15">
        <v>558603</v>
      </c>
      <c r="G700" s="15">
        <v>546125</v>
      </c>
      <c r="H700" s="17" t="s">
        <v>122</v>
      </c>
      <c r="I700" s="14" t="s">
        <v>4234</v>
      </c>
      <c r="J700" s="13" t="s">
        <v>4234</v>
      </c>
      <c r="K700" s="13">
        <v>4</v>
      </c>
      <c r="L700" s="13">
        <v>21</v>
      </c>
      <c r="M700" s="13" t="s">
        <v>4234</v>
      </c>
      <c r="N700" s="13" t="s">
        <v>4234</v>
      </c>
      <c r="O700" s="45">
        <f>SUM(J700:N700)</f>
        <v>25</v>
      </c>
      <c r="P700" s="2" t="s">
        <v>4234</v>
      </c>
      <c r="Q700" s="2">
        <v>25</v>
      </c>
      <c r="R700" s="2" t="s">
        <v>4234</v>
      </c>
      <c r="S700" s="2" t="s">
        <v>4234</v>
      </c>
      <c r="T700" s="2" t="s">
        <v>4234</v>
      </c>
      <c r="U700" s="2" t="s">
        <v>4234</v>
      </c>
      <c r="V700" s="2" t="s">
        <v>4234</v>
      </c>
      <c r="W700" s="2" t="s">
        <v>4234</v>
      </c>
      <c r="X700" s="2" t="s">
        <v>4234</v>
      </c>
      <c r="Y700" s="2" t="s">
        <v>4234</v>
      </c>
      <c r="Z700" s="2" t="s">
        <v>4234</v>
      </c>
      <c r="AA700" s="45">
        <f t="shared" si="31"/>
        <v>25</v>
      </c>
    </row>
    <row r="701" spans="1:27" s="57" customFormat="1" ht="12" collapsed="1" x14ac:dyDescent="0.15">
      <c r="A701" s="85">
        <f t="shared" si="32"/>
        <v>698</v>
      </c>
      <c r="B701" s="61" t="s">
        <v>599</v>
      </c>
      <c r="C701" s="65" t="s">
        <v>600</v>
      </c>
      <c r="D701" s="65" t="s">
        <v>601</v>
      </c>
      <c r="E701" s="16" t="s">
        <v>4583</v>
      </c>
      <c r="F701" s="65">
        <v>458600</v>
      </c>
      <c r="G701" s="65">
        <v>545120</v>
      </c>
      <c r="H701" s="65">
        <v>47855</v>
      </c>
      <c r="I701" s="66">
        <v>38602</v>
      </c>
      <c r="J701" s="13"/>
      <c r="K701" s="13"/>
      <c r="L701" s="13">
        <v>16</v>
      </c>
      <c r="M701" s="13"/>
      <c r="N701" s="13"/>
      <c r="O701" s="45">
        <f>SUM(J701:N701)</f>
        <v>16</v>
      </c>
      <c r="P701" s="2">
        <v>13</v>
      </c>
      <c r="Q701" s="2">
        <v>3</v>
      </c>
      <c r="R701" s="2"/>
      <c r="S701" s="2"/>
      <c r="T701" s="2"/>
      <c r="U701" s="2"/>
      <c r="V701" s="2"/>
      <c r="W701" s="2"/>
      <c r="X701" s="2"/>
      <c r="Y701" s="2"/>
      <c r="Z701" s="58"/>
      <c r="AA701" s="45">
        <f t="shared" si="31"/>
        <v>16</v>
      </c>
    </row>
    <row r="702" spans="1:27" s="57" customFormat="1" ht="12" x14ac:dyDescent="0.15">
      <c r="A702" s="85">
        <f t="shared" si="32"/>
        <v>699</v>
      </c>
      <c r="B702" s="16" t="s">
        <v>225</v>
      </c>
      <c r="C702" s="16" t="s">
        <v>226</v>
      </c>
      <c r="D702" s="16" t="s">
        <v>226</v>
      </c>
      <c r="E702" s="16" t="s">
        <v>4583</v>
      </c>
      <c r="F702" s="19">
        <v>559355</v>
      </c>
      <c r="G702" s="15">
        <v>607284</v>
      </c>
      <c r="H702" s="17" t="s">
        <v>122</v>
      </c>
      <c r="I702" s="20">
        <v>38922</v>
      </c>
      <c r="J702" s="13">
        <v>0</v>
      </c>
      <c r="K702" s="13">
        <v>30</v>
      </c>
      <c r="L702" s="13">
        <v>0</v>
      </c>
      <c r="M702" s="13">
        <v>0</v>
      </c>
      <c r="N702" s="13">
        <v>0</v>
      </c>
      <c r="O702" s="45">
        <f>SUM(J702:N702)</f>
        <v>30</v>
      </c>
      <c r="P702" s="2">
        <v>16</v>
      </c>
      <c r="Q702" s="2">
        <v>14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45">
        <f t="shared" si="31"/>
        <v>30</v>
      </c>
    </row>
    <row r="703" spans="1:27" s="57" customFormat="1" ht="12" x14ac:dyDescent="0.15">
      <c r="A703" s="85">
        <f t="shared" si="32"/>
        <v>700</v>
      </c>
      <c r="B703" s="16" t="s">
        <v>227</v>
      </c>
      <c r="C703" s="16" t="s">
        <v>228</v>
      </c>
      <c r="D703" s="16" t="s">
        <v>229</v>
      </c>
      <c r="E703" s="16" t="s">
        <v>4583</v>
      </c>
      <c r="F703" s="15">
        <v>564506</v>
      </c>
      <c r="G703" s="15">
        <v>599357</v>
      </c>
      <c r="H703" s="17" t="s">
        <v>230</v>
      </c>
      <c r="I703" s="14">
        <v>36403</v>
      </c>
      <c r="J703" s="13">
        <v>7</v>
      </c>
      <c r="K703" s="13">
        <v>12</v>
      </c>
      <c r="L703" s="13">
        <v>0</v>
      </c>
      <c r="M703" s="13">
        <v>0</v>
      </c>
      <c r="N703" s="13">
        <v>0</v>
      </c>
      <c r="O703" s="45">
        <f>SUM(J703:N703)</f>
        <v>19</v>
      </c>
      <c r="P703" s="2">
        <v>14</v>
      </c>
      <c r="Q703" s="2">
        <v>1</v>
      </c>
      <c r="R703" s="2">
        <v>2</v>
      </c>
      <c r="S703" s="2">
        <v>0</v>
      </c>
      <c r="T703" s="2">
        <v>2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45">
        <f t="shared" si="31"/>
        <v>19</v>
      </c>
    </row>
    <row r="704" spans="1:27" s="57" customFormat="1" ht="12" x14ac:dyDescent="0.15">
      <c r="A704" s="85">
        <f t="shared" si="32"/>
        <v>701</v>
      </c>
      <c r="B704" s="16" t="s">
        <v>231</v>
      </c>
      <c r="C704" s="16" t="s">
        <v>232</v>
      </c>
      <c r="D704" s="16" t="s">
        <v>229</v>
      </c>
      <c r="E704" s="16" t="s">
        <v>4583</v>
      </c>
      <c r="F704" s="15">
        <v>550052</v>
      </c>
      <c r="G704" s="15">
        <v>613509</v>
      </c>
      <c r="H704" s="17" t="s">
        <v>233</v>
      </c>
      <c r="I704" s="14">
        <v>38358</v>
      </c>
      <c r="J704" s="13">
        <v>0</v>
      </c>
      <c r="K704" s="13">
        <v>0</v>
      </c>
      <c r="L704" s="13">
        <v>28</v>
      </c>
      <c r="M704" s="13">
        <v>0</v>
      </c>
      <c r="N704" s="13">
        <v>2</v>
      </c>
      <c r="O704" s="45">
        <f>SUM(J704:N704)</f>
        <v>30</v>
      </c>
      <c r="P704" s="2">
        <v>13</v>
      </c>
      <c r="Q704" s="2">
        <v>9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8</v>
      </c>
      <c r="AA704" s="45">
        <f t="shared" si="31"/>
        <v>30</v>
      </c>
    </row>
    <row r="705" spans="1:27" s="57" customFormat="1" ht="12" x14ac:dyDescent="0.15">
      <c r="A705" s="85">
        <f t="shared" si="32"/>
        <v>702</v>
      </c>
      <c r="B705" s="16" t="s">
        <v>2331</v>
      </c>
      <c r="C705" s="16" t="s">
        <v>232</v>
      </c>
      <c r="D705" s="16" t="s">
        <v>229</v>
      </c>
      <c r="E705" s="16" t="s">
        <v>4583</v>
      </c>
      <c r="F705" s="15">
        <v>549971</v>
      </c>
      <c r="G705" s="15">
        <v>612990</v>
      </c>
      <c r="H705" s="17" t="s">
        <v>2332</v>
      </c>
      <c r="I705" s="14">
        <v>39262</v>
      </c>
      <c r="J705" s="13">
        <v>10</v>
      </c>
      <c r="K705" s="13">
        <v>40</v>
      </c>
      <c r="L705" s="13">
        <v>20</v>
      </c>
      <c r="M705" s="13">
        <v>0</v>
      </c>
      <c r="N705" s="13">
        <v>0</v>
      </c>
      <c r="O705" s="45">
        <f>SUM(J705:N705)</f>
        <v>70</v>
      </c>
      <c r="P705" s="2">
        <v>5</v>
      </c>
      <c r="Q705" s="2">
        <v>4</v>
      </c>
      <c r="R705" s="2">
        <v>3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8</v>
      </c>
      <c r="Y705" s="2">
        <v>0</v>
      </c>
      <c r="Z705" s="2">
        <v>50</v>
      </c>
      <c r="AA705" s="45">
        <f t="shared" ref="AA705:AA768" si="33">SUM(P705:Z705)</f>
        <v>70</v>
      </c>
    </row>
    <row r="706" spans="1:27" s="57" customFormat="1" ht="12" x14ac:dyDescent="0.15">
      <c r="A706" s="85">
        <f t="shared" si="32"/>
        <v>703</v>
      </c>
      <c r="B706" s="16" t="s">
        <v>2333</v>
      </c>
      <c r="C706" s="16" t="s">
        <v>2334</v>
      </c>
      <c r="D706" s="16" t="s">
        <v>2335</v>
      </c>
      <c r="E706" s="16" t="s">
        <v>4583</v>
      </c>
      <c r="F706" s="15">
        <v>539517</v>
      </c>
      <c r="G706" s="15">
        <v>614330</v>
      </c>
      <c r="H706" s="17" t="s">
        <v>2336</v>
      </c>
      <c r="I706" s="14">
        <v>38947</v>
      </c>
      <c r="J706" s="13">
        <v>0</v>
      </c>
      <c r="K706" s="13">
        <v>20</v>
      </c>
      <c r="L706" s="13">
        <v>8</v>
      </c>
      <c r="M706" s="13">
        <v>0</v>
      </c>
      <c r="N706" s="13">
        <v>0</v>
      </c>
      <c r="O706" s="45">
        <f>SUM(J706:N706)</f>
        <v>28</v>
      </c>
      <c r="P706" s="2">
        <v>13</v>
      </c>
      <c r="Q706" s="2">
        <v>14</v>
      </c>
      <c r="R706" s="2">
        <v>1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45">
        <f t="shared" si="33"/>
        <v>28</v>
      </c>
    </row>
    <row r="707" spans="1:27" s="57" customFormat="1" ht="12" x14ac:dyDescent="0.15">
      <c r="A707" s="85">
        <f t="shared" si="32"/>
        <v>704</v>
      </c>
      <c r="B707" s="16" t="s">
        <v>2382</v>
      </c>
      <c r="C707" s="16" t="s">
        <v>2335</v>
      </c>
      <c r="D707" s="16" t="s">
        <v>2335</v>
      </c>
      <c r="E707" s="16" t="s">
        <v>4583</v>
      </c>
      <c r="F707" s="15">
        <v>539585</v>
      </c>
      <c r="G707" s="15">
        <v>614201</v>
      </c>
      <c r="H707" s="17" t="s">
        <v>2383</v>
      </c>
      <c r="I707" s="14" t="s">
        <v>2384</v>
      </c>
      <c r="J707" s="13">
        <v>0</v>
      </c>
      <c r="K707" s="13">
        <v>8</v>
      </c>
      <c r="L707" s="13">
        <v>0</v>
      </c>
      <c r="M707" s="13">
        <v>0</v>
      </c>
      <c r="N707" s="13">
        <v>0</v>
      </c>
      <c r="O707" s="45">
        <f>SUM(J707:N707)</f>
        <v>8</v>
      </c>
      <c r="P707" s="2">
        <v>3</v>
      </c>
      <c r="Q707" s="2">
        <v>1</v>
      </c>
      <c r="R707" s="2">
        <v>4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45">
        <f t="shared" si="33"/>
        <v>8</v>
      </c>
    </row>
    <row r="708" spans="1:27" s="57" customFormat="1" ht="12" x14ac:dyDescent="0.15">
      <c r="A708" s="85">
        <f t="shared" si="32"/>
        <v>705</v>
      </c>
      <c r="B708" s="16" t="s">
        <v>7746</v>
      </c>
      <c r="C708" s="16" t="s">
        <v>2385</v>
      </c>
      <c r="D708" s="16" t="s">
        <v>2385</v>
      </c>
      <c r="E708" s="16" t="s">
        <v>4583</v>
      </c>
      <c r="F708" s="15">
        <v>558436</v>
      </c>
      <c r="G708" s="15">
        <v>584673</v>
      </c>
      <c r="H708" s="17" t="s">
        <v>2386</v>
      </c>
      <c r="I708" s="14">
        <v>38812</v>
      </c>
      <c r="J708" s="13">
        <v>5</v>
      </c>
      <c r="K708" s="13">
        <v>18</v>
      </c>
      <c r="L708" s="13">
        <v>9</v>
      </c>
      <c r="M708" s="13">
        <v>0</v>
      </c>
      <c r="N708" s="13">
        <v>0</v>
      </c>
      <c r="O708" s="45">
        <f>SUM(J708:N708)</f>
        <v>32</v>
      </c>
      <c r="P708" s="2">
        <v>26</v>
      </c>
      <c r="Q708" s="2">
        <v>4</v>
      </c>
      <c r="R708" s="2">
        <v>2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45">
        <f t="shared" si="33"/>
        <v>32</v>
      </c>
    </row>
    <row r="709" spans="1:27" s="57" customFormat="1" ht="12" x14ac:dyDescent="0.15">
      <c r="A709" s="85">
        <f t="shared" si="32"/>
        <v>706</v>
      </c>
      <c r="B709" s="16" t="s">
        <v>2387</v>
      </c>
      <c r="C709" s="16" t="s">
        <v>2388</v>
      </c>
      <c r="D709" s="16" t="s">
        <v>2329</v>
      </c>
      <c r="E709" s="16" t="s">
        <v>4583</v>
      </c>
      <c r="F709" s="15">
        <v>558209</v>
      </c>
      <c r="G709" s="15">
        <v>574881</v>
      </c>
      <c r="H709" s="17" t="s">
        <v>2389</v>
      </c>
      <c r="I709" s="14">
        <v>38887</v>
      </c>
      <c r="J709" s="13">
        <v>0</v>
      </c>
      <c r="K709" s="13">
        <v>0</v>
      </c>
      <c r="L709" s="13">
        <v>9</v>
      </c>
      <c r="M709" s="13">
        <v>4</v>
      </c>
      <c r="N709" s="13">
        <v>4</v>
      </c>
      <c r="O709" s="45">
        <f>SUM(J709:N709)</f>
        <v>17</v>
      </c>
      <c r="P709" s="2">
        <v>7</v>
      </c>
      <c r="Q709" s="2">
        <v>2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8</v>
      </c>
      <c r="AA709" s="45">
        <f t="shared" si="33"/>
        <v>17</v>
      </c>
    </row>
    <row r="710" spans="1:27" s="57" customFormat="1" ht="12" x14ac:dyDescent="0.15">
      <c r="A710" s="85">
        <f t="shared" si="32"/>
        <v>707</v>
      </c>
      <c r="B710" s="16" t="s">
        <v>2390</v>
      </c>
      <c r="C710" s="16" t="s">
        <v>6931</v>
      </c>
      <c r="D710" s="16" t="s">
        <v>6931</v>
      </c>
      <c r="E710" s="16" t="s">
        <v>4583</v>
      </c>
      <c r="F710" s="15">
        <v>579781</v>
      </c>
      <c r="G710" s="15">
        <v>560745</v>
      </c>
      <c r="H710" s="17" t="s">
        <v>6940</v>
      </c>
      <c r="I710" s="14">
        <v>39027</v>
      </c>
      <c r="J710" s="13">
        <v>18</v>
      </c>
      <c r="K710" s="13">
        <v>38</v>
      </c>
      <c r="L710" s="13">
        <v>152</v>
      </c>
      <c r="M710" s="13">
        <v>0</v>
      </c>
      <c r="N710" s="13">
        <v>3</v>
      </c>
      <c r="O710" s="45">
        <f>SUM(J710:N710)</f>
        <v>211</v>
      </c>
      <c r="P710" s="2">
        <v>193</v>
      </c>
      <c r="Q710" s="2">
        <v>18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45">
        <f t="shared" si="33"/>
        <v>211</v>
      </c>
    </row>
    <row r="711" spans="1:27" s="57" customFormat="1" ht="12" x14ac:dyDescent="0.15">
      <c r="A711" s="85">
        <f t="shared" si="32"/>
        <v>708</v>
      </c>
      <c r="B711" s="16" t="s">
        <v>7189</v>
      </c>
      <c r="C711" s="16" t="s">
        <v>2391</v>
      </c>
      <c r="D711" s="16" t="s">
        <v>2392</v>
      </c>
      <c r="E711" s="16" t="s">
        <v>4583</v>
      </c>
      <c r="F711" s="15">
        <v>570739</v>
      </c>
      <c r="G711" s="15">
        <v>578015</v>
      </c>
      <c r="H711" s="17" t="s">
        <v>2393</v>
      </c>
      <c r="I711" s="14">
        <v>39258</v>
      </c>
      <c r="J711" s="13">
        <v>6</v>
      </c>
      <c r="K711" s="13">
        <v>0</v>
      </c>
      <c r="L711" s="13">
        <v>0</v>
      </c>
      <c r="M711" s="13">
        <v>0</v>
      </c>
      <c r="N711" s="13">
        <v>0</v>
      </c>
      <c r="O711" s="45">
        <f>SUM(J711:N711)</f>
        <v>6</v>
      </c>
      <c r="P711" s="2">
        <v>3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1</v>
      </c>
      <c r="W711" s="2">
        <v>0</v>
      </c>
      <c r="X711" s="2">
        <v>1</v>
      </c>
      <c r="Y711" s="2">
        <v>0</v>
      </c>
      <c r="Z711" s="2">
        <v>1</v>
      </c>
      <c r="AA711" s="45">
        <f t="shared" si="33"/>
        <v>6</v>
      </c>
    </row>
    <row r="712" spans="1:27" s="57" customFormat="1" ht="12" x14ac:dyDescent="0.15">
      <c r="A712" s="85">
        <f t="shared" si="32"/>
        <v>709</v>
      </c>
      <c r="B712" s="16" t="s">
        <v>2394</v>
      </c>
      <c r="C712" s="16" t="s">
        <v>1370</v>
      </c>
      <c r="D712" s="16" t="s">
        <v>1371</v>
      </c>
      <c r="E712" s="16" t="s">
        <v>4583</v>
      </c>
      <c r="F712" s="15">
        <v>558037</v>
      </c>
      <c r="G712" s="15">
        <v>575277</v>
      </c>
      <c r="H712" s="17" t="s">
        <v>2395</v>
      </c>
      <c r="I712" s="14">
        <v>38267</v>
      </c>
      <c r="J712" s="13">
        <v>19</v>
      </c>
      <c r="K712" s="13">
        <v>0</v>
      </c>
      <c r="L712" s="13">
        <v>0</v>
      </c>
      <c r="M712" s="13">
        <v>0</v>
      </c>
      <c r="N712" s="13">
        <v>0</v>
      </c>
      <c r="O712" s="45">
        <f>SUM(J712:N712)</f>
        <v>19</v>
      </c>
      <c r="P712" s="2">
        <v>13</v>
      </c>
      <c r="Q712" s="2">
        <v>6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45">
        <f t="shared" si="33"/>
        <v>19</v>
      </c>
    </row>
    <row r="713" spans="1:27" s="57" customFormat="1" ht="12" x14ac:dyDescent="0.15">
      <c r="A713" s="85">
        <f t="shared" si="32"/>
        <v>710</v>
      </c>
      <c r="B713" s="16" t="s">
        <v>2396</v>
      </c>
      <c r="C713" s="16" t="s">
        <v>2388</v>
      </c>
      <c r="D713" s="16" t="s">
        <v>1371</v>
      </c>
      <c r="E713" s="16" t="s">
        <v>4583</v>
      </c>
      <c r="F713" s="15">
        <v>557527</v>
      </c>
      <c r="G713" s="15">
        <v>574707</v>
      </c>
      <c r="H713" s="17" t="s">
        <v>2397</v>
      </c>
      <c r="I713" s="14">
        <v>39436</v>
      </c>
      <c r="J713" s="13">
        <v>0</v>
      </c>
      <c r="K713" s="13">
        <v>4</v>
      </c>
      <c r="L713" s="13">
        <v>4</v>
      </c>
      <c r="M713" s="13">
        <v>0</v>
      </c>
      <c r="N713" s="13">
        <v>0</v>
      </c>
      <c r="O713" s="45">
        <f>SUM(J713:N713)</f>
        <v>8</v>
      </c>
      <c r="P713" s="2">
        <v>0</v>
      </c>
      <c r="Q713" s="2">
        <v>0</v>
      </c>
      <c r="R713" s="2">
        <v>0</v>
      </c>
      <c r="S713" s="2">
        <v>2</v>
      </c>
      <c r="T713" s="2">
        <v>0</v>
      </c>
      <c r="U713" s="2">
        <v>3</v>
      </c>
      <c r="V713" s="2">
        <v>0</v>
      </c>
      <c r="W713" s="2">
        <v>0</v>
      </c>
      <c r="X713" s="2">
        <v>0</v>
      </c>
      <c r="Y713" s="2">
        <v>0</v>
      </c>
      <c r="Z713" s="2">
        <v>3</v>
      </c>
      <c r="AA713" s="45">
        <f t="shared" si="33"/>
        <v>8</v>
      </c>
    </row>
    <row r="714" spans="1:27" s="57" customFormat="1" ht="12" x14ac:dyDescent="0.15">
      <c r="A714" s="85">
        <f t="shared" si="32"/>
        <v>711</v>
      </c>
      <c r="B714" s="16" t="s">
        <v>2398</v>
      </c>
      <c r="C714" s="16" t="s">
        <v>2399</v>
      </c>
      <c r="D714" s="16" t="s">
        <v>544</v>
      </c>
      <c r="E714" s="16" t="s">
        <v>4583</v>
      </c>
      <c r="F714" s="15">
        <v>552827</v>
      </c>
      <c r="G714" s="15">
        <v>594497</v>
      </c>
      <c r="H714" s="17" t="s">
        <v>2400</v>
      </c>
      <c r="I714" s="14">
        <v>38078</v>
      </c>
      <c r="J714" s="13">
        <v>13</v>
      </c>
      <c r="K714" s="13">
        <v>16</v>
      </c>
      <c r="L714" s="13">
        <v>0</v>
      </c>
      <c r="M714" s="13">
        <v>0</v>
      </c>
      <c r="N714" s="13">
        <v>0</v>
      </c>
      <c r="O714" s="45">
        <f>SUM(J714:N714)</f>
        <v>29</v>
      </c>
      <c r="P714" s="2">
        <v>25</v>
      </c>
      <c r="Q714" s="2">
        <v>4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45">
        <f t="shared" si="33"/>
        <v>29</v>
      </c>
    </row>
    <row r="715" spans="1:27" s="57" customFormat="1" ht="12" x14ac:dyDescent="0.15">
      <c r="A715" s="85">
        <f t="shared" si="32"/>
        <v>712</v>
      </c>
      <c r="B715" s="16" t="s">
        <v>2401</v>
      </c>
      <c r="C715" s="16" t="s">
        <v>2402</v>
      </c>
      <c r="D715" s="16" t="s">
        <v>2402</v>
      </c>
      <c r="E715" s="16" t="s">
        <v>4583</v>
      </c>
      <c r="F715" s="15">
        <v>550192</v>
      </c>
      <c r="G715" s="15">
        <v>588358</v>
      </c>
      <c r="H715" s="17" t="s">
        <v>2403</v>
      </c>
      <c r="I715" s="14">
        <v>38631</v>
      </c>
      <c r="J715" s="13">
        <v>7</v>
      </c>
      <c r="K715" s="13">
        <v>68</v>
      </c>
      <c r="L715" s="13">
        <v>5</v>
      </c>
      <c r="M715" s="13">
        <v>0</v>
      </c>
      <c r="N715" s="13">
        <v>0</v>
      </c>
      <c r="O715" s="45">
        <f>SUM(J715:N715)</f>
        <v>80</v>
      </c>
      <c r="P715" s="2">
        <v>44</v>
      </c>
      <c r="Q715" s="2">
        <v>18</v>
      </c>
      <c r="R715" s="2">
        <v>5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6</v>
      </c>
      <c r="Y715" s="2">
        <v>0</v>
      </c>
      <c r="Z715" s="2">
        <v>7</v>
      </c>
      <c r="AA715" s="45">
        <f t="shared" si="33"/>
        <v>80</v>
      </c>
    </row>
    <row r="716" spans="1:27" s="57" customFormat="1" ht="12" x14ac:dyDescent="0.15">
      <c r="A716" s="85">
        <f t="shared" si="32"/>
        <v>713</v>
      </c>
      <c r="B716" s="16" t="s">
        <v>2404</v>
      </c>
      <c r="C716" s="16" t="s">
        <v>2405</v>
      </c>
      <c r="D716" s="16" t="s">
        <v>2406</v>
      </c>
      <c r="E716" s="16" t="s">
        <v>4583</v>
      </c>
      <c r="F716" s="15">
        <v>547892</v>
      </c>
      <c r="G716" s="15">
        <v>595362</v>
      </c>
      <c r="H716" s="17" t="s">
        <v>2407</v>
      </c>
      <c r="I716" s="14">
        <v>39310</v>
      </c>
      <c r="J716" s="13">
        <v>10</v>
      </c>
      <c r="K716" s="13">
        <v>55</v>
      </c>
      <c r="L716" s="13">
        <v>0</v>
      </c>
      <c r="M716" s="13">
        <v>0</v>
      </c>
      <c r="N716" s="13">
        <v>0</v>
      </c>
      <c r="O716" s="45">
        <f>SUM(J716:N716)</f>
        <v>65</v>
      </c>
      <c r="P716" s="2">
        <v>0</v>
      </c>
      <c r="Q716" s="2">
        <v>0</v>
      </c>
      <c r="R716" s="2">
        <v>11</v>
      </c>
      <c r="S716" s="2">
        <v>0</v>
      </c>
      <c r="T716" s="2">
        <v>0</v>
      </c>
      <c r="U716" s="2">
        <v>0</v>
      </c>
      <c r="V716" s="2">
        <v>2</v>
      </c>
      <c r="W716" s="2">
        <v>0</v>
      </c>
      <c r="X716" s="2">
        <v>0</v>
      </c>
      <c r="Y716" s="2">
        <v>0</v>
      </c>
      <c r="Z716" s="2">
        <v>52</v>
      </c>
      <c r="AA716" s="45">
        <f t="shared" si="33"/>
        <v>65</v>
      </c>
    </row>
    <row r="717" spans="1:27" s="57" customFormat="1" ht="12" x14ac:dyDescent="0.15">
      <c r="A717" s="85">
        <f t="shared" si="32"/>
        <v>714</v>
      </c>
      <c r="B717" s="16" t="s">
        <v>2408</v>
      </c>
      <c r="C717" s="16" t="s">
        <v>2409</v>
      </c>
      <c r="D717" s="16" t="s">
        <v>544</v>
      </c>
      <c r="E717" s="16" t="s">
        <v>4583</v>
      </c>
      <c r="F717" s="15">
        <v>550676</v>
      </c>
      <c r="G717" s="15">
        <v>588270</v>
      </c>
      <c r="H717" s="17" t="s">
        <v>2410</v>
      </c>
      <c r="I717" s="14">
        <v>38344</v>
      </c>
      <c r="J717" s="13">
        <v>16</v>
      </c>
      <c r="K717" s="13">
        <v>28</v>
      </c>
      <c r="L717" s="13">
        <v>0</v>
      </c>
      <c r="M717" s="13">
        <v>0</v>
      </c>
      <c r="N717" s="13">
        <v>0</v>
      </c>
      <c r="O717" s="45">
        <f>SUM(J717:N717)</f>
        <v>44</v>
      </c>
      <c r="P717" s="2">
        <v>28</v>
      </c>
      <c r="Q717" s="2">
        <v>7</v>
      </c>
      <c r="R717" s="2">
        <v>1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8</v>
      </c>
      <c r="AA717" s="45">
        <f t="shared" si="33"/>
        <v>44</v>
      </c>
    </row>
    <row r="718" spans="1:27" s="57" customFormat="1" ht="12" x14ac:dyDescent="0.15">
      <c r="A718" s="85">
        <f t="shared" si="32"/>
        <v>715</v>
      </c>
      <c r="B718" s="16" t="s">
        <v>2411</v>
      </c>
      <c r="C718" s="16" t="s">
        <v>2412</v>
      </c>
      <c r="D718" s="16" t="s">
        <v>2413</v>
      </c>
      <c r="E718" s="16" t="s">
        <v>4583</v>
      </c>
      <c r="F718" s="15">
        <v>543455</v>
      </c>
      <c r="G718" s="15">
        <v>601977</v>
      </c>
      <c r="H718" s="17" t="s">
        <v>2414</v>
      </c>
      <c r="I718" s="14">
        <v>39014</v>
      </c>
      <c r="J718" s="13">
        <v>35</v>
      </c>
      <c r="K718" s="13">
        <v>62</v>
      </c>
      <c r="L718" s="13">
        <v>30</v>
      </c>
      <c r="M718" s="13">
        <v>0</v>
      </c>
      <c r="N718" s="13">
        <v>0</v>
      </c>
      <c r="O718" s="45">
        <f>SUM(J718:N718)</f>
        <v>127</v>
      </c>
      <c r="P718" s="2">
        <v>98</v>
      </c>
      <c r="Q718" s="2">
        <v>5</v>
      </c>
      <c r="R718" s="2">
        <v>2</v>
      </c>
      <c r="S718" s="2">
        <v>1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21</v>
      </c>
      <c r="AA718" s="45">
        <f t="shared" si="33"/>
        <v>127</v>
      </c>
    </row>
    <row r="719" spans="1:27" s="57" customFormat="1" ht="12" x14ac:dyDescent="0.15">
      <c r="A719" s="85">
        <f t="shared" si="32"/>
        <v>716</v>
      </c>
      <c r="B719" s="16" t="s">
        <v>4964</v>
      </c>
      <c r="C719" s="16" t="s">
        <v>4965</v>
      </c>
      <c r="D719" s="16" t="s">
        <v>4965</v>
      </c>
      <c r="E719" s="16" t="s">
        <v>4583</v>
      </c>
      <c r="F719" s="15">
        <v>540962</v>
      </c>
      <c r="G719" s="15">
        <v>592637</v>
      </c>
      <c r="H719" s="17" t="s">
        <v>4966</v>
      </c>
      <c r="I719" s="14">
        <v>38782</v>
      </c>
      <c r="J719" s="13">
        <v>46</v>
      </c>
      <c r="K719" s="13">
        <v>30</v>
      </c>
      <c r="L719" s="13">
        <v>4</v>
      </c>
      <c r="M719" s="13">
        <v>0</v>
      </c>
      <c r="N719" s="13">
        <v>0</v>
      </c>
      <c r="O719" s="45">
        <f>SUM(J719:N719)</f>
        <v>80</v>
      </c>
      <c r="P719" s="2">
        <v>35</v>
      </c>
      <c r="Q719" s="2">
        <v>8</v>
      </c>
      <c r="R719" s="2">
        <v>3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34</v>
      </c>
      <c r="AA719" s="45">
        <f t="shared" si="33"/>
        <v>80</v>
      </c>
    </row>
    <row r="720" spans="1:27" s="57" customFormat="1" ht="12" x14ac:dyDescent="0.15">
      <c r="A720" s="85">
        <f t="shared" si="32"/>
        <v>717</v>
      </c>
      <c r="B720" s="16" t="s">
        <v>4986</v>
      </c>
      <c r="C720" s="16" t="s">
        <v>4987</v>
      </c>
      <c r="D720" s="16" t="s">
        <v>4979</v>
      </c>
      <c r="E720" s="16" t="s">
        <v>4583</v>
      </c>
      <c r="F720" s="15">
        <v>538669</v>
      </c>
      <c r="G720" s="15">
        <v>603735</v>
      </c>
      <c r="H720" s="17" t="s">
        <v>4988</v>
      </c>
      <c r="I720" s="14" t="s">
        <v>123</v>
      </c>
      <c r="J720" s="13">
        <v>9</v>
      </c>
      <c r="K720" s="13">
        <v>0</v>
      </c>
      <c r="L720" s="13">
        <v>0</v>
      </c>
      <c r="M720" s="13">
        <v>0</v>
      </c>
      <c r="N720" s="13">
        <v>0</v>
      </c>
      <c r="O720" s="45">
        <f>SUM(J720:N720)</f>
        <v>9</v>
      </c>
      <c r="P720" s="2">
        <v>2</v>
      </c>
      <c r="Q720" s="2">
        <v>1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6</v>
      </c>
      <c r="AA720" s="45">
        <f t="shared" si="33"/>
        <v>9</v>
      </c>
    </row>
    <row r="721" spans="1:27" s="57" customFormat="1" ht="12" x14ac:dyDescent="0.15">
      <c r="A721" s="85">
        <f t="shared" si="32"/>
        <v>718</v>
      </c>
      <c r="B721" s="16" t="s">
        <v>4991</v>
      </c>
      <c r="C721" s="16" t="s">
        <v>4992</v>
      </c>
      <c r="D721" s="16" t="s">
        <v>4979</v>
      </c>
      <c r="E721" s="16" t="s">
        <v>4583</v>
      </c>
      <c r="F721" s="15">
        <v>537995</v>
      </c>
      <c r="G721" s="15">
        <v>603921</v>
      </c>
      <c r="H721" s="17" t="s">
        <v>4993</v>
      </c>
      <c r="I721" s="14" t="s">
        <v>123</v>
      </c>
      <c r="J721" s="13">
        <v>30</v>
      </c>
      <c r="K721" s="13">
        <v>0</v>
      </c>
      <c r="L721" s="13">
        <v>0</v>
      </c>
      <c r="M721" s="13">
        <v>0</v>
      </c>
      <c r="N721" s="13">
        <v>0</v>
      </c>
      <c r="O721" s="45">
        <f>SUM(J721:N721)</f>
        <v>30</v>
      </c>
      <c r="P721" s="2">
        <v>23</v>
      </c>
      <c r="Q721" s="2">
        <v>1</v>
      </c>
      <c r="R721" s="2">
        <v>0</v>
      </c>
      <c r="S721" s="2">
        <v>0</v>
      </c>
      <c r="T721" s="2">
        <v>1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5</v>
      </c>
      <c r="AA721" s="45">
        <f t="shared" si="33"/>
        <v>30</v>
      </c>
    </row>
    <row r="722" spans="1:27" s="57" customFormat="1" ht="12" x14ac:dyDescent="0.15">
      <c r="A722" s="85">
        <f t="shared" si="32"/>
        <v>719</v>
      </c>
      <c r="B722" s="16" t="s">
        <v>4971</v>
      </c>
      <c r="C722" s="16" t="s">
        <v>4997</v>
      </c>
      <c r="D722" s="16" t="s">
        <v>7143</v>
      </c>
      <c r="E722" s="16" t="s">
        <v>4583</v>
      </c>
      <c r="F722" s="15">
        <v>548983</v>
      </c>
      <c r="G722" s="15">
        <v>575257</v>
      </c>
      <c r="H722" s="17" t="s">
        <v>123</v>
      </c>
      <c r="I722" s="14" t="s">
        <v>123</v>
      </c>
      <c r="J722" s="13">
        <v>4</v>
      </c>
      <c r="K722" s="13">
        <v>14</v>
      </c>
      <c r="L722" s="13">
        <v>0</v>
      </c>
      <c r="M722" s="13">
        <v>0</v>
      </c>
      <c r="N722" s="13">
        <v>0</v>
      </c>
      <c r="O722" s="45">
        <f>SUM(J722:N722)</f>
        <v>18</v>
      </c>
      <c r="P722" s="2">
        <v>11</v>
      </c>
      <c r="Q722" s="2">
        <v>4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3</v>
      </c>
      <c r="AA722" s="45">
        <f t="shared" si="33"/>
        <v>18</v>
      </c>
    </row>
    <row r="723" spans="1:27" s="57" customFormat="1" ht="12" x14ac:dyDescent="0.15">
      <c r="A723" s="85">
        <f t="shared" si="32"/>
        <v>720</v>
      </c>
      <c r="B723" s="16" t="s">
        <v>7144</v>
      </c>
      <c r="C723" s="16" t="s">
        <v>7145</v>
      </c>
      <c r="D723" s="16" t="s">
        <v>7145</v>
      </c>
      <c r="E723" s="16" t="s">
        <v>4583</v>
      </c>
      <c r="F723" s="15">
        <v>545722</v>
      </c>
      <c r="G723" s="15">
        <v>573210</v>
      </c>
      <c r="H723" s="17" t="s">
        <v>7146</v>
      </c>
      <c r="I723" s="14">
        <v>39569</v>
      </c>
      <c r="J723" s="13">
        <v>26</v>
      </c>
      <c r="K723" s="13">
        <v>0</v>
      </c>
      <c r="L723" s="13">
        <v>0</v>
      </c>
      <c r="M723" s="13">
        <v>0</v>
      </c>
      <c r="N723" s="13">
        <v>0</v>
      </c>
      <c r="O723" s="45">
        <f>SUM(J723:N723)</f>
        <v>26</v>
      </c>
      <c r="P723" s="2">
        <v>2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24</v>
      </c>
      <c r="AA723" s="45">
        <f t="shared" si="33"/>
        <v>26</v>
      </c>
    </row>
    <row r="724" spans="1:27" s="57" customFormat="1" ht="12" x14ac:dyDescent="0.15">
      <c r="A724" s="85">
        <f t="shared" si="32"/>
        <v>721</v>
      </c>
      <c r="B724" s="16" t="s">
        <v>7149</v>
      </c>
      <c r="C724" s="16" t="s">
        <v>7150</v>
      </c>
      <c r="D724" s="16" t="s">
        <v>7150</v>
      </c>
      <c r="E724" s="16" t="s">
        <v>4583</v>
      </c>
      <c r="F724" s="15">
        <v>542805</v>
      </c>
      <c r="G724" s="15">
        <v>581393</v>
      </c>
      <c r="H724" s="17" t="s">
        <v>7151</v>
      </c>
      <c r="I724" s="14">
        <v>38447</v>
      </c>
      <c r="J724" s="13">
        <v>4</v>
      </c>
      <c r="K724" s="13">
        <v>0</v>
      </c>
      <c r="L724" s="13">
        <v>0</v>
      </c>
      <c r="M724" s="13">
        <v>0</v>
      </c>
      <c r="N724" s="13">
        <v>0</v>
      </c>
      <c r="O724" s="45">
        <f>SUM(J724:N724)</f>
        <v>4</v>
      </c>
      <c r="P724" s="2">
        <v>2</v>
      </c>
      <c r="Q724" s="2">
        <v>2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45">
        <f t="shared" si="33"/>
        <v>4</v>
      </c>
    </row>
    <row r="725" spans="1:27" s="57" customFormat="1" ht="12" x14ac:dyDescent="0.15">
      <c r="A725" s="85">
        <f t="shared" si="32"/>
        <v>722</v>
      </c>
      <c r="B725" s="16" t="s">
        <v>5946</v>
      </c>
      <c r="C725" s="16" t="s">
        <v>5947</v>
      </c>
      <c r="D725" s="16" t="s">
        <v>7160</v>
      </c>
      <c r="E725" s="16" t="s">
        <v>4583</v>
      </c>
      <c r="F725" s="15">
        <v>532603</v>
      </c>
      <c r="G725" s="15">
        <v>573439</v>
      </c>
      <c r="H725" s="17" t="s">
        <v>5948</v>
      </c>
      <c r="I725" s="14">
        <v>38278</v>
      </c>
      <c r="J725" s="13">
        <v>0</v>
      </c>
      <c r="K725" s="13">
        <v>8</v>
      </c>
      <c r="L725" s="13">
        <v>0</v>
      </c>
      <c r="M725" s="13">
        <v>0</v>
      </c>
      <c r="N725" s="13">
        <v>0</v>
      </c>
      <c r="O725" s="45">
        <f>SUM(J725:N725)</f>
        <v>8</v>
      </c>
      <c r="P725" s="2">
        <v>7</v>
      </c>
      <c r="Q725" s="2">
        <v>1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45">
        <f t="shared" si="33"/>
        <v>8</v>
      </c>
    </row>
    <row r="726" spans="1:27" s="57" customFormat="1" ht="12" x14ac:dyDescent="0.15">
      <c r="A726" s="85">
        <f t="shared" si="32"/>
        <v>723</v>
      </c>
      <c r="B726" s="16" t="s">
        <v>71</v>
      </c>
      <c r="C726" s="16" t="s">
        <v>2417</v>
      </c>
      <c r="D726" s="16" t="s">
        <v>2417</v>
      </c>
      <c r="E726" s="16" t="s">
        <v>4583</v>
      </c>
      <c r="F726" s="15">
        <v>534236</v>
      </c>
      <c r="G726" s="15">
        <v>572686</v>
      </c>
      <c r="H726" s="17" t="s">
        <v>5956</v>
      </c>
      <c r="I726" s="14">
        <v>38544</v>
      </c>
      <c r="J726" s="13">
        <v>2</v>
      </c>
      <c r="K726" s="13">
        <v>34</v>
      </c>
      <c r="L726" s="13">
        <v>0</v>
      </c>
      <c r="M726" s="13">
        <v>0</v>
      </c>
      <c r="N726" s="13">
        <v>0</v>
      </c>
      <c r="O726" s="45">
        <f>SUM(J726:N726)</f>
        <v>36</v>
      </c>
      <c r="P726" s="2">
        <v>6</v>
      </c>
      <c r="Q726" s="2">
        <v>12</v>
      </c>
      <c r="R726" s="2">
        <v>6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12</v>
      </c>
      <c r="AA726" s="45">
        <f t="shared" si="33"/>
        <v>36</v>
      </c>
    </row>
    <row r="727" spans="1:27" s="57" customFormat="1" ht="12" x14ac:dyDescent="0.15">
      <c r="A727" s="85">
        <f t="shared" si="32"/>
        <v>724</v>
      </c>
      <c r="B727" s="16" t="s">
        <v>5957</v>
      </c>
      <c r="C727" s="16" t="s">
        <v>2417</v>
      </c>
      <c r="D727" s="16" t="s">
        <v>2417</v>
      </c>
      <c r="E727" s="16" t="s">
        <v>4583</v>
      </c>
      <c r="F727" s="15">
        <v>534601</v>
      </c>
      <c r="G727" s="15">
        <v>572888</v>
      </c>
      <c r="H727" s="17" t="s">
        <v>5958</v>
      </c>
      <c r="I727" s="14">
        <v>39562</v>
      </c>
      <c r="J727" s="13"/>
      <c r="K727" s="13"/>
      <c r="L727" s="13">
        <v>1</v>
      </c>
      <c r="M727" s="13">
        <v>0</v>
      </c>
      <c r="N727" s="13">
        <v>3</v>
      </c>
      <c r="O727" s="45">
        <f>SUM(J727:N727)</f>
        <v>4</v>
      </c>
      <c r="P727" s="2">
        <v>2</v>
      </c>
      <c r="Q727" s="2">
        <v>0</v>
      </c>
      <c r="R727" s="2">
        <v>0</v>
      </c>
      <c r="S727" s="2">
        <v>0</v>
      </c>
      <c r="T727" s="2">
        <v>2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45">
        <f t="shared" si="33"/>
        <v>4</v>
      </c>
    </row>
    <row r="728" spans="1:27" s="57" customFormat="1" ht="12" x14ac:dyDescent="0.15">
      <c r="A728" s="85">
        <f t="shared" si="32"/>
        <v>725</v>
      </c>
      <c r="B728" s="16" t="s">
        <v>5959</v>
      </c>
      <c r="C728" s="16" t="s">
        <v>5960</v>
      </c>
      <c r="D728" s="16" t="s">
        <v>2417</v>
      </c>
      <c r="E728" s="16" t="s">
        <v>4583</v>
      </c>
      <c r="F728" s="15">
        <v>532429</v>
      </c>
      <c r="G728" s="15">
        <v>573143</v>
      </c>
      <c r="H728" s="17" t="s">
        <v>5961</v>
      </c>
      <c r="I728" s="14" t="s">
        <v>5962</v>
      </c>
      <c r="J728" s="13">
        <v>4</v>
      </c>
      <c r="K728" s="13">
        <v>4</v>
      </c>
      <c r="L728" s="13"/>
      <c r="M728" s="13"/>
      <c r="N728" s="13"/>
      <c r="O728" s="45">
        <f>SUM(J728:N728)</f>
        <v>8</v>
      </c>
      <c r="P728" s="2">
        <v>0</v>
      </c>
      <c r="Q728" s="2">
        <v>0</v>
      </c>
      <c r="R728" s="2">
        <v>5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3</v>
      </c>
      <c r="AA728" s="45">
        <f t="shared" si="33"/>
        <v>8</v>
      </c>
    </row>
    <row r="729" spans="1:27" s="57" customFormat="1" ht="12" x14ac:dyDescent="0.15">
      <c r="A729" s="85">
        <f t="shared" si="32"/>
        <v>726</v>
      </c>
      <c r="B729" s="16" t="s">
        <v>5980</v>
      </c>
      <c r="C729" s="16" t="s">
        <v>5981</v>
      </c>
      <c r="D729" s="16" t="s">
        <v>5982</v>
      </c>
      <c r="E729" s="16" t="s">
        <v>4583</v>
      </c>
      <c r="F729" s="15">
        <v>541091</v>
      </c>
      <c r="G729" s="15">
        <v>621347</v>
      </c>
      <c r="H729" s="17" t="s">
        <v>5983</v>
      </c>
      <c r="I729" s="14">
        <v>38555</v>
      </c>
      <c r="J729" s="13">
        <v>5</v>
      </c>
      <c r="K729" s="13">
        <v>30</v>
      </c>
      <c r="L729" s="13">
        <v>0</v>
      </c>
      <c r="M729" s="13">
        <v>0</v>
      </c>
      <c r="N729" s="13">
        <v>0</v>
      </c>
      <c r="O729" s="45">
        <f>SUM(J729:N729)</f>
        <v>35</v>
      </c>
      <c r="P729" s="2">
        <v>10</v>
      </c>
      <c r="Q729" s="2">
        <v>4</v>
      </c>
      <c r="R729" s="2">
        <v>2</v>
      </c>
      <c r="S729" s="2">
        <v>0</v>
      </c>
      <c r="T729" s="2">
        <v>2</v>
      </c>
      <c r="U729" s="2">
        <v>0</v>
      </c>
      <c r="V729" s="2">
        <v>2</v>
      </c>
      <c r="W729" s="2">
        <v>0</v>
      </c>
      <c r="X729" s="2">
        <v>0</v>
      </c>
      <c r="Y729" s="2">
        <v>0</v>
      </c>
      <c r="Z729" s="2">
        <v>15</v>
      </c>
      <c r="AA729" s="45">
        <f t="shared" si="33"/>
        <v>35</v>
      </c>
    </row>
    <row r="730" spans="1:27" s="57" customFormat="1" ht="12" x14ac:dyDescent="0.15">
      <c r="A730" s="85">
        <f t="shared" si="32"/>
        <v>727</v>
      </c>
      <c r="B730" s="16" t="s">
        <v>5990</v>
      </c>
      <c r="C730" s="16" t="s">
        <v>5988</v>
      </c>
      <c r="D730" s="16" t="s">
        <v>5988</v>
      </c>
      <c r="E730" s="16" t="s">
        <v>4583</v>
      </c>
      <c r="F730" s="15">
        <v>545247</v>
      </c>
      <c r="G730" s="15">
        <v>618376</v>
      </c>
      <c r="H730" s="17" t="s">
        <v>5991</v>
      </c>
      <c r="I730" s="14" t="s">
        <v>5992</v>
      </c>
      <c r="J730" s="13">
        <v>0</v>
      </c>
      <c r="K730" s="13">
        <v>10</v>
      </c>
      <c r="L730" s="13">
        <v>6</v>
      </c>
      <c r="M730" s="13">
        <v>0</v>
      </c>
      <c r="N730" s="13">
        <v>3</v>
      </c>
      <c r="O730" s="45">
        <f>SUM(J730:N730)</f>
        <v>19</v>
      </c>
      <c r="P730" s="2">
        <v>17</v>
      </c>
      <c r="Q730" s="2">
        <v>2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45">
        <f t="shared" si="33"/>
        <v>19</v>
      </c>
    </row>
    <row r="731" spans="1:27" s="57" customFormat="1" ht="12" x14ac:dyDescent="0.15">
      <c r="A731" s="85">
        <f t="shared" si="32"/>
        <v>728</v>
      </c>
      <c r="B731" s="16" t="s">
        <v>595</v>
      </c>
      <c r="C731" s="16" t="s">
        <v>4234</v>
      </c>
      <c r="D731" s="16" t="s">
        <v>5982</v>
      </c>
      <c r="E731" s="16" t="s">
        <v>4583</v>
      </c>
      <c r="F731" s="15">
        <v>552482</v>
      </c>
      <c r="G731" s="15">
        <v>622539</v>
      </c>
      <c r="H731" s="17" t="s">
        <v>596</v>
      </c>
      <c r="I731" s="14">
        <v>38344</v>
      </c>
      <c r="J731" s="13">
        <v>9</v>
      </c>
      <c r="K731" s="13">
        <v>36</v>
      </c>
      <c r="L731" s="13">
        <v>24</v>
      </c>
      <c r="M731" s="13" t="s">
        <v>4234</v>
      </c>
      <c r="N731" s="13" t="s">
        <v>4234</v>
      </c>
      <c r="O731" s="45">
        <f>SUM(J731:N731)</f>
        <v>69</v>
      </c>
      <c r="P731" s="2">
        <v>59</v>
      </c>
      <c r="Q731" s="2">
        <v>5</v>
      </c>
      <c r="R731" s="2">
        <v>0</v>
      </c>
      <c r="S731" s="2" t="s">
        <v>4234</v>
      </c>
      <c r="T731" s="2">
        <v>5</v>
      </c>
      <c r="U731" s="2" t="s">
        <v>4234</v>
      </c>
      <c r="V731" s="2" t="s">
        <v>4234</v>
      </c>
      <c r="W731" s="2" t="s">
        <v>4234</v>
      </c>
      <c r="X731" s="2" t="s">
        <v>4234</v>
      </c>
      <c r="Y731" s="2" t="s">
        <v>4234</v>
      </c>
      <c r="Z731" s="2" t="s">
        <v>4234</v>
      </c>
      <c r="AA731" s="45">
        <f t="shared" si="33"/>
        <v>69</v>
      </c>
    </row>
    <row r="732" spans="1:27" s="57" customFormat="1" ht="12" x14ac:dyDescent="0.15">
      <c r="A732" s="85">
        <f t="shared" si="32"/>
        <v>729</v>
      </c>
      <c r="B732" s="16" t="s">
        <v>2310</v>
      </c>
      <c r="C732" s="16" t="s">
        <v>2311</v>
      </c>
      <c r="D732" s="16" t="s">
        <v>99</v>
      </c>
      <c r="E732" s="16" t="s">
        <v>4583</v>
      </c>
      <c r="F732" s="15">
        <v>565420</v>
      </c>
      <c r="G732" s="15">
        <v>573435</v>
      </c>
      <c r="H732" s="17" t="s">
        <v>2312</v>
      </c>
      <c r="I732" s="14">
        <v>38337</v>
      </c>
      <c r="J732" s="13">
        <v>32</v>
      </c>
      <c r="K732" s="13">
        <v>166</v>
      </c>
      <c r="L732" s="13">
        <v>51</v>
      </c>
      <c r="M732" s="13">
        <v>9</v>
      </c>
      <c r="N732" s="13">
        <v>9</v>
      </c>
      <c r="O732" s="45">
        <f>SUM(J732:N732)</f>
        <v>267</v>
      </c>
      <c r="P732" s="2">
        <v>152</v>
      </c>
      <c r="Q732" s="2">
        <v>61</v>
      </c>
      <c r="R732" s="2"/>
      <c r="S732" s="2">
        <v>6</v>
      </c>
      <c r="T732" s="2" t="s">
        <v>4234</v>
      </c>
      <c r="U732" s="2">
        <v>10</v>
      </c>
      <c r="V732" s="2" t="s">
        <v>4234</v>
      </c>
      <c r="W732" s="2" t="s">
        <v>4234</v>
      </c>
      <c r="X732" s="2" t="s">
        <v>4234</v>
      </c>
      <c r="Y732" s="2" t="s">
        <v>4234</v>
      </c>
      <c r="Z732" s="2">
        <v>38</v>
      </c>
      <c r="AA732" s="45">
        <f t="shared" si="33"/>
        <v>267</v>
      </c>
    </row>
    <row r="733" spans="1:27" s="57" customFormat="1" ht="12" x14ac:dyDescent="0.15">
      <c r="A733" s="85">
        <f t="shared" si="32"/>
        <v>730</v>
      </c>
      <c r="B733" s="16" t="s">
        <v>4591</v>
      </c>
      <c r="C733" s="16" t="s">
        <v>4234</v>
      </c>
      <c r="D733" s="16" t="s">
        <v>4592</v>
      </c>
      <c r="E733" s="16" t="s">
        <v>4583</v>
      </c>
      <c r="F733" s="15">
        <v>520607</v>
      </c>
      <c r="G733" s="15">
        <v>534532</v>
      </c>
      <c r="H733" s="17" t="s">
        <v>4593</v>
      </c>
      <c r="I733" s="14" t="s">
        <v>4594</v>
      </c>
      <c r="J733" s="13">
        <v>19</v>
      </c>
      <c r="K733" s="13">
        <v>4</v>
      </c>
      <c r="L733" s="13">
        <v>21</v>
      </c>
      <c r="M733" s="13" t="s">
        <v>4234</v>
      </c>
      <c r="N733" s="13" t="s">
        <v>4234</v>
      </c>
      <c r="O733" s="45">
        <f>SUM(J733:N733)</f>
        <v>44</v>
      </c>
      <c r="P733" s="2">
        <v>20</v>
      </c>
      <c r="Q733" s="2">
        <v>20</v>
      </c>
      <c r="R733" s="2" t="s">
        <v>4234</v>
      </c>
      <c r="S733" s="2" t="s">
        <v>4234</v>
      </c>
      <c r="T733" s="2" t="s">
        <v>4234</v>
      </c>
      <c r="U733" s="2" t="s">
        <v>4234</v>
      </c>
      <c r="V733" s="2" t="s">
        <v>4234</v>
      </c>
      <c r="W733" s="2" t="s">
        <v>4234</v>
      </c>
      <c r="X733" s="2" t="s">
        <v>4234</v>
      </c>
      <c r="Y733" s="2" t="s">
        <v>4234</v>
      </c>
      <c r="Z733" s="2">
        <v>4</v>
      </c>
      <c r="AA733" s="45">
        <f t="shared" si="33"/>
        <v>44</v>
      </c>
    </row>
    <row r="734" spans="1:27" s="57" customFormat="1" ht="12" x14ac:dyDescent="0.15">
      <c r="A734" s="85">
        <f t="shared" si="32"/>
        <v>731</v>
      </c>
      <c r="B734" s="16" t="s">
        <v>4602</v>
      </c>
      <c r="C734" s="16" t="s">
        <v>4603</v>
      </c>
      <c r="D734" s="16" t="s">
        <v>4600</v>
      </c>
      <c r="E734" s="16" t="s">
        <v>4583</v>
      </c>
      <c r="F734" s="15">
        <v>512626</v>
      </c>
      <c r="G734" s="15">
        <v>533407</v>
      </c>
      <c r="H734" s="17" t="s">
        <v>4604</v>
      </c>
      <c r="I734" s="14">
        <v>39512</v>
      </c>
      <c r="J734" s="13"/>
      <c r="K734" s="13" t="s">
        <v>4234</v>
      </c>
      <c r="L734" s="13">
        <v>54</v>
      </c>
      <c r="M734" s="13" t="s">
        <v>4234</v>
      </c>
      <c r="N734" s="13" t="s">
        <v>4234</v>
      </c>
      <c r="O734" s="45">
        <f>SUM(J734:N734)</f>
        <v>54</v>
      </c>
      <c r="P734" s="2" t="s">
        <v>4234</v>
      </c>
      <c r="Q734" s="2">
        <v>20</v>
      </c>
      <c r="R734" s="2" t="s">
        <v>4234</v>
      </c>
      <c r="S734" s="2" t="s">
        <v>4234</v>
      </c>
      <c r="T734" s="2" t="s">
        <v>4234</v>
      </c>
      <c r="U734" s="2" t="s">
        <v>4234</v>
      </c>
      <c r="V734" s="2" t="s">
        <v>4234</v>
      </c>
      <c r="W734" s="2" t="s">
        <v>4234</v>
      </c>
      <c r="X734" s="2" t="s">
        <v>4234</v>
      </c>
      <c r="Y734" s="2">
        <v>34</v>
      </c>
      <c r="Z734" s="2" t="s">
        <v>4234</v>
      </c>
      <c r="AA734" s="45">
        <f t="shared" si="33"/>
        <v>54</v>
      </c>
    </row>
    <row r="735" spans="1:27" s="57" customFormat="1" ht="12" x14ac:dyDescent="0.15">
      <c r="A735" s="85">
        <f t="shared" si="32"/>
        <v>732</v>
      </c>
      <c r="B735" s="16" t="s">
        <v>4621</v>
      </c>
      <c r="C735" s="16" t="s">
        <v>4234</v>
      </c>
      <c r="D735" s="16" t="s">
        <v>4622</v>
      </c>
      <c r="E735" s="16" t="s">
        <v>4583</v>
      </c>
      <c r="F735" s="15">
        <v>479940</v>
      </c>
      <c r="G735" s="15">
        <v>525282</v>
      </c>
      <c r="H735" s="17" t="s">
        <v>4623</v>
      </c>
      <c r="I735" s="14">
        <v>39734</v>
      </c>
      <c r="J735" s="13">
        <v>3</v>
      </c>
      <c r="K735" s="13" t="s">
        <v>4234</v>
      </c>
      <c r="L735" s="13" t="s">
        <v>4234</v>
      </c>
      <c r="M735" s="13" t="s">
        <v>4234</v>
      </c>
      <c r="N735" s="13" t="s">
        <v>4234</v>
      </c>
      <c r="O735" s="45">
        <f>SUM(J735:N735)</f>
        <v>3</v>
      </c>
      <c r="P735" s="2" t="s">
        <v>4234</v>
      </c>
      <c r="Q735" s="2">
        <v>2</v>
      </c>
      <c r="R735" s="2" t="s">
        <v>4234</v>
      </c>
      <c r="S735" s="2" t="s">
        <v>4234</v>
      </c>
      <c r="T735" s="2" t="s">
        <v>4234</v>
      </c>
      <c r="U735" s="2" t="s">
        <v>4234</v>
      </c>
      <c r="V735" s="2">
        <v>1</v>
      </c>
      <c r="W735" s="2" t="s">
        <v>4234</v>
      </c>
      <c r="X735" s="2" t="s">
        <v>4234</v>
      </c>
      <c r="Y735" s="2" t="s">
        <v>4234</v>
      </c>
      <c r="Z735" s="2" t="s">
        <v>4234</v>
      </c>
      <c r="AA735" s="45">
        <f t="shared" si="33"/>
        <v>3</v>
      </c>
    </row>
    <row r="736" spans="1:27" s="57" customFormat="1" ht="12" x14ac:dyDescent="0.15">
      <c r="A736" s="85">
        <f t="shared" si="32"/>
        <v>733</v>
      </c>
      <c r="B736" s="16" t="s">
        <v>627</v>
      </c>
      <c r="C736" s="16" t="s">
        <v>4234</v>
      </c>
      <c r="D736" s="16" t="s">
        <v>4637</v>
      </c>
      <c r="E736" s="16" t="s">
        <v>4583</v>
      </c>
      <c r="F736" s="15">
        <v>523972</v>
      </c>
      <c r="G736" s="15">
        <v>552912</v>
      </c>
      <c r="H736" s="17" t="s">
        <v>628</v>
      </c>
      <c r="I736" s="14">
        <v>39435</v>
      </c>
      <c r="J736" s="13" t="s">
        <v>4234</v>
      </c>
      <c r="K736" s="13">
        <v>8</v>
      </c>
      <c r="L736" s="13" t="s">
        <v>4234</v>
      </c>
      <c r="M736" s="13" t="s">
        <v>4234</v>
      </c>
      <c r="N736" s="13" t="s">
        <v>4234</v>
      </c>
      <c r="O736" s="45">
        <f>SUM(J736:N736)</f>
        <v>8</v>
      </c>
      <c r="P736" s="2">
        <v>3</v>
      </c>
      <c r="Q736" s="2">
        <v>3</v>
      </c>
      <c r="R736" s="2" t="s">
        <v>4234</v>
      </c>
      <c r="S736" s="2">
        <v>2</v>
      </c>
      <c r="T736" s="2" t="s">
        <v>4234</v>
      </c>
      <c r="U736" s="2" t="s">
        <v>4234</v>
      </c>
      <c r="V736" s="2" t="s">
        <v>4234</v>
      </c>
      <c r="W736" s="2" t="s">
        <v>4234</v>
      </c>
      <c r="X736" s="2" t="s">
        <v>4234</v>
      </c>
      <c r="Y736" s="2" t="s">
        <v>4234</v>
      </c>
      <c r="Z736" s="2" t="s">
        <v>4234</v>
      </c>
      <c r="AA736" s="45">
        <f t="shared" si="33"/>
        <v>8</v>
      </c>
    </row>
    <row r="737" spans="1:27" s="57" customFormat="1" ht="12" x14ac:dyDescent="0.15">
      <c r="A737" s="85">
        <f t="shared" si="32"/>
        <v>734</v>
      </c>
      <c r="B737" s="16" t="s">
        <v>3167</v>
      </c>
      <c r="C737" s="16" t="s">
        <v>4234</v>
      </c>
      <c r="D737" s="16" t="s">
        <v>3168</v>
      </c>
      <c r="E737" s="16" t="s">
        <v>4583</v>
      </c>
      <c r="F737" s="15">
        <v>464762</v>
      </c>
      <c r="G737" s="15">
        <v>551077</v>
      </c>
      <c r="H737" s="17" t="s">
        <v>3169</v>
      </c>
      <c r="I737" s="14">
        <v>39315</v>
      </c>
      <c r="J737" s="13">
        <v>1</v>
      </c>
      <c r="K737" s="13">
        <v>2</v>
      </c>
      <c r="L737" s="13" t="s">
        <v>4234</v>
      </c>
      <c r="M737" s="13" t="s">
        <v>4234</v>
      </c>
      <c r="N737" s="13" t="s">
        <v>4234</v>
      </c>
      <c r="O737" s="45">
        <f>SUM(J737:N737)</f>
        <v>3</v>
      </c>
      <c r="P737" s="2" t="s">
        <v>4234</v>
      </c>
      <c r="Q737" s="2">
        <v>3</v>
      </c>
      <c r="R737" s="2" t="s">
        <v>4234</v>
      </c>
      <c r="S737" s="2" t="s">
        <v>4234</v>
      </c>
      <c r="T737" s="2" t="s">
        <v>4234</v>
      </c>
      <c r="U737" s="2" t="s">
        <v>4234</v>
      </c>
      <c r="V737" s="2" t="s">
        <v>4234</v>
      </c>
      <c r="W737" s="2" t="s">
        <v>4234</v>
      </c>
      <c r="X737" s="2" t="s">
        <v>4234</v>
      </c>
      <c r="Y737" s="2" t="s">
        <v>4234</v>
      </c>
      <c r="Z737" s="2" t="s">
        <v>4234</v>
      </c>
      <c r="AA737" s="45">
        <f t="shared" si="33"/>
        <v>3</v>
      </c>
    </row>
    <row r="738" spans="1:27" s="57" customFormat="1" ht="12" x14ac:dyDescent="0.15">
      <c r="A738" s="85">
        <f t="shared" si="32"/>
        <v>735</v>
      </c>
      <c r="B738" s="16" t="s">
        <v>3170</v>
      </c>
      <c r="C738" s="16" t="s">
        <v>3717</v>
      </c>
      <c r="D738" s="16" t="s">
        <v>3171</v>
      </c>
      <c r="E738" s="16" t="s">
        <v>4583</v>
      </c>
      <c r="F738" s="15">
        <v>469002</v>
      </c>
      <c r="G738" s="15">
        <v>555229</v>
      </c>
      <c r="H738" s="17" t="s">
        <v>3172</v>
      </c>
      <c r="I738" s="14" t="s">
        <v>3173</v>
      </c>
      <c r="J738" s="13" t="s">
        <v>4234</v>
      </c>
      <c r="K738" s="13" t="s">
        <v>4234</v>
      </c>
      <c r="L738" s="13">
        <v>3</v>
      </c>
      <c r="M738" s="13" t="s">
        <v>4234</v>
      </c>
      <c r="N738" s="13" t="s">
        <v>4234</v>
      </c>
      <c r="O738" s="45">
        <f>SUM(J738:N738)</f>
        <v>3</v>
      </c>
      <c r="P738" s="2" t="s">
        <v>4234</v>
      </c>
      <c r="Q738" s="2">
        <v>3</v>
      </c>
      <c r="R738" s="2" t="s">
        <v>4234</v>
      </c>
      <c r="S738" s="2" t="s">
        <v>4234</v>
      </c>
      <c r="T738" s="2" t="s">
        <v>4234</v>
      </c>
      <c r="U738" s="2" t="s">
        <v>4234</v>
      </c>
      <c r="V738" s="2" t="s">
        <v>4234</v>
      </c>
      <c r="W738" s="2" t="s">
        <v>4234</v>
      </c>
      <c r="X738" s="2" t="s">
        <v>4234</v>
      </c>
      <c r="Y738" s="2" t="s">
        <v>4234</v>
      </c>
      <c r="Z738" s="2" t="s">
        <v>4234</v>
      </c>
      <c r="AA738" s="45">
        <f t="shared" si="33"/>
        <v>3</v>
      </c>
    </row>
    <row r="739" spans="1:27" s="57" customFormat="1" ht="12" x14ac:dyDescent="0.15">
      <c r="A739" s="85">
        <f t="shared" si="32"/>
        <v>736</v>
      </c>
      <c r="B739" s="16" t="s">
        <v>936</v>
      </c>
      <c r="C739" s="16" t="s">
        <v>937</v>
      </c>
      <c r="D739" s="16" t="s">
        <v>938</v>
      </c>
      <c r="E739" s="16" t="s">
        <v>4583</v>
      </c>
      <c r="F739" s="19">
        <v>596825</v>
      </c>
      <c r="G739" s="15">
        <v>571789</v>
      </c>
      <c r="H739" s="17" t="s">
        <v>939</v>
      </c>
      <c r="I739" s="20">
        <v>39422</v>
      </c>
      <c r="J739" s="13">
        <v>17</v>
      </c>
      <c r="K739" s="13">
        <v>40</v>
      </c>
      <c r="L739" s="13">
        <v>23</v>
      </c>
      <c r="M739" s="13">
        <v>0</v>
      </c>
      <c r="N739" s="13">
        <v>0</v>
      </c>
      <c r="O739" s="45">
        <f>SUM(J739:N739)</f>
        <v>80</v>
      </c>
      <c r="P739" s="2">
        <v>4</v>
      </c>
      <c r="Q739" s="2">
        <v>3</v>
      </c>
      <c r="R739" s="2">
        <v>3</v>
      </c>
      <c r="S739" s="2">
        <v>3</v>
      </c>
      <c r="T739" s="2">
        <v>0</v>
      </c>
      <c r="U739" s="2">
        <v>0</v>
      </c>
      <c r="V739" s="2">
        <v>0</v>
      </c>
      <c r="W739" s="2">
        <v>0</v>
      </c>
      <c r="X739" s="2">
        <v>16</v>
      </c>
      <c r="Y739" s="2">
        <v>0</v>
      </c>
      <c r="Z739" s="2">
        <v>51</v>
      </c>
      <c r="AA739" s="45">
        <f t="shared" si="33"/>
        <v>80</v>
      </c>
    </row>
    <row r="740" spans="1:27" s="57" customFormat="1" ht="12" x14ac:dyDescent="0.15">
      <c r="A740" s="85">
        <f t="shared" si="32"/>
        <v>737</v>
      </c>
      <c r="B740" s="16" t="s">
        <v>994</v>
      </c>
      <c r="C740" s="16" t="s">
        <v>995</v>
      </c>
      <c r="D740" s="16" t="s">
        <v>995</v>
      </c>
      <c r="E740" s="16" t="s">
        <v>4583</v>
      </c>
      <c r="F740" s="15">
        <v>578049</v>
      </c>
      <c r="G740" s="15">
        <v>573289</v>
      </c>
      <c r="H740" s="17" t="s">
        <v>996</v>
      </c>
      <c r="I740" s="14">
        <v>39107</v>
      </c>
      <c r="J740" s="13">
        <v>0</v>
      </c>
      <c r="K740" s="13">
        <v>0</v>
      </c>
      <c r="L740" s="13">
        <v>12</v>
      </c>
      <c r="M740" s="13">
        <v>5</v>
      </c>
      <c r="N740" s="13">
        <v>15</v>
      </c>
      <c r="O740" s="45">
        <f>SUM(J740:N740)</f>
        <v>32</v>
      </c>
      <c r="P740" s="2">
        <v>3</v>
      </c>
      <c r="Q740" s="2">
        <v>0</v>
      </c>
      <c r="R740" s="2">
        <v>0</v>
      </c>
      <c r="S740" s="2">
        <v>1</v>
      </c>
      <c r="T740" s="2">
        <v>6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22</v>
      </c>
      <c r="AA740" s="45">
        <f t="shared" si="33"/>
        <v>32</v>
      </c>
    </row>
    <row r="741" spans="1:27" s="57" customFormat="1" ht="12" x14ac:dyDescent="0.15">
      <c r="A741" s="85">
        <f t="shared" si="32"/>
        <v>738</v>
      </c>
      <c r="B741" s="16" t="s">
        <v>1001</v>
      </c>
      <c r="C741" s="16" t="s">
        <v>999</v>
      </c>
      <c r="D741" s="16" t="s">
        <v>999</v>
      </c>
      <c r="E741" s="16" t="s">
        <v>4583</v>
      </c>
      <c r="F741" s="15">
        <v>588290</v>
      </c>
      <c r="G741" s="15">
        <v>574737</v>
      </c>
      <c r="H741" s="17" t="s">
        <v>1002</v>
      </c>
      <c r="I741" s="14">
        <v>39742</v>
      </c>
      <c r="J741" s="13">
        <v>108</v>
      </c>
      <c r="K741" s="13">
        <v>178</v>
      </c>
      <c r="L741" s="13">
        <v>116</v>
      </c>
      <c r="M741" s="13">
        <v>64</v>
      </c>
      <c r="N741" s="13">
        <v>153</v>
      </c>
      <c r="O741" s="45">
        <f>SUM(J741:N741)</f>
        <v>619</v>
      </c>
      <c r="P741" s="2">
        <v>511</v>
      </c>
      <c r="Q741" s="2">
        <v>13</v>
      </c>
      <c r="R741" s="2">
        <v>6</v>
      </c>
      <c r="S741" s="2">
        <v>5</v>
      </c>
      <c r="T741" s="2">
        <v>0</v>
      </c>
      <c r="U741" s="2">
        <v>0</v>
      </c>
      <c r="V741" s="2">
        <v>0</v>
      </c>
      <c r="W741" s="2">
        <v>0</v>
      </c>
      <c r="X741" s="2">
        <v>10</v>
      </c>
      <c r="Y741" s="2">
        <v>0</v>
      </c>
      <c r="Z741" s="2">
        <v>74</v>
      </c>
      <c r="AA741" s="45">
        <f t="shared" si="33"/>
        <v>619</v>
      </c>
    </row>
    <row r="742" spans="1:27" s="57" customFormat="1" ht="12" x14ac:dyDescent="0.15">
      <c r="A742" s="85">
        <f t="shared" si="32"/>
        <v>739</v>
      </c>
      <c r="B742" s="16" t="s">
        <v>1005</v>
      </c>
      <c r="C742" s="16" t="s">
        <v>1006</v>
      </c>
      <c r="D742" s="16" t="s">
        <v>1007</v>
      </c>
      <c r="E742" s="16" t="s">
        <v>4583</v>
      </c>
      <c r="F742" s="15">
        <v>573390</v>
      </c>
      <c r="G742" s="15">
        <v>574384</v>
      </c>
      <c r="H742" s="17" t="s">
        <v>1008</v>
      </c>
      <c r="I742" s="14">
        <v>38218</v>
      </c>
      <c r="J742" s="13">
        <v>10</v>
      </c>
      <c r="K742" s="13">
        <v>109</v>
      </c>
      <c r="L742" s="13">
        <v>57</v>
      </c>
      <c r="M742" s="13">
        <v>0</v>
      </c>
      <c r="N742" s="13">
        <v>52</v>
      </c>
      <c r="O742" s="45">
        <f>SUM(J742:N742)</f>
        <v>228</v>
      </c>
      <c r="P742" s="2">
        <v>139</v>
      </c>
      <c r="Q742" s="2">
        <v>32</v>
      </c>
      <c r="R742" s="2">
        <v>16</v>
      </c>
      <c r="S742" s="2">
        <v>16</v>
      </c>
      <c r="T742" s="2">
        <v>0</v>
      </c>
      <c r="U742" s="2">
        <v>0</v>
      </c>
      <c r="V742" s="2">
        <v>13</v>
      </c>
      <c r="W742" s="2">
        <v>0</v>
      </c>
      <c r="X742" s="2">
        <v>2</v>
      </c>
      <c r="Y742" s="2">
        <v>0</v>
      </c>
      <c r="Z742" s="2">
        <v>10</v>
      </c>
      <c r="AA742" s="45">
        <f t="shared" si="33"/>
        <v>228</v>
      </c>
    </row>
    <row r="743" spans="1:27" s="57" customFormat="1" ht="12" x14ac:dyDescent="0.15">
      <c r="A743" s="85">
        <f t="shared" si="32"/>
        <v>740</v>
      </c>
      <c r="B743" s="16" t="s">
        <v>1012</v>
      </c>
      <c r="C743" s="16" t="s">
        <v>1013</v>
      </c>
      <c r="D743" s="16" t="s">
        <v>1014</v>
      </c>
      <c r="E743" s="16" t="s">
        <v>4583</v>
      </c>
      <c r="F743" s="15">
        <v>582141</v>
      </c>
      <c r="G743" s="15">
        <v>573515</v>
      </c>
      <c r="H743" s="17" t="s">
        <v>3516</v>
      </c>
      <c r="I743" s="14">
        <v>39063</v>
      </c>
      <c r="J743" s="13">
        <v>0</v>
      </c>
      <c r="K743" s="13">
        <v>22</v>
      </c>
      <c r="L743" s="13">
        <v>40</v>
      </c>
      <c r="M743" s="13">
        <v>10</v>
      </c>
      <c r="N743" s="13">
        <v>14</v>
      </c>
      <c r="O743" s="45">
        <f>SUM(J743:N743)</f>
        <v>86</v>
      </c>
      <c r="P743" s="2">
        <v>59</v>
      </c>
      <c r="Q743" s="2">
        <v>10</v>
      </c>
      <c r="R743" s="2">
        <v>0</v>
      </c>
      <c r="S743" s="2">
        <v>0</v>
      </c>
      <c r="T743" s="2">
        <v>0</v>
      </c>
      <c r="U743" s="2">
        <v>2</v>
      </c>
      <c r="V743" s="2">
        <v>2</v>
      </c>
      <c r="W743" s="2">
        <v>0</v>
      </c>
      <c r="X743" s="2">
        <v>0</v>
      </c>
      <c r="Y743" s="2">
        <v>0</v>
      </c>
      <c r="Z743" s="2">
        <v>13</v>
      </c>
      <c r="AA743" s="45">
        <f t="shared" si="33"/>
        <v>86</v>
      </c>
    </row>
    <row r="744" spans="1:27" s="57" customFormat="1" ht="12" x14ac:dyDescent="0.15">
      <c r="A744" s="85">
        <f t="shared" si="32"/>
        <v>741</v>
      </c>
      <c r="B744" s="16" t="s">
        <v>3518</v>
      </c>
      <c r="C744" s="16" t="s">
        <v>3519</v>
      </c>
      <c r="D744" s="16" t="s">
        <v>3520</v>
      </c>
      <c r="E744" s="16" t="s">
        <v>4583</v>
      </c>
      <c r="F744" s="15">
        <v>592118</v>
      </c>
      <c r="G744" s="15">
        <v>568337</v>
      </c>
      <c r="H744" s="17" t="s">
        <v>3521</v>
      </c>
      <c r="I744" s="14">
        <v>39146</v>
      </c>
      <c r="J744" s="13">
        <v>3</v>
      </c>
      <c r="K744" s="13">
        <v>26</v>
      </c>
      <c r="L744" s="13">
        <v>0</v>
      </c>
      <c r="M744" s="13">
        <v>0</v>
      </c>
      <c r="N744" s="13">
        <v>0</v>
      </c>
      <c r="O744" s="45">
        <f>SUM(J744:N744)</f>
        <v>29</v>
      </c>
      <c r="P744" s="2">
        <v>3</v>
      </c>
      <c r="Q744" s="2">
        <v>0</v>
      </c>
      <c r="R744" s="2">
        <v>9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17</v>
      </c>
      <c r="AA744" s="45">
        <f t="shared" si="33"/>
        <v>29</v>
      </c>
    </row>
    <row r="745" spans="1:27" s="57" customFormat="1" ht="12" x14ac:dyDescent="0.15">
      <c r="A745" s="85">
        <f t="shared" si="32"/>
        <v>742</v>
      </c>
      <c r="B745" s="16" t="s">
        <v>3528</v>
      </c>
      <c r="C745" s="16" t="s">
        <v>3526</v>
      </c>
      <c r="D745" s="16" t="s">
        <v>3520</v>
      </c>
      <c r="E745" s="16" t="s">
        <v>4583</v>
      </c>
      <c r="F745" s="15">
        <v>590986</v>
      </c>
      <c r="G745" s="15">
        <v>567423</v>
      </c>
      <c r="H745" s="17" t="s">
        <v>3529</v>
      </c>
      <c r="I745" s="14">
        <v>38307</v>
      </c>
      <c r="J745" s="13">
        <v>17</v>
      </c>
      <c r="K745" s="13">
        <v>50</v>
      </c>
      <c r="L745" s="13">
        <v>38</v>
      </c>
      <c r="M745" s="13">
        <v>0</v>
      </c>
      <c r="N745" s="13">
        <v>0</v>
      </c>
      <c r="O745" s="45">
        <f>SUM(J745:N745)</f>
        <v>105</v>
      </c>
      <c r="P745" s="2">
        <v>41</v>
      </c>
      <c r="Q745" s="2">
        <v>6</v>
      </c>
      <c r="R745" s="2">
        <v>10</v>
      </c>
      <c r="S745" s="2">
        <v>0</v>
      </c>
      <c r="T745" s="2">
        <v>3</v>
      </c>
      <c r="U745" s="2">
        <v>0</v>
      </c>
      <c r="V745" s="2">
        <v>1</v>
      </c>
      <c r="W745" s="2">
        <v>0</v>
      </c>
      <c r="X745" s="2">
        <v>5</v>
      </c>
      <c r="Y745" s="2">
        <v>0</v>
      </c>
      <c r="Z745" s="2">
        <v>39</v>
      </c>
      <c r="AA745" s="45">
        <f t="shared" si="33"/>
        <v>105</v>
      </c>
    </row>
    <row r="746" spans="1:27" s="57" customFormat="1" ht="12" x14ac:dyDescent="0.15">
      <c r="A746" s="85">
        <f t="shared" si="32"/>
        <v>743</v>
      </c>
      <c r="B746" s="16" t="s">
        <v>3934</v>
      </c>
      <c r="C746" s="16" t="s">
        <v>3935</v>
      </c>
      <c r="D746" s="16" t="s">
        <v>3933</v>
      </c>
      <c r="E746" s="16" t="s">
        <v>4583</v>
      </c>
      <c r="F746" s="15">
        <v>609825</v>
      </c>
      <c r="G746" s="15">
        <v>577919</v>
      </c>
      <c r="H746" s="17" t="s">
        <v>3936</v>
      </c>
      <c r="I746" s="14">
        <v>37298</v>
      </c>
      <c r="J746" s="13">
        <v>0</v>
      </c>
      <c r="K746" s="13">
        <v>50</v>
      </c>
      <c r="L746" s="13">
        <v>23</v>
      </c>
      <c r="M746" s="13">
        <v>0</v>
      </c>
      <c r="N746" s="13">
        <v>24</v>
      </c>
      <c r="O746" s="45">
        <f>SUM(J746:N746)</f>
        <v>97</v>
      </c>
      <c r="P746" s="2">
        <v>33</v>
      </c>
      <c r="Q746" s="2">
        <v>7</v>
      </c>
      <c r="R746" s="2">
        <v>41</v>
      </c>
      <c r="S746" s="2">
        <v>4</v>
      </c>
      <c r="T746" s="2">
        <v>0</v>
      </c>
      <c r="U746" s="2">
        <v>0</v>
      </c>
      <c r="V746" s="2">
        <v>12</v>
      </c>
      <c r="W746" s="2">
        <v>0</v>
      </c>
      <c r="X746" s="2">
        <v>0</v>
      </c>
      <c r="Y746" s="2">
        <v>0</v>
      </c>
      <c r="Z746" s="2">
        <v>0</v>
      </c>
      <c r="AA746" s="45">
        <f t="shared" si="33"/>
        <v>97</v>
      </c>
    </row>
    <row r="747" spans="1:27" s="57" customFormat="1" ht="12" x14ac:dyDescent="0.15">
      <c r="A747" s="85">
        <f t="shared" si="32"/>
        <v>744</v>
      </c>
      <c r="B747" s="16" t="s">
        <v>2501</v>
      </c>
      <c r="C747" s="16" t="s">
        <v>2502</v>
      </c>
      <c r="D747" s="16" t="s">
        <v>3933</v>
      </c>
      <c r="E747" s="16" t="s">
        <v>4583</v>
      </c>
      <c r="F747" s="15">
        <v>609334</v>
      </c>
      <c r="G747" s="15">
        <v>578598</v>
      </c>
      <c r="H747" s="17" t="s">
        <v>2503</v>
      </c>
      <c r="I747" s="14">
        <v>38938</v>
      </c>
      <c r="J747" s="13">
        <v>14</v>
      </c>
      <c r="K747" s="13">
        <v>8</v>
      </c>
      <c r="L747" s="13">
        <v>28</v>
      </c>
      <c r="M747" s="13">
        <v>12</v>
      </c>
      <c r="N747" s="13">
        <v>0</v>
      </c>
      <c r="O747" s="45">
        <f>SUM(J747:N747)</f>
        <v>62</v>
      </c>
      <c r="P747" s="2">
        <v>24</v>
      </c>
      <c r="Q747" s="2">
        <v>6</v>
      </c>
      <c r="R747" s="2">
        <v>12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20</v>
      </c>
      <c r="AA747" s="45">
        <f t="shared" si="33"/>
        <v>62</v>
      </c>
    </row>
    <row r="748" spans="1:27" s="57" customFormat="1" ht="12" x14ac:dyDescent="0.15">
      <c r="A748" s="85">
        <f t="shared" si="32"/>
        <v>745</v>
      </c>
      <c r="B748" s="16" t="s">
        <v>6932</v>
      </c>
      <c r="C748" s="16" t="s">
        <v>6931</v>
      </c>
      <c r="D748" s="16" t="s">
        <v>6931</v>
      </c>
      <c r="E748" s="16" t="s">
        <v>4583</v>
      </c>
      <c r="F748" s="15">
        <v>579788</v>
      </c>
      <c r="G748" s="15">
        <v>560894</v>
      </c>
      <c r="H748" s="17" t="s">
        <v>6933</v>
      </c>
      <c r="I748" s="14" t="s">
        <v>129</v>
      </c>
      <c r="J748" s="13">
        <v>2</v>
      </c>
      <c r="K748" s="13">
        <v>0</v>
      </c>
      <c r="L748" s="13">
        <v>0</v>
      </c>
      <c r="M748" s="13">
        <v>0</v>
      </c>
      <c r="N748" s="13">
        <v>0</v>
      </c>
      <c r="O748" s="45">
        <f>SUM(J748:N748)</f>
        <v>2</v>
      </c>
      <c r="P748" s="2">
        <v>0</v>
      </c>
      <c r="Q748" s="2">
        <v>0</v>
      </c>
      <c r="R748" s="2">
        <v>0</v>
      </c>
      <c r="S748" s="2">
        <v>2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45">
        <f t="shared" si="33"/>
        <v>2</v>
      </c>
    </row>
    <row r="749" spans="1:27" s="57" customFormat="1" ht="12" x14ac:dyDescent="0.15">
      <c r="A749" s="85">
        <f t="shared" si="32"/>
        <v>746</v>
      </c>
      <c r="B749" s="16" t="s">
        <v>6934</v>
      </c>
      <c r="C749" s="16" t="s">
        <v>6934</v>
      </c>
      <c r="D749" s="16" t="s">
        <v>6934</v>
      </c>
      <c r="E749" s="16" t="s">
        <v>4583</v>
      </c>
      <c r="F749" s="15">
        <v>593468</v>
      </c>
      <c r="G749" s="15">
        <v>579598</v>
      </c>
      <c r="H749" s="17" t="s">
        <v>122</v>
      </c>
      <c r="I749" s="14">
        <v>38931</v>
      </c>
      <c r="J749" s="13">
        <v>0</v>
      </c>
      <c r="K749" s="13">
        <v>8</v>
      </c>
      <c r="L749" s="13">
        <v>7</v>
      </c>
      <c r="M749" s="13">
        <v>0</v>
      </c>
      <c r="N749" s="13">
        <v>0</v>
      </c>
      <c r="O749" s="45">
        <f>SUM(J749:N749)</f>
        <v>15</v>
      </c>
      <c r="P749" s="2">
        <v>0</v>
      </c>
      <c r="Q749" s="2">
        <v>15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45">
        <f t="shared" si="33"/>
        <v>15</v>
      </c>
    </row>
    <row r="750" spans="1:27" s="57" customFormat="1" ht="12" x14ac:dyDescent="0.15">
      <c r="A750" s="85">
        <f t="shared" si="32"/>
        <v>747</v>
      </c>
      <c r="B750" s="16" t="s">
        <v>1335</v>
      </c>
      <c r="C750" s="16" t="s">
        <v>1336</v>
      </c>
      <c r="D750" s="16" t="s">
        <v>1336</v>
      </c>
      <c r="E750" s="16" t="s">
        <v>4583</v>
      </c>
      <c r="F750" s="15">
        <v>566075</v>
      </c>
      <c r="G750" s="15">
        <v>557348</v>
      </c>
      <c r="H750" s="17" t="s">
        <v>1337</v>
      </c>
      <c r="I750" s="14">
        <v>39017</v>
      </c>
      <c r="J750" s="13">
        <v>14</v>
      </c>
      <c r="K750" s="13">
        <v>0</v>
      </c>
      <c r="L750" s="13">
        <v>0</v>
      </c>
      <c r="M750" s="13">
        <v>0</v>
      </c>
      <c r="N750" s="13">
        <v>0</v>
      </c>
      <c r="O750" s="45">
        <f>SUM(J750:N750)</f>
        <v>14</v>
      </c>
      <c r="P750" s="2">
        <v>1</v>
      </c>
      <c r="Q750" s="2">
        <v>0</v>
      </c>
      <c r="R750" s="2">
        <v>9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4</v>
      </c>
      <c r="AA750" s="45">
        <f t="shared" si="33"/>
        <v>14</v>
      </c>
    </row>
    <row r="751" spans="1:27" s="57" customFormat="1" ht="12" x14ac:dyDescent="0.15">
      <c r="A751" s="85">
        <f t="shared" si="32"/>
        <v>748</v>
      </c>
      <c r="B751" s="16" t="s">
        <v>1348</v>
      </c>
      <c r="C751" s="16" t="s">
        <v>1349</v>
      </c>
      <c r="D751" s="16" t="s">
        <v>1347</v>
      </c>
      <c r="E751" s="16" t="s">
        <v>4583</v>
      </c>
      <c r="F751" s="15">
        <v>573522</v>
      </c>
      <c r="G751" s="15">
        <v>561745</v>
      </c>
      <c r="H751" s="17" t="s">
        <v>1350</v>
      </c>
      <c r="I751" s="14">
        <v>38954</v>
      </c>
      <c r="J751" s="13">
        <v>80</v>
      </c>
      <c r="K751" s="13">
        <v>182</v>
      </c>
      <c r="L751" s="13">
        <v>110</v>
      </c>
      <c r="M751" s="13">
        <v>35</v>
      </c>
      <c r="N751" s="13">
        <v>35</v>
      </c>
      <c r="O751" s="45">
        <f>SUM(J751:N751)</f>
        <v>442</v>
      </c>
      <c r="P751" s="2">
        <v>75</v>
      </c>
      <c r="Q751" s="2">
        <v>10</v>
      </c>
      <c r="R751" s="2">
        <v>0</v>
      </c>
      <c r="S751" s="2">
        <v>0</v>
      </c>
      <c r="T751" s="2">
        <v>0</v>
      </c>
      <c r="U751" s="2">
        <v>25</v>
      </c>
      <c r="V751" s="2">
        <v>0</v>
      </c>
      <c r="W751" s="2">
        <v>10</v>
      </c>
      <c r="X751" s="2">
        <v>0</v>
      </c>
      <c r="Y751" s="2">
        <v>0</v>
      </c>
      <c r="Z751" s="2">
        <v>322</v>
      </c>
      <c r="AA751" s="45">
        <f t="shared" si="33"/>
        <v>442</v>
      </c>
    </row>
    <row r="752" spans="1:27" s="57" customFormat="1" ht="12" x14ac:dyDescent="0.15">
      <c r="A752" s="85">
        <f t="shared" si="32"/>
        <v>749</v>
      </c>
      <c r="B752" s="16" t="s">
        <v>1355</v>
      </c>
      <c r="C752" s="16" t="s">
        <v>1353</v>
      </c>
      <c r="D752" s="16" t="s">
        <v>1353</v>
      </c>
      <c r="E752" s="16" t="s">
        <v>4583</v>
      </c>
      <c r="F752" s="15">
        <v>563378</v>
      </c>
      <c r="G752" s="15">
        <v>551253</v>
      </c>
      <c r="H752" s="17" t="s">
        <v>1356</v>
      </c>
      <c r="I752" s="14">
        <v>39252</v>
      </c>
      <c r="J752" s="13">
        <v>31</v>
      </c>
      <c r="K752" s="13">
        <v>46</v>
      </c>
      <c r="L752" s="13">
        <v>137</v>
      </c>
      <c r="M752" s="13">
        <v>0</v>
      </c>
      <c r="N752" s="13">
        <v>42</v>
      </c>
      <c r="O752" s="45">
        <f>SUM(J752:N752)</f>
        <v>256</v>
      </c>
      <c r="P752" s="2">
        <v>19</v>
      </c>
      <c r="Q752" s="2">
        <v>4</v>
      </c>
      <c r="R752" s="2">
        <v>0</v>
      </c>
      <c r="S752" s="2">
        <v>21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212</v>
      </c>
      <c r="AA752" s="45">
        <f t="shared" si="33"/>
        <v>256</v>
      </c>
    </row>
    <row r="753" spans="1:27" s="57" customFormat="1" ht="12" x14ac:dyDescent="0.15">
      <c r="A753" s="85">
        <f t="shared" si="32"/>
        <v>750</v>
      </c>
      <c r="B753" s="16" t="s">
        <v>1357</v>
      </c>
      <c r="C753" s="16" t="s">
        <v>1353</v>
      </c>
      <c r="D753" s="16" t="s">
        <v>1353</v>
      </c>
      <c r="E753" s="16" t="s">
        <v>4583</v>
      </c>
      <c r="F753" s="15">
        <v>563770</v>
      </c>
      <c r="G753" s="15">
        <v>550242</v>
      </c>
      <c r="H753" s="17" t="s">
        <v>1358</v>
      </c>
      <c r="I753" s="14">
        <v>38884</v>
      </c>
      <c r="J753" s="13">
        <v>12</v>
      </c>
      <c r="K753" s="13">
        <v>0</v>
      </c>
      <c r="L753" s="13">
        <v>72</v>
      </c>
      <c r="M753" s="13">
        <v>0</v>
      </c>
      <c r="N753" s="13">
        <v>24</v>
      </c>
      <c r="O753" s="45">
        <f>SUM(J753:N753)</f>
        <v>108</v>
      </c>
      <c r="P753" s="2">
        <v>0</v>
      </c>
      <c r="Q753" s="2">
        <v>0</v>
      </c>
      <c r="R753" s="2">
        <v>0</v>
      </c>
      <c r="S753" s="2">
        <v>21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87</v>
      </c>
      <c r="AA753" s="45">
        <f t="shared" si="33"/>
        <v>108</v>
      </c>
    </row>
    <row r="754" spans="1:27" s="57" customFormat="1" ht="12" x14ac:dyDescent="0.15">
      <c r="A754" s="85">
        <f t="shared" si="32"/>
        <v>751</v>
      </c>
      <c r="B754" s="16" t="s">
        <v>1373</v>
      </c>
      <c r="C754" s="16" t="s">
        <v>1014</v>
      </c>
      <c r="D754" s="16" t="s">
        <v>1014</v>
      </c>
      <c r="E754" s="16" t="s">
        <v>4583</v>
      </c>
      <c r="F754" s="15">
        <v>582592</v>
      </c>
      <c r="G754" s="15">
        <v>573721</v>
      </c>
      <c r="H754" s="17" t="s">
        <v>1374</v>
      </c>
      <c r="I754" s="14">
        <v>38496</v>
      </c>
      <c r="J754" s="13">
        <v>0</v>
      </c>
      <c r="K754" s="13">
        <v>66</v>
      </c>
      <c r="L754" s="13">
        <v>0</v>
      </c>
      <c r="M754" s="13">
        <v>0</v>
      </c>
      <c r="N754" s="13">
        <v>0</v>
      </c>
      <c r="O754" s="45">
        <f>SUM(J754:N754)</f>
        <v>66</v>
      </c>
      <c r="P754" s="2">
        <v>0</v>
      </c>
      <c r="Q754" s="2">
        <v>25</v>
      </c>
      <c r="R754" s="2">
        <v>0</v>
      </c>
      <c r="S754" s="2">
        <v>12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29</v>
      </c>
      <c r="AA754" s="45">
        <f t="shared" si="33"/>
        <v>66</v>
      </c>
    </row>
    <row r="755" spans="1:27" s="57" customFormat="1" ht="12" x14ac:dyDescent="0.15">
      <c r="A755" s="85">
        <f t="shared" si="32"/>
        <v>752</v>
      </c>
      <c r="B755" s="16" t="s">
        <v>1375</v>
      </c>
      <c r="C755" s="16" t="s">
        <v>430</v>
      </c>
      <c r="D755" s="16" t="s">
        <v>430</v>
      </c>
      <c r="E755" s="16" t="s">
        <v>4583</v>
      </c>
      <c r="F755" s="15">
        <v>571344</v>
      </c>
      <c r="G755" s="15">
        <v>567974</v>
      </c>
      <c r="H755" s="17" t="s">
        <v>1376</v>
      </c>
      <c r="I755" s="14">
        <v>38324</v>
      </c>
      <c r="J755" s="13">
        <v>30</v>
      </c>
      <c r="K755" s="13">
        <v>180</v>
      </c>
      <c r="L755" s="13">
        <v>100</v>
      </c>
      <c r="M755" s="13">
        <v>10</v>
      </c>
      <c r="N755" s="13">
        <v>12</v>
      </c>
      <c r="O755" s="45">
        <f>SUM(J755:N755)</f>
        <v>332</v>
      </c>
      <c r="P755" s="2">
        <v>213</v>
      </c>
      <c r="Q755" s="2">
        <v>84</v>
      </c>
      <c r="R755" s="2">
        <v>35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45">
        <f t="shared" si="33"/>
        <v>332</v>
      </c>
    </row>
    <row r="756" spans="1:27" s="57" customFormat="1" ht="12" x14ac:dyDescent="0.15">
      <c r="A756" s="85">
        <f t="shared" si="32"/>
        <v>753</v>
      </c>
      <c r="B756" s="16" t="s">
        <v>527</v>
      </c>
      <c r="C756" s="16" t="s">
        <v>528</v>
      </c>
      <c r="D756" s="16" t="s">
        <v>525</v>
      </c>
      <c r="E756" s="16" t="s">
        <v>4583</v>
      </c>
      <c r="F756" s="15">
        <v>584611</v>
      </c>
      <c r="G756" s="15">
        <v>599061</v>
      </c>
      <c r="H756" s="17" t="s">
        <v>529</v>
      </c>
      <c r="I756" s="14">
        <v>38328</v>
      </c>
      <c r="J756" s="13">
        <v>12</v>
      </c>
      <c r="K756" s="13">
        <v>2</v>
      </c>
      <c r="L756" s="13">
        <v>43</v>
      </c>
      <c r="M756" s="13">
        <v>0</v>
      </c>
      <c r="N756" s="13">
        <v>0</v>
      </c>
      <c r="O756" s="45">
        <f>SUM(J756:N756)</f>
        <v>57</v>
      </c>
      <c r="P756" s="2">
        <v>25</v>
      </c>
      <c r="Q756" s="2">
        <v>13</v>
      </c>
      <c r="R756" s="2">
        <v>7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12</v>
      </c>
      <c r="AA756" s="45">
        <f t="shared" si="33"/>
        <v>57</v>
      </c>
    </row>
    <row r="757" spans="1:27" s="57" customFormat="1" ht="12" x14ac:dyDescent="0.15">
      <c r="A757" s="85">
        <f t="shared" ref="A757:A781" si="34">SUM(A756)+1</f>
        <v>754</v>
      </c>
      <c r="B757" s="16" t="s">
        <v>553</v>
      </c>
      <c r="C757" s="16" t="s">
        <v>535</v>
      </c>
      <c r="D757" s="16" t="s">
        <v>535</v>
      </c>
      <c r="E757" s="16" t="s">
        <v>4583</v>
      </c>
      <c r="F757" s="15">
        <v>573006</v>
      </c>
      <c r="G757" s="15">
        <v>599221</v>
      </c>
      <c r="H757" s="17" t="s">
        <v>123</v>
      </c>
      <c r="I757" s="14" t="s">
        <v>4234</v>
      </c>
      <c r="J757" s="13">
        <v>9</v>
      </c>
      <c r="K757" s="13">
        <v>0</v>
      </c>
      <c r="L757" s="13">
        <v>0</v>
      </c>
      <c r="M757" s="13">
        <v>0</v>
      </c>
      <c r="N757" s="13">
        <v>0</v>
      </c>
      <c r="O757" s="45">
        <f>SUM(J757:N757)</f>
        <v>9</v>
      </c>
      <c r="P757" s="2">
        <v>2</v>
      </c>
      <c r="Q757" s="2">
        <v>5</v>
      </c>
      <c r="R757" s="2">
        <v>0</v>
      </c>
      <c r="S757" s="2">
        <v>1</v>
      </c>
      <c r="T757" s="2">
        <v>1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45">
        <f t="shared" si="33"/>
        <v>9</v>
      </c>
    </row>
    <row r="758" spans="1:27" s="57" customFormat="1" ht="12" x14ac:dyDescent="0.15">
      <c r="A758" s="85">
        <f t="shared" si="34"/>
        <v>755</v>
      </c>
      <c r="B758" s="16" t="s">
        <v>185</v>
      </c>
      <c r="C758" s="16" t="s">
        <v>186</v>
      </c>
      <c r="D758" s="16" t="s">
        <v>430</v>
      </c>
      <c r="E758" s="16" t="s">
        <v>4583</v>
      </c>
      <c r="F758" s="15">
        <v>571737</v>
      </c>
      <c r="G758" s="15">
        <v>568752</v>
      </c>
      <c r="H758" s="17" t="s">
        <v>187</v>
      </c>
      <c r="I758" s="14">
        <v>38485</v>
      </c>
      <c r="J758" s="13">
        <v>10</v>
      </c>
      <c r="K758" s="13">
        <v>18</v>
      </c>
      <c r="L758" s="13">
        <v>63</v>
      </c>
      <c r="M758" s="13">
        <v>12</v>
      </c>
      <c r="N758" s="13">
        <v>12</v>
      </c>
      <c r="O758" s="45">
        <f>SUM(J758:N758)</f>
        <v>115</v>
      </c>
      <c r="P758" s="2">
        <v>75</v>
      </c>
      <c r="Q758" s="2">
        <v>32</v>
      </c>
      <c r="R758" s="2">
        <v>8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45">
        <f t="shared" si="33"/>
        <v>115</v>
      </c>
    </row>
    <row r="759" spans="1:27" s="57" customFormat="1" ht="12" x14ac:dyDescent="0.15">
      <c r="A759" s="85">
        <f t="shared" si="34"/>
        <v>756</v>
      </c>
      <c r="B759" s="16" t="s">
        <v>204</v>
      </c>
      <c r="C759" s="16" t="s">
        <v>205</v>
      </c>
      <c r="D759" s="16" t="s">
        <v>205</v>
      </c>
      <c r="E759" s="16" t="s">
        <v>4583</v>
      </c>
      <c r="F759" s="15">
        <v>582530</v>
      </c>
      <c r="G759" s="15">
        <v>602818</v>
      </c>
      <c r="H759" s="17" t="s">
        <v>206</v>
      </c>
      <c r="I759" s="14">
        <v>39427</v>
      </c>
      <c r="J759" s="13">
        <v>46</v>
      </c>
      <c r="K759" s="13">
        <v>0</v>
      </c>
      <c r="L759" s="13">
        <v>0</v>
      </c>
      <c r="M759" s="13">
        <v>0</v>
      </c>
      <c r="N759" s="13">
        <v>0</v>
      </c>
      <c r="O759" s="45">
        <f>SUM(J759:N759)</f>
        <v>46</v>
      </c>
      <c r="P759" s="2">
        <v>0</v>
      </c>
      <c r="Q759" s="2">
        <v>0</v>
      </c>
      <c r="R759" s="2">
        <v>0</v>
      </c>
      <c r="S759" s="2">
        <v>1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45</v>
      </c>
      <c r="AA759" s="45">
        <f t="shared" si="33"/>
        <v>46</v>
      </c>
    </row>
    <row r="760" spans="1:27" s="57" customFormat="1" ht="12" x14ac:dyDescent="0.15">
      <c r="A760" s="85">
        <f t="shared" si="34"/>
        <v>757</v>
      </c>
      <c r="B760" s="61" t="s">
        <v>2325</v>
      </c>
      <c r="C760" s="61" t="s">
        <v>2326</v>
      </c>
      <c r="D760" s="61" t="s">
        <v>229</v>
      </c>
      <c r="E760" s="16" t="s">
        <v>4583</v>
      </c>
      <c r="F760" s="61">
        <v>557039</v>
      </c>
      <c r="G760" s="61">
        <v>598592</v>
      </c>
      <c r="H760" s="65">
        <v>655035</v>
      </c>
      <c r="I760" s="67">
        <v>39084</v>
      </c>
      <c r="J760" s="13">
        <v>8</v>
      </c>
      <c r="K760" s="13">
        <v>60</v>
      </c>
      <c r="L760" s="13">
        <v>40</v>
      </c>
      <c r="M760" s="13">
        <v>0</v>
      </c>
      <c r="N760" s="13">
        <v>0</v>
      </c>
      <c r="O760" s="45">
        <f>SUM(J760:N760)</f>
        <v>108</v>
      </c>
      <c r="P760" s="2">
        <v>4</v>
      </c>
      <c r="Q760" s="2">
        <v>0</v>
      </c>
      <c r="R760" s="2">
        <v>5</v>
      </c>
      <c r="S760" s="2">
        <v>1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98</v>
      </c>
      <c r="AA760" s="45">
        <f t="shared" si="33"/>
        <v>108</v>
      </c>
    </row>
    <row r="761" spans="1:27" s="57" customFormat="1" ht="12" x14ac:dyDescent="0.15">
      <c r="A761" s="85">
        <f t="shared" si="34"/>
        <v>758</v>
      </c>
      <c r="B761" s="16" t="s">
        <v>2327</v>
      </c>
      <c r="C761" s="16" t="s">
        <v>2328</v>
      </c>
      <c r="D761" s="16" t="s">
        <v>2329</v>
      </c>
      <c r="E761" s="16" t="s">
        <v>4583</v>
      </c>
      <c r="F761" s="15">
        <v>560837</v>
      </c>
      <c r="G761" s="15">
        <v>573401</v>
      </c>
      <c r="H761" s="17" t="s">
        <v>2330</v>
      </c>
      <c r="I761" s="14">
        <v>37433</v>
      </c>
      <c r="J761" s="13">
        <v>37</v>
      </c>
      <c r="K761" s="13">
        <v>0</v>
      </c>
      <c r="L761" s="13">
        <v>0</v>
      </c>
      <c r="M761" s="13">
        <v>0</v>
      </c>
      <c r="N761" s="13">
        <v>0</v>
      </c>
      <c r="O761" s="45">
        <f>SUM(J761:N761)</f>
        <v>37</v>
      </c>
      <c r="P761" s="2">
        <v>7</v>
      </c>
      <c r="Q761" s="2">
        <v>1</v>
      </c>
      <c r="R761" s="2">
        <v>4</v>
      </c>
      <c r="S761" s="2">
        <v>0</v>
      </c>
      <c r="T761" s="2">
        <v>2</v>
      </c>
      <c r="U761" s="2">
        <v>0</v>
      </c>
      <c r="V761" s="2">
        <v>4</v>
      </c>
      <c r="W761" s="2">
        <v>0</v>
      </c>
      <c r="X761" s="2">
        <v>0</v>
      </c>
      <c r="Y761" s="2">
        <v>0</v>
      </c>
      <c r="Z761" s="2">
        <v>19</v>
      </c>
      <c r="AA761" s="45">
        <f t="shared" si="33"/>
        <v>37</v>
      </c>
    </row>
    <row r="762" spans="1:27" s="57" customFormat="1" ht="12" x14ac:dyDescent="0.15">
      <c r="A762" s="85">
        <f t="shared" si="34"/>
        <v>759</v>
      </c>
      <c r="B762" s="16" t="s">
        <v>4971</v>
      </c>
      <c r="C762" s="16" t="s">
        <v>4969</v>
      </c>
      <c r="D762" s="16" t="s">
        <v>4972</v>
      </c>
      <c r="E762" s="16" t="s">
        <v>4583</v>
      </c>
      <c r="F762" s="15">
        <v>539003</v>
      </c>
      <c r="G762" s="15">
        <v>597930</v>
      </c>
      <c r="H762" s="17" t="s">
        <v>4973</v>
      </c>
      <c r="I762" s="14">
        <v>39461</v>
      </c>
      <c r="J762" s="13">
        <v>0</v>
      </c>
      <c r="K762" s="13">
        <v>8</v>
      </c>
      <c r="L762" s="13">
        <v>0</v>
      </c>
      <c r="M762" s="13">
        <v>0</v>
      </c>
      <c r="N762" s="13">
        <v>0</v>
      </c>
      <c r="O762" s="45">
        <f>SUM(J762:N762)</f>
        <v>8</v>
      </c>
      <c r="P762" s="2">
        <v>0</v>
      </c>
      <c r="Q762" s="2">
        <v>0</v>
      </c>
      <c r="R762" s="2">
        <v>0</v>
      </c>
      <c r="S762" s="2">
        <v>8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45">
        <f t="shared" si="33"/>
        <v>8</v>
      </c>
    </row>
    <row r="763" spans="1:27" s="57" customFormat="1" ht="12" x14ac:dyDescent="0.15">
      <c r="A763" s="85">
        <f t="shared" si="34"/>
        <v>760</v>
      </c>
      <c r="B763" s="16" t="s">
        <v>7147</v>
      </c>
      <c r="C763" s="16" t="s">
        <v>7145</v>
      </c>
      <c r="D763" s="16" t="s">
        <v>7145</v>
      </c>
      <c r="E763" s="16" t="s">
        <v>4583</v>
      </c>
      <c r="F763" s="15">
        <v>545584</v>
      </c>
      <c r="G763" s="15">
        <v>573479</v>
      </c>
      <c r="H763" s="17" t="s">
        <v>7148</v>
      </c>
      <c r="I763" s="14">
        <v>39567</v>
      </c>
      <c r="J763" s="13">
        <v>15</v>
      </c>
      <c r="K763" s="13">
        <v>54</v>
      </c>
      <c r="L763" s="13">
        <v>0</v>
      </c>
      <c r="M763" s="13">
        <v>0</v>
      </c>
      <c r="N763" s="13">
        <v>0</v>
      </c>
      <c r="O763" s="45">
        <f>SUM(J763:N763)</f>
        <v>69</v>
      </c>
      <c r="P763" s="2">
        <v>0</v>
      </c>
      <c r="Q763" s="2">
        <v>2</v>
      </c>
      <c r="R763" s="2">
        <v>0</v>
      </c>
      <c r="S763" s="2">
        <v>12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55</v>
      </c>
      <c r="AA763" s="45">
        <f t="shared" si="33"/>
        <v>69</v>
      </c>
    </row>
    <row r="764" spans="1:27" s="57" customFormat="1" ht="12" x14ac:dyDescent="0.15">
      <c r="A764" s="85">
        <f t="shared" si="34"/>
        <v>761</v>
      </c>
      <c r="B764" s="16" t="s">
        <v>7159</v>
      </c>
      <c r="C764" s="16" t="s">
        <v>7157</v>
      </c>
      <c r="D764" s="16" t="s">
        <v>7160</v>
      </c>
      <c r="E764" s="16" t="s">
        <v>4583</v>
      </c>
      <c r="F764" s="15">
        <v>536333</v>
      </c>
      <c r="G764" s="15">
        <v>580962</v>
      </c>
      <c r="H764" s="17" t="s">
        <v>7161</v>
      </c>
      <c r="I764" s="14">
        <v>38833</v>
      </c>
      <c r="J764" s="13">
        <v>6</v>
      </c>
      <c r="K764" s="13">
        <v>0</v>
      </c>
      <c r="L764" s="13">
        <v>0</v>
      </c>
      <c r="M764" s="13">
        <v>0</v>
      </c>
      <c r="N764" s="13">
        <v>0</v>
      </c>
      <c r="O764" s="45">
        <f>SUM(J764:N764)</f>
        <v>6</v>
      </c>
      <c r="P764" s="2">
        <v>3</v>
      </c>
      <c r="Q764" s="2">
        <v>0</v>
      </c>
      <c r="R764" s="2">
        <v>0</v>
      </c>
      <c r="S764" s="2">
        <v>1</v>
      </c>
      <c r="T764" s="2">
        <v>0</v>
      </c>
      <c r="U764" s="2">
        <v>0</v>
      </c>
      <c r="V764" s="2">
        <v>2</v>
      </c>
      <c r="W764" s="2">
        <v>0</v>
      </c>
      <c r="X764" s="2">
        <v>0</v>
      </c>
      <c r="Y764" s="2">
        <v>0</v>
      </c>
      <c r="Z764" s="2">
        <v>0</v>
      </c>
      <c r="AA764" s="45">
        <f t="shared" si="33"/>
        <v>6</v>
      </c>
    </row>
    <row r="765" spans="1:27" s="57" customFormat="1" ht="12" x14ac:dyDescent="0.15">
      <c r="A765" s="85">
        <f t="shared" si="34"/>
        <v>762</v>
      </c>
      <c r="B765" s="16" t="s">
        <v>7162</v>
      </c>
      <c r="C765" s="16" t="s">
        <v>7163</v>
      </c>
      <c r="D765" s="16" t="s">
        <v>7160</v>
      </c>
      <c r="E765" s="16" t="s">
        <v>4583</v>
      </c>
      <c r="F765" s="15">
        <v>533636</v>
      </c>
      <c r="G765" s="15">
        <v>573743</v>
      </c>
      <c r="H765" s="17" t="s">
        <v>7164</v>
      </c>
      <c r="I765" s="14">
        <v>38463</v>
      </c>
      <c r="J765" s="13">
        <v>28</v>
      </c>
      <c r="K765" s="13">
        <v>0</v>
      </c>
      <c r="L765" s="13">
        <v>0</v>
      </c>
      <c r="M765" s="13">
        <v>0</v>
      </c>
      <c r="N765" s="13">
        <v>0</v>
      </c>
      <c r="O765" s="45">
        <f>SUM(J765:N765)</f>
        <v>28</v>
      </c>
      <c r="P765" s="2">
        <v>14</v>
      </c>
      <c r="Q765" s="2">
        <v>4</v>
      </c>
      <c r="R765" s="2">
        <v>0</v>
      </c>
      <c r="S765" s="2">
        <v>1</v>
      </c>
      <c r="T765" s="2">
        <v>0</v>
      </c>
      <c r="U765" s="2">
        <v>0</v>
      </c>
      <c r="V765" s="2">
        <v>3</v>
      </c>
      <c r="W765" s="2">
        <v>0</v>
      </c>
      <c r="X765" s="2">
        <v>6</v>
      </c>
      <c r="Y765" s="2">
        <v>0</v>
      </c>
      <c r="Z765" s="2">
        <v>0</v>
      </c>
      <c r="AA765" s="45">
        <f t="shared" si="33"/>
        <v>28</v>
      </c>
    </row>
    <row r="766" spans="1:27" s="57" customFormat="1" ht="12" x14ac:dyDescent="0.15">
      <c r="A766" s="85">
        <f t="shared" si="34"/>
        <v>763</v>
      </c>
      <c r="B766" s="16" t="s">
        <v>7167</v>
      </c>
      <c r="C766" s="16" t="s">
        <v>7163</v>
      </c>
      <c r="D766" s="16" t="s">
        <v>7160</v>
      </c>
      <c r="E766" s="16" t="s">
        <v>4583</v>
      </c>
      <c r="F766" s="15">
        <v>533620</v>
      </c>
      <c r="G766" s="15">
        <v>573411</v>
      </c>
      <c r="H766" s="17" t="s">
        <v>7168</v>
      </c>
      <c r="I766" s="14" t="s">
        <v>123</v>
      </c>
      <c r="J766" s="13">
        <v>3</v>
      </c>
      <c r="K766" s="13">
        <v>2</v>
      </c>
      <c r="L766" s="13">
        <v>51</v>
      </c>
      <c r="M766" s="13">
        <v>0</v>
      </c>
      <c r="N766" s="13">
        <v>0</v>
      </c>
      <c r="O766" s="45">
        <f>SUM(J766:N766)</f>
        <v>56</v>
      </c>
      <c r="P766" s="2">
        <v>43</v>
      </c>
      <c r="Q766" s="2">
        <v>3</v>
      </c>
      <c r="R766" s="2">
        <v>10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45">
        <f t="shared" si="33"/>
        <v>56</v>
      </c>
    </row>
    <row r="767" spans="1:27" s="57" customFormat="1" ht="12" x14ac:dyDescent="0.15">
      <c r="A767" s="85">
        <f t="shared" si="34"/>
        <v>764</v>
      </c>
      <c r="B767" s="16" t="s">
        <v>5949</v>
      </c>
      <c r="C767" s="16" t="s">
        <v>5947</v>
      </c>
      <c r="D767" s="16" t="s">
        <v>7160</v>
      </c>
      <c r="E767" s="16" t="s">
        <v>4583</v>
      </c>
      <c r="F767" s="15">
        <v>532630</v>
      </c>
      <c r="G767" s="15">
        <v>573815</v>
      </c>
      <c r="H767" s="17" t="s">
        <v>5950</v>
      </c>
      <c r="I767" s="14">
        <v>38754</v>
      </c>
      <c r="J767" s="13">
        <v>12</v>
      </c>
      <c r="K767" s="13">
        <v>46</v>
      </c>
      <c r="L767" s="13">
        <v>15</v>
      </c>
      <c r="M767" s="13">
        <v>0</v>
      </c>
      <c r="N767" s="13">
        <v>0</v>
      </c>
      <c r="O767" s="45">
        <f>SUM(J767:N767)</f>
        <v>73</v>
      </c>
      <c r="P767" s="2">
        <v>41</v>
      </c>
      <c r="Q767" s="2">
        <v>14</v>
      </c>
      <c r="R767" s="2">
        <v>0</v>
      </c>
      <c r="S767" s="2">
        <v>6</v>
      </c>
      <c r="T767" s="2">
        <v>3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9</v>
      </c>
      <c r="AA767" s="45">
        <f t="shared" si="33"/>
        <v>73</v>
      </c>
    </row>
    <row r="768" spans="1:27" s="57" customFormat="1" ht="12" x14ac:dyDescent="0.15">
      <c r="A768" s="85">
        <f t="shared" si="34"/>
        <v>765</v>
      </c>
      <c r="B768" s="16" t="s">
        <v>5951</v>
      </c>
      <c r="C768" s="16" t="s">
        <v>5947</v>
      </c>
      <c r="D768" s="16" t="s">
        <v>7160</v>
      </c>
      <c r="E768" s="16" t="s">
        <v>4583</v>
      </c>
      <c r="F768" s="15">
        <v>532385</v>
      </c>
      <c r="G768" s="15">
        <v>573747</v>
      </c>
      <c r="H768" s="17" t="s">
        <v>5952</v>
      </c>
      <c r="I768" s="14" t="s">
        <v>5952</v>
      </c>
      <c r="J768" s="13">
        <v>2</v>
      </c>
      <c r="K768" s="13">
        <v>46</v>
      </c>
      <c r="L768" s="13">
        <v>0</v>
      </c>
      <c r="M768" s="13">
        <v>0</v>
      </c>
      <c r="N768" s="13">
        <v>0</v>
      </c>
      <c r="O768" s="45">
        <f>SUM(J768:N768)</f>
        <v>48</v>
      </c>
      <c r="P768" s="2">
        <v>43</v>
      </c>
      <c r="Q768" s="2">
        <v>5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45">
        <f t="shared" si="33"/>
        <v>48</v>
      </c>
    </row>
    <row r="769" spans="1:27" s="57" customFormat="1" ht="12" x14ac:dyDescent="0.15">
      <c r="A769" s="85">
        <f t="shared" si="34"/>
        <v>766</v>
      </c>
      <c r="B769" s="16" t="s">
        <v>5963</v>
      </c>
      <c r="C769" s="16" t="s">
        <v>5960</v>
      </c>
      <c r="D769" s="16" t="s">
        <v>2417</v>
      </c>
      <c r="E769" s="16" t="s">
        <v>4583</v>
      </c>
      <c r="F769" s="15">
        <v>532702</v>
      </c>
      <c r="G769" s="15">
        <v>573172</v>
      </c>
      <c r="H769" s="17" t="s">
        <v>5964</v>
      </c>
      <c r="I769" s="14">
        <v>39407</v>
      </c>
      <c r="J769" s="13">
        <v>4</v>
      </c>
      <c r="K769" s="13">
        <v>0</v>
      </c>
      <c r="L769" s="13">
        <v>0</v>
      </c>
      <c r="M769" s="13">
        <v>0</v>
      </c>
      <c r="N769" s="13">
        <v>0</v>
      </c>
      <c r="O769" s="45">
        <f>SUM(J769:N769)</f>
        <v>4</v>
      </c>
      <c r="P769" s="2">
        <v>1</v>
      </c>
      <c r="Q769" s="2">
        <v>1</v>
      </c>
      <c r="R769" s="2">
        <v>0</v>
      </c>
      <c r="S769" s="2">
        <v>2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45">
        <f t="shared" ref="AA769:AA832" si="35">SUM(P769:Z769)</f>
        <v>4</v>
      </c>
    </row>
    <row r="770" spans="1:27" s="57" customFormat="1" ht="12" x14ac:dyDescent="0.15">
      <c r="A770" s="85">
        <f t="shared" si="34"/>
        <v>767</v>
      </c>
      <c r="B770" s="16" t="s">
        <v>5965</v>
      </c>
      <c r="C770" s="16" t="s">
        <v>5960</v>
      </c>
      <c r="D770" s="16" t="s">
        <v>2417</v>
      </c>
      <c r="E770" s="16" t="s">
        <v>4583</v>
      </c>
      <c r="F770" s="15">
        <v>532526</v>
      </c>
      <c r="G770" s="15">
        <v>573054</v>
      </c>
      <c r="H770" s="17" t="s">
        <v>123</v>
      </c>
      <c r="I770" s="14" t="s">
        <v>123</v>
      </c>
      <c r="J770" s="13">
        <v>2</v>
      </c>
      <c r="K770" s="13">
        <v>0</v>
      </c>
      <c r="L770" s="13">
        <v>0</v>
      </c>
      <c r="M770" s="13">
        <v>0</v>
      </c>
      <c r="N770" s="13">
        <v>0</v>
      </c>
      <c r="O770" s="45">
        <f>SUM(J770:N770)</f>
        <v>2</v>
      </c>
      <c r="P770" s="2">
        <v>1</v>
      </c>
      <c r="Q770" s="2">
        <v>1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45">
        <f t="shared" si="35"/>
        <v>2</v>
      </c>
    </row>
    <row r="771" spans="1:27" s="57" customFormat="1" ht="12" x14ac:dyDescent="0.15">
      <c r="A771" s="85">
        <f t="shared" si="34"/>
        <v>768</v>
      </c>
      <c r="B771" s="16" t="s">
        <v>5993</v>
      </c>
      <c r="C771" s="16" t="s">
        <v>4234</v>
      </c>
      <c r="D771" s="16" t="s">
        <v>5994</v>
      </c>
      <c r="E771" s="16" t="s">
        <v>4583</v>
      </c>
      <c r="F771" s="19">
        <v>560564</v>
      </c>
      <c r="G771" s="15">
        <v>570400</v>
      </c>
      <c r="H771" s="17" t="s">
        <v>5995</v>
      </c>
      <c r="I771" s="20">
        <v>39750</v>
      </c>
      <c r="J771" s="13" t="s">
        <v>4234</v>
      </c>
      <c r="K771" s="13">
        <v>32</v>
      </c>
      <c r="L771" s="13">
        <v>92</v>
      </c>
      <c r="M771" s="13" t="s">
        <v>4234</v>
      </c>
      <c r="N771" s="13">
        <v>92</v>
      </c>
      <c r="O771" s="45">
        <f>SUM(J771:N771)</f>
        <v>216</v>
      </c>
      <c r="P771" s="2">
        <v>175</v>
      </c>
      <c r="Q771" s="2">
        <v>32</v>
      </c>
      <c r="R771" s="2" t="s">
        <v>4234</v>
      </c>
      <c r="S771" s="2">
        <v>5</v>
      </c>
      <c r="T771" s="2" t="s">
        <v>4234</v>
      </c>
      <c r="U771" s="2">
        <v>4</v>
      </c>
      <c r="V771" s="2" t="s">
        <v>4234</v>
      </c>
      <c r="W771" s="2" t="s">
        <v>4234</v>
      </c>
      <c r="X771" s="2" t="s">
        <v>4234</v>
      </c>
      <c r="Y771" s="2" t="s">
        <v>4234</v>
      </c>
      <c r="Z771" s="2" t="s">
        <v>4234</v>
      </c>
      <c r="AA771" s="45">
        <f t="shared" si="35"/>
        <v>216</v>
      </c>
    </row>
    <row r="772" spans="1:27" s="57" customFormat="1" ht="12" x14ac:dyDescent="0.15">
      <c r="A772" s="85">
        <f t="shared" si="34"/>
        <v>769</v>
      </c>
      <c r="B772" s="16" t="s">
        <v>5996</v>
      </c>
      <c r="C772" s="16" t="s">
        <v>5997</v>
      </c>
      <c r="D772" s="16" t="s">
        <v>5994</v>
      </c>
      <c r="E772" s="16" t="s">
        <v>4583</v>
      </c>
      <c r="F772" s="15">
        <v>557003</v>
      </c>
      <c r="G772" s="15">
        <v>570010</v>
      </c>
      <c r="H772" s="17" t="s">
        <v>5998</v>
      </c>
      <c r="I772" s="14">
        <v>38532</v>
      </c>
      <c r="J772" s="13">
        <v>44</v>
      </c>
      <c r="K772" s="13" t="s">
        <v>4234</v>
      </c>
      <c r="L772" s="13" t="s">
        <v>4234</v>
      </c>
      <c r="M772" s="13" t="s">
        <v>4234</v>
      </c>
      <c r="N772" s="13" t="s">
        <v>4234</v>
      </c>
      <c r="O772" s="45">
        <f>SUM(J772:N772)</f>
        <v>44</v>
      </c>
      <c r="P772" s="2">
        <v>14</v>
      </c>
      <c r="Q772" s="2" t="s">
        <v>4234</v>
      </c>
      <c r="R772" s="2" t="s">
        <v>4234</v>
      </c>
      <c r="S772" s="2">
        <v>1</v>
      </c>
      <c r="T772" s="2" t="s">
        <v>4234</v>
      </c>
      <c r="U772" s="2">
        <v>3</v>
      </c>
      <c r="V772" s="2" t="s">
        <v>4234</v>
      </c>
      <c r="W772" s="2">
        <v>3</v>
      </c>
      <c r="X772" s="2" t="s">
        <v>4234</v>
      </c>
      <c r="Y772" s="2" t="s">
        <v>4234</v>
      </c>
      <c r="Z772" s="2">
        <v>23</v>
      </c>
      <c r="AA772" s="45">
        <f t="shared" si="35"/>
        <v>44</v>
      </c>
    </row>
    <row r="773" spans="1:27" s="57" customFormat="1" ht="12" x14ac:dyDescent="0.15">
      <c r="A773" s="85">
        <f t="shared" si="34"/>
        <v>770</v>
      </c>
      <c r="B773" s="16" t="s">
        <v>2935</v>
      </c>
      <c r="C773" s="16" t="s">
        <v>4234</v>
      </c>
      <c r="D773" s="16" t="s">
        <v>5994</v>
      </c>
      <c r="E773" s="16" t="s">
        <v>4583</v>
      </c>
      <c r="F773" s="15">
        <v>560129</v>
      </c>
      <c r="G773" s="15">
        <v>571315</v>
      </c>
      <c r="H773" s="17" t="s">
        <v>2936</v>
      </c>
      <c r="I773" s="14">
        <v>39534</v>
      </c>
      <c r="J773" s="13">
        <v>4</v>
      </c>
      <c r="K773" s="13">
        <v>36</v>
      </c>
      <c r="L773" s="13">
        <v>14</v>
      </c>
      <c r="M773" s="13">
        <v>12</v>
      </c>
      <c r="N773" s="13">
        <v>12</v>
      </c>
      <c r="O773" s="45">
        <f>SUM(J773:N773)</f>
        <v>78</v>
      </c>
      <c r="P773" s="2">
        <v>10</v>
      </c>
      <c r="Q773" s="2">
        <v>18</v>
      </c>
      <c r="R773" s="2">
        <v>1</v>
      </c>
      <c r="S773" s="2">
        <v>2</v>
      </c>
      <c r="T773" s="2" t="s">
        <v>4234</v>
      </c>
      <c r="U773" s="2" t="s">
        <v>4234</v>
      </c>
      <c r="V773" s="2">
        <v>16</v>
      </c>
      <c r="W773" s="2" t="s">
        <v>4234</v>
      </c>
      <c r="X773" s="2">
        <v>13</v>
      </c>
      <c r="Y773" s="2" t="s">
        <v>4234</v>
      </c>
      <c r="Z773" s="2">
        <v>18</v>
      </c>
      <c r="AA773" s="45">
        <f t="shared" si="35"/>
        <v>78</v>
      </c>
    </row>
    <row r="774" spans="1:27" s="57" customFormat="1" ht="12" x14ac:dyDescent="0.15">
      <c r="A774" s="85">
        <f t="shared" si="34"/>
        <v>771</v>
      </c>
      <c r="B774" s="16" t="s">
        <v>3557</v>
      </c>
      <c r="C774" s="16" t="s">
        <v>2962</v>
      </c>
      <c r="D774" s="16" t="s">
        <v>3154</v>
      </c>
      <c r="E774" s="16" t="s">
        <v>4583</v>
      </c>
      <c r="F774" s="19">
        <v>566366</v>
      </c>
      <c r="G774" s="15">
        <v>568645</v>
      </c>
      <c r="H774" s="17" t="s">
        <v>2963</v>
      </c>
      <c r="I774" s="20">
        <v>38483</v>
      </c>
      <c r="J774" s="13">
        <v>40</v>
      </c>
      <c r="K774" s="13">
        <v>134</v>
      </c>
      <c r="L774" s="13">
        <v>330</v>
      </c>
      <c r="M774" s="13" t="s">
        <v>4234</v>
      </c>
      <c r="N774" s="13" t="s">
        <v>4234</v>
      </c>
      <c r="O774" s="45">
        <f>SUM(J774:N774)</f>
        <v>504</v>
      </c>
      <c r="P774" s="2">
        <v>80</v>
      </c>
      <c r="Q774" s="2">
        <v>41</v>
      </c>
      <c r="R774" s="2">
        <v>3</v>
      </c>
      <c r="S774" s="2" t="s">
        <v>4234</v>
      </c>
      <c r="T774" s="2" t="s">
        <v>4234</v>
      </c>
      <c r="U774" s="2" t="s">
        <v>4234</v>
      </c>
      <c r="V774" s="2" t="s">
        <v>4234</v>
      </c>
      <c r="W774" s="2" t="s">
        <v>4234</v>
      </c>
      <c r="X774" s="2">
        <v>8</v>
      </c>
      <c r="Y774" s="2">
        <v>0</v>
      </c>
      <c r="Z774" s="2">
        <v>372</v>
      </c>
      <c r="AA774" s="45">
        <f t="shared" si="35"/>
        <v>504</v>
      </c>
    </row>
    <row r="775" spans="1:27" s="57" customFormat="1" ht="12" x14ac:dyDescent="0.15">
      <c r="A775" s="85">
        <f t="shared" si="34"/>
        <v>772</v>
      </c>
      <c r="B775" s="16" t="s">
        <v>2964</v>
      </c>
      <c r="C775" s="16" t="s">
        <v>2965</v>
      </c>
      <c r="D775" s="16" t="s">
        <v>2965</v>
      </c>
      <c r="E775" s="16" t="s">
        <v>4583</v>
      </c>
      <c r="F775" s="15">
        <v>564751</v>
      </c>
      <c r="G775" s="15">
        <v>575236</v>
      </c>
      <c r="H775" s="17" t="s">
        <v>2966</v>
      </c>
      <c r="I775" s="14">
        <v>38293</v>
      </c>
      <c r="J775" s="13">
        <v>3</v>
      </c>
      <c r="K775" s="13">
        <v>40</v>
      </c>
      <c r="L775" s="13">
        <v>87</v>
      </c>
      <c r="M775" s="13" t="s">
        <v>4234</v>
      </c>
      <c r="N775" s="13" t="s">
        <v>4234</v>
      </c>
      <c r="O775" s="45">
        <f>SUM(J775:N775)</f>
        <v>130</v>
      </c>
      <c r="P775" s="2">
        <v>90</v>
      </c>
      <c r="Q775" s="2">
        <v>3</v>
      </c>
      <c r="R775" s="2" t="s">
        <v>4234</v>
      </c>
      <c r="S775" s="2" t="s">
        <v>4234</v>
      </c>
      <c r="T775" s="2" t="s">
        <v>4234</v>
      </c>
      <c r="U775" s="2">
        <v>1</v>
      </c>
      <c r="V775" s="2">
        <v>6</v>
      </c>
      <c r="W775" s="2" t="s">
        <v>4234</v>
      </c>
      <c r="X775" s="2" t="s">
        <v>4234</v>
      </c>
      <c r="Y775" s="2" t="s">
        <v>4234</v>
      </c>
      <c r="Z775" s="2">
        <v>30</v>
      </c>
      <c r="AA775" s="45">
        <f t="shared" si="35"/>
        <v>130</v>
      </c>
    </row>
    <row r="776" spans="1:27" s="57" customFormat="1" ht="12" x14ac:dyDescent="0.15">
      <c r="A776" s="85">
        <f t="shared" si="34"/>
        <v>773</v>
      </c>
      <c r="B776" s="16" t="s">
        <v>2967</v>
      </c>
      <c r="C776" s="16" t="s">
        <v>2968</v>
      </c>
      <c r="D776" s="16" t="s">
        <v>229</v>
      </c>
      <c r="E776" s="16" t="s">
        <v>4583</v>
      </c>
      <c r="F776" s="15">
        <v>555494</v>
      </c>
      <c r="G776" s="15">
        <v>597115</v>
      </c>
      <c r="H776" s="17" t="s">
        <v>123</v>
      </c>
      <c r="I776" s="14" t="s">
        <v>123</v>
      </c>
      <c r="J776" s="13" t="s">
        <v>4234</v>
      </c>
      <c r="K776" s="13">
        <v>30</v>
      </c>
      <c r="L776" s="13">
        <v>159</v>
      </c>
      <c r="M776" s="13" t="s">
        <v>4234</v>
      </c>
      <c r="N776" s="13">
        <v>24</v>
      </c>
      <c r="O776" s="45">
        <f>SUM(J776:N776)</f>
        <v>213</v>
      </c>
      <c r="P776" s="2">
        <v>21</v>
      </c>
      <c r="Q776" s="2">
        <v>81</v>
      </c>
      <c r="R776" s="2" t="s">
        <v>4234</v>
      </c>
      <c r="S776" s="2">
        <v>74</v>
      </c>
      <c r="T776" s="2" t="s">
        <v>4234</v>
      </c>
      <c r="U776" s="2">
        <v>37</v>
      </c>
      <c r="V776" s="2" t="s">
        <v>4234</v>
      </c>
      <c r="W776" s="2" t="s">
        <v>4234</v>
      </c>
      <c r="X776" s="2" t="s">
        <v>4234</v>
      </c>
      <c r="Y776" s="2" t="s">
        <v>4234</v>
      </c>
      <c r="Z776" s="2" t="s">
        <v>4234</v>
      </c>
      <c r="AA776" s="45">
        <f t="shared" si="35"/>
        <v>213</v>
      </c>
    </row>
    <row r="777" spans="1:27" s="57" customFormat="1" ht="12" x14ac:dyDescent="0.15">
      <c r="A777" s="85">
        <f t="shared" si="34"/>
        <v>774</v>
      </c>
      <c r="B777" s="16" t="s">
        <v>805</v>
      </c>
      <c r="C777" s="16" t="s">
        <v>806</v>
      </c>
      <c r="D777" s="16" t="s">
        <v>229</v>
      </c>
      <c r="E777" s="16" t="s">
        <v>4583</v>
      </c>
      <c r="F777" s="15">
        <v>557010</v>
      </c>
      <c r="G777" s="15">
        <v>600349</v>
      </c>
      <c r="H777" s="17" t="s">
        <v>807</v>
      </c>
      <c r="I777" s="14" t="s">
        <v>808</v>
      </c>
      <c r="J777" s="13">
        <v>28</v>
      </c>
      <c r="K777" s="13">
        <v>164</v>
      </c>
      <c r="L777" s="13" t="s">
        <v>4234</v>
      </c>
      <c r="M777" s="13" t="s">
        <v>4234</v>
      </c>
      <c r="N777" s="13" t="s">
        <v>4234</v>
      </c>
      <c r="O777" s="45">
        <f>SUM(J777:N777)</f>
        <v>192</v>
      </c>
      <c r="P777" s="2">
        <v>70</v>
      </c>
      <c r="Q777" s="2">
        <v>16</v>
      </c>
      <c r="R777" s="2" t="s">
        <v>4234</v>
      </c>
      <c r="S777" s="2">
        <v>4</v>
      </c>
      <c r="T777" s="2" t="s">
        <v>4234</v>
      </c>
      <c r="U777" s="2" t="s">
        <v>4234</v>
      </c>
      <c r="V777" s="2" t="s">
        <v>4234</v>
      </c>
      <c r="W777" s="2" t="s">
        <v>4234</v>
      </c>
      <c r="X777" s="2" t="s">
        <v>4234</v>
      </c>
      <c r="Y777" s="2" t="s">
        <v>4234</v>
      </c>
      <c r="Z777" s="2">
        <v>102</v>
      </c>
      <c r="AA777" s="45">
        <f t="shared" si="35"/>
        <v>192</v>
      </c>
    </row>
    <row r="778" spans="1:27" s="57" customFormat="1" ht="12" x14ac:dyDescent="0.15">
      <c r="A778" s="85">
        <f t="shared" si="34"/>
        <v>775</v>
      </c>
      <c r="B778" s="16" t="s">
        <v>809</v>
      </c>
      <c r="C778" s="16" t="s">
        <v>806</v>
      </c>
      <c r="D778" s="16" t="s">
        <v>229</v>
      </c>
      <c r="E778" s="16" t="s">
        <v>4583</v>
      </c>
      <c r="F778" s="15">
        <v>556845</v>
      </c>
      <c r="G778" s="15">
        <v>600079</v>
      </c>
      <c r="H778" s="17" t="s">
        <v>810</v>
      </c>
      <c r="I778" s="14">
        <v>39411</v>
      </c>
      <c r="J778" s="13">
        <v>10</v>
      </c>
      <c r="K778" s="13">
        <v>84</v>
      </c>
      <c r="L778" s="13">
        <v>100</v>
      </c>
      <c r="M778" s="13" t="s">
        <v>4234</v>
      </c>
      <c r="N778" s="13" t="s">
        <v>4234</v>
      </c>
      <c r="O778" s="45">
        <f>SUM(J778:N778)</f>
        <v>194</v>
      </c>
      <c r="P778" s="2">
        <v>63</v>
      </c>
      <c r="Q778" s="2">
        <v>3</v>
      </c>
      <c r="R778" s="2" t="s">
        <v>4234</v>
      </c>
      <c r="S778" s="2">
        <v>7</v>
      </c>
      <c r="T778" s="2" t="s">
        <v>4234</v>
      </c>
      <c r="U778" s="2" t="s">
        <v>4234</v>
      </c>
      <c r="V778" s="2" t="s">
        <v>4234</v>
      </c>
      <c r="W778" s="2">
        <v>1</v>
      </c>
      <c r="X778" s="2" t="s">
        <v>4234</v>
      </c>
      <c r="Y778" s="2" t="s">
        <v>4234</v>
      </c>
      <c r="Z778" s="2">
        <v>120</v>
      </c>
      <c r="AA778" s="45">
        <f t="shared" si="35"/>
        <v>194</v>
      </c>
    </row>
    <row r="779" spans="1:27" s="57" customFormat="1" ht="12" x14ac:dyDescent="0.15">
      <c r="A779" s="85">
        <f t="shared" si="34"/>
        <v>776</v>
      </c>
      <c r="B779" s="16" t="s">
        <v>1436</v>
      </c>
      <c r="C779" s="16" t="s">
        <v>1437</v>
      </c>
      <c r="D779" s="16" t="s">
        <v>1438</v>
      </c>
      <c r="E779" s="16" t="s">
        <v>4583</v>
      </c>
      <c r="F779" s="15">
        <v>544838</v>
      </c>
      <c r="G779" s="15">
        <v>612232</v>
      </c>
      <c r="H779" s="17" t="s">
        <v>1439</v>
      </c>
      <c r="I779" s="14">
        <v>38574</v>
      </c>
      <c r="J779" s="13">
        <v>5</v>
      </c>
      <c r="K779" s="13" t="s">
        <v>4234</v>
      </c>
      <c r="L779" s="13" t="s">
        <v>4234</v>
      </c>
      <c r="M779" s="13" t="s">
        <v>4234</v>
      </c>
      <c r="N779" s="13" t="s">
        <v>4234</v>
      </c>
      <c r="O779" s="45">
        <f>SUM(J779:N779)</f>
        <v>5</v>
      </c>
      <c r="P779" s="2" t="s">
        <v>4234</v>
      </c>
      <c r="Q779" s="2" t="s">
        <v>4234</v>
      </c>
      <c r="R779" s="2" t="s">
        <v>4234</v>
      </c>
      <c r="S779" s="2">
        <v>5</v>
      </c>
      <c r="T779" s="2" t="s">
        <v>4234</v>
      </c>
      <c r="U779" s="2" t="s">
        <v>4234</v>
      </c>
      <c r="V779" s="2" t="s">
        <v>4234</v>
      </c>
      <c r="W779" s="2" t="s">
        <v>4234</v>
      </c>
      <c r="X779" s="2" t="s">
        <v>4234</v>
      </c>
      <c r="Y779" s="2" t="s">
        <v>4234</v>
      </c>
      <c r="Z779" s="2" t="s">
        <v>4234</v>
      </c>
      <c r="AA779" s="45">
        <f t="shared" si="35"/>
        <v>5</v>
      </c>
    </row>
    <row r="780" spans="1:27" s="57" customFormat="1" ht="12" x14ac:dyDescent="0.15">
      <c r="A780" s="85">
        <f t="shared" si="34"/>
        <v>777</v>
      </c>
      <c r="B780" s="16" t="s">
        <v>1457</v>
      </c>
      <c r="C780" s="16" t="s">
        <v>1458</v>
      </c>
      <c r="D780" s="16" t="s">
        <v>1450</v>
      </c>
      <c r="E780" s="16" t="s">
        <v>4583</v>
      </c>
      <c r="F780" s="15">
        <v>554093</v>
      </c>
      <c r="G780" s="15">
        <v>609081</v>
      </c>
      <c r="H780" s="17" t="s">
        <v>1459</v>
      </c>
      <c r="I780" s="14">
        <v>38335</v>
      </c>
      <c r="J780" s="13">
        <v>1</v>
      </c>
      <c r="K780" s="13">
        <v>10</v>
      </c>
      <c r="L780" s="13">
        <v>4</v>
      </c>
      <c r="M780" s="13" t="s">
        <v>4234</v>
      </c>
      <c r="N780" s="13" t="s">
        <v>4234</v>
      </c>
      <c r="O780" s="45">
        <f>SUM(J780:N780)</f>
        <v>15</v>
      </c>
      <c r="P780" s="2" t="s">
        <v>4234</v>
      </c>
      <c r="Q780" s="2">
        <v>15</v>
      </c>
      <c r="R780" s="2" t="s">
        <v>4234</v>
      </c>
      <c r="S780" s="2" t="s">
        <v>4234</v>
      </c>
      <c r="T780" s="2" t="s">
        <v>4234</v>
      </c>
      <c r="U780" s="2" t="s">
        <v>4234</v>
      </c>
      <c r="V780" s="2" t="s">
        <v>4234</v>
      </c>
      <c r="W780" s="2" t="s">
        <v>4234</v>
      </c>
      <c r="X780" s="2" t="s">
        <v>4234</v>
      </c>
      <c r="Y780" s="2" t="s">
        <v>4234</v>
      </c>
      <c r="Z780" s="2" t="s">
        <v>4234</v>
      </c>
      <c r="AA780" s="45">
        <f t="shared" si="35"/>
        <v>15</v>
      </c>
    </row>
    <row r="781" spans="1:27" s="57" customFormat="1" ht="12" x14ac:dyDescent="0.15">
      <c r="A781" s="85">
        <f t="shared" si="34"/>
        <v>778</v>
      </c>
      <c r="B781" s="16" t="s">
        <v>5744</v>
      </c>
      <c r="C781" s="16" t="s">
        <v>5745</v>
      </c>
      <c r="D781" s="16" t="s">
        <v>5746</v>
      </c>
      <c r="E781" s="16" t="s">
        <v>5747</v>
      </c>
      <c r="F781" s="19">
        <v>719087</v>
      </c>
      <c r="G781" s="15">
        <v>726953</v>
      </c>
      <c r="H781" s="17" t="s">
        <v>5748</v>
      </c>
      <c r="I781" s="20">
        <v>38653</v>
      </c>
      <c r="J781" s="13" t="s">
        <v>4234</v>
      </c>
      <c r="K781" s="13" t="s">
        <v>4234</v>
      </c>
      <c r="L781" s="13" t="s">
        <v>4234</v>
      </c>
      <c r="M781" s="13" t="s">
        <v>4234</v>
      </c>
      <c r="N781" s="13">
        <v>899</v>
      </c>
      <c r="O781" s="45">
        <f>SUM(J781:N781)</f>
        <v>899</v>
      </c>
      <c r="P781" s="2">
        <v>135</v>
      </c>
      <c r="Q781" s="2">
        <v>284</v>
      </c>
      <c r="R781" s="2" t="s">
        <v>4234</v>
      </c>
      <c r="S781" s="2" t="s">
        <v>4234</v>
      </c>
      <c r="T781" s="2" t="s">
        <v>4234</v>
      </c>
      <c r="U781" s="2" t="s">
        <v>4234</v>
      </c>
      <c r="V781" s="2" t="s">
        <v>4234</v>
      </c>
      <c r="W781" s="2" t="s">
        <v>4234</v>
      </c>
      <c r="X781" s="2">
        <v>480</v>
      </c>
      <c r="Y781" s="2" t="s">
        <v>4234</v>
      </c>
      <c r="Z781" s="2" t="s">
        <v>4234</v>
      </c>
      <c r="AA781" s="45">
        <f t="shared" si="35"/>
        <v>899</v>
      </c>
    </row>
    <row r="782" spans="1:27" s="57" customFormat="1" ht="12" x14ac:dyDescent="0.15">
      <c r="A782" s="85">
        <f t="shared" ref="A782:A813" si="36">SUM(A781)+1</f>
        <v>779</v>
      </c>
      <c r="B782" s="16" t="s">
        <v>6381</v>
      </c>
      <c r="C782" s="16" t="s">
        <v>5595</v>
      </c>
      <c r="D782" s="16" t="s">
        <v>5746</v>
      </c>
      <c r="E782" s="16" t="s">
        <v>5747</v>
      </c>
      <c r="F782" s="15">
        <v>718576</v>
      </c>
      <c r="G782" s="15">
        <v>724748</v>
      </c>
      <c r="H782" s="17" t="s">
        <v>5596</v>
      </c>
      <c r="I782" s="14" t="s">
        <v>4234</v>
      </c>
      <c r="J782" s="13" t="s">
        <v>4234</v>
      </c>
      <c r="K782" s="13" t="s">
        <v>4234</v>
      </c>
      <c r="L782" s="13" t="s">
        <v>4234</v>
      </c>
      <c r="M782" s="13" t="s">
        <v>4234</v>
      </c>
      <c r="N782" s="13">
        <v>386</v>
      </c>
      <c r="O782" s="45">
        <f>SUM(J782:N782)</f>
        <v>386</v>
      </c>
      <c r="P782" s="2">
        <v>346</v>
      </c>
      <c r="Q782" s="2">
        <v>40</v>
      </c>
      <c r="R782" s="2" t="s">
        <v>4234</v>
      </c>
      <c r="S782" s="2" t="s">
        <v>4234</v>
      </c>
      <c r="T782" s="2" t="s">
        <v>4234</v>
      </c>
      <c r="U782" s="2" t="s">
        <v>4234</v>
      </c>
      <c r="V782" s="2" t="s">
        <v>4234</v>
      </c>
      <c r="W782" s="2" t="s">
        <v>4234</v>
      </c>
      <c r="X782" s="2" t="s">
        <v>4234</v>
      </c>
      <c r="Y782" s="2" t="s">
        <v>4234</v>
      </c>
      <c r="Z782" s="2" t="s">
        <v>4234</v>
      </c>
      <c r="AA782" s="45">
        <f t="shared" si="35"/>
        <v>386</v>
      </c>
    </row>
    <row r="783" spans="1:27" s="57" customFormat="1" ht="12" x14ac:dyDescent="0.15">
      <c r="A783" s="85">
        <f t="shared" si="36"/>
        <v>780</v>
      </c>
      <c r="B783" s="16" t="s">
        <v>5597</v>
      </c>
      <c r="C783" s="16" t="s">
        <v>5598</v>
      </c>
      <c r="D783" s="16" t="s">
        <v>5599</v>
      </c>
      <c r="E783" s="16" t="s">
        <v>5747</v>
      </c>
      <c r="F783" s="15">
        <v>721530</v>
      </c>
      <c r="G783" s="15">
        <v>723690</v>
      </c>
      <c r="H783" s="17" t="s">
        <v>5600</v>
      </c>
      <c r="I783" s="20">
        <v>38253</v>
      </c>
      <c r="J783" s="13">
        <v>0</v>
      </c>
      <c r="K783" s="13">
        <v>0</v>
      </c>
      <c r="L783" s="13">
        <v>14</v>
      </c>
      <c r="M783" s="13">
        <v>41</v>
      </c>
      <c r="N783" s="13">
        <v>224</v>
      </c>
      <c r="O783" s="45">
        <f>SUM(J783:N783)</f>
        <v>279</v>
      </c>
      <c r="P783" s="2">
        <v>79</v>
      </c>
      <c r="Q783" s="2">
        <v>95</v>
      </c>
      <c r="R783" s="2" t="s">
        <v>4234</v>
      </c>
      <c r="S783" s="2" t="s">
        <v>4234</v>
      </c>
      <c r="T783" s="2" t="s">
        <v>4234</v>
      </c>
      <c r="U783" s="2">
        <v>42</v>
      </c>
      <c r="V783" s="2" t="s">
        <v>4234</v>
      </c>
      <c r="W783" s="2" t="s">
        <v>4234</v>
      </c>
      <c r="X783" s="2">
        <v>12</v>
      </c>
      <c r="Y783" s="2" t="s">
        <v>4234</v>
      </c>
      <c r="Z783" s="2">
        <v>51</v>
      </c>
      <c r="AA783" s="45">
        <f t="shared" si="35"/>
        <v>279</v>
      </c>
    </row>
    <row r="784" spans="1:27" s="57" customFormat="1" ht="12" x14ac:dyDescent="0.15">
      <c r="A784" s="85">
        <f t="shared" si="36"/>
        <v>781</v>
      </c>
      <c r="B784" s="16" t="s">
        <v>5601</v>
      </c>
      <c r="C784" s="16" t="s">
        <v>5598</v>
      </c>
      <c r="D784" s="16" t="s">
        <v>5599</v>
      </c>
      <c r="E784" s="16" t="s">
        <v>5747</v>
      </c>
      <c r="F784" s="15">
        <v>721320</v>
      </c>
      <c r="G784" s="15">
        <v>723343</v>
      </c>
      <c r="H784" s="17" t="s">
        <v>4234</v>
      </c>
      <c r="I784" s="14" t="s">
        <v>4234</v>
      </c>
      <c r="J784" s="13">
        <v>26</v>
      </c>
      <c r="K784" s="13" t="s">
        <v>4234</v>
      </c>
      <c r="L784" s="13" t="s">
        <v>4234</v>
      </c>
      <c r="M784" s="13" t="s">
        <v>4234</v>
      </c>
      <c r="N784" s="13">
        <v>109</v>
      </c>
      <c r="O784" s="45">
        <f>SUM(J784:N784)</f>
        <v>135</v>
      </c>
      <c r="P784" s="2">
        <v>121</v>
      </c>
      <c r="Q784" s="2">
        <v>6</v>
      </c>
      <c r="R784" s="2">
        <v>8</v>
      </c>
      <c r="S784" s="2" t="s">
        <v>4234</v>
      </c>
      <c r="T784" s="2" t="s">
        <v>4234</v>
      </c>
      <c r="U784" s="2" t="s">
        <v>4234</v>
      </c>
      <c r="V784" s="2" t="s">
        <v>4234</v>
      </c>
      <c r="W784" s="2" t="s">
        <v>4234</v>
      </c>
      <c r="X784" s="2" t="s">
        <v>4234</v>
      </c>
      <c r="Y784" s="2" t="s">
        <v>4234</v>
      </c>
      <c r="Z784" s="2" t="s">
        <v>4234</v>
      </c>
      <c r="AA784" s="45">
        <f t="shared" si="35"/>
        <v>135</v>
      </c>
    </row>
    <row r="785" spans="1:27" s="57" customFormat="1" ht="12" x14ac:dyDescent="0.15">
      <c r="A785" s="85">
        <f t="shared" si="36"/>
        <v>782</v>
      </c>
      <c r="B785" s="16" t="s">
        <v>5606</v>
      </c>
      <c r="C785" s="16" t="s">
        <v>5607</v>
      </c>
      <c r="D785" s="16" t="s">
        <v>5604</v>
      </c>
      <c r="E785" s="16" t="s">
        <v>5747</v>
      </c>
      <c r="F785" s="15">
        <v>723115</v>
      </c>
      <c r="G785" s="15">
        <v>726871</v>
      </c>
      <c r="H785" s="17" t="s">
        <v>5608</v>
      </c>
      <c r="I785" s="14" t="s">
        <v>4234</v>
      </c>
      <c r="J785" s="13" t="s">
        <v>4234</v>
      </c>
      <c r="K785" s="13" t="s">
        <v>4234</v>
      </c>
      <c r="L785" s="13" t="s">
        <v>4234</v>
      </c>
      <c r="M785" s="13" t="s">
        <v>4234</v>
      </c>
      <c r="N785" s="13">
        <v>100</v>
      </c>
      <c r="O785" s="45">
        <f>SUM(J785:N785)</f>
        <v>100</v>
      </c>
      <c r="P785" s="2" t="s">
        <v>4234</v>
      </c>
      <c r="Q785" s="2">
        <v>34</v>
      </c>
      <c r="R785" s="2" t="s">
        <v>4234</v>
      </c>
      <c r="S785" s="2" t="s">
        <v>4234</v>
      </c>
      <c r="T785" s="2" t="s">
        <v>4234</v>
      </c>
      <c r="U785" s="2" t="s">
        <v>4234</v>
      </c>
      <c r="V785" s="2" t="s">
        <v>4234</v>
      </c>
      <c r="W785" s="2" t="s">
        <v>4234</v>
      </c>
      <c r="X785" s="2" t="s">
        <v>4234</v>
      </c>
      <c r="Y785" s="2" t="s">
        <v>4234</v>
      </c>
      <c r="Z785" s="2">
        <v>66</v>
      </c>
      <c r="AA785" s="45">
        <f t="shared" si="35"/>
        <v>100</v>
      </c>
    </row>
    <row r="786" spans="1:27" s="57" customFormat="1" ht="12" x14ac:dyDescent="0.15">
      <c r="A786" s="85">
        <f t="shared" si="36"/>
        <v>783</v>
      </c>
      <c r="B786" s="16" t="s">
        <v>5609</v>
      </c>
      <c r="C786" s="16" t="s">
        <v>5610</v>
      </c>
      <c r="D786" s="16" t="s">
        <v>1085</v>
      </c>
      <c r="E786" s="16" t="s">
        <v>5747</v>
      </c>
      <c r="F786" s="15">
        <v>719737</v>
      </c>
      <c r="G786" s="15">
        <v>728975</v>
      </c>
      <c r="H786" s="17" t="s">
        <v>5611</v>
      </c>
      <c r="I786" s="14">
        <v>38434</v>
      </c>
      <c r="J786" s="13" t="s">
        <v>4234</v>
      </c>
      <c r="K786" s="13" t="s">
        <v>4234</v>
      </c>
      <c r="L786" s="13" t="s">
        <v>4234</v>
      </c>
      <c r="M786" s="13" t="s">
        <v>4234</v>
      </c>
      <c r="N786" s="13">
        <v>45</v>
      </c>
      <c r="O786" s="45">
        <f>SUM(J786:N786)</f>
        <v>45</v>
      </c>
      <c r="P786" s="2">
        <v>34</v>
      </c>
      <c r="Q786" s="2">
        <v>11</v>
      </c>
      <c r="R786" s="2" t="s">
        <v>4234</v>
      </c>
      <c r="S786" s="2" t="s">
        <v>4234</v>
      </c>
      <c r="T786" s="2" t="s">
        <v>4234</v>
      </c>
      <c r="U786" s="2" t="s">
        <v>4234</v>
      </c>
      <c r="V786" s="2" t="s">
        <v>4234</v>
      </c>
      <c r="W786" s="2" t="s">
        <v>4234</v>
      </c>
      <c r="X786" s="2" t="s">
        <v>4234</v>
      </c>
      <c r="Y786" s="2" t="s">
        <v>4234</v>
      </c>
      <c r="Z786" s="2" t="s">
        <v>4234</v>
      </c>
      <c r="AA786" s="45">
        <f t="shared" si="35"/>
        <v>45</v>
      </c>
    </row>
    <row r="787" spans="1:27" s="57" customFormat="1" ht="12" x14ac:dyDescent="0.15">
      <c r="A787" s="85">
        <f t="shared" si="36"/>
        <v>784</v>
      </c>
      <c r="B787" s="16" t="s">
        <v>5612</v>
      </c>
      <c r="C787" s="16" t="s">
        <v>5613</v>
      </c>
      <c r="D787" s="16" t="s">
        <v>5614</v>
      </c>
      <c r="E787" s="16" t="s">
        <v>5747</v>
      </c>
      <c r="F787" s="15">
        <v>719840</v>
      </c>
      <c r="G787" s="15">
        <v>725993</v>
      </c>
      <c r="H787" s="17" t="s">
        <v>4234</v>
      </c>
      <c r="I787" s="14" t="s">
        <v>4234</v>
      </c>
      <c r="J787" s="13" t="s">
        <v>4234</v>
      </c>
      <c r="K787" s="13" t="s">
        <v>4234</v>
      </c>
      <c r="L787" s="13" t="s">
        <v>4234</v>
      </c>
      <c r="M787" s="13" t="s">
        <v>4234</v>
      </c>
      <c r="N787" s="13">
        <v>461</v>
      </c>
      <c r="O787" s="45">
        <f>SUM(J787:N787)</f>
        <v>461</v>
      </c>
      <c r="P787" s="2">
        <v>60</v>
      </c>
      <c r="Q787" s="2">
        <v>221</v>
      </c>
      <c r="R787" s="2" t="s">
        <v>4234</v>
      </c>
      <c r="S787" s="2" t="s">
        <v>4234</v>
      </c>
      <c r="T787" s="2" t="s">
        <v>4234</v>
      </c>
      <c r="U787" s="2" t="s">
        <v>4234</v>
      </c>
      <c r="V787" s="2" t="s">
        <v>4234</v>
      </c>
      <c r="W787" s="2" t="s">
        <v>4234</v>
      </c>
      <c r="X787" s="2" t="s">
        <v>4234</v>
      </c>
      <c r="Y787" s="2" t="s">
        <v>4234</v>
      </c>
      <c r="Z787" s="2">
        <v>180</v>
      </c>
      <c r="AA787" s="45">
        <f t="shared" si="35"/>
        <v>461</v>
      </c>
    </row>
    <row r="788" spans="1:27" s="57" customFormat="1" ht="12" x14ac:dyDescent="0.15">
      <c r="A788" s="85">
        <f t="shared" si="36"/>
        <v>785</v>
      </c>
      <c r="B788" s="16" t="s">
        <v>5615</v>
      </c>
      <c r="C788" s="16" t="s">
        <v>5616</v>
      </c>
      <c r="D788" s="16" t="s">
        <v>5617</v>
      </c>
      <c r="E788" s="16" t="s">
        <v>5747</v>
      </c>
      <c r="F788" s="15">
        <v>725265</v>
      </c>
      <c r="G788" s="15">
        <v>721508</v>
      </c>
      <c r="H788" s="17" t="s">
        <v>5618</v>
      </c>
      <c r="I788" s="14">
        <v>37703</v>
      </c>
      <c r="J788" s="13" t="s">
        <v>4234</v>
      </c>
      <c r="K788" s="13" t="s">
        <v>4234</v>
      </c>
      <c r="L788" s="13" t="s">
        <v>4234</v>
      </c>
      <c r="M788" s="13" t="s">
        <v>4234</v>
      </c>
      <c r="N788" s="13">
        <v>31</v>
      </c>
      <c r="O788" s="45">
        <f>SUM(J788:N788)</f>
        <v>31</v>
      </c>
      <c r="P788" s="2">
        <v>10</v>
      </c>
      <c r="Q788" s="2">
        <v>8</v>
      </c>
      <c r="R788" s="2">
        <v>13</v>
      </c>
      <c r="S788" s="2" t="s">
        <v>4234</v>
      </c>
      <c r="T788" s="2" t="s">
        <v>4234</v>
      </c>
      <c r="U788" s="2" t="s">
        <v>4234</v>
      </c>
      <c r="V788" s="2" t="s">
        <v>4234</v>
      </c>
      <c r="W788" s="2" t="s">
        <v>4234</v>
      </c>
      <c r="X788" s="2" t="s">
        <v>4234</v>
      </c>
      <c r="Y788" s="2" t="s">
        <v>4234</v>
      </c>
      <c r="Z788" s="2" t="s">
        <v>4234</v>
      </c>
      <c r="AA788" s="45">
        <f t="shared" si="35"/>
        <v>31</v>
      </c>
    </row>
    <row r="789" spans="1:27" s="57" customFormat="1" ht="12" x14ac:dyDescent="0.15">
      <c r="A789" s="85">
        <f t="shared" si="36"/>
        <v>786</v>
      </c>
      <c r="B789" s="16" t="s">
        <v>5619</v>
      </c>
      <c r="C789" s="16" t="s">
        <v>4234</v>
      </c>
      <c r="D789" s="16" t="s">
        <v>4364</v>
      </c>
      <c r="E789" s="16" t="s">
        <v>5747</v>
      </c>
      <c r="F789" s="15">
        <v>725118</v>
      </c>
      <c r="G789" s="15">
        <v>721243</v>
      </c>
      <c r="H789" s="17" t="s">
        <v>4365</v>
      </c>
      <c r="I789" s="14">
        <v>37952</v>
      </c>
      <c r="J789" s="13">
        <v>1</v>
      </c>
      <c r="K789" s="13" t="s">
        <v>4234</v>
      </c>
      <c r="L789" s="13">
        <v>14</v>
      </c>
      <c r="M789" s="13">
        <v>38</v>
      </c>
      <c r="N789" s="13">
        <v>179</v>
      </c>
      <c r="O789" s="45">
        <f>SUM(J789:N789)</f>
        <v>232</v>
      </c>
      <c r="P789" s="2">
        <v>215</v>
      </c>
      <c r="Q789" s="2">
        <v>17</v>
      </c>
      <c r="R789" s="2" t="s">
        <v>4234</v>
      </c>
      <c r="S789" s="2" t="s">
        <v>4234</v>
      </c>
      <c r="T789" s="2" t="s">
        <v>4234</v>
      </c>
      <c r="U789" s="2" t="s">
        <v>4234</v>
      </c>
      <c r="V789" s="2" t="s">
        <v>4234</v>
      </c>
      <c r="W789" s="2" t="s">
        <v>4234</v>
      </c>
      <c r="X789" s="2" t="s">
        <v>4234</v>
      </c>
      <c r="Y789" s="2" t="s">
        <v>4234</v>
      </c>
      <c r="Z789" s="2" t="s">
        <v>4234</v>
      </c>
      <c r="AA789" s="45">
        <f t="shared" si="35"/>
        <v>232</v>
      </c>
    </row>
    <row r="790" spans="1:27" s="57" customFormat="1" ht="12" x14ac:dyDescent="0.15">
      <c r="A790" s="85">
        <f t="shared" si="36"/>
        <v>787</v>
      </c>
      <c r="B790" s="16" t="s">
        <v>4366</v>
      </c>
      <c r="C790" s="16" t="s">
        <v>4366</v>
      </c>
      <c r="D790" s="16" t="s">
        <v>2796</v>
      </c>
      <c r="E790" s="16" t="s">
        <v>5747</v>
      </c>
      <c r="F790" s="15">
        <v>721319</v>
      </c>
      <c r="G790" s="15">
        <v>726843</v>
      </c>
      <c r="H790" s="17" t="s">
        <v>4367</v>
      </c>
      <c r="I790" s="14">
        <v>39064</v>
      </c>
      <c r="J790" s="13">
        <v>2</v>
      </c>
      <c r="K790" s="13" t="s">
        <v>4234</v>
      </c>
      <c r="L790" s="13" t="s">
        <v>4234</v>
      </c>
      <c r="M790" s="13" t="s">
        <v>4234</v>
      </c>
      <c r="N790" s="13"/>
      <c r="O790" s="45">
        <f>SUM(J790:N790)</f>
        <v>2</v>
      </c>
      <c r="P790" s="2">
        <v>1</v>
      </c>
      <c r="Q790" s="2">
        <v>1</v>
      </c>
      <c r="R790" s="2"/>
      <c r="S790" s="2" t="s">
        <v>4234</v>
      </c>
      <c r="T790" s="2" t="s">
        <v>4234</v>
      </c>
      <c r="U790" s="2" t="s">
        <v>4234</v>
      </c>
      <c r="V790" s="2" t="s">
        <v>4234</v>
      </c>
      <c r="W790" s="2" t="s">
        <v>4234</v>
      </c>
      <c r="X790" s="2" t="s">
        <v>4234</v>
      </c>
      <c r="Y790" s="2" t="s">
        <v>4234</v>
      </c>
      <c r="Z790" s="2"/>
      <c r="AA790" s="45">
        <f t="shared" si="35"/>
        <v>2</v>
      </c>
    </row>
    <row r="791" spans="1:27" s="57" customFormat="1" ht="12" x14ac:dyDescent="0.15">
      <c r="A791" s="85">
        <f t="shared" si="36"/>
        <v>788</v>
      </c>
      <c r="B791" s="16" t="s">
        <v>4368</v>
      </c>
      <c r="C791" s="16" t="s">
        <v>4369</v>
      </c>
      <c r="D791" s="16" t="s">
        <v>4370</v>
      </c>
      <c r="E791" s="16" t="s">
        <v>5747</v>
      </c>
      <c r="F791" s="15">
        <v>717853</v>
      </c>
      <c r="G791" s="15">
        <v>729037</v>
      </c>
      <c r="H791" s="17" t="s">
        <v>4371</v>
      </c>
      <c r="I791" s="14" t="s">
        <v>4234</v>
      </c>
      <c r="J791" s="13" t="s">
        <v>4234</v>
      </c>
      <c r="K791" s="13" t="s">
        <v>4234</v>
      </c>
      <c r="L791" s="13" t="s">
        <v>4234</v>
      </c>
      <c r="M791" s="13" t="s">
        <v>4234</v>
      </c>
      <c r="N791" s="13">
        <v>222</v>
      </c>
      <c r="O791" s="45">
        <f>SUM(J791:N791)</f>
        <v>222</v>
      </c>
      <c r="P791" s="2">
        <v>210</v>
      </c>
      <c r="Q791" s="2">
        <v>12</v>
      </c>
      <c r="R791" s="2" t="s">
        <v>4234</v>
      </c>
      <c r="S791" s="2" t="s">
        <v>4234</v>
      </c>
      <c r="T791" s="2" t="s">
        <v>4234</v>
      </c>
      <c r="U791" s="2" t="s">
        <v>4234</v>
      </c>
      <c r="V791" s="2" t="s">
        <v>4234</v>
      </c>
      <c r="W791" s="2" t="s">
        <v>4234</v>
      </c>
      <c r="X791" s="2" t="s">
        <v>4234</v>
      </c>
      <c r="Y791" s="2" t="s">
        <v>4234</v>
      </c>
      <c r="Z791" s="2" t="s">
        <v>4234</v>
      </c>
      <c r="AA791" s="45">
        <f t="shared" si="35"/>
        <v>222</v>
      </c>
    </row>
    <row r="792" spans="1:27" s="57" customFormat="1" ht="12" x14ac:dyDescent="0.15">
      <c r="A792" s="85">
        <f t="shared" si="36"/>
        <v>789</v>
      </c>
      <c r="B792" s="16" t="s">
        <v>4374</v>
      </c>
      <c r="C792" s="16" t="s">
        <v>4234</v>
      </c>
      <c r="D792" s="16" t="s">
        <v>2796</v>
      </c>
      <c r="E792" s="16" t="s">
        <v>5747</v>
      </c>
      <c r="F792" s="15">
        <v>720049</v>
      </c>
      <c r="G792" s="15">
        <v>728484</v>
      </c>
      <c r="H792" s="17" t="s">
        <v>4375</v>
      </c>
      <c r="I792" s="14">
        <v>38140</v>
      </c>
      <c r="J792" s="13" t="s">
        <v>4234</v>
      </c>
      <c r="K792" s="13">
        <v>4</v>
      </c>
      <c r="L792" s="13" t="s">
        <v>4234</v>
      </c>
      <c r="M792" s="13" t="s">
        <v>4234</v>
      </c>
      <c r="N792" s="13" t="s">
        <v>4234</v>
      </c>
      <c r="O792" s="45">
        <f>SUM(J792:N792)</f>
        <v>4</v>
      </c>
      <c r="P792" s="2" t="s">
        <v>4234</v>
      </c>
      <c r="Q792" s="2" t="s">
        <v>4234</v>
      </c>
      <c r="R792" s="2">
        <v>4</v>
      </c>
      <c r="S792" s="2" t="s">
        <v>4234</v>
      </c>
      <c r="T792" s="2" t="s">
        <v>4234</v>
      </c>
      <c r="U792" s="2" t="s">
        <v>4234</v>
      </c>
      <c r="V792" s="2" t="s">
        <v>4234</v>
      </c>
      <c r="W792" s="2" t="s">
        <v>4234</v>
      </c>
      <c r="X792" s="2" t="s">
        <v>4234</v>
      </c>
      <c r="Y792" s="2" t="s">
        <v>4234</v>
      </c>
      <c r="Z792" s="2" t="s">
        <v>4234</v>
      </c>
      <c r="AA792" s="45">
        <f t="shared" si="35"/>
        <v>4</v>
      </c>
    </row>
    <row r="793" spans="1:27" s="57" customFormat="1" ht="12" x14ac:dyDescent="0.15">
      <c r="A793" s="85">
        <f t="shared" si="36"/>
        <v>790</v>
      </c>
      <c r="B793" s="16" t="s">
        <v>4376</v>
      </c>
      <c r="C793" s="16" t="s">
        <v>4234</v>
      </c>
      <c r="D793" s="16" t="s">
        <v>4377</v>
      </c>
      <c r="E793" s="16" t="s">
        <v>5747</v>
      </c>
      <c r="F793" s="15">
        <v>717931</v>
      </c>
      <c r="G793" s="15">
        <v>729453</v>
      </c>
      <c r="H793" s="17" t="s">
        <v>4378</v>
      </c>
      <c r="I793" s="14">
        <v>39513</v>
      </c>
      <c r="J793" s="13">
        <v>3</v>
      </c>
      <c r="K793" s="13" t="s">
        <v>4234</v>
      </c>
      <c r="L793" s="13" t="s">
        <v>4234</v>
      </c>
      <c r="M793" s="13" t="s">
        <v>4234</v>
      </c>
      <c r="N793" s="13" t="s">
        <v>4234</v>
      </c>
      <c r="O793" s="45">
        <f>SUM(J793:N793)</f>
        <v>3</v>
      </c>
      <c r="P793" s="2">
        <v>1</v>
      </c>
      <c r="Q793" s="2"/>
      <c r="R793" s="2">
        <v>2</v>
      </c>
      <c r="S793" s="2" t="s">
        <v>4234</v>
      </c>
      <c r="T793" s="2" t="s">
        <v>4234</v>
      </c>
      <c r="U793" s="2" t="s">
        <v>4234</v>
      </c>
      <c r="V793" s="2" t="s">
        <v>4234</v>
      </c>
      <c r="W793" s="2" t="s">
        <v>4234</v>
      </c>
      <c r="X793" s="2" t="s">
        <v>4234</v>
      </c>
      <c r="Y793" s="2" t="s">
        <v>4234</v>
      </c>
      <c r="Z793" s="2" t="s">
        <v>4234</v>
      </c>
      <c r="AA793" s="45">
        <f t="shared" si="35"/>
        <v>3</v>
      </c>
    </row>
    <row r="794" spans="1:27" s="57" customFormat="1" ht="12" x14ac:dyDescent="0.15">
      <c r="A794" s="85">
        <f t="shared" si="36"/>
        <v>791</v>
      </c>
      <c r="B794" s="16" t="s">
        <v>4379</v>
      </c>
      <c r="C794" s="16" t="s">
        <v>4234</v>
      </c>
      <c r="D794" s="16" t="s">
        <v>4380</v>
      </c>
      <c r="E794" s="16" t="s">
        <v>5747</v>
      </c>
      <c r="F794" s="15">
        <v>720075</v>
      </c>
      <c r="G794" s="15">
        <v>727652</v>
      </c>
      <c r="H794" s="17" t="s">
        <v>4381</v>
      </c>
      <c r="I794" s="14">
        <v>39522</v>
      </c>
      <c r="J794" s="13">
        <v>2</v>
      </c>
      <c r="K794" s="13" t="s">
        <v>4234</v>
      </c>
      <c r="L794" s="13" t="s">
        <v>4234</v>
      </c>
      <c r="M794" s="13" t="s">
        <v>4234</v>
      </c>
      <c r="N794" s="13" t="s">
        <v>4234</v>
      </c>
      <c r="O794" s="45">
        <f>SUM(J794:N794)</f>
        <v>2</v>
      </c>
      <c r="P794" s="2" t="s">
        <v>4234</v>
      </c>
      <c r="Q794" s="2" t="s">
        <v>4234</v>
      </c>
      <c r="R794" s="2">
        <v>2</v>
      </c>
      <c r="S794" s="2" t="s">
        <v>4234</v>
      </c>
      <c r="T794" s="2" t="s">
        <v>4234</v>
      </c>
      <c r="U794" s="2" t="s">
        <v>4234</v>
      </c>
      <c r="V794" s="2" t="s">
        <v>4234</v>
      </c>
      <c r="W794" s="2" t="s">
        <v>4234</v>
      </c>
      <c r="X794" s="2" t="s">
        <v>4234</v>
      </c>
      <c r="Y794" s="2" t="s">
        <v>4234</v>
      </c>
      <c r="Z794" s="2" t="s">
        <v>4234</v>
      </c>
      <c r="AA794" s="45">
        <f t="shared" si="35"/>
        <v>2</v>
      </c>
    </row>
    <row r="795" spans="1:27" s="57" customFormat="1" ht="12" x14ac:dyDescent="0.15">
      <c r="A795" s="85">
        <f t="shared" si="36"/>
        <v>792</v>
      </c>
      <c r="B795" s="16" t="s">
        <v>4382</v>
      </c>
      <c r="C795" s="16" t="s">
        <v>4234</v>
      </c>
      <c r="D795" s="16" t="s">
        <v>4383</v>
      </c>
      <c r="E795" s="16" t="s">
        <v>5747</v>
      </c>
      <c r="F795" s="15">
        <v>723411</v>
      </c>
      <c r="G795" s="15">
        <v>724493</v>
      </c>
      <c r="H795" s="17" t="s">
        <v>4384</v>
      </c>
      <c r="I795" s="14">
        <v>37609</v>
      </c>
      <c r="J795" s="13">
        <v>12</v>
      </c>
      <c r="K795" s="13">
        <v>12</v>
      </c>
      <c r="L795" s="13" t="s">
        <v>4234</v>
      </c>
      <c r="M795" s="13" t="s">
        <v>4234</v>
      </c>
      <c r="N795" s="13">
        <v>206</v>
      </c>
      <c r="O795" s="45">
        <f>SUM(J795:N795)</f>
        <v>230</v>
      </c>
      <c r="P795" s="2">
        <v>220</v>
      </c>
      <c r="Q795" s="2">
        <v>10</v>
      </c>
      <c r="R795" s="2" t="s">
        <v>4234</v>
      </c>
      <c r="S795" s="2" t="s">
        <v>4234</v>
      </c>
      <c r="T795" s="2" t="s">
        <v>4234</v>
      </c>
      <c r="U795" s="2" t="s">
        <v>4234</v>
      </c>
      <c r="V795" s="2" t="s">
        <v>4234</v>
      </c>
      <c r="W795" s="2" t="s">
        <v>4234</v>
      </c>
      <c r="X795" s="2" t="s">
        <v>4234</v>
      </c>
      <c r="Y795" s="2" t="s">
        <v>4234</v>
      </c>
      <c r="Z795" s="2" t="s">
        <v>4234</v>
      </c>
      <c r="AA795" s="45">
        <f t="shared" si="35"/>
        <v>230</v>
      </c>
    </row>
    <row r="796" spans="1:27" s="57" customFormat="1" ht="12" x14ac:dyDescent="0.15">
      <c r="A796" s="85">
        <f t="shared" si="36"/>
        <v>793</v>
      </c>
      <c r="B796" s="16" t="s">
        <v>5622</v>
      </c>
      <c r="C796" s="16" t="s">
        <v>5620</v>
      </c>
      <c r="D796" s="16" t="s">
        <v>5760</v>
      </c>
      <c r="E796" s="16" t="s">
        <v>5747</v>
      </c>
      <c r="F796" s="15">
        <v>721373</v>
      </c>
      <c r="G796" s="15">
        <v>726673</v>
      </c>
      <c r="H796" s="17" t="s">
        <v>5623</v>
      </c>
      <c r="I796" s="14">
        <v>37429</v>
      </c>
      <c r="J796" s="13">
        <v>4</v>
      </c>
      <c r="K796" s="13" t="s">
        <v>4234</v>
      </c>
      <c r="L796" s="13" t="s">
        <v>4234</v>
      </c>
      <c r="M796" s="13" t="s">
        <v>4234</v>
      </c>
      <c r="N796" s="13" t="s">
        <v>4234</v>
      </c>
      <c r="O796" s="45">
        <f>SUM(J796:N796)</f>
        <v>4</v>
      </c>
      <c r="P796" s="2">
        <v>2</v>
      </c>
      <c r="Q796" s="2">
        <v>2</v>
      </c>
      <c r="R796" s="2" t="s">
        <v>4234</v>
      </c>
      <c r="S796" s="2" t="s">
        <v>4234</v>
      </c>
      <c r="T796" s="2" t="s">
        <v>4234</v>
      </c>
      <c r="U796" s="2" t="s">
        <v>4234</v>
      </c>
      <c r="V796" s="2" t="s">
        <v>4234</v>
      </c>
      <c r="W796" s="2" t="s">
        <v>4234</v>
      </c>
      <c r="X796" s="2" t="s">
        <v>4234</v>
      </c>
      <c r="Y796" s="2" t="s">
        <v>4234</v>
      </c>
      <c r="Z796" s="2" t="s">
        <v>4234</v>
      </c>
      <c r="AA796" s="45">
        <f t="shared" si="35"/>
        <v>4</v>
      </c>
    </row>
    <row r="797" spans="1:27" s="57" customFormat="1" ht="12" x14ac:dyDescent="0.15">
      <c r="A797" s="85">
        <f t="shared" si="36"/>
        <v>794</v>
      </c>
      <c r="B797" s="16" t="s">
        <v>7271</v>
      </c>
      <c r="C797" s="16" t="s">
        <v>7272</v>
      </c>
      <c r="D797" s="16" t="s">
        <v>5604</v>
      </c>
      <c r="E797" s="16" t="s">
        <v>5747</v>
      </c>
      <c r="F797" s="15">
        <v>723519</v>
      </c>
      <c r="G797" s="15">
        <v>725753</v>
      </c>
      <c r="H797" s="17" t="s">
        <v>7273</v>
      </c>
      <c r="I797" s="14">
        <v>38429</v>
      </c>
      <c r="J797" s="13">
        <v>0</v>
      </c>
      <c r="K797" s="13">
        <v>0</v>
      </c>
      <c r="L797" s="13">
        <v>0</v>
      </c>
      <c r="M797" s="13">
        <v>0</v>
      </c>
      <c r="N797" s="13">
        <v>70</v>
      </c>
      <c r="O797" s="45">
        <f>SUM(J797:N797)</f>
        <v>70</v>
      </c>
      <c r="P797" s="2">
        <v>69</v>
      </c>
      <c r="Q797" s="2">
        <v>1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45">
        <f t="shared" si="35"/>
        <v>70</v>
      </c>
    </row>
    <row r="798" spans="1:27" s="57" customFormat="1" ht="12" x14ac:dyDescent="0.15">
      <c r="A798" s="85">
        <f t="shared" si="36"/>
        <v>795</v>
      </c>
      <c r="B798" s="16" t="s">
        <v>5602</v>
      </c>
      <c r="C798" s="16" t="s">
        <v>5603</v>
      </c>
      <c r="D798" s="16" t="s">
        <v>5604</v>
      </c>
      <c r="E798" s="16" t="s">
        <v>5747</v>
      </c>
      <c r="F798" s="15">
        <v>723639</v>
      </c>
      <c r="G798" s="15">
        <v>727453</v>
      </c>
      <c r="H798" s="17" t="s">
        <v>5605</v>
      </c>
      <c r="I798" s="14" t="s">
        <v>4234</v>
      </c>
      <c r="J798" s="13"/>
      <c r="K798" s="13"/>
      <c r="L798" s="13">
        <v>230</v>
      </c>
      <c r="M798" s="13" t="s">
        <v>4234</v>
      </c>
      <c r="N798" s="13">
        <v>626</v>
      </c>
      <c r="O798" s="45">
        <f>SUM(J798:N798)</f>
        <v>856</v>
      </c>
      <c r="P798" s="2" t="s">
        <v>4234</v>
      </c>
      <c r="Q798" s="2" t="s">
        <v>4234</v>
      </c>
      <c r="R798" s="2">
        <v>143</v>
      </c>
      <c r="S798" s="2">
        <v>5</v>
      </c>
      <c r="T798" s="2" t="s">
        <v>4234</v>
      </c>
      <c r="U798" s="2" t="s">
        <v>4234</v>
      </c>
      <c r="V798" s="2" t="s">
        <v>4234</v>
      </c>
      <c r="W798" s="2" t="s">
        <v>4234</v>
      </c>
      <c r="X798" s="2" t="s">
        <v>4234</v>
      </c>
      <c r="Y798" s="2" t="s">
        <v>4234</v>
      </c>
      <c r="Z798" s="2">
        <v>708</v>
      </c>
      <c r="AA798" s="45">
        <f t="shared" si="35"/>
        <v>856</v>
      </c>
    </row>
    <row r="799" spans="1:27" s="57" customFormat="1" ht="12" x14ac:dyDescent="0.15">
      <c r="A799" s="85">
        <f t="shared" si="36"/>
        <v>796</v>
      </c>
      <c r="B799" s="16" t="s">
        <v>4372</v>
      </c>
      <c r="C799" s="16" t="s">
        <v>4369</v>
      </c>
      <c r="D799" s="16" t="s">
        <v>4370</v>
      </c>
      <c r="E799" s="16" t="s">
        <v>5747</v>
      </c>
      <c r="F799" s="15">
        <v>717835</v>
      </c>
      <c r="G799" s="15">
        <v>729147</v>
      </c>
      <c r="H799" s="17" t="s">
        <v>4373</v>
      </c>
      <c r="I799" s="14" t="s">
        <v>4234</v>
      </c>
      <c r="J799" s="13" t="s">
        <v>4234</v>
      </c>
      <c r="K799" s="13">
        <v>6</v>
      </c>
      <c r="L799" s="13">
        <v>18</v>
      </c>
      <c r="M799" s="13" t="s">
        <v>4234</v>
      </c>
      <c r="N799" s="13">
        <v>171</v>
      </c>
      <c r="O799" s="45">
        <f>SUM(J799:N799)</f>
        <v>195</v>
      </c>
      <c r="P799" s="2" t="s">
        <v>4234</v>
      </c>
      <c r="Q799" s="2" t="s">
        <v>4234</v>
      </c>
      <c r="R799" s="2" t="s">
        <v>4234</v>
      </c>
      <c r="S799" s="2" t="s">
        <v>4234</v>
      </c>
      <c r="T799" s="2" t="s">
        <v>4234</v>
      </c>
      <c r="U799" s="2" t="s">
        <v>4234</v>
      </c>
      <c r="V799" s="2" t="s">
        <v>4234</v>
      </c>
      <c r="W799" s="2">
        <v>171</v>
      </c>
      <c r="X799" s="2" t="s">
        <v>4234</v>
      </c>
      <c r="Y799" s="2" t="s">
        <v>4234</v>
      </c>
      <c r="Z799" s="2">
        <v>24</v>
      </c>
      <c r="AA799" s="45">
        <f t="shared" si="35"/>
        <v>195</v>
      </c>
    </row>
    <row r="800" spans="1:27" s="57" customFormat="1" ht="12" x14ac:dyDescent="0.15">
      <c r="A800" s="85">
        <f t="shared" si="36"/>
        <v>797</v>
      </c>
      <c r="B800" s="16" t="s">
        <v>4385</v>
      </c>
      <c r="C800" s="16" t="s">
        <v>4386</v>
      </c>
      <c r="D800" s="16" t="s">
        <v>5760</v>
      </c>
      <c r="E800" s="16" t="s">
        <v>5747</v>
      </c>
      <c r="F800" s="15">
        <v>721461</v>
      </c>
      <c r="G800" s="15">
        <v>725490</v>
      </c>
      <c r="H800" s="17" t="s">
        <v>5761</v>
      </c>
      <c r="I800" s="14">
        <v>38229</v>
      </c>
      <c r="J800" s="13">
        <v>3</v>
      </c>
      <c r="K800" s="13" t="s">
        <v>4234</v>
      </c>
      <c r="L800" s="13" t="s">
        <v>4234</v>
      </c>
      <c r="M800" s="13" t="s">
        <v>4234</v>
      </c>
      <c r="N800" s="13" t="s">
        <v>4234</v>
      </c>
      <c r="O800" s="45">
        <f>SUM(J800:N800)</f>
        <v>3</v>
      </c>
      <c r="P800" s="2" t="s">
        <v>4234</v>
      </c>
      <c r="Q800" s="2" t="s">
        <v>4234</v>
      </c>
      <c r="R800" s="2"/>
      <c r="S800" s="2">
        <v>2</v>
      </c>
      <c r="T800" s="2" t="s">
        <v>4234</v>
      </c>
      <c r="U800" s="2" t="s">
        <v>4234</v>
      </c>
      <c r="V800" s="2" t="s">
        <v>4234</v>
      </c>
      <c r="W800" s="2" t="s">
        <v>4234</v>
      </c>
      <c r="X800" s="2" t="s">
        <v>4234</v>
      </c>
      <c r="Y800" s="2" t="s">
        <v>4234</v>
      </c>
      <c r="Z800" s="2">
        <v>1</v>
      </c>
      <c r="AA800" s="45">
        <f t="shared" si="35"/>
        <v>3</v>
      </c>
    </row>
    <row r="801" spans="1:27" s="57" customFormat="1" ht="12" x14ac:dyDescent="0.15">
      <c r="A801" s="85">
        <f t="shared" si="36"/>
        <v>798</v>
      </c>
      <c r="B801" s="16" t="s">
        <v>7274</v>
      </c>
      <c r="C801" s="16" t="s">
        <v>7269</v>
      </c>
      <c r="D801" s="16" t="s">
        <v>5460</v>
      </c>
      <c r="E801" s="16" t="s">
        <v>5747</v>
      </c>
      <c r="F801" s="15">
        <v>725682</v>
      </c>
      <c r="G801" s="15">
        <v>727360</v>
      </c>
      <c r="H801" s="17" t="s">
        <v>7270</v>
      </c>
      <c r="I801" s="14">
        <v>39679</v>
      </c>
      <c r="J801" s="13">
        <v>0</v>
      </c>
      <c r="K801" s="13">
        <v>2</v>
      </c>
      <c r="L801" s="13">
        <v>0</v>
      </c>
      <c r="M801" s="13">
        <v>0</v>
      </c>
      <c r="N801" s="13">
        <v>0</v>
      </c>
      <c r="O801" s="45">
        <f>SUM(J801:N801)</f>
        <v>2</v>
      </c>
      <c r="P801" s="2">
        <v>0</v>
      </c>
      <c r="Q801" s="2">
        <v>2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45">
        <f t="shared" si="35"/>
        <v>2</v>
      </c>
    </row>
    <row r="802" spans="1:27" s="57" customFormat="1" ht="12" x14ac:dyDescent="0.15">
      <c r="A802" s="85">
        <f t="shared" si="36"/>
        <v>799</v>
      </c>
      <c r="B802" s="16" t="s">
        <v>1415</v>
      </c>
      <c r="C802" s="16" t="s">
        <v>5459</v>
      </c>
      <c r="D802" s="16" t="s">
        <v>5460</v>
      </c>
      <c r="E802" s="16" t="s">
        <v>5747</v>
      </c>
      <c r="F802" s="15">
        <v>725914</v>
      </c>
      <c r="G802" s="15">
        <v>727654</v>
      </c>
      <c r="H802" s="17" t="s">
        <v>5461</v>
      </c>
      <c r="I802" s="14">
        <v>40287</v>
      </c>
      <c r="J802" s="13">
        <v>0</v>
      </c>
      <c r="K802" s="13">
        <v>0</v>
      </c>
      <c r="L802" s="13">
        <v>0</v>
      </c>
      <c r="M802" s="13">
        <v>0</v>
      </c>
      <c r="N802" s="13">
        <v>5</v>
      </c>
      <c r="O802" s="45">
        <f>SUM(J802:N802)</f>
        <v>5</v>
      </c>
      <c r="P802" s="2">
        <v>1</v>
      </c>
      <c r="Q802" s="2">
        <v>4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45">
        <f t="shared" si="35"/>
        <v>5</v>
      </c>
    </row>
    <row r="803" spans="1:27" s="57" customFormat="1" ht="12" x14ac:dyDescent="0.15">
      <c r="A803" s="85">
        <f t="shared" si="36"/>
        <v>800</v>
      </c>
      <c r="B803" s="16" t="s">
        <v>1415</v>
      </c>
      <c r="C803" s="16" t="s">
        <v>5462</v>
      </c>
      <c r="D803" s="16" t="s">
        <v>5460</v>
      </c>
      <c r="E803" s="16" t="s">
        <v>5747</v>
      </c>
      <c r="F803" s="15">
        <v>725902</v>
      </c>
      <c r="G803" s="15">
        <v>727589</v>
      </c>
      <c r="H803" s="17" t="s">
        <v>5463</v>
      </c>
      <c r="I803" s="14">
        <v>39490</v>
      </c>
      <c r="J803" s="13">
        <v>0</v>
      </c>
      <c r="K803" s="13">
        <v>0</v>
      </c>
      <c r="L803" s="13">
        <v>0</v>
      </c>
      <c r="M803" s="13">
        <v>0</v>
      </c>
      <c r="N803" s="13">
        <v>56</v>
      </c>
      <c r="O803" s="45">
        <f>SUM(J803:N803)</f>
        <v>56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56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45">
        <f t="shared" si="35"/>
        <v>56</v>
      </c>
    </row>
    <row r="804" spans="1:27" s="57" customFormat="1" ht="12" x14ac:dyDescent="0.15">
      <c r="A804" s="85">
        <f t="shared" si="36"/>
        <v>801</v>
      </c>
      <c r="B804" s="16" t="s">
        <v>5112</v>
      </c>
      <c r="C804" s="16" t="s">
        <v>4185</v>
      </c>
      <c r="D804" s="16" t="s">
        <v>4186</v>
      </c>
      <c r="E804" s="16" t="s">
        <v>5764</v>
      </c>
      <c r="F804" s="19">
        <v>724762</v>
      </c>
      <c r="G804" s="15">
        <v>722579</v>
      </c>
      <c r="H804" s="17" t="s">
        <v>4187</v>
      </c>
      <c r="I804" s="20">
        <v>38405</v>
      </c>
      <c r="J804" s="13" t="s">
        <v>4234</v>
      </c>
      <c r="K804" s="13">
        <v>4</v>
      </c>
      <c r="L804" s="13" t="s">
        <v>4234</v>
      </c>
      <c r="M804" s="13" t="s">
        <v>4234</v>
      </c>
      <c r="N804" s="13">
        <v>47</v>
      </c>
      <c r="O804" s="45">
        <f>SUM(J804:N804)</f>
        <v>51</v>
      </c>
      <c r="P804" s="2">
        <v>32</v>
      </c>
      <c r="Q804" s="2">
        <v>15</v>
      </c>
      <c r="R804" s="2" t="s">
        <v>4234</v>
      </c>
      <c r="S804" s="2" t="s">
        <v>4234</v>
      </c>
      <c r="T804" s="2" t="s">
        <v>4234</v>
      </c>
      <c r="U804" s="2" t="s">
        <v>4234</v>
      </c>
      <c r="V804" s="2" t="s">
        <v>4234</v>
      </c>
      <c r="W804" s="2" t="s">
        <v>4234</v>
      </c>
      <c r="X804" s="2" t="s">
        <v>4234</v>
      </c>
      <c r="Y804" s="2" t="s">
        <v>4234</v>
      </c>
      <c r="Z804" s="2">
        <v>4</v>
      </c>
      <c r="AA804" s="45">
        <f t="shared" si="35"/>
        <v>51</v>
      </c>
    </row>
    <row r="805" spans="1:27" s="57" customFormat="1" ht="12" x14ac:dyDescent="0.15">
      <c r="A805" s="85">
        <f t="shared" si="36"/>
        <v>802</v>
      </c>
      <c r="B805" s="16" t="s">
        <v>7332</v>
      </c>
      <c r="C805" s="16" t="s">
        <v>4234</v>
      </c>
      <c r="D805" s="16" t="s">
        <v>4380</v>
      </c>
      <c r="E805" s="16" t="s">
        <v>5764</v>
      </c>
      <c r="F805" s="15">
        <v>720640</v>
      </c>
      <c r="G805" s="15">
        <v>727251</v>
      </c>
      <c r="H805" s="17" t="s">
        <v>7333</v>
      </c>
      <c r="I805" s="20" t="s">
        <v>7334</v>
      </c>
      <c r="J805" s="13" t="s">
        <v>4234</v>
      </c>
      <c r="K805" s="13" t="s">
        <v>4234</v>
      </c>
      <c r="L805" s="13" t="s">
        <v>4234</v>
      </c>
      <c r="M805" s="13" t="s">
        <v>4234</v>
      </c>
      <c r="N805" s="13">
        <v>400</v>
      </c>
      <c r="O805" s="45">
        <f>SUM(J805:N805)</f>
        <v>400</v>
      </c>
      <c r="P805" s="2">
        <v>257</v>
      </c>
      <c r="Q805" s="2">
        <v>32</v>
      </c>
      <c r="R805" s="2">
        <v>28</v>
      </c>
      <c r="S805" s="2" t="s">
        <v>4234</v>
      </c>
      <c r="T805" s="2" t="s">
        <v>4234</v>
      </c>
      <c r="U805" s="2" t="s">
        <v>4234</v>
      </c>
      <c r="V805" s="2" t="s">
        <v>4234</v>
      </c>
      <c r="W805" s="2" t="s">
        <v>4234</v>
      </c>
      <c r="X805" s="2" t="s">
        <v>4234</v>
      </c>
      <c r="Y805" s="2" t="s">
        <v>4234</v>
      </c>
      <c r="Z805" s="2">
        <v>83</v>
      </c>
      <c r="AA805" s="45">
        <f t="shared" si="35"/>
        <v>400</v>
      </c>
    </row>
    <row r="806" spans="1:27" s="57" customFormat="1" ht="12" x14ac:dyDescent="0.15">
      <c r="A806" s="85">
        <f t="shared" si="36"/>
        <v>803</v>
      </c>
      <c r="B806" s="16" t="s">
        <v>5762</v>
      </c>
      <c r="C806" s="16" t="s">
        <v>5763</v>
      </c>
      <c r="D806" s="16" t="s">
        <v>1086</v>
      </c>
      <c r="E806" s="16" t="s">
        <v>5764</v>
      </c>
      <c r="F806" s="15">
        <v>719689</v>
      </c>
      <c r="G806" s="15">
        <v>729165</v>
      </c>
      <c r="H806" s="17" t="s">
        <v>5765</v>
      </c>
      <c r="I806" s="14">
        <v>38512</v>
      </c>
      <c r="J806" s="13" t="s">
        <v>4234</v>
      </c>
      <c r="K806" s="13" t="s">
        <v>4234</v>
      </c>
      <c r="L806" s="13" t="s">
        <v>4234</v>
      </c>
      <c r="M806" s="13" t="s">
        <v>4234</v>
      </c>
      <c r="N806" s="13">
        <v>62</v>
      </c>
      <c r="O806" s="45">
        <f>SUM(J806:N806)</f>
        <v>62</v>
      </c>
      <c r="P806" s="2" t="s">
        <v>4234</v>
      </c>
      <c r="Q806" s="2">
        <v>62</v>
      </c>
      <c r="R806" s="2" t="s">
        <v>4234</v>
      </c>
      <c r="S806" s="2" t="s">
        <v>4234</v>
      </c>
      <c r="T806" s="2" t="s">
        <v>4234</v>
      </c>
      <c r="U806" s="2" t="s">
        <v>4234</v>
      </c>
      <c r="V806" s="2" t="s">
        <v>4234</v>
      </c>
      <c r="W806" s="2" t="s">
        <v>4234</v>
      </c>
      <c r="X806" s="2" t="s">
        <v>4234</v>
      </c>
      <c r="Y806" s="2" t="s">
        <v>4234</v>
      </c>
      <c r="Z806" s="2"/>
      <c r="AA806" s="45">
        <f t="shared" si="35"/>
        <v>62</v>
      </c>
    </row>
    <row r="807" spans="1:27" s="57" customFormat="1" ht="12" x14ac:dyDescent="0.15">
      <c r="A807" s="85">
        <f t="shared" si="36"/>
        <v>804</v>
      </c>
      <c r="B807" s="16" t="s">
        <v>5766</v>
      </c>
      <c r="C807" s="16" t="s">
        <v>4234</v>
      </c>
      <c r="D807" s="16" t="s">
        <v>5746</v>
      </c>
      <c r="E807" s="16" t="s">
        <v>5764</v>
      </c>
      <c r="F807" s="15">
        <v>718892</v>
      </c>
      <c r="G807" s="15">
        <v>726705</v>
      </c>
      <c r="H807" s="17" t="s">
        <v>5767</v>
      </c>
      <c r="I807" s="14">
        <v>38299</v>
      </c>
      <c r="J807" s="13" t="s">
        <v>4234</v>
      </c>
      <c r="K807" s="13" t="s">
        <v>4234</v>
      </c>
      <c r="L807" s="13" t="s">
        <v>4234</v>
      </c>
      <c r="M807" s="13" t="s">
        <v>4234</v>
      </c>
      <c r="N807" s="13">
        <v>1015</v>
      </c>
      <c r="O807" s="45">
        <f>SUM(J807:N807)</f>
        <v>1015</v>
      </c>
      <c r="P807" s="2">
        <v>604</v>
      </c>
      <c r="Q807" s="2">
        <f>795-604</f>
        <v>191</v>
      </c>
      <c r="R807" s="2" t="s">
        <v>4234</v>
      </c>
      <c r="S807" s="2" t="s">
        <v>4234</v>
      </c>
      <c r="T807" s="2">
        <v>137</v>
      </c>
      <c r="U807" s="2" t="s">
        <v>4234</v>
      </c>
      <c r="V807" s="2"/>
      <c r="W807" s="2" t="s">
        <v>4234</v>
      </c>
      <c r="X807" s="2" t="s">
        <v>4234</v>
      </c>
      <c r="Y807" s="2" t="s">
        <v>4234</v>
      </c>
      <c r="Z807" s="2">
        <v>83</v>
      </c>
      <c r="AA807" s="45">
        <f t="shared" si="35"/>
        <v>1015</v>
      </c>
    </row>
    <row r="808" spans="1:27" s="57" customFormat="1" ht="12" x14ac:dyDescent="0.15">
      <c r="A808" s="85">
        <f t="shared" si="36"/>
        <v>805</v>
      </c>
      <c r="B808" s="16" t="s">
        <v>7899</v>
      </c>
      <c r="C808" s="16" t="s">
        <v>5768</v>
      </c>
      <c r="D808" s="16" t="s">
        <v>4380</v>
      </c>
      <c r="E808" s="16" t="s">
        <v>5764</v>
      </c>
      <c r="F808" s="15">
        <v>720468</v>
      </c>
      <c r="G808" s="15">
        <v>727129</v>
      </c>
      <c r="H808" s="17" t="s">
        <v>5769</v>
      </c>
      <c r="I808" s="14" t="s">
        <v>3927</v>
      </c>
      <c r="J808" s="13" t="s">
        <v>4234</v>
      </c>
      <c r="K808" s="13" t="s">
        <v>4234</v>
      </c>
      <c r="L808" s="13" t="s">
        <v>4234</v>
      </c>
      <c r="M808" s="13" t="s">
        <v>4234</v>
      </c>
      <c r="N808" s="13">
        <v>501</v>
      </c>
      <c r="O808" s="45">
        <f>SUM(J808:N808)</f>
        <v>501</v>
      </c>
      <c r="P808" s="2">
        <v>290</v>
      </c>
      <c r="Q808" s="2">
        <v>40</v>
      </c>
      <c r="R808" s="2" t="s">
        <v>4234</v>
      </c>
      <c r="S808" s="2" t="s">
        <v>4234</v>
      </c>
      <c r="T808" s="2">
        <v>120</v>
      </c>
      <c r="U808" s="2" t="s">
        <v>4234</v>
      </c>
      <c r="V808" s="2" t="s">
        <v>4234</v>
      </c>
      <c r="W808" s="2" t="s">
        <v>4234</v>
      </c>
      <c r="X808" s="2" t="s">
        <v>4234</v>
      </c>
      <c r="Y808" s="2" t="s">
        <v>4234</v>
      </c>
      <c r="Z808" s="2">
        <v>51</v>
      </c>
      <c r="AA808" s="45">
        <f t="shared" si="35"/>
        <v>501</v>
      </c>
    </row>
    <row r="809" spans="1:27" s="57" customFormat="1" ht="12" x14ac:dyDescent="0.15">
      <c r="A809" s="85">
        <f t="shared" si="36"/>
        <v>806</v>
      </c>
      <c r="B809" s="16" t="s">
        <v>5770</v>
      </c>
      <c r="C809" s="16" t="s">
        <v>5771</v>
      </c>
      <c r="D809" s="16" t="s">
        <v>5772</v>
      </c>
      <c r="E809" s="16" t="s">
        <v>5764</v>
      </c>
      <c r="F809" s="15">
        <v>716427</v>
      </c>
      <c r="G809" s="15">
        <v>726207</v>
      </c>
      <c r="H809" s="17" t="s">
        <v>5773</v>
      </c>
      <c r="I809" s="14">
        <v>36931</v>
      </c>
      <c r="J809" s="13" t="s">
        <v>4234</v>
      </c>
      <c r="K809" s="13">
        <v>118</v>
      </c>
      <c r="L809" s="13" t="s">
        <v>4234</v>
      </c>
      <c r="M809" s="13" t="s">
        <v>4234</v>
      </c>
      <c r="N809" s="13">
        <v>365</v>
      </c>
      <c r="O809" s="45">
        <f>SUM(J809:N809)</f>
        <v>483</v>
      </c>
      <c r="P809" s="2">
        <v>478</v>
      </c>
      <c r="Q809" s="2">
        <v>5</v>
      </c>
      <c r="R809" s="2" t="s">
        <v>4234</v>
      </c>
      <c r="S809" s="2" t="s">
        <v>4234</v>
      </c>
      <c r="T809" s="2" t="s">
        <v>4234</v>
      </c>
      <c r="U809" s="2" t="s">
        <v>4234</v>
      </c>
      <c r="V809" s="2" t="s">
        <v>4234</v>
      </c>
      <c r="W809" s="2" t="s">
        <v>4234</v>
      </c>
      <c r="X809" s="2" t="s">
        <v>4234</v>
      </c>
      <c r="Y809" s="2" t="s">
        <v>4234</v>
      </c>
      <c r="Z809" s="2" t="s">
        <v>4234</v>
      </c>
      <c r="AA809" s="45">
        <f t="shared" si="35"/>
        <v>483</v>
      </c>
    </row>
    <row r="810" spans="1:27" s="57" customFormat="1" ht="12" x14ac:dyDescent="0.15">
      <c r="A810" s="85">
        <f t="shared" si="36"/>
        <v>807</v>
      </c>
      <c r="B810" s="16" t="s">
        <v>5774</v>
      </c>
      <c r="C810" s="16" t="s">
        <v>4234</v>
      </c>
      <c r="D810" s="16" t="s">
        <v>4383</v>
      </c>
      <c r="E810" s="16" t="s">
        <v>5764</v>
      </c>
      <c r="F810" s="15">
        <v>724250</v>
      </c>
      <c r="G810" s="15">
        <v>725482</v>
      </c>
      <c r="H810" s="17" t="s">
        <v>5775</v>
      </c>
      <c r="I810" s="14">
        <v>39455</v>
      </c>
      <c r="J810" s="13" t="s">
        <v>4234</v>
      </c>
      <c r="K810" s="13" t="s">
        <v>4234</v>
      </c>
      <c r="L810" s="13" t="s">
        <v>4234</v>
      </c>
      <c r="M810" s="13" t="s">
        <v>4234</v>
      </c>
      <c r="N810" s="13">
        <v>31</v>
      </c>
      <c r="O810" s="45">
        <f>SUM(J810:N810)</f>
        <v>31</v>
      </c>
      <c r="P810" s="2" t="s">
        <v>4234</v>
      </c>
      <c r="Q810" s="2" t="s">
        <v>4234</v>
      </c>
      <c r="R810" s="2">
        <v>31</v>
      </c>
      <c r="S810" s="2" t="s">
        <v>4234</v>
      </c>
      <c r="T810" s="2" t="s">
        <v>4234</v>
      </c>
      <c r="U810" s="2" t="s">
        <v>4234</v>
      </c>
      <c r="V810" s="2" t="s">
        <v>4234</v>
      </c>
      <c r="W810" s="2" t="s">
        <v>4234</v>
      </c>
      <c r="X810" s="2" t="s">
        <v>4234</v>
      </c>
      <c r="Y810" s="2" t="s">
        <v>4234</v>
      </c>
      <c r="Z810" s="2" t="s">
        <v>4234</v>
      </c>
      <c r="AA810" s="45">
        <f t="shared" si="35"/>
        <v>31</v>
      </c>
    </row>
    <row r="811" spans="1:27" s="57" customFormat="1" ht="12" x14ac:dyDescent="0.15">
      <c r="A811" s="85">
        <f t="shared" si="36"/>
        <v>808</v>
      </c>
      <c r="B811" s="16" t="s">
        <v>5776</v>
      </c>
      <c r="C811" s="16" t="s">
        <v>4234</v>
      </c>
      <c r="D811" s="16" t="s">
        <v>5746</v>
      </c>
      <c r="E811" s="16" t="s">
        <v>5764</v>
      </c>
      <c r="F811" s="15">
        <v>717546</v>
      </c>
      <c r="G811" s="15">
        <v>725901</v>
      </c>
      <c r="H811" s="17" t="s">
        <v>5777</v>
      </c>
      <c r="I811" s="14">
        <v>37375</v>
      </c>
      <c r="J811" s="13" t="s">
        <v>4234</v>
      </c>
      <c r="K811" s="13" t="s">
        <v>4234</v>
      </c>
      <c r="L811" s="13" t="s">
        <v>4234</v>
      </c>
      <c r="M811" s="13" t="s">
        <v>4234</v>
      </c>
      <c r="N811" s="13">
        <v>22</v>
      </c>
      <c r="O811" s="45">
        <f>SUM(J811:N811)</f>
        <v>22</v>
      </c>
      <c r="P811" s="2" t="s">
        <v>4234</v>
      </c>
      <c r="Q811" s="2">
        <v>22</v>
      </c>
      <c r="R811" s="2" t="s">
        <v>4234</v>
      </c>
      <c r="S811" s="2" t="s">
        <v>4234</v>
      </c>
      <c r="T811" s="2" t="s">
        <v>4234</v>
      </c>
      <c r="U811" s="2" t="s">
        <v>4234</v>
      </c>
      <c r="V811" s="2" t="s">
        <v>4234</v>
      </c>
      <c r="W811" s="2" t="s">
        <v>4234</v>
      </c>
      <c r="X811" s="2" t="s">
        <v>4234</v>
      </c>
      <c r="Y811" s="2" t="s">
        <v>4234</v>
      </c>
      <c r="Z811" s="2" t="s">
        <v>4234</v>
      </c>
      <c r="AA811" s="45">
        <f t="shared" si="35"/>
        <v>22</v>
      </c>
    </row>
    <row r="812" spans="1:27" s="57" customFormat="1" ht="12" x14ac:dyDescent="0.15">
      <c r="A812" s="85">
        <f t="shared" si="36"/>
        <v>809</v>
      </c>
      <c r="B812" s="16" t="s">
        <v>5778</v>
      </c>
      <c r="C812" s="16" t="s">
        <v>5779</v>
      </c>
      <c r="D812" s="16" t="s">
        <v>5746</v>
      </c>
      <c r="E812" s="16" t="s">
        <v>5764</v>
      </c>
      <c r="F812" s="15">
        <v>719331</v>
      </c>
      <c r="G812" s="15">
        <v>726790</v>
      </c>
      <c r="H812" s="17" t="s">
        <v>5780</v>
      </c>
      <c r="I812" s="14">
        <v>38168</v>
      </c>
      <c r="J812" s="13" t="s">
        <v>4234</v>
      </c>
      <c r="K812" s="13" t="s">
        <v>4234</v>
      </c>
      <c r="L812" s="13" t="s">
        <v>4234</v>
      </c>
      <c r="M812" s="13" t="s">
        <v>4234</v>
      </c>
      <c r="N812" s="13">
        <v>127</v>
      </c>
      <c r="O812" s="45">
        <f>SUM(J812:N812)</f>
        <v>127</v>
      </c>
      <c r="P812" s="2">
        <v>120</v>
      </c>
      <c r="Q812" s="2">
        <v>7</v>
      </c>
      <c r="R812" s="2" t="s">
        <v>4234</v>
      </c>
      <c r="S812" s="2" t="s">
        <v>4234</v>
      </c>
      <c r="T812" s="2" t="s">
        <v>4234</v>
      </c>
      <c r="U812" s="2" t="s">
        <v>4234</v>
      </c>
      <c r="V812" s="2" t="s">
        <v>4234</v>
      </c>
      <c r="W812" s="2" t="s">
        <v>4234</v>
      </c>
      <c r="X812" s="2" t="s">
        <v>4234</v>
      </c>
      <c r="Y812" s="2" t="s">
        <v>4234</v>
      </c>
      <c r="Z812" s="2" t="s">
        <v>4234</v>
      </c>
      <c r="AA812" s="45">
        <f t="shared" si="35"/>
        <v>127</v>
      </c>
    </row>
    <row r="813" spans="1:27" s="57" customFormat="1" ht="12" x14ac:dyDescent="0.15">
      <c r="A813" s="85">
        <f t="shared" si="36"/>
        <v>810</v>
      </c>
      <c r="B813" s="16" t="s">
        <v>5781</v>
      </c>
      <c r="C813" s="16" t="s">
        <v>5620</v>
      </c>
      <c r="D813" s="16" t="s">
        <v>5760</v>
      </c>
      <c r="E813" s="16" t="s">
        <v>5764</v>
      </c>
      <c r="F813" s="15">
        <v>721258</v>
      </c>
      <c r="G813" s="15">
        <v>726800</v>
      </c>
      <c r="H813" s="17" t="s">
        <v>5621</v>
      </c>
      <c r="I813" s="14">
        <v>38231</v>
      </c>
      <c r="J813" s="13">
        <v>4</v>
      </c>
      <c r="K813" s="13" t="s">
        <v>4234</v>
      </c>
      <c r="L813" s="13" t="s">
        <v>4234</v>
      </c>
      <c r="M813" s="13" t="s">
        <v>4234</v>
      </c>
      <c r="N813" s="13" t="s">
        <v>4234</v>
      </c>
      <c r="O813" s="45">
        <f>SUM(J813:N813)</f>
        <v>4</v>
      </c>
      <c r="P813" s="2" t="s">
        <v>4234</v>
      </c>
      <c r="Q813" s="2" t="s">
        <v>4234</v>
      </c>
      <c r="R813" s="2" t="s">
        <v>4234</v>
      </c>
      <c r="S813" s="2" t="s">
        <v>4234</v>
      </c>
      <c r="T813" s="2">
        <v>1</v>
      </c>
      <c r="U813" s="2" t="s">
        <v>4234</v>
      </c>
      <c r="V813" s="2" t="s">
        <v>4234</v>
      </c>
      <c r="W813" s="2" t="s">
        <v>4234</v>
      </c>
      <c r="X813" s="2" t="s">
        <v>4234</v>
      </c>
      <c r="Y813" s="2" t="s">
        <v>4234</v>
      </c>
      <c r="Z813" s="2">
        <v>3</v>
      </c>
      <c r="AA813" s="45">
        <f t="shared" si="35"/>
        <v>4</v>
      </c>
    </row>
    <row r="814" spans="1:27" s="57" customFormat="1" ht="12" x14ac:dyDescent="0.15">
      <c r="A814" s="85">
        <f t="shared" ref="A814:A840" si="37">SUM(A813)+1</f>
        <v>811</v>
      </c>
      <c r="B814" s="62" t="s">
        <v>7619</v>
      </c>
      <c r="C814" s="16" t="s">
        <v>5598</v>
      </c>
      <c r="D814" s="62" t="s">
        <v>5599</v>
      </c>
      <c r="E814" s="16" t="s">
        <v>5764</v>
      </c>
      <c r="F814" s="62">
        <v>721527</v>
      </c>
      <c r="G814" s="62">
        <v>723536</v>
      </c>
      <c r="H814" s="17" t="s">
        <v>7620</v>
      </c>
      <c r="I814" s="14">
        <v>37742</v>
      </c>
      <c r="J814" s="13">
        <v>8</v>
      </c>
      <c r="K814" s="13">
        <v>0</v>
      </c>
      <c r="L814" s="13">
        <v>105</v>
      </c>
      <c r="M814" s="13">
        <v>54</v>
      </c>
      <c r="N814" s="13">
        <v>165</v>
      </c>
      <c r="O814" s="45">
        <f>SUM(J814:N814)</f>
        <v>332</v>
      </c>
      <c r="P814" s="2">
        <v>199</v>
      </c>
      <c r="Q814" s="2">
        <v>13</v>
      </c>
      <c r="R814" s="2">
        <v>9</v>
      </c>
      <c r="S814" s="2">
        <v>0</v>
      </c>
      <c r="T814" s="2">
        <v>1</v>
      </c>
      <c r="U814" s="2">
        <v>0</v>
      </c>
      <c r="V814" s="2">
        <v>20</v>
      </c>
      <c r="W814" s="2">
        <v>0</v>
      </c>
      <c r="X814" s="2">
        <v>0</v>
      </c>
      <c r="Y814" s="2">
        <v>0</v>
      </c>
      <c r="Z814" s="2">
        <v>90</v>
      </c>
      <c r="AA814" s="45">
        <f t="shared" si="35"/>
        <v>332</v>
      </c>
    </row>
    <row r="815" spans="1:27" s="57" customFormat="1" ht="12" x14ac:dyDescent="0.15">
      <c r="A815" s="85">
        <f t="shared" si="37"/>
        <v>812</v>
      </c>
      <c r="B815" s="62" t="s">
        <v>7624</v>
      </c>
      <c r="C815" s="16" t="s">
        <v>7625</v>
      </c>
      <c r="D815" s="62" t="s">
        <v>5614</v>
      </c>
      <c r="E815" s="16" t="s">
        <v>5764</v>
      </c>
      <c r="F815" s="62">
        <v>719638</v>
      </c>
      <c r="G815" s="62">
        <v>724880</v>
      </c>
      <c r="H815" s="17" t="s">
        <v>7626</v>
      </c>
      <c r="I815" s="14">
        <v>38105</v>
      </c>
      <c r="J815" s="13">
        <v>0</v>
      </c>
      <c r="K815" s="13">
        <v>0</v>
      </c>
      <c r="L815" s="13">
        <v>0</v>
      </c>
      <c r="M815" s="13">
        <v>2</v>
      </c>
      <c r="N815" s="13">
        <v>217</v>
      </c>
      <c r="O815" s="45">
        <f>SUM(J815:N815)</f>
        <v>219</v>
      </c>
      <c r="P815" s="2">
        <v>20</v>
      </c>
      <c r="Q815" s="2">
        <v>27</v>
      </c>
      <c r="R815" s="2">
        <v>118</v>
      </c>
      <c r="S815" s="2">
        <v>0</v>
      </c>
      <c r="T815" s="2">
        <v>54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45">
        <f t="shared" si="35"/>
        <v>219</v>
      </c>
    </row>
    <row r="816" spans="1:27" s="57" customFormat="1" ht="12" customHeight="1" x14ac:dyDescent="0.15">
      <c r="A816" s="85">
        <f t="shared" si="37"/>
        <v>813</v>
      </c>
      <c r="B816" s="16" t="s">
        <v>7639</v>
      </c>
      <c r="C816" s="16" t="s">
        <v>7640</v>
      </c>
      <c r="D816" s="16" t="s">
        <v>7641</v>
      </c>
      <c r="E816" s="16" t="s">
        <v>5764</v>
      </c>
      <c r="F816" s="15">
        <v>718668</v>
      </c>
      <c r="G816" s="15">
        <v>724947</v>
      </c>
      <c r="H816" s="17" t="s">
        <v>4234</v>
      </c>
      <c r="I816" s="14" t="s">
        <v>4234</v>
      </c>
      <c r="J816" s="13" t="s">
        <v>4234</v>
      </c>
      <c r="K816" s="13" t="s">
        <v>4234</v>
      </c>
      <c r="L816" s="13" t="s">
        <v>4234</v>
      </c>
      <c r="M816" s="13" t="s">
        <v>4234</v>
      </c>
      <c r="N816" s="13">
        <v>158</v>
      </c>
      <c r="O816" s="45">
        <f>SUM(J816:N816)</f>
        <v>158</v>
      </c>
      <c r="P816" s="2">
        <v>128</v>
      </c>
      <c r="Q816" s="2">
        <v>30</v>
      </c>
      <c r="R816" s="2" t="s">
        <v>4234</v>
      </c>
      <c r="S816" s="2" t="s">
        <v>4234</v>
      </c>
      <c r="T816" s="2" t="s">
        <v>4234</v>
      </c>
      <c r="U816" s="2" t="s">
        <v>4234</v>
      </c>
      <c r="V816" s="2" t="s">
        <v>4234</v>
      </c>
      <c r="W816" s="2" t="s">
        <v>4234</v>
      </c>
      <c r="X816" s="2" t="s">
        <v>4234</v>
      </c>
      <c r="Y816" s="2" t="s">
        <v>4234</v>
      </c>
      <c r="Z816" s="2" t="s">
        <v>4234</v>
      </c>
      <c r="AA816" s="45">
        <f t="shared" si="35"/>
        <v>158</v>
      </c>
    </row>
    <row r="817" spans="1:27" s="57" customFormat="1" ht="12" x14ac:dyDescent="0.15">
      <c r="A817" s="85">
        <f t="shared" si="37"/>
        <v>814</v>
      </c>
      <c r="B817" s="16" t="s">
        <v>7642</v>
      </c>
      <c r="C817" s="16" t="s">
        <v>7643</v>
      </c>
      <c r="D817" s="16" t="s">
        <v>7644</v>
      </c>
      <c r="E817" s="16" t="s">
        <v>5764</v>
      </c>
      <c r="F817" s="19">
        <v>717114</v>
      </c>
      <c r="G817" s="15">
        <v>726969</v>
      </c>
      <c r="H817" s="17" t="s">
        <v>7645</v>
      </c>
      <c r="I817" s="20" t="s">
        <v>7646</v>
      </c>
      <c r="J817" s="13">
        <v>0</v>
      </c>
      <c r="K817" s="13">
        <v>0</v>
      </c>
      <c r="L817" s="13">
        <v>0</v>
      </c>
      <c r="M817" s="13">
        <v>0</v>
      </c>
      <c r="N817" s="13">
        <v>541</v>
      </c>
      <c r="O817" s="45">
        <f>SUM(J817:N817)</f>
        <v>541</v>
      </c>
      <c r="P817" s="2">
        <v>292</v>
      </c>
      <c r="Q817" s="2">
        <v>25</v>
      </c>
      <c r="R817" s="2">
        <v>224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45">
        <f t="shared" si="35"/>
        <v>541</v>
      </c>
    </row>
    <row r="818" spans="1:27" s="57" customFormat="1" ht="12" x14ac:dyDescent="0.15">
      <c r="A818" s="85">
        <f t="shared" si="37"/>
        <v>815</v>
      </c>
      <c r="B818" s="16" t="s">
        <v>7647</v>
      </c>
      <c r="C818" s="16" t="s">
        <v>7648</v>
      </c>
      <c r="D818" s="16" t="s">
        <v>7644</v>
      </c>
      <c r="E818" s="16" t="s">
        <v>5764</v>
      </c>
      <c r="F818" s="15">
        <v>718132</v>
      </c>
      <c r="G818" s="15">
        <v>726540</v>
      </c>
      <c r="H818" s="17" t="s">
        <v>7649</v>
      </c>
      <c r="I818" s="14">
        <v>39167</v>
      </c>
      <c r="J818" s="13">
        <v>0</v>
      </c>
      <c r="K818" s="13">
        <v>0</v>
      </c>
      <c r="L818" s="13">
        <v>0</v>
      </c>
      <c r="M818" s="13">
        <v>0</v>
      </c>
      <c r="N818" s="13">
        <v>51</v>
      </c>
      <c r="O818" s="45">
        <f>SUM(J818:N818)</f>
        <v>51</v>
      </c>
      <c r="P818" s="2">
        <v>31</v>
      </c>
      <c r="Q818" s="2">
        <v>20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45">
        <f t="shared" si="35"/>
        <v>51</v>
      </c>
    </row>
    <row r="819" spans="1:27" s="57" customFormat="1" ht="12" x14ac:dyDescent="0.15">
      <c r="A819" s="85">
        <f t="shared" si="37"/>
        <v>816</v>
      </c>
      <c r="B819" s="16" t="s">
        <v>7650</v>
      </c>
      <c r="C819" s="16" t="s">
        <v>7651</v>
      </c>
      <c r="D819" s="16" t="s">
        <v>7652</v>
      </c>
      <c r="E819" s="16" t="s">
        <v>5764</v>
      </c>
      <c r="F819" s="15">
        <v>719201</v>
      </c>
      <c r="G819" s="15">
        <v>723947</v>
      </c>
      <c r="H819" s="17" t="s">
        <v>7653</v>
      </c>
      <c r="I819" s="20">
        <v>38617</v>
      </c>
      <c r="J819" s="13">
        <v>0</v>
      </c>
      <c r="K819" s="13">
        <v>0</v>
      </c>
      <c r="L819" s="13">
        <v>0</v>
      </c>
      <c r="M819" s="13">
        <v>0</v>
      </c>
      <c r="N819" s="13">
        <v>34</v>
      </c>
      <c r="O819" s="45">
        <f>SUM(J819:N819)</f>
        <v>34</v>
      </c>
      <c r="P819" s="2">
        <v>19</v>
      </c>
      <c r="Q819" s="2">
        <v>15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45">
        <f t="shared" si="35"/>
        <v>34</v>
      </c>
    </row>
    <row r="820" spans="1:27" s="57" customFormat="1" ht="12" x14ac:dyDescent="0.15">
      <c r="A820" s="85">
        <f t="shared" si="37"/>
        <v>817</v>
      </c>
      <c r="B820" s="16" t="s">
        <v>7058</v>
      </c>
      <c r="C820" s="16" t="s">
        <v>7059</v>
      </c>
      <c r="D820" s="16" t="s">
        <v>7060</v>
      </c>
      <c r="E820" s="16" t="s">
        <v>5764</v>
      </c>
      <c r="F820" s="15">
        <v>722343</v>
      </c>
      <c r="G820" s="15">
        <v>727305</v>
      </c>
      <c r="H820" s="17" t="s">
        <v>7061</v>
      </c>
      <c r="I820" s="14" t="s">
        <v>7062</v>
      </c>
      <c r="J820" s="13">
        <v>0</v>
      </c>
      <c r="K820" s="13">
        <v>0</v>
      </c>
      <c r="L820" s="13">
        <v>8</v>
      </c>
      <c r="M820" s="13">
        <v>0</v>
      </c>
      <c r="N820" s="13">
        <v>0</v>
      </c>
      <c r="O820" s="45">
        <f>SUM(J820:N820)</f>
        <v>8</v>
      </c>
      <c r="P820" s="2">
        <v>5</v>
      </c>
      <c r="Q820" s="2">
        <v>3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45">
        <f t="shared" si="35"/>
        <v>8</v>
      </c>
    </row>
    <row r="821" spans="1:27" s="57" customFormat="1" ht="12" x14ac:dyDescent="0.15">
      <c r="A821" s="85">
        <f t="shared" si="37"/>
        <v>818</v>
      </c>
      <c r="B821" s="16" t="s">
        <v>2302</v>
      </c>
      <c r="C821" s="16" t="s">
        <v>2303</v>
      </c>
      <c r="D821" s="16" t="s">
        <v>2303</v>
      </c>
      <c r="E821" s="16" t="s">
        <v>5764</v>
      </c>
      <c r="F821" s="15">
        <v>725721</v>
      </c>
      <c r="G821" s="15">
        <v>725435</v>
      </c>
      <c r="H821" s="17" t="s">
        <v>4486</v>
      </c>
      <c r="I821" s="14">
        <v>38457</v>
      </c>
      <c r="J821" s="13">
        <v>0</v>
      </c>
      <c r="K821" s="13">
        <v>2</v>
      </c>
      <c r="L821" s="13">
        <v>0</v>
      </c>
      <c r="M821" s="13">
        <v>0</v>
      </c>
      <c r="N821" s="13">
        <v>0</v>
      </c>
      <c r="O821" s="45">
        <f>SUM(J821:N821)</f>
        <v>2</v>
      </c>
      <c r="P821" s="2">
        <v>0</v>
      </c>
      <c r="Q821" s="2">
        <v>2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45">
        <f t="shared" si="35"/>
        <v>2</v>
      </c>
    </row>
    <row r="822" spans="1:27" s="57" customFormat="1" ht="12" x14ac:dyDescent="0.15">
      <c r="A822" s="85">
        <f t="shared" si="37"/>
        <v>819</v>
      </c>
      <c r="B822" s="16" t="s">
        <v>4487</v>
      </c>
      <c r="C822" s="16" t="s">
        <v>4488</v>
      </c>
      <c r="D822" s="16" t="s">
        <v>4489</v>
      </c>
      <c r="E822" s="16" t="s">
        <v>5764</v>
      </c>
      <c r="F822" s="15">
        <v>723965</v>
      </c>
      <c r="G822" s="15">
        <v>728773</v>
      </c>
      <c r="H822" s="17" t="s">
        <v>4490</v>
      </c>
      <c r="I822" s="14">
        <v>39631</v>
      </c>
      <c r="J822" s="13">
        <v>0</v>
      </c>
      <c r="K822" s="13">
        <v>0</v>
      </c>
      <c r="L822" s="13">
        <v>0</v>
      </c>
      <c r="M822" s="13">
        <v>0</v>
      </c>
      <c r="N822" s="13">
        <v>87</v>
      </c>
      <c r="O822" s="45">
        <f>SUM(J822:N822)</f>
        <v>87</v>
      </c>
      <c r="P822" s="2">
        <v>0</v>
      </c>
      <c r="Q822" s="2">
        <v>0</v>
      </c>
      <c r="R822" s="2">
        <v>0</v>
      </c>
      <c r="S822" s="2">
        <v>0</v>
      </c>
      <c r="T822" s="2">
        <v>87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45">
        <f t="shared" si="35"/>
        <v>87</v>
      </c>
    </row>
    <row r="823" spans="1:27" s="57" customFormat="1" ht="12" x14ac:dyDescent="0.15">
      <c r="A823" s="85">
        <f t="shared" si="37"/>
        <v>820</v>
      </c>
      <c r="B823" s="16" t="s">
        <v>4491</v>
      </c>
      <c r="C823" s="16" t="s">
        <v>4492</v>
      </c>
      <c r="D823" s="16" t="s">
        <v>4493</v>
      </c>
      <c r="E823" s="16" t="s">
        <v>5764</v>
      </c>
      <c r="F823" s="15">
        <v>721877</v>
      </c>
      <c r="G823" s="15">
        <v>726237</v>
      </c>
      <c r="H823" s="17" t="s">
        <v>4494</v>
      </c>
      <c r="I823" s="14">
        <v>40379</v>
      </c>
      <c r="J823" s="13">
        <v>3</v>
      </c>
      <c r="K823" s="13">
        <v>0</v>
      </c>
      <c r="L823" s="13">
        <v>0</v>
      </c>
      <c r="M823" s="13">
        <v>0</v>
      </c>
      <c r="N823" s="13">
        <v>0</v>
      </c>
      <c r="O823" s="45">
        <f>SUM(J823:N823)</f>
        <v>3</v>
      </c>
      <c r="P823" s="2">
        <v>0</v>
      </c>
      <c r="Q823" s="2">
        <v>3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45">
        <f t="shared" si="35"/>
        <v>3</v>
      </c>
    </row>
    <row r="824" spans="1:27" s="57" customFormat="1" ht="12" x14ac:dyDescent="0.15">
      <c r="A824" s="85">
        <f t="shared" si="37"/>
        <v>821</v>
      </c>
      <c r="B824" s="16" t="s">
        <v>4495</v>
      </c>
      <c r="C824" s="16" t="s">
        <v>1230</v>
      </c>
      <c r="D824" s="16" t="s">
        <v>4489</v>
      </c>
      <c r="E824" s="16" t="s">
        <v>5764</v>
      </c>
      <c r="F824" s="15">
        <v>724519</v>
      </c>
      <c r="G824" s="15">
        <v>728303</v>
      </c>
      <c r="H824" s="17" t="s">
        <v>4496</v>
      </c>
      <c r="I824" s="14">
        <v>40376</v>
      </c>
      <c r="J824" s="13">
        <v>0</v>
      </c>
      <c r="K824" s="13">
        <v>0</v>
      </c>
      <c r="L824" s="13">
        <v>0</v>
      </c>
      <c r="M824" s="13">
        <v>0</v>
      </c>
      <c r="N824" s="13">
        <v>23</v>
      </c>
      <c r="O824" s="45">
        <f>SUM(J824:N824)</f>
        <v>23</v>
      </c>
      <c r="P824" s="2">
        <v>18</v>
      </c>
      <c r="Q824" s="2">
        <v>5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45">
        <f t="shared" si="35"/>
        <v>23</v>
      </c>
    </row>
    <row r="825" spans="1:27" s="57" customFormat="1" ht="12" x14ac:dyDescent="0.15">
      <c r="A825" s="85">
        <f t="shared" si="37"/>
        <v>822</v>
      </c>
      <c r="B825" s="16" t="s">
        <v>4497</v>
      </c>
      <c r="C825" s="16" t="s">
        <v>3985</v>
      </c>
      <c r="D825" s="16" t="s">
        <v>2303</v>
      </c>
      <c r="E825" s="16" t="s">
        <v>5764</v>
      </c>
      <c r="F825" s="15">
        <v>724762</v>
      </c>
      <c r="G825" s="15">
        <v>725250</v>
      </c>
      <c r="H825" s="17" t="s">
        <v>4498</v>
      </c>
      <c r="I825" s="14">
        <v>39038</v>
      </c>
      <c r="J825" s="13">
        <v>4</v>
      </c>
      <c r="K825" s="13">
        <v>0</v>
      </c>
      <c r="L825" s="13">
        <v>0</v>
      </c>
      <c r="M825" s="13">
        <v>0</v>
      </c>
      <c r="N825" s="13">
        <v>0</v>
      </c>
      <c r="O825" s="45">
        <f>SUM(J825:N825)</f>
        <v>4</v>
      </c>
      <c r="P825" s="2">
        <v>0</v>
      </c>
      <c r="Q825" s="2">
        <v>0</v>
      </c>
      <c r="R825" s="2">
        <v>4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45">
        <f t="shared" si="35"/>
        <v>4</v>
      </c>
    </row>
    <row r="826" spans="1:27" s="57" customFormat="1" ht="12" x14ac:dyDescent="0.15">
      <c r="A826" s="85">
        <f t="shared" si="37"/>
        <v>823</v>
      </c>
      <c r="B826" s="16" t="s">
        <v>6579</v>
      </c>
      <c r="C826" s="16" t="s">
        <v>6580</v>
      </c>
      <c r="D826" s="16" t="s">
        <v>6581</v>
      </c>
      <c r="E826" s="16" t="s">
        <v>5764</v>
      </c>
      <c r="F826" s="15">
        <v>716064</v>
      </c>
      <c r="G826" s="15">
        <v>725704</v>
      </c>
      <c r="H826" s="17" t="s">
        <v>6582</v>
      </c>
      <c r="I826" s="14">
        <v>37851</v>
      </c>
      <c r="J826" s="13" t="s">
        <v>4234</v>
      </c>
      <c r="K826" s="13" t="s">
        <v>4234</v>
      </c>
      <c r="L826" s="13">
        <v>4</v>
      </c>
      <c r="M826" s="13" t="s">
        <v>4234</v>
      </c>
      <c r="N826" s="13" t="s">
        <v>4234</v>
      </c>
      <c r="O826" s="45">
        <f>SUM(J826:N826)</f>
        <v>4</v>
      </c>
      <c r="P826" s="2" t="s">
        <v>4234</v>
      </c>
      <c r="Q826" s="2">
        <v>4</v>
      </c>
      <c r="R826" s="2" t="s">
        <v>4234</v>
      </c>
      <c r="S826" s="2" t="s">
        <v>4234</v>
      </c>
      <c r="T826" s="2" t="s">
        <v>4234</v>
      </c>
      <c r="U826" s="2" t="s">
        <v>4234</v>
      </c>
      <c r="V826" s="2" t="s">
        <v>4234</v>
      </c>
      <c r="W826" s="2" t="s">
        <v>4234</v>
      </c>
      <c r="X826" s="2" t="s">
        <v>4234</v>
      </c>
      <c r="Y826" s="2" t="s">
        <v>4234</v>
      </c>
      <c r="Z826" s="2" t="s">
        <v>4234</v>
      </c>
      <c r="AA826" s="45">
        <f t="shared" si="35"/>
        <v>4</v>
      </c>
    </row>
    <row r="827" spans="1:27" s="57" customFormat="1" ht="12" x14ac:dyDescent="0.15">
      <c r="A827" s="85">
        <f t="shared" si="37"/>
        <v>824</v>
      </c>
      <c r="B827" s="16" t="s">
        <v>4499</v>
      </c>
      <c r="C827" s="16" t="s">
        <v>4500</v>
      </c>
      <c r="D827" s="16" t="s">
        <v>4501</v>
      </c>
      <c r="E827" s="16" t="s">
        <v>5764</v>
      </c>
      <c r="F827" s="15">
        <v>716027</v>
      </c>
      <c r="G827" s="15">
        <v>728618</v>
      </c>
      <c r="H827" s="17" t="s">
        <v>4502</v>
      </c>
      <c r="I827" s="14">
        <v>38076</v>
      </c>
      <c r="J827" s="13">
        <v>0</v>
      </c>
      <c r="K827" s="13">
        <v>0</v>
      </c>
      <c r="L827" s="13">
        <v>0</v>
      </c>
      <c r="M827" s="13">
        <v>0</v>
      </c>
      <c r="N827" s="13">
        <v>24</v>
      </c>
      <c r="O827" s="45">
        <f>SUM(J827:N827)</f>
        <v>24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24</v>
      </c>
      <c r="Y827" s="2">
        <v>0</v>
      </c>
      <c r="Z827" s="2">
        <v>0</v>
      </c>
      <c r="AA827" s="45">
        <f t="shared" si="35"/>
        <v>24</v>
      </c>
    </row>
    <row r="828" spans="1:27" s="57" customFormat="1" ht="12" x14ac:dyDescent="0.15">
      <c r="A828" s="85">
        <f t="shared" si="37"/>
        <v>825</v>
      </c>
      <c r="B828" s="16" t="s">
        <v>4503</v>
      </c>
      <c r="C828" s="16" t="s">
        <v>4504</v>
      </c>
      <c r="D828" s="16" t="s">
        <v>4501</v>
      </c>
      <c r="E828" s="16" t="s">
        <v>5764</v>
      </c>
      <c r="F828" s="15">
        <v>715407</v>
      </c>
      <c r="G828" s="15">
        <v>728815</v>
      </c>
      <c r="H828" s="17" t="s">
        <v>4505</v>
      </c>
      <c r="I828" s="14">
        <v>38512</v>
      </c>
      <c r="J828" s="13">
        <v>4</v>
      </c>
      <c r="K828" s="13">
        <v>0</v>
      </c>
      <c r="L828" s="13">
        <v>0</v>
      </c>
      <c r="M828" s="13">
        <v>0</v>
      </c>
      <c r="N828" s="13">
        <v>0</v>
      </c>
      <c r="O828" s="45">
        <f>SUM(J828:N828)</f>
        <v>4</v>
      </c>
      <c r="P828" s="2">
        <v>1</v>
      </c>
      <c r="Q828" s="2">
        <v>3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45">
        <f t="shared" si="35"/>
        <v>4</v>
      </c>
    </row>
    <row r="829" spans="1:27" s="57" customFormat="1" ht="12" x14ac:dyDescent="0.15">
      <c r="A829" s="85">
        <f t="shared" si="37"/>
        <v>826</v>
      </c>
      <c r="B829" s="16" t="s">
        <v>4506</v>
      </c>
      <c r="C829" s="16" t="s">
        <v>4507</v>
      </c>
      <c r="D829" s="16" t="s">
        <v>4489</v>
      </c>
      <c r="E829" s="16" t="s">
        <v>5764</v>
      </c>
      <c r="F829" s="15">
        <v>723459</v>
      </c>
      <c r="G829" s="15">
        <v>728831</v>
      </c>
      <c r="H829" s="17" t="s">
        <v>4508</v>
      </c>
      <c r="I829" s="14">
        <v>40341</v>
      </c>
      <c r="J829" s="13">
        <v>0</v>
      </c>
      <c r="K829" s="13">
        <v>0</v>
      </c>
      <c r="L829" s="13">
        <v>0</v>
      </c>
      <c r="M829" s="13">
        <v>2</v>
      </c>
      <c r="N829" s="13">
        <v>1</v>
      </c>
      <c r="O829" s="45">
        <f>SUM(J829:N829)</f>
        <v>3</v>
      </c>
      <c r="P829" s="2">
        <v>0</v>
      </c>
      <c r="Q829" s="2">
        <v>0</v>
      </c>
      <c r="R829" s="2">
        <v>3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45">
        <f t="shared" si="35"/>
        <v>3</v>
      </c>
    </row>
    <row r="830" spans="1:27" s="57" customFormat="1" ht="12" x14ac:dyDescent="0.15">
      <c r="A830" s="85">
        <f t="shared" si="37"/>
        <v>827</v>
      </c>
      <c r="B830" s="16" t="s">
        <v>4512</v>
      </c>
      <c r="C830" s="16" t="s">
        <v>4513</v>
      </c>
      <c r="D830" s="16" t="s">
        <v>4489</v>
      </c>
      <c r="E830" s="16" t="s">
        <v>5764</v>
      </c>
      <c r="F830" s="15">
        <v>723931</v>
      </c>
      <c r="G830" s="15">
        <v>728808</v>
      </c>
      <c r="H830" s="17" t="s">
        <v>4514</v>
      </c>
      <c r="I830" s="14">
        <v>38562</v>
      </c>
      <c r="J830" s="13">
        <v>0</v>
      </c>
      <c r="K830" s="13">
        <v>0</v>
      </c>
      <c r="L830" s="13">
        <v>0</v>
      </c>
      <c r="M830" s="13">
        <v>0</v>
      </c>
      <c r="N830" s="13">
        <v>62</v>
      </c>
      <c r="O830" s="45">
        <f>SUM(J830:N830)</f>
        <v>62</v>
      </c>
      <c r="P830" s="2">
        <v>53</v>
      </c>
      <c r="Q830" s="2">
        <v>9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45">
        <f t="shared" si="35"/>
        <v>62</v>
      </c>
    </row>
    <row r="831" spans="1:27" s="57" customFormat="1" ht="12" outlineLevel="1" x14ac:dyDescent="0.15">
      <c r="A831" s="85">
        <f t="shared" si="37"/>
        <v>828</v>
      </c>
      <c r="B831" s="16" t="s">
        <v>4515</v>
      </c>
      <c r="C831" s="16" t="s">
        <v>4516</v>
      </c>
      <c r="D831" s="16" t="s">
        <v>4517</v>
      </c>
      <c r="E831" s="16" t="s">
        <v>5764</v>
      </c>
      <c r="F831" s="15">
        <v>723767</v>
      </c>
      <c r="G831" s="15">
        <v>723560</v>
      </c>
      <c r="H831" s="17" t="s">
        <v>4518</v>
      </c>
      <c r="I831" s="14" t="s">
        <v>4519</v>
      </c>
      <c r="J831" s="13">
        <v>0</v>
      </c>
      <c r="K831" s="13">
        <v>0</v>
      </c>
      <c r="L831" s="13">
        <v>0</v>
      </c>
      <c r="M831" s="13">
        <v>0</v>
      </c>
      <c r="N831" s="61">
        <v>389</v>
      </c>
      <c r="O831" s="45">
        <v>389</v>
      </c>
      <c r="P831" s="2">
        <v>377</v>
      </c>
      <c r="Q831" s="2">
        <v>12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45">
        <f t="shared" si="35"/>
        <v>389</v>
      </c>
    </row>
    <row r="832" spans="1:27" s="57" customFormat="1" ht="12" x14ac:dyDescent="0.15">
      <c r="A832" s="85">
        <f t="shared" si="37"/>
        <v>829</v>
      </c>
      <c r="B832" s="16" t="s">
        <v>872</v>
      </c>
      <c r="C832" s="16" t="s">
        <v>4520</v>
      </c>
      <c r="D832" s="16" t="s">
        <v>4380</v>
      </c>
      <c r="E832" s="16" t="s">
        <v>5764</v>
      </c>
      <c r="F832" s="15">
        <v>718352</v>
      </c>
      <c r="G832" s="15">
        <v>727586</v>
      </c>
      <c r="H832" s="17" t="s">
        <v>4521</v>
      </c>
      <c r="I832" s="14">
        <v>38211</v>
      </c>
      <c r="J832" s="13">
        <v>0</v>
      </c>
      <c r="K832" s="13">
        <v>0</v>
      </c>
      <c r="L832" s="13">
        <v>0</v>
      </c>
      <c r="M832" s="13">
        <v>0</v>
      </c>
      <c r="N832" s="13">
        <v>54</v>
      </c>
      <c r="O832" s="45">
        <f>SUM(J832:N832)</f>
        <v>54</v>
      </c>
      <c r="P832" s="2">
        <v>52</v>
      </c>
      <c r="Q832" s="2">
        <v>2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45">
        <f t="shared" si="35"/>
        <v>54</v>
      </c>
    </row>
    <row r="833" spans="1:27" s="57" customFormat="1" ht="12" x14ac:dyDescent="0.15">
      <c r="A833" s="85">
        <f t="shared" si="37"/>
        <v>830</v>
      </c>
      <c r="B833" s="16" t="s">
        <v>4522</v>
      </c>
      <c r="C833" s="16" t="s">
        <v>4523</v>
      </c>
      <c r="D833" s="16" t="s">
        <v>5746</v>
      </c>
      <c r="E833" s="16" t="s">
        <v>5764</v>
      </c>
      <c r="F833" s="15">
        <v>719053</v>
      </c>
      <c r="G833" s="15">
        <v>726646</v>
      </c>
      <c r="H833" s="17" t="s">
        <v>4524</v>
      </c>
      <c r="I833" s="14">
        <v>38638</v>
      </c>
      <c r="J833" s="13">
        <v>0</v>
      </c>
      <c r="K833" s="13">
        <v>0</v>
      </c>
      <c r="L833" s="13">
        <v>0</v>
      </c>
      <c r="M833" s="13">
        <v>0</v>
      </c>
      <c r="N833" s="13">
        <v>90</v>
      </c>
      <c r="O833" s="45">
        <f>SUM(J833:N833)</f>
        <v>90</v>
      </c>
      <c r="P833" s="2">
        <v>79</v>
      </c>
      <c r="Q833" s="2">
        <v>11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45">
        <f t="shared" ref="AA833:AA896" si="38">SUM(P833:Z833)</f>
        <v>90</v>
      </c>
    </row>
    <row r="834" spans="1:27" s="57" customFormat="1" ht="12" x14ac:dyDescent="0.15">
      <c r="A834" s="85">
        <f t="shared" si="37"/>
        <v>831</v>
      </c>
      <c r="B834" s="62" t="s">
        <v>5624</v>
      </c>
      <c r="C834" s="16" t="s">
        <v>5625</v>
      </c>
      <c r="D834" s="62" t="s">
        <v>4383</v>
      </c>
      <c r="E834" s="16" t="s">
        <v>5764</v>
      </c>
      <c r="F834" s="62">
        <v>723320</v>
      </c>
      <c r="G834" s="62">
        <v>725025</v>
      </c>
      <c r="H834" s="17" t="s">
        <v>5626</v>
      </c>
      <c r="I834" s="14">
        <v>38916</v>
      </c>
      <c r="J834" s="13">
        <v>0</v>
      </c>
      <c r="K834" s="13">
        <v>0</v>
      </c>
      <c r="L834" s="13">
        <v>0</v>
      </c>
      <c r="M834" s="13">
        <v>0</v>
      </c>
      <c r="N834" s="13">
        <v>15</v>
      </c>
      <c r="O834" s="45">
        <f>SUM(J834:N834)</f>
        <v>15</v>
      </c>
      <c r="P834" s="2">
        <v>11</v>
      </c>
      <c r="Q834" s="2">
        <v>4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45">
        <f t="shared" si="38"/>
        <v>15</v>
      </c>
    </row>
    <row r="835" spans="1:27" s="57" customFormat="1" ht="12" x14ac:dyDescent="0.15">
      <c r="A835" s="85">
        <f t="shared" si="37"/>
        <v>832</v>
      </c>
      <c r="B835" s="62" t="s">
        <v>7621</v>
      </c>
      <c r="C835" s="16" t="s">
        <v>7622</v>
      </c>
      <c r="D835" s="62" t="s">
        <v>5604</v>
      </c>
      <c r="E835" s="16" t="s">
        <v>5764</v>
      </c>
      <c r="F835" s="62">
        <v>724646</v>
      </c>
      <c r="G835" s="62">
        <v>727645</v>
      </c>
      <c r="H835" s="17" t="s">
        <v>7623</v>
      </c>
      <c r="I835" s="14">
        <v>38005</v>
      </c>
      <c r="J835" s="13">
        <v>0</v>
      </c>
      <c r="K835" s="13">
        <v>0</v>
      </c>
      <c r="L835" s="13">
        <v>0</v>
      </c>
      <c r="M835" s="13">
        <v>0</v>
      </c>
      <c r="N835" s="13">
        <v>35</v>
      </c>
      <c r="O835" s="45">
        <f>SUM(J835:N835)</f>
        <v>35</v>
      </c>
      <c r="P835" s="2">
        <v>16</v>
      </c>
      <c r="Q835" s="2">
        <v>1</v>
      </c>
      <c r="R835" s="2">
        <v>0</v>
      </c>
      <c r="S835" s="2">
        <v>18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45">
        <f t="shared" si="38"/>
        <v>35</v>
      </c>
    </row>
    <row r="836" spans="1:27" s="57" customFormat="1" ht="12" x14ac:dyDescent="0.15">
      <c r="A836" s="85">
        <f t="shared" si="37"/>
        <v>833</v>
      </c>
      <c r="B836" s="62" t="s">
        <v>2877</v>
      </c>
      <c r="C836" s="16" t="s">
        <v>4234</v>
      </c>
      <c r="D836" s="61" t="s">
        <v>5614</v>
      </c>
      <c r="E836" s="16" t="s">
        <v>5764</v>
      </c>
      <c r="F836" s="62">
        <v>720207</v>
      </c>
      <c r="G836" s="62">
        <v>725162</v>
      </c>
      <c r="H836" s="17" t="s">
        <v>7627</v>
      </c>
      <c r="I836" s="14">
        <v>38699</v>
      </c>
      <c r="J836" s="13">
        <v>0</v>
      </c>
      <c r="K836" s="13">
        <v>4</v>
      </c>
      <c r="L836" s="13">
        <v>0</v>
      </c>
      <c r="M836" s="13">
        <v>52</v>
      </c>
      <c r="N836" s="13">
        <v>221</v>
      </c>
      <c r="O836" s="45">
        <f>SUM(J836:N836)</f>
        <v>277</v>
      </c>
      <c r="P836" s="2">
        <v>144</v>
      </c>
      <c r="Q836" s="2">
        <v>88</v>
      </c>
      <c r="R836" s="2">
        <v>0</v>
      </c>
      <c r="S836" s="2">
        <v>45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45">
        <f t="shared" si="38"/>
        <v>277</v>
      </c>
    </row>
    <row r="837" spans="1:27" s="57" customFormat="1" ht="24" x14ac:dyDescent="0.15">
      <c r="A837" s="85">
        <f t="shared" si="37"/>
        <v>834</v>
      </c>
      <c r="B837" s="16" t="s">
        <v>7169</v>
      </c>
      <c r="C837" s="16" t="s">
        <v>7628</v>
      </c>
      <c r="D837" s="16" t="s">
        <v>5599</v>
      </c>
      <c r="E837" s="16" t="s">
        <v>5764</v>
      </c>
      <c r="F837" s="15">
        <v>722190</v>
      </c>
      <c r="G837" s="15">
        <v>725070</v>
      </c>
      <c r="H837" s="17" t="s">
        <v>7629</v>
      </c>
      <c r="I837" s="14">
        <v>38622</v>
      </c>
      <c r="J837" s="13">
        <v>24</v>
      </c>
      <c r="K837" s="13">
        <v>2</v>
      </c>
      <c r="L837" s="13">
        <v>0</v>
      </c>
      <c r="M837" s="13">
        <v>0</v>
      </c>
      <c r="N837" s="13">
        <v>0</v>
      </c>
      <c r="O837" s="45">
        <f>SUM(J837:N837)</f>
        <v>26</v>
      </c>
      <c r="P837" s="2">
        <v>13</v>
      </c>
      <c r="Q837" s="2">
        <v>9</v>
      </c>
      <c r="R837" s="2">
        <v>0</v>
      </c>
      <c r="S837" s="2">
        <v>4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45">
        <f t="shared" si="38"/>
        <v>26</v>
      </c>
    </row>
    <row r="838" spans="1:27" s="57" customFormat="1" ht="12" x14ac:dyDescent="0.15">
      <c r="A838" s="85">
        <f t="shared" si="37"/>
        <v>835</v>
      </c>
      <c r="B838" s="16" t="s">
        <v>7654</v>
      </c>
      <c r="C838" s="16" t="s">
        <v>7655</v>
      </c>
      <c r="D838" s="16" t="s">
        <v>7052</v>
      </c>
      <c r="E838" s="16" t="s">
        <v>5764</v>
      </c>
      <c r="F838" s="15">
        <v>715547</v>
      </c>
      <c r="G838" s="15">
        <v>728422</v>
      </c>
      <c r="H838" s="17" t="s">
        <v>7053</v>
      </c>
      <c r="I838" s="14">
        <v>39219</v>
      </c>
      <c r="J838" s="13">
        <v>0</v>
      </c>
      <c r="K838" s="13">
        <v>0</v>
      </c>
      <c r="L838" s="13">
        <v>55</v>
      </c>
      <c r="M838" s="13">
        <v>0</v>
      </c>
      <c r="N838" s="13">
        <v>176</v>
      </c>
      <c r="O838" s="45">
        <f>SUM(J838:N838)</f>
        <v>231</v>
      </c>
      <c r="P838" s="2">
        <v>0</v>
      </c>
      <c r="Q838" s="2">
        <v>69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72</v>
      </c>
      <c r="Z838" s="2">
        <v>90</v>
      </c>
      <c r="AA838" s="45">
        <f t="shared" si="38"/>
        <v>231</v>
      </c>
    </row>
    <row r="839" spans="1:27" s="57" customFormat="1" ht="12" x14ac:dyDescent="0.15">
      <c r="A839" s="85">
        <f t="shared" si="37"/>
        <v>836</v>
      </c>
      <c r="B839" s="16" t="s">
        <v>4509</v>
      </c>
      <c r="C839" s="16" t="s">
        <v>4510</v>
      </c>
      <c r="D839" s="16" t="s">
        <v>4489</v>
      </c>
      <c r="E839" s="16" t="s">
        <v>5764</v>
      </c>
      <c r="F839" s="15">
        <v>723506</v>
      </c>
      <c r="G839" s="15">
        <v>727773</v>
      </c>
      <c r="H839" s="17" t="s">
        <v>4511</v>
      </c>
      <c r="I839" s="14">
        <v>40058</v>
      </c>
      <c r="J839" s="13">
        <v>0</v>
      </c>
      <c r="K839" s="13">
        <v>0</v>
      </c>
      <c r="L839" s="13">
        <v>94</v>
      </c>
      <c r="M839" s="13">
        <v>0</v>
      </c>
      <c r="N839" s="13">
        <v>0</v>
      </c>
      <c r="O839" s="45">
        <f>SUM(J839:N839)</f>
        <v>94</v>
      </c>
      <c r="P839" s="2">
        <v>67</v>
      </c>
      <c r="Q839" s="2">
        <v>0</v>
      </c>
      <c r="R839" s="2">
        <v>0</v>
      </c>
      <c r="S839" s="2">
        <v>14</v>
      </c>
      <c r="T839" s="2">
        <v>0</v>
      </c>
      <c r="U839" s="2">
        <v>13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45">
        <f t="shared" si="38"/>
        <v>94</v>
      </c>
    </row>
    <row r="840" spans="1:27" s="57" customFormat="1" ht="12" x14ac:dyDescent="0.15">
      <c r="A840" s="85">
        <f t="shared" si="37"/>
        <v>837</v>
      </c>
      <c r="B840" s="47" t="s">
        <v>3004</v>
      </c>
      <c r="C840" s="47" t="s">
        <v>3005</v>
      </c>
      <c r="D840" s="47" t="s">
        <v>3006</v>
      </c>
      <c r="E840" s="16" t="s">
        <v>4182</v>
      </c>
      <c r="F840" s="19">
        <v>581071.83600000001</v>
      </c>
      <c r="G840" s="15">
        <v>924521.56599999999</v>
      </c>
      <c r="H840" s="17" t="s">
        <v>3007</v>
      </c>
      <c r="I840" s="20">
        <v>38296</v>
      </c>
      <c r="J840" s="13">
        <v>0</v>
      </c>
      <c r="K840" s="13">
        <v>4</v>
      </c>
      <c r="L840" s="13">
        <v>0</v>
      </c>
      <c r="M840" s="13">
        <v>0</v>
      </c>
      <c r="N840" s="13">
        <v>0</v>
      </c>
      <c r="O840" s="45">
        <f>SUM(J840:N840)</f>
        <v>4</v>
      </c>
      <c r="P840" s="2">
        <v>0</v>
      </c>
      <c r="Q840" s="2">
        <v>0</v>
      </c>
      <c r="R840" s="2">
        <v>0</v>
      </c>
      <c r="S840" s="2">
        <v>4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45">
        <f t="shared" si="38"/>
        <v>4</v>
      </c>
    </row>
    <row r="841" spans="1:27" s="57" customFormat="1" ht="12" x14ac:dyDescent="0.15">
      <c r="A841" s="85">
        <f t="shared" ref="A841:A872" si="39">SUM(A840)+1</f>
        <v>838</v>
      </c>
      <c r="B841" s="47" t="s">
        <v>3008</v>
      </c>
      <c r="C841" s="47" t="s">
        <v>3009</v>
      </c>
      <c r="D841" s="47" t="s">
        <v>5110</v>
      </c>
      <c r="E841" s="16" t="s">
        <v>4182</v>
      </c>
      <c r="F841" s="15">
        <v>582893.73899999994</v>
      </c>
      <c r="G841" s="15">
        <v>859857.84900000005</v>
      </c>
      <c r="H841" s="15" t="s">
        <v>5111</v>
      </c>
      <c r="I841" s="14">
        <v>38271</v>
      </c>
      <c r="J841" s="13">
        <v>68</v>
      </c>
      <c r="K841" s="13">
        <v>0</v>
      </c>
      <c r="L841" s="13">
        <v>0</v>
      </c>
      <c r="M841" s="13">
        <v>0</v>
      </c>
      <c r="N841" s="13">
        <v>0</v>
      </c>
      <c r="O841" s="45">
        <f>SUM(J841:N841)</f>
        <v>68</v>
      </c>
      <c r="P841" s="2">
        <v>20</v>
      </c>
      <c r="Q841" s="2">
        <v>0</v>
      </c>
      <c r="R841" s="2">
        <v>23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25</v>
      </c>
      <c r="AA841" s="45">
        <f t="shared" si="38"/>
        <v>68</v>
      </c>
    </row>
    <row r="842" spans="1:27" s="57" customFormat="1" ht="12" x14ac:dyDescent="0.15">
      <c r="A842" s="85">
        <f t="shared" si="39"/>
        <v>839</v>
      </c>
      <c r="B842" s="47" t="s">
        <v>4176</v>
      </c>
      <c r="C842" s="47" t="s">
        <v>4177</v>
      </c>
      <c r="D842" s="47" t="s">
        <v>5110</v>
      </c>
      <c r="E842" s="16" t="s">
        <v>4182</v>
      </c>
      <c r="F842" s="15">
        <v>581492.42500000005</v>
      </c>
      <c r="G842" s="15">
        <v>858286.63699999999</v>
      </c>
      <c r="H842" s="15" t="s">
        <v>4178</v>
      </c>
      <c r="I842" s="14">
        <v>38934</v>
      </c>
      <c r="J842" s="13">
        <v>9</v>
      </c>
      <c r="K842" s="13">
        <v>16</v>
      </c>
      <c r="L842" s="13">
        <v>34</v>
      </c>
      <c r="M842" s="13">
        <v>0</v>
      </c>
      <c r="N842" s="13">
        <v>0</v>
      </c>
      <c r="O842" s="45">
        <f>SUM(J842:N842)</f>
        <v>59</v>
      </c>
      <c r="P842" s="2">
        <v>3</v>
      </c>
      <c r="Q842" s="2">
        <v>3</v>
      </c>
      <c r="R842" s="2">
        <v>0</v>
      </c>
      <c r="S842" s="2">
        <v>4</v>
      </c>
      <c r="T842" s="2">
        <v>0</v>
      </c>
      <c r="U842" s="2">
        <v>0</v>
      </c>
      <c r="V842" s="2">
        <v>0</v>
      </c>
      <c r="W842" s="2">
        <v>0</v>
      </c>
      <c r="X842" s="2">
        <v>7</v>
      </c>
      <c r="Y842" s="2">
        <v>0</v>
      </c>
      <c r="Z842" s="2">
        <v>42</v>
      </c>
      <c r="AA842" s="45">
        <f t="shared" si="38"/>
        <v>59</v>
      </c>
    </row>
    <row r="843" spans="1:27" s="57" customFormat="1" ht="12" x14ac:dyDescent="0.15">
      <c r="A843" s="85">
        <f t="shared" si="39"/>
        <v>840</v>
      </c>
      <c r="B843" s="16" t="s">
        <v>4179</v>
      </c>
      <c r="C843" s="16" t="s">
        <v>4180</v>
      </c>
      <c r="D843" s="16" t="s">
        <v>4181</v>
      </c>
      <c r="E843" s="16" t="s">
        <v>4182</v>
      </c>
      <c r="F843" s="15">
        <v>592931.38100000005</v>
      </c>
      <c r="G843" s="15">
        <v>879212.179</v>
      </c>
      <c r="H843" s="17" t="s">
        <v>4183</v>
      </c>
      <c r="I843" s="14">
        <v>39223</v>
      </c>
      <c r="J843" s="13">
        <v>0</v>
      </c>
      <c r="K843" s="13">
        <v>12</v>
      </c>
      <c r="L843" s="13">
        <v>0</v>
      </c>
      <c r="M843" s="13">
        <v>28</v>
      </c>
      <c r="N843" s="13">
        <v>4</v>
      </c>
      <c r="O843" s="45">
        <f>SUM(J843:N843)</f>
        <v>44</v>
      </c>
      <c r="P843" s="2">
        <v>0</v>
      </c>
      <c r="Q843" s="2">
        <v>30</v>
      </c>
      <c r="R843" s="2">
        <v>0</v>
      </c>
      <c r="S843" s="2">
        <v>0</v>
      </c>
      <c r="T843" s="2">
        <v>0</v>
      </c>
      <c r="U843" s="2">
        <v>0</v>
      </c>
      <c r="V843" s="2">
        <v>10</v>
      </c>
      <c r="W843" s="2">
        <v>0</v>
      </c>
      <c r="X843" s="2">
        <v>0</v>
      </c>
      <c r="Y843" s="2">
        <v>0</v>
      </c>
      <c r="Z843" s="2">
        <v>4</v>
      </c>
      <c r="AA843" s="45">
        <f t="shared" si="38"/>
        <v>44</v>
      </c>
    </row>
    <row r="844" spans="1:27" s="57" customFormat="1" ht="12" x14ac:dyDescent="0.15">
      <c r="A844" s="85">
        <f t="shared" si="39"/>
        <v>841</v>
      </c>
      <c r="B844" s="16" t="s">
        <v>6436</v>
      </c>
      <c r="C844" s="16" t="s">
        <v>6437</v>
      </c>
      <c r="D844" s="16" t="s">
        <v>6438</v>
      </c>
      <c r="E844" s="16" t="s">
        <v>4182</v>
      </c>
      <c r="F844" s="15">
        <v>581502.85699999996</v>
      </c>
      <c r="G844" s="15">
        <v>894260.625</v>
      </c>
      <c r="H844" s="17" t="s">
        <v>6439</v>
      </c>
      <c r="I844" s="14">
        <v>37299</v>
      </c>
      <c r="J844" s="13">
        <v>0</v>
      </c>
      <c r="K844" s="13">
        <v>6</v>
      </c>
      <c r="L844" s="13">
        <v>0</v>
      </c>
      <c r="M844" s="13">
        <v>0</v>
      </c>
      <c r="N844" s="13">
        <v>0</v>
      </c>
      <c r="O844" s="45">
        <f>SUM(J844:N844)</f>
        <v>6</v>
      </c>
      <c r="P844" s="2">
        <v>0</v>
      </c>
      <c r="Q844" s="2">
        <v>6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45">
        <f t="shared" si="38"/>
        <v>6</v>
      </c>
    </row>
    <row r="845" spans="1:27" s="57" customFormat="1" ht="12" x14ac:dyDescent="0.15">
      <c r="A845" s="85">
        <f t="shared" si="39"/>
        <v>842</v>
      </c>
      <c r="B845" s="16" t="s">
        <v>4256</v>
      </c>
      <c r="C845" s="16" t="s">
        <v>4257</v>
      </c>
      <c r="D845" s="16" t="s">
        <v>6438</v>
      </c>
      <c r="E845" s="16" t="s">
        <v>4182</v>
      </c>
      <c r="F845" s="15">
        <v>581934.19999999995</v>
      </c>
      <c r="G845" s="15">
        <v>894023.90800000005</v>
      </c>
      <c r="H845" s="17" t="s">
        <v>4258</v>
      </c>
      <c r="I845" s="14">
        <v>39115</v>
      </c>
      <c r="J845" s="13">
        <v>9</v>
      </c>
      <c r="K845" s="13">
        <v>0</v>
      </c>
      <c r="L845" s="13">
        <v>0</v>
      </c>
      <c r="M845" s="13">
        <v>0</v>
      </c>
      <c r="N845" s="13">
        <v>21</v>
      </c>
      <c r="O845" s="45">
        <f>SUM(J845:N845)</f>
        <v>30</v>
      </c>
      <c r="P845" s="2">
        <v>21</v>
      </c>
      <c r="Q845" s="2">
        <v>9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45">
        <f t="shared" si="38"/>
        <v>30</v>
      </c>
    </row>
    <row r="846" spans="1:27" s="57" customFormat="1" ht="12" x14ac:dyDescent="0.15">
      <c r="A846" s="85">
        <f t="shared" si="39"/>
        <v>843</v>
      </c>
      <c r="B846" s="16" t="s">
        <v>5270</v>
      </c>
      <c r="C846" s="16" t="s">
        <v>4257</v>
      </c>
      <c r="D846" s="16" t="s">
        <v>4259</v>
      </c>
      <c r="E846" s="16" t="s">
        <v>4182</v>
      </c>
      <c r="F846" s="15">
        <v>574068.76899999997</v>
      </c>
      <c r="G846" s="15">
        <v>890645.91899999999</v>
      </c>
      <c r="H846" s="17" t="s">
        <v>4260</v>
      </c>
      <c r="I846" s="14">
        <v>38614</v>
      </c>
      <c r="J846" s="13">
        <v>10</v>
      </c>
      <c r="K846" s="13">
        <v>62</v>
      </c>
      <c r="L846" s="13">
        <v>0</v>
      </c>
      <c r="M846" s="13">
        <v>0</v>
      </c>
      <c r="N846" s="13">
        <v>0</v>
      </c>
      <c r="O846" s="45">
        <f>SUM(J846:N846)</f>
        <v>72</v>
      </c>
      <c r="P846" s="2">
        <v>39</v>
      </c>
      <c r="Q846" s="2">
        <v>0</v>
      </c>
      <c r="R846" s="2">
        <v>10</v>
      </c>
      <c r="S846" s="2">
        <v>0</v>
      </c>
      <c r="T846" s="2">
        <v>4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19</v>
      </c>
      <c r="AA846" s="45">
        <f t="shared" si="38"/>
        <v>72</v>
      </c>
    </row>
    <row r="847" spans="1:27" s="57" customFormat="1" ht="12" x14ac:dyDescent="0.15">
      <c r="A847" s="85">
        <f t="shared" si="39"/>
        <v>844</v>
      </c>
      <c r="B847" s="16" t="s">
        <v>4261</v>
      </c>
      <c r="C847" s="16" t="s">
        <v>4262</v>
      </c>
      <c r="D847" s="16" t="s">
        <v>6438</v>
      </c>
      <c r="E847" s="16" t="s">
        <v>4182</v>
      </c>
      <c r="F847" s="15">
        <v>581101.47199999995</v>
      </c>
      <c r="G847" s="15">
        <v>894389.049</v>
      </c>
      <c r="H847" s="17" t="s">
        <v>4263</v>
      </c>
      <c r="I847" s="14">
        <v>39170</v>
      </c>
      <c r="J847" s="13">
        <v>11</v>
      </c>
      <c r="K847" s="13">
        <v>18</v>
      </c>
      <c r="L847" s="13">
        <v>0</v>
      </c>
      <c r="M847" s="13">
        <v>0</v>
      </c>
      <c r="N847" s="13">
        <v>0</v>
      </c>
      <c r="O847" s="45">
        <f>SUM(J847:N847)</f>
        <v>29</v>
      </c>
      <c r="P847" s="2">
        <v>0</v>
      </c>
      <c r="Q847" s="2">
        <v>0</v>
      </c>
      <c r="R847" s="2">
        <v>7</v>
      </c>
      <c r="S847" s="2">
        <v>0</v>
      </c>
      <c r="T847" s="2">
        <v>0</v>
      </c>
      <c r="U847" s="2">
        <v>0</v>
      </c>
      <c r="V847" s="2">
        <v>6</v>
      </c>
      <c r="W847" s="2">
        <v>0</v>
      </c>
      <c r="X847" s="2">
        <v>0</v>
      </c>
      <c r="Y847" s="2">
        <v>0</v>
      </c>
      <c r="Z847" s="2">
        <v>16</v>
      </c>
      <c r="AA847" s="45">
        <f t="shared" si="38"/>
        <v>29</v>
      </c>
    </row>
    <row r="848" spans="1:27" s="57" customFormat="1" ht="12" x14ac:dyDescent="0.15">
      <c r="A848" s="85">
        <f t="shared" si="39"/>
        <v>845</v>
      </c>
      <c r="B848" s="16" t="s">
        <v>6475</v>
      </c>
      <c r="C848" s="16" t="s">
        <v>6476</v>
      </c>
      <c r="D848" s="16" t="s">
        <v>6477</v>
      </c>
      <c r="E848" s="16" t="s">
        <v>4182</v>
      </c>
      <c r="F848" s="15">
        <v>601394.23800000001</v>
      </c>
      <c r="G848" s="15">
        <v>936947.90099999995</v>
      </c>
      <c r="H848" s="17" t="s">
        <v>6478</v>
      </c>
      <c r="I848" s="14">
        <v>38621</v>
      </c>
      <c r="J848" s="13">
        <v>9</v>
      </c>
      <c r="K848" s="13">
        <v>30</v>
      </c>
      <c r="L848" s="13">
        <v>68</v>
      </c>
      <c r="M848" s="13">
        <v>0</v>
      </c>
      <c r="N848" s="13">
        <v>0</v>
      </c>
      <c r="O848" s="45">
        <f>SUM(J848:N848)</f>
        <v>107</v>
      </c>
      <c r="P848" s="2">
        <v>0</v>
      </c>
      <c r="Q848" s="2">
        <v>0</v>
      </c>
      <c r="R848" s="2">
        <v>6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101</v>
      </c>
      <c r="AA848" s="45">
        <f t="shared" si="38"/>
        <v>107</v>
      </c>
    </row>
    <row r="849" spans="1:27" s="57" customFormat="1" ht="12" x14ac:dyDescent="0.15">
      <c r="A849" s="85">
        <f t="shared" si="39"/>
        <v>846</v>
      </c>
      <c r="B849" s="16" t="s">
        <v>6479</v>
      </c>
      <c r="C849" s="16" t="s">
        <v>6480</v>
      </c>
      <c r="D849" s="16" t="s">
        <v>6481</v>
      </c>
      <c r="E849" s="16" t="s">
        <v>4182</v>
      </c>
      <c r="F849" s="15">
        <v>604533.46900000004</v>
      </c>
      <c r="G849" s="15">
        <v>936532.59400000004</v>
      </c>
      <c r="H849" s="17" t="s">
        <v>6482</v>
      </c>
      <c r="I849" s="14">
        <v>39330</v>
      </c>
      <c r="J849" s="13">
        <v>0</v>
      </c>
      <c r="K849" s="13">
        <v>2</v>
      </c>
      <c r="L849" s="13">
        <v>4</v>
      </c>
      <c r="M849" s="13">
        <v>0</v>
      </c>
      <c r="N849" s="13">
        <v>0</v>
      </c>
      <c r="O849" s="45">
        <f>SUM(J849:N849)</f>
        <v>6</v>
      </c>
      <c r="P849" s="2">
        <v>0</v>
      </c>
      <c r="Q849" s="2">
        <v>0</v>
      </c>
      <c r="R849" s="2">
        <v>0</v>
      </c>
      <c r="S849" s="2">
        <v>6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45">
        <f t="shared" si="38"/>
        <v>6</v>
      </c>
    </row>
    <row r="850" spans="1:27" s="57" customFormat="1" ht="12" x14ac:dyDescent="0.15">
      <c r="A850" s="85">
        <f t="shared" si="39"/>
        <v>847</v>
      </c>
      <c r="B850" s="16" t="s">
        <v>6483</v>
      </c>
      <c r="C850" s="16" t="s">
        <v>6484</v>
      </c>
      <c r="D850" s="16" t="s">
        <v>6485</v>
      </c>
      <c r="E850" s="16" t="s">
        <v>4182</v>
      </c>
      <c r="F850" s="15">
        <v>601305.68500000006</v>
      </c>
      <c r="G850" s="15">
        <v>937241.60100000002</v>
      </c>
      <c r="H850" s="17" t="s">
        <v>6486</v>
      </c>
      <c r="I850" s="14">
        <v>38040</v>
      </c>
      <c r="J850" s="13">
        <v>7</v>
      </c>
      <c r="K850" s="13">
        <v>0</v>
      </c>
      <c r="L850" s="13">
        <v>0</v>
      </c>
      <c r="M850" s="13">
        <v>0</v>
      </c>
      <c r="N850" s="13">
        <v>0</v>
      </c>
      <c r="O850" s="45">
        <f>SUM(J850:N850)</f>
        <v>7</v>
      </c>
      <c r="P850" s="2">
        <v>0</v>
      </c>
      <c r="Q850" s="2">
        <v>2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2</v>
      </c>
      <c r="Y850" s="2">
        <v>0</v>
      </c>
      <c r="Z850" s="2">
        <v>3</v>
      </c>
      <c r="AA850" s="45">
        <f t="shared" si="38"/>
        <v>7</v>
      </c>
    </row>
    <row r="851" spans="1:27" s="57" customFormat="1" ht="12" x14ac:dyDescent="0.15">
      <c r="A851" s="85">
        <f t="shared" si="39"/>
        <v>848</v>
      </c>
      <c r="B851" s="16" t="s">
        <v>6487</v>
      </c>
      <c r="C851" s="16" t="s">
        <v>6488</v>
      </c>
      <c r="D851" s="16" t="s">
        <v>4259</v>
      </c>
      <c r="E851" s="16" t="s">
        <v>4182</v>
      </c>
      <c r="F851" s="15">
        <v>573736.06999999995</v>
      </c>
      <c r="G851" s="15">
        <v>890616.92500000005</v>
      </c>
      <c r="H851" s="17" t="s">
        <v>6489</v>
      </c>
      <c r="I851" s="14">
        <v>38769</v>
      </c>
      <c r="J851" s="13">
        <v>9</v>
      </c>
      <c r="K851" s="13">
        <v>14</v>
      </c>
      <c r="L851" s="13">
        <v>0</v>
      </c>
      <c r="M851" s="13">
        <v>0</v>
      </c>
      <c r="N851" s="13">
        <v>0</v>
      </c>
      <c r="O851" s="45">
        <f>SUM(J851:N851)</f>
        <v>23</v>
      </c>
      <c r="P851" s="2">
        <v>13</v>
      </c>
      <c r="Q851" s="2">
        <v>2</v>
      </c>
      <c r="R851" s="2">
        <v>0</v>
      </c>
      <c r="S851" s="2">
        <v>0</v>
      </c>
      <c r="T851" s="2">
        <v>0</v>
      </c>
      <c r="U851" s="2">
        <v>0</v>
      </c>
      <c r="V851" s="2">
        <v>2</v>
      </c>
      <c r="W851" s="2">
        <v>0</v>
      </c>
      <c r="X851" s="2">
        <v>0</v>
      </c>
      <c r="Y851" s="2">
        <v>0</v>
      </c>
      <c r="Z851" s="2">
        <v>6</v>
      </c>
      <c r="AA851" s="45">
        <f t="shared" si="38"/>
        <v>23</v>
      </c>
    </row>
    <row r="852" spans="1:27" s="57" customFormat="1" ht="12" x14ac:dyDescent="0.15">
      <c r="A852" s="85">
        <f t="shared" si="39"/>
        <v>849</v>
      </c>
      <c r="B852" s="16" t="s">
        <v>6490</v>
      </c>
      <c r="C852" s="16" t="s">
        <v>6490</v>
      </c>
      <c r="D852" s="16" t="s">
        <v>6481</v>
      </c>
      <c r="E852" s="16" t="s">
        <v>4182</v>
      </c>
      <c r="F852" s="15">
        <v>605084.88399999996</v>
      </c>
      <c r="G852" s="15">
        <v>935571.62300000002</v>
      </c>
      <c r="H852" s="17" t="s">
        <v>6491</v>
      </c>
      <c r="I852" s="14">
        <v>36542</v>
      </c>
      <c r="J852" s="13">
        <v>7</v>
      </c>
      <c r="K852" s="13">
        <v>0</v>
      </c>
      <c r="L852" s="13">
        <v>0</v>
      </c>
      <c r="M852" s="13">
        <v>0</v>
      </c>
      <c r="N852" s="13">
        <v>0</v>
      </c>
      <c r="O852" s="45">
        <f>SUM(J852:N852)</f>
        <v>7</v>
      </c>
      <c r="P852" s="2">
        <v>1</v>
      </c>
      <c r="Q852" s="2">
        <v>6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45">
        <f t="shared" si="38"/>
        <v>7</v>
      </c>
    </row>
    <row r="853" spans="1:27" s="57" customFormat="1" ht="12" x14ac:dyDescent="0.15">
      <c r="A853" s="85">
        <f t="shared" si="39"/>
        <v>850</v>
      </c>
      <c r="B853" s="16" t="s">
        <v>4234</v>
      </c>
      <c r="C853" s="16" t="s">
        <v>6495</v>
      </c>
      <c r="D853" s="16" t="s">
        <v>6496</v>
      </c>
      <c r="E853" s="16" t="s">
        <v>4182</v>
      </c>
      <c r="F853" s="15">
        <v>587095.49199999997</v>
      </c>
      <c r="G853" s="15">
        <v>867739.81200000003</v>
      </c>
      <c r="H853" s="17" t="s">
        <v>6497</v>
      </c>
      <c r="I853" s="14">
        <v>36850</v>
      </c>
      <c r="J853" s="13">
        <v>5</v>
      </c>
      <c r="K853" s="13">
        <v>0</v>
      </c>
      <c r="L853" s="13">
        <v>0</v>
      </c>
      <c r="M853" s="13">
        <v>0</v>
      </c>
      <c r="N853" s="13">
        <v>0</v>
      </c>
      <c r="O853" s="45">
        <f>SUM(J853:N853)</f>
        <v>5</v>
      </c>
      <c r="P853" s="2">
        <v>4</v>
      </c>
      <c r="Q853" s="2">
        <v>1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45">
        <f t="shared" si="38"/>
        <v>5</v>
      </c>
    </row>
    <row r="854" spans="1:27" s="57" customFormat="1" ht="12" x14ac:dyDescent="0.15">
      <c r="A854" s="85">
        <f t="shared" si="39"/>
        <v>851</v>
      </c>
      <c r="B854" s="16" t="s">
        <v>6498</v>
      </c>
      <c r="C854" s="16" t="s">
        <v>6499</v>
      </c>
      <c r="D854" s="16" t="s">
        <v>6500</v>
      </c>
      <c r="E854" s="16" t="s">
        <v>4182</v>
      </c>
      <c r="F854" s="15">
        <v>605724.73100000003</v>
      </c>
      <c r="G854" s="15">
        <v>930727.48499999999</v>
      </c>
      <c r="H854" s="17" t="s">
        <v>6501</v>
      </c>
      <c r="I854" s="14">
        <v>36839</v>
      </c>
      <c r="J854" s="13">
        <v>4</v>
      </c>
      <c r="K854" s="13">
        <v>0</v>
      </c>
      <c r="L854" s="13">
        <v>0</v>
      </c>
      <c r="M854" s="13">
        <v>0</v>
      </c>
      <c r="N854" s="13">
        <v>0</v>
      </c>
      <c r="O854" s="45">
        <f>SUM(J854:N854)</f>
        <v>4</v>
      </c>
      <c r="P854" s="2">
        <v>0</v>
      </c>
      <c r="Q854" s="2">
        <v>4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45">
        <f t="shared" si="38"/>
        <v>4</v>
      </c>
    </row>
    <row r="855" spans="1:27" s="57" customFormat="1" ht="12" x14ac:dyDescent="0.15">
      <c r="A855" s="85">
        <f t="shared" si="39"/>
        <v>852</v>
      </c>
      <c r="B855" s="16" t="s">
        <v>6502</v>
      </c>
      <c r="C855" s="16" t="s">
        <v>6476</v>
      </c>
      <c r="D855" s="16" t="s">
        <v>6503</v>
      </c>
      <c r="E855" s="16" t="s">
        <v>4182</v>
      </c>
      <c r="F855" s="15">
        <v>601528.74600000004</v>
      </c>
      <c r="G855" s="15">
        <v>936836.63899999997</v>
      </c>
      <c r="H855" s="17" t="s">
        <v>6504</v>
      </c>
      <c r="I855" s="14">
        <v>39088</v>
      </c>
      <c r="J855" s="13">
        <v>0</v>
      </c>
      <c r="K855" s="13">
        <v>6</v>
      </c>
      <c r="L855" s="13">
        <v>4</v>
      </c>
      <c r="M855" s="13">
        <v>0</v>
      </c>
      <c r="N855" s="13">
        <v>0</v>
      </c>
      <c r="O855" s="45">
        <f>SUM(J855:N855)</f>
        <v>10</v>
      </c>
      <c r="P855" s="2">
        <v>0</v>
      </c>
      <c r="Q855" s="2">
        <v>10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45">
        <f t="shared" si="38"/>
        <v>10</v>
      </c>
    </row>
    <row r="856" spans="1:27" s="57" customFormat="1" ht="12" x14ac:dyDescent="0.15">
      <c r="A856" s="85">
        <f t="shared" si="39"/>
        <v>853</v>
      </c>
      <c r="B856" s="16" t="s">
        <v>4319</v>
      </c>
      <c r="C856" s="16" t="s">
        <v>4320</v>
      </c>
      <c r="D856" s="16" t="s">
        <v>5110</v>
      </c>
      <c r="E856" s="16" t="s">
        <v>4182</v>
      </c>
      <c r="F856" s="15">
        <v>583153.446</v>
      </c>
      <c r="G856" s="15">
        <v>859510.63100000005</v>
      </c>
      <c r="H856" s="17" t="s">
        <v>4321</v>
      </c>
      <c r="I856" s="14">
        <v>38929</v>
      </c>
      <c r="J856" s="13">
        <v>4</v>
      </c>
      <c r="K856" s="13">
        <v>0</v>
      </c>
      <c r="L856" s="13">
        <v>0</v>
      </c>
      <c r="M856" s="13">
        <v>0</v>
      </c>
      <c r="N856" s="13">
        <v>0</v>
      </c>
      <c r="O856" s="45">
        <f>SUM(J856:N856)</f>
        <v>4</v>
      </c>
      <c r="P856" s="2">
        <v>0</v>
      </c>
      <c r="Q856" s="2">
        <v>0</v>
      </c>
      <c r="R856" s="2">
        <v>2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2</v>
      </c>
      <c r="Y856" s="2">
        <v>0</v>
      </c>
      <c r="Z856" s="2">
        <v>0</v>
      </c>
      <c r="AA856" s="45">
        <f t="shared" si="38"/>
        <v>4</v>
      </c>
    </row>
    <row r="857" spans="1:27" s="57" customFormat="1" ht="12" x14ac:dyDescent="0.15">
      <c r="A857" s="85">
        <f t="shared" si="39"/>
        <v>854</v>
      </c>
      <c r="B857" s="16" t="s">
        <v>4322</v>
      </c>
      <c r="C857" s="16" t="s">
        <v>4323</v>
      </c>
      <c r="D857" s="16" t="s">
        <v>6485</v>
      </c>
      <c r="E857" s="16" t="s">
        <v>4182</v>
      </c>
      <c r="F857" s="15">
        <v>602243.43000000005</v>
      </c>
      <c r="G857" s="15">
        <v>937127.57700000005</v>
      </c>
      <c r="H857" s="17" t="s">
        <v>4324</v>
      </c>
      <c r="I857" s="14">
        <v>39351</v>
      </c>
      <c r="J857" s="13">
        <v>4</v>
      </c>
      <c r="K857" s="13">
        <v>38</v>
      </c>
      <c r="L857" s="13">
        <v>0</v>
      </c>
      <c r="M857" s="13">
        <v>0</v>
      </c>
      <c r="N857" s="13">
        <v>0</v>
      </c>
      <c r="O857" s="45">
        <f>SUM(J857:N857)</f>
        <v>42</v>
      </c>
      <c r="P857" s="2">
        <v>22</v>
      </c>
      <c r="Q857" s="2">
        <v>1</v>
      </c>
      <c r="R857" s="2">
        <v>8</v>
      </c>
      <c r="S857" s="2">
        <v>0</v>
      </c>
      <c r="T857" s="2">
        <v>0</v>
      </c>
      <c r="U857" s="2">
        <v>11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45">
        <f t="shared" si="38"/>
        <v>42</v>
      </c>
    </row>
    <row r="858" spans="1:27" s="57" customFormat="1" ht="12" x14ac:dyDescent="0.15">
      <c r="A858" s="85">
        <f t="shared" si="39"/>
        <v>855</v>
      </c>
      <c r="B858" s="16" t="s">
        <v>4333</v>
      </c>
      <c r="C858" s="16" t="s">
        <v>6499</v>
      </c>
      <c r="D858" s="16" t="s">
        <v>4334</v>
      </c>
      <c r="E858" s="16" t="s">
        <v>4182</v>
      </c>
      <c r="F858" s="15">
        <v>590953.353</v>
      </c>
      <c r="G858" s="15">
        <v>929975.49300000002</v>
      </c>
      <c r="H858" s="17" t="s">
        <v>4335</v>
      </c>
      <c r="I858" s="14">
        <v>39875</v>
      </c>
      <c r="J858" s="13">
        <v>1</v>
      </c>
      <c r="K858" s="13">
        <v>4</v>
      </c>
      <c r="L858" s="13">
        <v>0</v>
      </c>
      <c r="M858" s="13">
        <v>0</v>
      </c>
      <c r="N858" s="13">
        <v>0</v>
      </c>
      <c r="O858" s="45">
        <f>SUM(J858:N858)</f>
        <v>5</v>
      </c>
      <c r="P858" s="2">
        <v>0</v>
      </c>
      <c r="Q858" s="2">
        <v>0</v>
      </c>
      <c r="R858" s="2">
        <v>0</v>
      </c>
      <c r="S858" s="2">
        <v>4</v>
      </c>
      <c r="T858" s="2">
        <v>0</v>
      </c>
      <c r="U858" s="2">
        <v>0</v>
      </c>
      <c r="V858" s="2">
        <v>0</v>
      </c>
      <c r="W858" s="2">
        <v>0</v>
      </c>
      <c r="X858" s="2">
        <v>1</v>
      </c>
      <c r="Y858" s="2">
        <v>0</v>
      </c>
      <c r="Z858" s="2">
        <v>0</v>
      </c>
      <c r="AA858" s="45">
        <f t="shared" si="38"/>
        <v>5</v>
      </c>
    </row>
    <row r="859" spans="1:27" s="57" customFormat="1" ht="12" x14ac:dyDescent="0.15">
      <c r="A859" s="85">
        <f t="shared" si="39"/>
        <v>856</v>
      </c>
      <c r="B859" s="16" t="s">
        <v>4336</v>
      </c>
      <c r="C859" s="16" t="s">
        <v>2066</v>
      </c>
      <c r="D859" s="16" t="s">
        <v>2066</v>
      </c>
      <c r="E859" s="16" t="s">
        <v>4182</v>
      </c>
      <c r="F859" s="15">
        <v>591684.80200000003</v>
      </c>
      <c r="G859" s="15">
        <v>869871.55200000003</v>
      </c>
      <c r="H859" s="17" t="s">
        <v>2067</v>
      </c>
      <c r="I859" s="14">
        <v>38363</v>
      </c>
      <c r="J859" s="13">
        <v>0</v>
      </c>
      <c r="K859" s="13">
        <v>16</v>
      </c>
      <c r="L859" s="13">
        <v>0</v>
      </c>
      <c r="M859" s="13">
        <v>0</v>
      </c>
      <c r="N859" s="13">
        <v>0</v>
      </c>
      <c r="O859" s="45">
        <f>SUM(J859:N859)</f>
        <v>16</v>
      </c>
      <c r="P859" s="2">
        <v>0</v>
      </c>
      <c r="Q859" s="2">
        <v>0</v>
      </c>
      <c r="R859" s="2">
        <v>8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8</v>
      </c>
      <c r="AA859" s="45">
        <f t="shared" si="38"/>
        <v>16</v>
      </c>
    </row>
    <row r="860" spans="1:27" s="57" customFormat="1" ht="12" x14ac:dyDescent="0.15">
      <c r="A860" s="85">
        <f t="shared" si="39"/>
        <v>857</v>
      </c>
      <c r="B860" s="16" t="s">
        <v>2068</v>
      </c>
      <c r="C860" s="16" t="s">
        <v>2069</v>
      </c>
      <c r="D860" s="16" t="s">
        <v>2070</v>
      </c>
      <c r="E860" s="16" t="s">
        <v>4182</v>
      </c>
      <c r="F860" s="15">
        <v>637672.02399999998</v>
      </c>
      <c r="G860" s="15">
        <v>914684.35400000005</v>
      </c>
      <c r="H860" s="17" t="s">
        <v>2071</v>
      </c>
      <c r="I860" s="14">
        <v>39549</v>
      </c>
      <c r="J860" s="13">
        <v>22</v>
      </c>
      <c r="K860" s="13">
        <v>12</v>
      </c>
      <c r="L860" s="13">
        <v>0</v>
      </c>
      <c r="M860" s="13">
        <v>0</v>
      </c>
      <c r="N860" s="13">
        <v>0</v>
      </c>
      <c r="O860" s="45">
        <f>SUM(J860:N860)</f>
        <v>34</v>
      </c>
      <c r="P860" s="2">
        <v>2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7</v>
      </c>
      <c r="Y860" s="2">
        <v>0</v>
      </c>
      <c r="Z860" s="2">
        <v>25</v>
      </c>
      <c r="AA860" s="45">
        <f t="shared" si="38"/>
        <v>34</v>
      </c>
    </row>
    <row r="861" spans="1:27" s="57" customFormat="1" ht="12" x14ac:dyDescent="0.15">
      <c r="A861" s="85">
        <f t="shared" si="39"/>
        <v>858</v>
      </c>
      <c r="B861" s="16" t="s">
        <v>2076</v>
      </c>
      <c r="C861" s="16" t="s">
        <v>2077</v>
      </c>
      <c r="D861" s="16" t="s">
        <v>2078</v>
      </c>
      <c r="E861" s="16" t="s">
        <v>4182</v>
      </c>
      <c r="F861" s="15">
        <v>614708.48699999996</v>
      </c>
      <c r="G861" s="15">
        <v>894221.94200000004</v>
      </c>
      <c r="H861" s="17" t="s">
        <v>2079</v>
      </c>
      <c r="I861" s="14">
        <v>38992</v>
      </c>
      <c r="J861" s="13">
        <v>5</v>
      </c>
      <c r="K861" s="13">
        <v>12</v>
      </c>
      <c r="L861" s="13">
        <v>0</v>
      </c>
      <c r="M861" s="13">
        <v>0</v>
      </c>
      <c r="N861" s="13">
        <v>0</v>
      </c>
      <c r="O861" s="45">
        <f>SUM(J861:N861)</f>
        <v>17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17</v>
      </c>
      <c r="Y861" s="2">
        <v>0</v>
      </c>
      <c r="Z861" s="2">
        <v>0</v>
      </c>
      <c r="AA861" s="45">
        <f t="shared" si="38"/>
        <v>17</v>
      </c>
    </row>
    <row r="862" spans="1:27" s="57" customFormat="1" ht="12" x14ac:dyDescent="0.15">
      <c r="A862" s="85">
        <f t="shared" si="39"/>
        <v>859</v>
      </c>
      <c r="B862" s="16" t="s">
        <v>2076</v>
      </c>
      <c r="C862" s="16" t="s">
        <v>2077</v>
      </c>
      <c r="D862" s="16" t="s">
        <v>2078</v>
      </c>
      <c r="E862" s="16" t="s">
        <v>4182</v>
      </c>
      <c r="F862" s="15">
        <v>614708.48699999996</v>
      </c>
      <c r="G862" s="15">
        <v>894221.94200000004</v>
      </c>
      <c r="H862" s="17" t="s">
        <v>2079</v>
      </c>
      <c r="I862" s="14">
        <v>38992</v>
      </c>
      <c r="J862" s="13">
        <v>5</v>
      </c>
      <c r="K862" s="13">
        <v>12</v>
      </c>
      <c r="L862" s="13">
        <v>0</v>
      </c>
      <c r="M862" s="13">
        <v>0</v>
      </c>
      <c r="N862" s="13">
        <v>0</v>
      </c>
      <c r="O862" s="45">
        <f>SUM(J862:N862)</f>
        <v>17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13</v>
      </c>
      <c r="W862" s="2">
        <v>0</v>
      </c>
      <c r="X862" s="2">
        <v>0</v>
      </c>
      <c r="Y862" s="2">
        <v>0</v>
      </c>
      <c r="Z862" s="2">
        <v>4</v>
      </c>
      <c r="AA862" s="45">
        <f t="shared" si="38"/>
        <v>17</v>
      </c>
    </row>
    <row r="863" spans="1:27" s="57" customFormat="1" ht="12" x14ac:dyDescent="0.15">
      <c r="A863" s="85">
        <f t="shared" si="39"/>
        <v>860</v>
      </c>
      <c r="B863" s="16" t="s">
        <v>2080</v>
      </c>
      <c r="C863" s="16" t="s">
        <v>2081</v>
      </c>
      <c r="D863" s="16" t="s">
        <v>2082</v>
      </c>
      <c r="E863" s="16" t="s">
        <v>4182</v>
      </c>
      <c r="F863" s="15">
        <v>635321.27399999998</v>
      </c>
      <c r="G863" s="15">
        <v>934169.16399999999</v>
      </c>
      <c r="H863" s="17" t="s">
        <v>2083</v>
      </c>
      <c r="I863" s="14">
        <v>39028</v>
      </c>
      <c r="J863" s="13">
        <v>6</v>
      </c>
      <c r="K863" s="13">
        <v>42</v>
      </c>
      <c r="L863" s="13">
        <v>0</v>
      </c>
      <c r="M863" s="13">
        <v>0</v>
      </c>
      <c r="N863" s="13">
        <v>0</v>
      </c>
      <c r="O863" s="45">
        <f>SUM(J863:N863)</f>
        <v>48</v>
      </c>
      <c r="P863" s="2">
        <v>25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7</v>
      </c>
      <c r="W863" s="2">
        <v>0</v>
      </c>
      <c r="X863" s="2">
        <v>0</v>
      </c>
      <c r="Y863" s="2">
        <v>0</v>
      </c>
      <c r="Z863" s="2">
        <v>16</v>
      </c>
      <c r="AA863" s="45">
        <f t="shared" si="38"/>
        <v>48</v>
      </c>
    </row>
    <row r="864" spans="1:27" s="57" customFormat="1" ht="12" x14ac:dyDescent="0.15">
      <c r="A864" s="85">
        <f t="shared" si="39"/>
        <v>861</v>
      </c>
      <c r="B864" s="16" t="s">
        <v>2088</v>
      </c>
      <c r="C864" s="16" t="s">
        <v>2089</v>
      </c>
      <c r="D864" s="16" t="s">
        <v>2090</v>
      </c>
      <c r="E864" s="16" t="s">
        <v>4182</v>
      </c>
      <c r="F864" s="15">
        <v>631894.22100000002</v>
      </c>
      <c r="G864" s="15">
        <v>898132.19499999995</v>
      </c>
      <c r="H864" s="17" t="s">
        <v>2091</v>
      </c>
      <c r="I864" s="14">
        <v>38114</v>
      </c>
      <c r="J864" s="13">
        <v>11</v>
      </c>
      <c r="K864" s="13">
        <v>14</v>
      </c>
      <c r="L864" s="13">
        <v>0</v>
      </c>
      <c r="M864" s="13">
        <v>0</v>
      </c>
      <c r="N864" s="13">
        <v>0</v>
      </c>
      <c r="O864" s="45">
        <f>SUM(J864:N864)</f>
        <v>25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7</v>
      </c>
      <c r="W864" s="2">
        <v>0</v>
      </c>
      <c r="X864" s="2">
        <v>0</v>
      </c>
      <c r="Y864" s="2">
        <v>0</v>
      </c>
      <c r="Z864" s="2">
        <v>18</v>
      </c>
      <c r="AA864" s="45">
        <f t="shared" si="38"/>
        <v>25</v>
      </c>
    </row>
    <row r="865" spans="1:27" s="57" customFormat="1" ht="12" x14ac:dyDescent="0.15">
      <c r="A865" s="85">
        <f t="shared" si="39"/>
        <v>862</v>
      </c>
      <c r="B865" s="16" t="s">
        <v>2092</v>
      </c>
      <c r="C865" s="16" t="s">
        <v>2093</v>
      </c>
      <c r="D865" s="16" t="s">
        <v>2070</v>
      </c>
      <c r="E865" s="16" t="s">
        <v>4182</v>
      </c>
      <c r="F865" s="15">
        <v>637894.22100000002</v>
      </c>
      <c r="G865" s="15">
        <v>915116.005</v>
      </c>
      <c r="H865" s="17" t="s">
        <v>2094</v>
      </c>
      <c r="I865" s="14">
        <v>37819</v>
      </c>
      <c r="J865" s="13">
        <v>7</v>
      </c>
      <c r="K865" s="13">
        <v>24</v>
      </c>
      <c r="L865" s="13">
        <v>0</v>
      </c>
      <c r="M865" s="13">
        <v>0</v>
      </c>
      <c r="N865" s="13">
        <v>0</v>
      </c>
      <c r="O865" s="45">
        <f>SUM(J865:N865)</f>
        <v>31</v>
      </c>
      <c r="P865" s="2">
        <v>23</v>
      </c>
      <c r="Q865" s="2">
        <v>8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45">
        <f t="shared" si="38"/>
        <v>31</v>
      </c>
    </row>
    <row r="866" spans="1:27" s="57" customFormat="1" ht="12" x14ac:dyDescent="0.15">
      <c r="A866" s="85">
        <f t="shared" si="39"/>
        <v>863</v>
      </c>
      <c r="B866" s="16" t="s">
        <v>2095</v>
      </c>
      <c r="C866" s="16" t="s">
        <v>2096</v>
      </c>
      <c r="D866" s="16" t="s">
        <v>2082</v>
      </c>
      <c r="E866" s="16" t="s">
        <v>4182</v>
      </c>
      <c r="F866" s="15">
        <v>634830.40599999996</v>
      </c>
      <c r="G866" s="15">
        <v>931506.19499999995</v>
      </c>
      <c r="H866" s="17" t="s">
        <v>2097</v>
      </c>
      <c r="I866" s="14">
        <v>38854</v>
      </c>
      <c r="J866" s="13">
        <v>0</v>
      </c>
      <c r="K866" s="13">
        <v>28</v>
      </c>
      <c r="L866" s="13">
        <v>0</v>
      </c>
      <c r="M866" s="13">
        <v>0</v>
      </c>
      <c r="N866" s="13">
        <v>0</v>
      </c>
      <c r="O866" s="45">
        <f>SUM(J866:N866)</f>
        <v>28</v>
      </c>
      <c r="P866" s="2">
        <v>24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4</v>
      </c>
      <c r="AA866" s="45">
        <f t="shared" si="38"/>
        <v>28</v>
      </c>
    </row>
    <row r="867" spans="1:27" s="57" customFormat="1" ht="12" x14ac:dyDescent="0.15">
      <c r="A867" s="85">
        <f t="shared" si="39"/>
        <v>864</v>
      </c>
      <c r="B867" s="16" t="s">
        <v>2098</v>
      </c>
      <c r="C867" s="16" t="s">
        <v>2099</v>
      </c>
      <c r="D867" s="16" t="s">
        <v>2100</v>
      </c>
      <c r="E867" s="16" t="s">
        <v>4182</v>
      </c>
      <c r="F867" s="15">
        <v>626350.79099999997</v>
      </c>
      <c r="G867" s="15">
        <v>895332.32299999997</v>
      </c>
      <c r="H867" s="17" t="s">
        <v>2101</v>
      </c>
      <c r="I867" s="14">
        <v>39540</v>
      </c>
      <c r="J867" s="13">
        <v>5</v>
      </c>
      <c r="K867" s="13">
        <v>26</v>
      </c>
      <c r="L867" s="13">
        <v>0</v>
      </c>
      <c r="M867" s="13">
        <v>0</v>
      </c>
      <c r="N867" s="13">
        <v>0</v>
      </c>
      <c r="O867" s="45">
        <f>SUM(J867:N867)</f>
        <v>31</v>
      </c>
      <c r="P867" s="2">
        <v>0</v>
      </c>
      <c r="Q867" s="2">
        <v>0</v>
      </c>
      <c r="R867" s="2">
        <v>0</v>
      </c>
      <c r="S867" s="2">
        <v>0</v>
      </c>
      <c r="T867" s="2">
        <v>2</v>
      </c>
      <c r="U867" s="2">
        <v>0</v>
      </c>
      <c r="V867" s="2">
        <v>7</v>
      </c>
      <c r="W867" s="2">
        <v>0</v>
      </c>
      <c r="X867" s="2">
        <v>0</v>
      </c>
      <c r="Y867" s="2">
        <v>0</v>
      </c>
      <c r="Z867" s="2">
        <v>22</v>
      </c>
      <c r="AA867" s="45">
        <f t="shared" si="38"/>
        <v>31</v>
      </c>
    </row>
    <row r="868" spans="1:27" s="57" customFormat="1" ht="12" x14ac:dyDescent="0.15">
      <c r="A868" s="85">
        <f t="shared" si="39"/>
        <v>865</v>
      </c>
      <c r="B868" s="16" t="s">
        <v>2102</v>
      </c>
      <c r="C868" s="16" t="s">
        <v>2103</v>
      </c>
      <c r="D868" s="16" t="s">
        <v>2104</v>
      </c>
      <c r="E868" s="16" t="s">
        <v>4182</v>
      </c>
      <c r="F868" s="15">
        <v>623545.701</v>
      </c>
      <c r="G868" s="15">
        <v>911214.64800000004</v>
      </c>
      <c r="H868" s="17" t="s">
        <v>2105</v>
      </c>
      <c r="I868" s="14">
        <v>38622</v>
      </c>
      <c r="J868" s="13">
        <v>5</v>
      </c>
      <c r="K868" s="13">
        <v>0</v>
      </c>
      <c r="L868" s="13">
        <v>0</v>
      </c>
      <c r="M868" s="13">
        <v>0</v>
      </c>
      <c r="N868" s="13">
        <v>0</v>
      </c>
      <c r="O868" s="45">
        <f>SUM(J868:N868)</f>
        <v>5</v>
      </c>
      <c r="P868" s="2">
        <v>3</v>
      </c>
      <c r="Q868" s="2">
        <v>2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45">
        <f t="shared" si="38"/>
        <v>5</v>
      </c>
    </row>
    <row r="869" spans="1:27" s="57" customFormat="1" ht="12" x14ac:dyDescent="0.15">
      <c r="A869" s="85">
        <f t="shared" si="39"/>
        <v>866</v>
      </c>
      <c r="B869" s="16" t="s">
        <v>2103</v>
      </c>
      <c r="C869" s="16" t="s">
        <v>2103</v>
      </c>
      <c r="D869" s="16" t="s">
        <v>2104</v>
      </c>
      <c r="E869" s="16" t="s">
        <v>4182</v>
      </c>
      <c r="F869" s="15">
        <v>623700.39399999997</v>
      </c>
      <c r="G869" s="15">
        <v>911240.19700000004</v>
      </c>
      <c r="H869" s="17" t="s">
        <v>785</v>
      </c>
      <c r="I869" s="14">
        <v>38468</v>
      </c>
      <c r="J869" s="13">
        <v>7</v>
      </c>
      <c r="K869" s="13">
        <v>0</v>
      </c>
      <c r="L869" s="13">
        <v>0</v>
      </c>
      <c r="M869" s="13">
        <v>0</v>
      </c>
      <c r="N869" s="13">
        <v>0</v>
      </c>
      <c r="O869" s="45">
        <f>SUM(J869:N869)</f>
        <v>7</v>
      </c>
      <c r="P869" s="2">
        <v>3</v>
      </c>
      <c r="Q869" s="2">
        <v>2</v>
      </c>
      <c r="R869" s="2">
        <v>0</v>
      </c>
      <c r="S869" s="2">
        <v>0</v>
      </c>
      <c r="T869" s="2">
        <v>0</v>
      </c>
      <c r="U869" s="2">
        <v>0</v>
      </c>
      <c r="V869" s="2">
        <v>1</v>
      </c>
      <c r="W869" s="2">
        <v>0</v>
      </c>
      <c r="X869" s="2">
        <v>0</v>
      </c>
      <c r="Y869" s="2">
        <v>0</v>
      </c>
      <c r="Z869" s="2">
        <v>1</v>
      </c>
      <c r="AA869" s="45">
        <f t="shared" si="38"/>
        <v>7</v>
      </c>
    </row>
    <row r="870" spans="1:27" s="57" customFormat="1" ht="12" x14ac:dyDescent="0.15">
      <c r="A870" s="85">
        <f t="shared" si="39"/>
        <v>867</v>
      </c>
      <c r="B870" s="16" t="s">
        <v>786</v>
      </c>
      <c r="C870" s="16" t="s">
        <v>787</v>
      </c>
      <c r="D870" s="16" t="s">
        <v>788</v>
      </c>
      <c r="E870" s="16" t="s">
        <v>4182</v>
      </c>
      <c r="F870" s="15">
        <v>636436.49300000002</v>
      </c>
      <c r="G870" s="15">
        <v>911789.39</v>
      </c>
      <c r="H870" s="17" t="s">
        <v>789</v>
      </c>
      <c r="I870" s="14">
        <v>39317</v>
      </c>
      <c r="J870" s="13">
        <v>4</v>
      </c>
      <c r="K870" s="13">
        <v>10</v>
      </c>
      <c r="L870" s="13">
        <v>0</v>
      </c>
      <c r="M870" s="13">
        <v>0</v>
      </c>
      <c r="N870" s="13">
        <v>0</v>
      </c>
      <c r="O870" s="45">
        <f>SUM(J870:N870)</f>
        <v>14</v>
      </c>
      <c r="P870" s="2">
        <v>12</v>
      </c>
      <c r="Q870" s="2">
        <v>2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45">
        <f t="shared" si="38"/>
        <v>14</v>
      </c>
    </row>
    <row r="871" spans="1:27" s="57" customFormat="1" ht="12" x14ac:dyDescent="0.15">
      <c r="A871" s="85">
        <f t="shared" si="39"/>
        <v>868</v>
      </c>
      <c r="B871" s="16" t="s">
        <v>3593</v>
      </c>
      <c r="C871" s="16" t="s">
        <v>790</v>
      </c>
      <c r="D871" s="16" t="s">
        <v>2078</v>
      </c>
      <c r="E871" s="16" t="s">
        <v>4182</v>
      </c>
      <c r="F871" s="15">
        <v>614770.65</v>
      </c>
      <c r="G871" s="15">
        <v>893786.21799999999</v>
      </c>
      <c r="H871" s="17" t="s">
        <v>7458</v>
      </c>
      <c r="I871" s="14">
        <v>38261</v>
      </c>
      <c r="J871" s="13">
        <v>11</v>
      </c>
      <c r="K871" s="13">
        <v>22</v>
      </c>
      <c r="L871" s="13">
        <v>0</v>
      </c>
      <c r="M871" s="13">
        <v>0</v>
      </c>
      <c r="N871" s="13">
        <v>0</v>
      </c>
      <c r="O871" s="45">
        <f>SUM(J871:N871)</f>
        <v>33</v>
      </c>
      <c r="P871" s="2">
        <v>0</v>
      </c>
      <c r="Q871" s="2">
        <v>0</v>
      </c>
      <c r="R871" s="2">
        <v>14</v>
      </c>
      <c r="S871" s="2">
        <v>0</v>
      </c>
      <c r="T871" s="2">
        <v>0</v>
      </c>
      <c r="U871" s="2">
        <v>0</v>
      </c>
      <c r="V871" s="2">
        <v>7</v>
      </c>
      <c r="W871" s="2">
        <v>0</v>
      </c>
      <c r="X871" s="2">
        <v>0</v>
      </c>
      <c r="Y871" s="2">
        <v>0</v>
      </c>
      <c r="Z871" s="2">
        <v>12</v>
      </c>
      <c r="AA871" s="45">
        <f t="shared" si="38"/>
        <v>33</v>
      </c>
    </row>
    <row r="872" spans="1:27" s="57" customFormat="1" ht="12" x14ac:dyDescent="0.15">
      <c r="A872" s="85">
        <f t="shared" si="39"/>
        <v>869</v>
      </c>
      <c r="B872" s="16" t="s">
        <v>7459</v>
      </c>
      <c r="C872" s="16" t="s">
        <v>7460</v>
      </c>
      <c r="D872" s="16" t="s">
        <v>2086</v>
      </c>
      <c r="E872" s="16" t="s">
        <v>4182</v>
      </c>
      <c r="F872" s="15">
        <v>614484.40700000001</v>
      </c>
      <c r="G872" s="15">
        <v>896134.97100000002</v>
      </c>
      <c r="H872" s="17" t="s">
        <v>7461</v>
      </c>
      <c r="I872" s="14">
        <v>38372</v>
      </c>
      <c r="J872" s="13">
        <v>3</v>
      </c>
      <c r="K872" s="13">
        <v>0</v>
      </c>
      <c r="L872" s="13">
        <v>0</v>
      </c>
      <c r="M872" s="13">
        <v>0</v>
      </c>
      <c r="N872" s="13">
        <v>0</v>
      </c>
      <c r="O872" s="45">
        <f>SUM(J872:N872)</f>
        <v>3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2</v>
      </c>
      <c r="Y872" s="2">
        <v>0</v>
      </c>
      <c r="Z872" s="2">
        <v>1</v>
      </c>
      <c r="AA872" s="45">
        <f t="shared" si="38"/>
        <v>3</v>
      </c>
    </row>
    <row r="873" spans="1:27" s="57" customFormat="1" ht="12" x14ac:dyDescent="0.15">
      <c r="A873" s="85">
        <f t="shared" ref="A873:A904" si="40">SUM(A872)+1</f>
        <v>870</v>
      </c>
      <c r="B873" s="16" t="s">
        <v>3599</v>
      </c>
      <c r="C873" s="16" t="s">
        <v>7462</v>
      </c>
      <c r="D873" s="16" t="s">
        <v>7463</v>
      </c>
      <c r="E873" s="16" t="s">
        <v>4182</v>
      </c>
      <c r="F873" s="15">
        <v>621338.52300000004</v>
      </c>
      <c r="G873" s="15">
        <v>901560.37899999996</v>
      </c>
      <c r="H873" s="17" t="s">
        <v>7464</v>
      </c>
      <c r="I873" s="14">
        <v>37112</v>
      </c>
      <c r="J873" s="13">
        <v>0</v>
      </c>
      <c r="K873" s="13">
        <v>32</v>
      </c>
      <c r="L873" s="13">
        <v>13</v>
      </c>
      <c r="M873" s="13">
        <v>0</v>
      </c>
      <c r="N873" s="13">
        <v>0</v>
      </c>
      <c r="O873" s="45">
        <f>SUM(J873:N873)</f>
        <v>45</v>
      </c>
      <c r="P873" s="2">
        <v>0</v>
      </c>
      <c r="Q873" s="2">
        <v>12</v>
      </c>
      <c r="R873" s="2">
        <v>0</v>
      </c>
      <c r="S873" s="2">
        <v>0</v>
      </c>
      <c r="T873" s="2">
        <v>33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45">
        <f t="shared" si="38"/>
        <v>45</v>
      </c>
    </row>
    <row r="874" spans="1:27" s="57" customFormat="1" ht="12" x14ac:dyDescent="0.15">
      <c r="A874" s="85">
        <f t="shared" si="40"/>
        <v>871</v>
      </c>
      <c r="B874" s="16" t="s">
        <v>7468</v>
      </c>
      <c r="C874" s="16" t="s">
        <v>7468</v>
      </c>
      <c r="D874" s="16" t="s">
        <v>788</v>
      </c>
      <c r="E874" s="16" t="s">
        <v>4182</v>
      </c>
      <c r="F874" s="15">
        <v>646550.19999999995</v>
      </c>
      <c r="G874" s="15">
        <v>924705.60100000002</v>
      </c>
      <c r="H874" s="17" t="s">
        <v>7469</v>
      </c>
      <c r="I874" s="14">
        <v>38541</v>
      </c>
      <c r="J874" s="13">
        <v>0</v>
      </c>
      <c r="K874" s="13">
        <v>0</v>
      </c>
      <c r="L874" s="13">
        <v>6</v>
      </c>
      <c r="M874" s="13">
        <v>0</v>
      </c>
      <c r="N874" s="13">
        <v>0</v>
      </c>
      <c r="O874" s="45">
        <f>SUM(J874:N874)</f>
        <v>6</v>
      </c>
      <c r="P874" s="2">
        <v>0</v>
      </c>
      <c r="Q874" s="2">
        <v>0</v>
      </c>
      <c r="R874" s="2">
        <v>6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45">
        <f t="shared" si="38"/>
        <v>6</v>
      </c>
    </row>
    <row r="875" spans="1:27" s="57" customFormat="1" ht="12" x14ac:dyDescent="0.15">
      <c r="A875" s="85">
        <f t="shared" si="40"/>
        <v>872</v>
      </c>
      <c r="B875" s="16" t="s">
        <v>7470</v>
      </c>
      <c r="C875" s="16" t="s">
        <v>8</v>
      </c>
      <c r="D875" s="16" t="s">
        <v>9</v>
      </c>
      <c r="E875" s="16" t="s">
        <v>4182</v>
      </c>
      <c r="F875" s="15">
        <v>615682.49199999997</v>
      </c>
      <c r="G875" s="15">
        <v>913505.26199999999</v>
      </c>
      <c r="H875" s="17" t="s">
        <v>10</v>
      </c>
      <c r="I875" s="14">
        <v>39027</v>
      </c>
      <c r="J875" s="13">
        <v>1</v>
      </c>
      <c r="K875" s="13">
        <v>6</v>
      </c>
      <c r="L875" s="13">
        <v>4</v>
      </c>
      <c r="M875" s="13">
        <v>0</v>
      </c>
      <c r="N875" s="13">
        <v>0</v>
      </c>
      <c r="O875" s="45">
        <f>SUM(J875:N875)</f>
        <v>11</v>
      </c>
      <c r="P875" s="2">
        <v>6</v>
      </c>
      <c r="Q875" s="2">
        <v>1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4</v>
      </c>
      <c r="Y875" s="2">
        <v>0</v>
      </c>
      <c r="Z875" s="2">
        <v>0</v>
      </c>
      <c r="AA875" s="45">
        <f t="shared" si="38"/>
        <v>11</v>
      </c>
    </row>
    <row r="876" spans="1:27" s="57" customFormat="1" ht="12" x14ac:dyDescent="0.15">
      <c r="A876" s="85">
        <f t="shared" si="40"/>
        <v>873</v>
      </c>
      <c r="B876" s="16" t="s">
        <v>11</v>
      </c>
      <c r="C876" s="16" t="s">
        <v>11</v>
      </c>
      <c r="D876" s="16" t="s">
        <v>12</v>
      </c>
      <c r="E876" s="16" t="s">
        <v>4182</v>
      </c>
      <c r="F876" s="15">
        <v>647432.94999999995</v>
      </c>
      <c r="G876" s="15">
        <v>946699.79500000004</v>
      </c>
      <c r="H876" s="17" t="s">
        <v>13</v>
      </c>
      <c r="I876" s="14" t="s">
        <v>4234</v>
      </c>
      <c r="J876" s="13">
        <v>2</v>
      </c>
      <c r="K876" s="13">
        <v>20</v>
      </c>
      <c r="L876" s="13">
        <v>0</v>
      </c>
      <c r="M876" s="13">
        <v>0</v>
      </c>
      <c r="N876" s="13">
        <v>0</v>
      </c>
      <c r="O876" s="45">
        <f>SUM(J876:N876)</f>
        <v>22</v>
      </c>
      <c r="P876" s="2">
        <v>15</v>
      </c>
      <c r="Q876" s="2">
        <v>5</v>
      </c>
      <c r="R876" s="2">
        <v>1</v>
      </c>
      <c r="S876" s="2">
        <v>0</v>
      </c>
      <c r="T876" s="2">
        <v>1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45">
        <f t="shared" si="38"/>
        <v>22</v>
      </c>
    </row>
    <row r="877" spans="1:27" s="57" customFormat="1" ht="12" x14ac:dyDescent="0.15">
      <c r="A877" s="85">
        <f t="shared" si="40"/>
        <v>874</v>
      </c>
      <c r="B877" s="16" t="s">
        <v>6430</v>
      </c>
      <c r="C877" s="16" t="s">
        <v>6430</v>
      </c>
      <c r="D877" s="16" t="s">
        <v>2082</v>
      </c>
      <c r="E877" s="16" t="s">
        <v>4182</v>
      </c>
      <c r="F877" s="15">
        <v>635102.12399999995</v>
      </c>
      <c r="G877" s="15">
        <v>932995.56900000002</v>
      </c>
      <c r="H877" s="17" t="s">
        <v>14</v>
      </c>
      <c r="I877" s="14">
        <v>39136</v>
      </c>
      <c r="J877" s="13">
        <v>4</v>
      </c>
      <c r="K877" s="13">
        <v>0</v>
      </c>
      <c r="L877" s="13">
        <v>0</v>
      </c>
      <c r="M877" s="13">
        <v>0</v>
      </c>
      <c r="N877" s="13">
        <v>0</v>
      </c>
      <c r="O877" s="45">
        <f>SUM(J877:N877)</f>
        <v>4</v>
      </c>
      <c r="P877" s="2">
        <v>2</v>
      </c>
      <c r="Q877" s="2">
        <v>1</v>
      </c>
      <c r="R877" s="2">
        <v>0</v>
      </c>
      <c r="S877" s="2">
        <v>0</v>
      </c>
      <c r="T877" s="2">
        <v>0</v>
      </c>
      <c r="U877" s="2">
        <v>0</v>
      </c>
      <c r="V877" s="2">
        <v>1</v>
      </c>
      <c r="W877" s="2">
        <v>0</v>
      </c>
      <c r="X877" s="2">
        <v>0</v>
      </c>
      <c r="Y877" s="2">
        <v>0</v>
      </c>
      <c r="Z877" s="2">
        <v>0</v>
      </c>
      <c r="AA877" s="45">
        <f t="shared" si="38"/>
        <v>4</v>
      </c>
    </row>
    <row r="878" spans="1:27" s="57" customFormat="1" ht="12" x14ac:dyDescent="0.15">
      <c r="A878" s="85">
        <f t="shared" si="40"/>
        <v>875</v>
      </c>
      <c r="B878" s="16" t="s">
        <v>15</v>
      </c>
      <c r="C878" s="16" t="s">
        <v>15</v>
      </c>
      <c r="D878" s="16" t="s">
        <v>16</v>
      </c>
      <c r="E878" s="16" t="s">
        <v>4182</v>
      </c>
      <c r="F878" s="15">
        <v>664568.87300000002</v>
      </c>
      <c r="G878" s="15">
        <v>940106.97</v>
      </c>
      <c r="H878" s="17" t="s">
        <v>17</v>
      </c>
      <c r="I878" s="14">
        <v>37869</v>
      </c>
      <c r="J878" s="13">
        <v>0</v>
      </c>
      <c r="K878" s="13">
        <v>0</v>
      </c>
      <c r="L878" s="13">
        <v>9</v>
      </c>
      <c r="M878" s="13">
        <v>0</v>
      </c>
      <c r="N878" s="13">
        <v>5</v>
      </c>
      <c r="O878" s="45">
        <f>SUM(J878:N878)</f>
        <v>14</v>
      </c>
      <c r="P878" s="2">
        <v>0</v>
      </c>
      <c r="Q878" s="2">
        <v>14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45">
        <f t="shared" si="38"/>
        <v>14</v>
      </c>
    </row>
    <row r="879" spans="1:27" s="57" customFormat="1" ht="12" x14ac:dyDescent="0.15">
      <c r="A879" s="85">
        <f t="shared" si="40"/>
        <v>876</v>
      </c>
      <c r="B879" s="16" t="s">
        <v>6617</v>
      </c>
      <c r="C879" s="16" t="s">
        <v>18</v>
      </c>
      <c r="D879" s="16" t="s">
        <v>19</v>
      </c>
      <c r="E879" s="16" t="s">
        <v>4182</v>
      </c>
      <c r="F879" s="15">
        <v>614817.68400000001</v>
      </c>
      <c r="G879" s="15">
        <v>913616.71400000004</v>
      </c>
      <c r="H879" s="17" t="s">
        <v>20</v>
      </c>
      <c r="I879" s="14">
        <v>38229</v>
      </c>
      <c r="J879" s="13">
        <v>9</v>
      </c>
      <c r="K879" s="13">
        <v>50</v>
      </c>
      <c r="L879" s="13">
        <v>20</v>
      </c>
      <c r="M879" s="13">
        <v>0</v>
      </c>
      <c r="N879" s="13">
        <v>0</v>
      </c>
      <c r="O879" s="45">
        <f>SUM(J879:N879)</f>
        <v>79</v>
      </c>
      <c r="P879" s="2">
        <v>53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26</v>
      </c>
      <c r="AA879" s="45">
        <f t="shared" si="38"/>
        <v>79</v>
      </c>
    </row>
    <row r="880" spans="1:27" s="57" customFormat="1" ht="12" x14ac:dyDescent="0.15">
      <c r="A880" s="85">
        <f t="shared" si="40"/>
        <v>877</v>
      </c>
      <c r="B880" s="16" t="s">
        <v>21</v>
      </c>
      <c r="C880" s="16" t="s">
        <v>22</v>
      </c>
      <c r="D880" s="16" t="s">
        <v>2082</v>
      </c>
      <c r="E880" s="16" t="s">
        <v>4182</v>
      </c>
      <c r="F880" s="15">
        <v>634595.08499999996</v>
      </c>
      <c r="G880" s="15">
        <v>933746.04200000002</v>
      </c>
      <c r="H880" s="17" t="s">
        <v>23</v>
      </c>
      <c r="I880" s="14">
        <v>38533</v>
      </c>
      <c r="J880" s="13">
        <v>6</v>
      </c>
      <c r="K880" s="13">
        <v>44</v>
      </c>
      <c r="L880" s="13">
        <v>0</v>
      </c>
      <c r="M880" s="13">
        <v>0</v>
      </c>
      <c r="N880" s="13">
        <v>0</v>
      </c>
      <c r="O880" s="45">
        <f>SUM(J880:N880)</f>
        <v>50</v>
      </c>
      <c r="P880" s="2">
        <v>46</v>
      </c>
      <c r="Q880" s="2">
        <v>4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45">
        <f t="shared" si="38"/>
        <v>50</v>
      </c>
    </row>
    <row r="881" spans="1:27" s="57" customFormat="1" ht="12" x14ac:dyDescent="0.15">
      <c r="A881" s="85">
        <f t="shared" si="40"/>
        <v>878</v>
      </c>
      <c r="B881" s="16" t="s">
        <v>7125</v>
      </c>
      <c r="C881" s="16" t="s">
        <v>7122</v>
      </c>
      <c r="D881" s="16" t="s">
        <v>7123</v>
      </c>
      <c r="E881" s="16" t="s">
        <v>4182</v>
      </c>
      <c r="F881" s="15">
        <v>654421.67799999996</v>
      </c>
      <c r="G881" s="15">
        <v>943956.90700000001</v>
      </c>
      <c r="H881" s="17" t="s">
        <v>7126</v>
      </c>
      <c r="I881" s="14">
        <v>39029</v>
      </c>
      <c r="J881" s="13">
        <v>14</v>
      </c>
      <c r="K881" s="13">
        <v>8</v>
      </c>
      <c r="L881" s="13">
        <v>0</v>
      </c>
      <c r="M881" s="13">
        <v>0</v>
      </c>
      <c r="N881" s="13">
        <v>0</v>
      </c>
      <c r="O881" s="45">
        <f>SUM(J881:N881)</f>
        <v>22</v>
      </c>
      <c r="P881" s="2">
        <v>3</v>
      </c>
      <c r="Q881" s="2">
        <v>7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12</v>
      </c>
      <c r="AA881" s="45">
        <f t="shared" si="38"/>
        <v>22</v>
      </c>
    </row>
    <row r="882" spans="1:27" s="57" customFormat="1" ht="12" x14ac:dyDescent="0.15">
      <c r="A882" s="85">
        <f t="shared" si="40"/>
        <v>879</v>
      </c>
      <c r="B882" s="16" t="s">
        <v>7127</v>
      </c>
      <c r="C882" s="16" t="s">
        <v>7128</v>
      </c>
      <c r="D882" s="16" t="s">
        <v>19</v>
      </c>
      <c r="E882" s="16" t="s">
        <v>4182</v>
      </c>
      <c r="F882" s="15">
        <v>616325.94900000002</v>
      </c>
      <c r="G882" s="15">
        <v>910202.45799999998</v>
      </c>
      <c r="H882" s="17" t="s">
        <v>7129</v>
      </c>
      <c r="I882" s="20">
        <v>38309</v>
      </c>
      <c r="J882" s="13">
        <v>4</v>
      </c>
      <c r="K882" s="13">
        <v>12</v>
      </c>
      <c r="L882" s="13">
        <v>0</v>
      </c>
      <c r="M882" s="13">
        <v>0</v>
      </c>
      <c r="N882" s="13">
        <v>0</v>
      </c>
      <c r="O882" s="45">
        <f>SUM(J882:N882)</f>
        <v>16</v>
      </c>
      <c r="P882" s="2">
        <v>13</v>
      </c>
      <c r="Q882" s="2">
        <v>3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45">
        <f t="shared" si="38"/>
        <v>16</v>
      </c>
    </row>
    <row r="883" spans="1:27" s="57" customFormat="1" ht="12" x14ac:dyDescent="0.15">
      <c r="A883" s="85">
        <f t="shared" si="40"/>
        <v>880</v>
      </c>
      <c r="B883" s="16" t="s">
        <v>7130</v>
      </c>
      <c r="C883" s="16" t="s">
        <v>7131</v>
      </c>
      <c r="D883" s="16" t="s">
        <v>4181</v>
      </c>
      <c r="E883" s="16" t="s">
        <v>4182</v>
      </c>
      <c r="F883" s="15">
        <v>596893.02899999998</v>
      </c>
      <c r="G883" s="15">
        <v>880351.62100000004</v>
      </c>
      <c r="H883" s="17" t="s">
        <v>7132</v>
      </c>
      <c r="I883" s="14">
        <v>39153</v>
      </c>
      <c r="J883" s="13">
        <v>5</v>
      </c>
      <c r="K883" s="13">
        <v>0</v>
      </c>
      <c r="L883" s="13">
        <v>0</v>
      </c>
      <c r="M883" s="13">
        <v>0</v>
      </c>
      <c r="N883" s="13">
        <v>0</v>
      </c>
      <c r="O883" s="45">
        <f>SUM(J883:N883)</f>
        <v>5</v>
      </c>
      <c r="P883" s="2">
        <v>1</v>
      </c>
      <c r="Q883" s="2">
        <v>2</v>
      </c>
      <c r="R883" s="2">
        <v>0</v>
      </c>
      <c r="S883" s="2">
        <v>0</v>
      </c>
      <c r="T883" s="2">
        <v>0</v>
      </c>
      <c r="U883" s="2">
        <v>0</v>
      </c>
      <c r="V883" s="2">
        <v>2</v>
      </c>
      <c r="W883" s="2">
        <v>0</v>
      </c>
      <c r="X883" s="2">
        <v>0</v>
      </c>
      <c r="Y883" s="2">
        <v>0</v>
      </c>
      <c r="Z883" s="2">
        <v>0</v>
      </c>
      <c r="AA883" s="45">
        <f t="shared" si="38"/>
        <v>5</v>
      </c>
    </row>
    <row r="884" spans="1:27" s="57" customFormat="1" ht="12" x14ac:dyDescent="0.15">
      <c r="A884" s="85">
        <f t="shared" si="40"/>
        <v>881</v>
      </c>
      <c r="B884" s="16" t="s">
        <v>7133</v>
      </c>
      <c r="C884" s="16" t="s">
        <v>7134</v>
      </c>
      <c r="D884" s="16" t="s">
        <v>7135</v>
      </c>
      <c r="E884" s="16" t="s">
        <v>4182</v>
      </c>
      <c r="F884" s="15">
        <v>660903.46699999995</v>
      </c>
      <c r="G884" s="15">
        <v>938892.48699999996</v>
      </c>
      <c r="H884" s="17" t="s">
        <v>7136</v>
      </c>
      <c r="I884" s="14">
        <v>38212</v>
      </c>
      <c r="J884" s="13">
        <v>7</v>
      </c>
      <c r="K884" s="13">
        <v>28</v>
      </c>
      <c r="L884" s="13">
        <v>0</v>
      </c>
      <c r="M884" s="13">
        <v>0</v>
      </c>
      <c r="N884" s="13">
        <v>0</v>
      </c>
      <c r="O884" s="45">
        <f>SUM(J884:N884)</f>
        <v>35</v>
      </c>
      <c r="P884" s="2">
        <v>21</v>
      </c>
      <c r="Q884" s="2">
        <v>1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13</v>
      </c>
      <c r="AA884" s="45">
        <f t="shared" si="38"/>
        <v>35</v>
      </c>
    </row>
    <row r="885" spans="1:27" s="57" customFormat="1" ht="12" x14ac:dyDescent="0.15">
      <c r="A885" s="85">
        <f t="shared" si="40"/>
        <v>882</v>
      </c>
      <c r="B885" s="16" t="s">
        <v>6280</v>
      </c>
      <c r="C885" s="16" t="s">
        <v>6280</v>
      </c>
      <c r="D885" s="16" t="s">
        <v>6281</v>
      </c>
      <c r="E885" s="16" t="s">
        <v>4182</v>
      </c>
      <c r="F885" s="15">
        <v>623514.973</v>
      </c>
      <c r="G885" s="15">
        <v>910286.94700000004</v>
      </c>
      <c r="H885" s="17" t="s">
        <v>6282</v>
      </c>
      <c r="I885" s="14">
        <v>37816</v>
      </c>
      <c r="J885" s="13">
        <v>1</v>
      </c>
      <c r="K885" s="13">
        <v>0</v>
      </c>
      <c r="L885" s="13">
        <v>0</v>
      </c>
      <c r="M885" s="13">
        <v>0</v>
      </c>
      <c r="N885" s="13">
        <v>0</v>
      </c>
      <c r="O885" s="45">
        <f>SUM(J885:N885)</f>
        <v>1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1</v>
      </c>
      <c r="AA885" s="45">
        <f t="shared" si="38"/>
        <v>1</v>
      </c>
    </row>
    <row r="886" spans="1:27" s="57" customFormat="1" ht="12" x14ac:dyDescent="0.15">
      <c r="A886" s="85">
        <f t="shared" si="40"/>
        <v>883</v>
      </c>
      <c r="B886" s="16" t="s">
        <v>6283</v>
      </c>
      <c r="C886" s="16" t="s">
        <v>6284</v>
      </c>
      <c r="D886" s="16" t="s">
        <v>12</v>
      </c>
      <c r="E886" s="16" t="s">
        <v>4182</v>
      </c>
      <c r="F886" s="15">
        <v>647582.25600000005</v>
      </c>
      <c r="G886" s="15">
        <v>944468.85800000001</v>
      </c>
      <c r="H886" s="17" t="s">
        <v>6285</v>
      </c>
      <c r="I886" s="14">
        <v>38911</v>
      </c>
      <c r="J886" s="13">
        <v>30</v>
      </c>
      <c r="K886" s="13">
        <v>20</v>
      </c>
      <c r="L886" s="13">
        <v>0</v>
      </c>
      <c r="M886" s="13">
        <v>0</v>
      </c>
      <c r="N886" s="13">
        <v>0</v>
      </c>
      <c r="O886" s="45">
        <f>SUM(J886:N886)</f>
        <v>50</v>
      </c>
      <c r="P886" s="2">
        <v>23</v>
      </c>
      <c r="Q886" s="2">
        <v>4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2</v>
      </c>
      <c r="Y886" s="2">
        <v>0</v>
      </c>
      <c r="Z886" s="2">
        <v>21</v>
      </c>
      <c r="AA886" s="45">
        <f t="shared" si="38"/>
        <v>50</v>
      </c>
    </row>
    <row r="887" spans="1:27" s="57" customFormat="1" ht="12" x14ac:dyDescent="0.15">
      <c r="A887" s="85">
        <f t="shared" si="40"/>
        <v>884</v>
      </c>
      <c r="B887" s="16" t="s">
        <v>7471</v>
      </c>
      <c r="C887" s="16" t="s">
        <v>7472</v>
      </c>
      <c r="D887" s="16" t="s">
        <v>2078</v>
      </c>
      <c r="E887" s="16" t="s">
        <v>4182</v>
      </c>
      <c r="F887" s="15">
        <v>612587.38800000004</v>
      </c>
      <c r="G887" s="15">
        <v>894484.49800000002</v>
      </c>
      <c r="H887" s="17" t="s">
        <v>7473</v>
      </c>
      <c r="I887" s="14">
        <v>37879</v>
      </c>
      <c r="J887" s="13">
        <v>0</v>
      </c>
      <c r="K887" s="13">
        <v>6</v>
      </c>
      <c r="L887" s="13">
        <v>11</v>
      </c>
      <c r="M887" s="13">
        <v>0</v>
      </c>
      <c r="N887" s="13">
        <v>0</v>
      </c>
      <c r="O887" s="45">
        <f>SUM(J887:N887)</f>
        <v>17</v>
      </c>
      <c r="P887" s="2">
        <v>5</v>
      </c>
      <c r="Q887" s="2">
        <v>12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45">
        <f t="shared" si="38"/>
        <v>17</v>
      </c>
    </row>
    <row r="888" spans="1:27" s="57" customFormat="1" ht="12" x14ac:dyDescent="0.15">
      <c r="A888" s="85">
        <f t="shared" si="40"/>
        <v>885</v>
      </c>
      <c r="B888" s="16" t="s">
        <v>6645</v>
      </c>
      <c r="C888" s="16" t="s">
        <v>11</v>
      </c>
      <c r="D888" s="16" t="s">
        <v>12</v>
      </c>
      <c r="E888" s="16" t="s">
        <v>4182</v>
      </c>
      <c r="F888" s="15">
        <v>645748.85100000002</v>
      </c>
      <c r="G888" s="15">
        <v>945636.94400000002</v>
      </c>
      <c r="H888" s="17" t="s">
        <v>6646</v>
      </c>
      <c r="I888" s="14">
        <v>39267</v>
      </c>
      <c r="J888" s="13">
        <v>9</v>
      </c>
      <c r="K888" s="13">
        <v>26</v>
      </c>
      <c r="L888" s="13">
        <v>0</v>
      </c>
      <c r="M888" s="13">
        <v>0</v>
      </c>
      <c r="N888" s="13">
        <v>0</v>
      </c>
      <c r="O888" s="45">
        <f>SUM(J888:N888)</f>
        <v>35</v>
      </c>
      <c r="P888" s="2">
        <v>11</v>
      </c>
      <c r="Q888" s="2">
        <v>10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14</v>
      </c>
      <c r="AA888" s="45">
        <f t="shared" si="38"/>
        <v>35</v>
      </c>
    </row>
    <row r="889" spans="1:27" s="57" customFormat="1" ht="12" x14ac:dyDescent="0.15">
      <c r="A889" s="85">
        <f t="shared" si="40"/>
        <v>886</v>
      </c>
      <c r="B889" s="16" t="s">
        <v>2104</v>
      </c>
      <c r="C889" s="16" t="s">
        <v>2104</v>
      </c>
      <c r="D889" s="16" t="s">
        <v>2104</v>
      </c>
      <c r="E889" s="16" t="s">
        <v>4182</v>
      </c>
      <c r="F889" s="15">
        <v>624405.36300000001</v>
      </c>
      <c r="G889" s="15">
        <v>911849.973</v>
      </c>
      <c r="H889" s="17" t="s">
        <v>6647</v>
      </c>
      <c r="I889" s="14">
        <v>38888</v>
      </c>
      <c r="J889" s="13">
        <v>6</v>
      </c>
      <c r="K889" s="13">
        <v>12</v>
      </c>
      <c r="L889" s="13">
        <v>0</v>
      </c>
      <c r="M889" s="13">
        <v>0</v>
      </c>
      <c r="N889" s="13">
        <v>0</v>
      </c>
      <c r="O889" s="45">
        <f>SUM(J889:N889)</f>
        <v>18</v>
      </c>
      <c r="P889" s="2">
        <v>0</v>
      </c>
      <c r="Q889" s="2">
        <v>7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11</v>
      </c>
      <c r="AA889" s="45">
        <f t="shared" si="38"/>
        <v>18</v>
      </c>
    </row>
    <row r="890" spans="1:27" s="57" customFormat="1" ht="12" x14ac:dyDescent="0.15">
      <c r="A890" s="85">
        <f t="shared" si="40"/>
        <v>887</v>
      </c>
      <c r="B890" s="16" t="s">
        <v>6657</v>
      </c>
      <c r="C890" s="16" t="s">
        <v>6658</v>
      </c>
      <c r="D890" s="16" t="s">
        <v>6659</v>
      </c>
      <c r="E890" s="16" t="s">
        <v>4182</v>
      </c>
      <c r="F890" s="15">
        <v>624013.31900000002</v>
      </c>
      <c r="G890" s="15">
        <v>940299.26199999999</v>
      </c>
      <c r="H890" s="17" t="s">
        <v>6660</v>
      </c>
      <c r="I890" s="14">
        <v>38443</v>
      </c>
      <c r="J890" s="13">
        <v>20</v>
      </c>
      <c r="K890" s="13">
        <v>0</v>
      </c>
      <c r="L890" s="13">
        <v>0</v>
      </c>
      <c r="M890" s="13">
        <v>0</v>
      </c>
      <c r="N890" s="13">
        <v>0</v>
      </c>
      <c r="O890" s="45">
        <f>SUM(J890:N890)</f>
        <v>20</v>
      </c>
      <c r="P890" s="2">
        <v>10</v>
      </c>
      <c r="Q890" s="2">
        <v>4</v>
      </c>
      <c r="R890" s="2">
        <v>0</v>
      </c>
      <c r="S890" s="2">
        <v>0</v>
      </c>
      <c r="T890" s="2">
        <v>0</v>
      </c>
      <c r="U890" s="2">
        <v>0</v>
      </c>
      <c r="V890" s="2">
        <v>1</v>
      </c>
      <c r="W890" s="2">
        <v>0</v>
      </c>
      <c r="X890" s="2">
        <v>2</v>
      </c>
      <c r="Y890" s="2">
        <v>0</v>
      </c>
      <c r="Z890" s="2">
        <v>3</v>
      </c>
      <c r="AA890" s="45">
        <f t="shared" si="38"/>
        <v>20</v>
      </c>
    </row>
    <row r="891" spans="1:27" s="57" customFormat="1" ht="12" x14ac:dyDescent="0.15">
      <c r="A891" s="85">
        <f t="shared" si="40"/>
        <v>888</v>
      </c>
      <c r="B891" s="16" t="s">
        <v>4234</v>
      </c>
      <c r="C891" s="16" t="s">
        <v>6658</v>
      </c>
      <c r="D891" s="16" t="s">
        <v>6659</v>
      </c>
      <c r="E891" s="16" t="s">
        <v>4182</v>
      </c>
      <c r="F891" s="15">
        <v>623599.82299999997</v>
      </c>
      <c r="G891" s="15">
        <v>939922.92099999997</v>
      </c>
      <c r="H891" s="17" t="s">
        <v>6661</v>
      </c>
      <c r="I891" s="14">
        <v>37868</v>
      </c>
      <c r="J891" s="13">
        <v>6</v>
      </c>
      <c r="K891" s="13">
        <v>0</v>
      </c>
      <c r="L891" s="13">
        <v>0</v>
      </c>
      <c r="M891" s="13">
        <v>0</v>
      </c>
      <c r="N891" s="13">
        <v>0</v>
      </c>
      <c r="O891" s="45">
        <f>SUM(J891:N891)</f>
        <v>6</v>
      </c>
      <c r="P891" s="2">
        <v>2</v>
      </c>
      <c r="Q891" s="2">
        <v>4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45">
        <f t="shared" si="38"/>
        <v>6</v>
      </c>
    </row>
    <row r="892" spans="1:27" s="57" customFormat="1" ht="12" x14ac:dyDescent="0.15">
      <c r="A892" s="85">
        <f t="shared" si="40"/>
        <v>889</v>
      </c>
      <c r="B892" s="16" t="s">
        <v>6662</v>
      </c>
      <c r="C892" s="16" t="s">
        <v>6663</v>
      </c>
      <c r="D892" s="16" t="s">
        <v>6664</v>
      </c>
      <c r="E892" s="16" t="s">
        <v>4182</v>
      </c>
      <c r="F892" s="15">
        <v>610407.56299999997</v>
      </c>
      <c r="G892" s="15">
        <v>933039.38800000004</v>
      </c>
      <c r="H892" s="17" t="s">
        <v>6665</v>
      </c>
      <c r="I892" s="14">
        <v>37442</v>
      </c>
      <c r="J892" s="13">
        <v>15</v>
      </c>
      <c r="K892" s="13">
        <v>12</v>
      </c>
      <c r="L892" s="13">
        <v>0</v>
      </c>
      <c r="M892" s="13">
        <v>0</v>
      </c>
      <c r="N892" s="13">
        <v>0</v>
      </c>
      <c r="O892" s="45">
        <f>SUM(J892:N892)</f>
        <v>27</v>
      </c>
      <c r="P892" s="2">
        <v>0</v>
      </c>
      <c r="Q892" s="2">
        <v>27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45">
        <f t="shared" si="38"/>
        <v>27</v>
      </c>
    </row>
    <row r="893" spans="1:27" s="57" customFormat="1" ht="12" x14ac:dyDescent="0.15">
      <c r="A893" s="85">
        <f t="shared" si="40"/>
        <v>890</v>
      </c>
      <c r="B893" s="16" t="s">
        <v>6666</v>
      </c>
      <c r="C893" s="16" t="s">
        <v>6666</v>
      </c>
      <c r="D893" s="16" t="s">
        <v>6667</v>
      </c>
      <c r="E893" s="16" t="s">
        <v>4182</v>
      </c>
      <c r="F893" s="15">
        <v>621552.88899999997</v>
      </c>
      <c r="G893" s="15">
        <v>932485.75699999998</v>
      </c>
      <c r="H893" s="17" t="s">
        <v>6668</v>
      </c>
      <c r="I893" s="14">
        <v>39349</v>
      </c>
      <c r="J893" s="13">
        <v>0</v>
      </c>
      <c r="K893" s="13">
        <v>6</v>
      </c>
      <c r="L893" s="13">
        <v>24</v>
      </c>
      <c r="M893" s="13">
        <v>0</v>
      </c>
      <c r="N893" s="13">
        <v>0</v>
      </c>
      <c r="O893" s="45">
        <f>SUM(J893:N893)</f>
        <v>30</v>
      </c>
      <c r="P893" s="2">
        <v>3</v>
      </c>
      <c r="Q893" s="2">
        <v>3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8</v>
      </c>
      <c r="Y893" s="2">
        <v>0</v>
      </c>
      <c r="Z893" s="2">
        <v>16</v>
      </c>
      <c r="AA893" s="45">
        <f t="shared" si="38"/>
        <v>30</v>
      </c>
    </row>
    <row r="894" spans="1:27" s="57" customFormat="1" ht="12" x14ac:dyDescent="0.15">
      <c r="A894" s="85">
        <f t="shared" si="40"/>
        <v>891</v>
      </c>
      <c r="B894" s="16" t="s">
        <v>6669</v>
      </c>
      <c r="C894" s="16" t="s">
        <v>6670</v>
      </c>
      <c r="D894" s="16" t="s">
        <v>6671</v>
      </c>
      <c r="E894" s="16" t="s">
        <v>4182</v>
      </c>
      <c r="F894" s="15">
        <v>622299.12199999997</v>
      </c>
      <c r="G894" s="15">
        <v>920663.04799999995</v>
      </c>
      <c r="H894" s="17" t="s">
        <v>6672</v>
      </c>
      <c r="I894" s="14">
        <v>38516</v>
      </c>
      <c r="J894" s="13">
        <v>1</v>
      </c>
      <c r="K894" s="13">
        <v>8</v>
      </c>
      <c r="L894" s="13">
        <v>24</v>
      </c>
      <c r="M894" s="13">
        <v>0</v>
      </c>
      <c r="N894" s="13">
        <v>0</v>
      </c>
      <c r="O894" s="45">
        <f>SUM(J894:N894)</f>
        <v>33</v>
      </c>
      <c r="P894" s="2">
        <v>25</v>
      </c>
      <c r="Q894" s="2">
        <v>8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45">
        <f t="shared" si="38"/>
        <v>33</v>
      </c>
    </row>
    <row r="895" spans="1:27" s="57" customFormat="1" ht="12" x14ac:dyDescent="0.15">
      <c r="A895" s="85">
        <f t="shared" si="40"/>
        <v>892</v>
      </c>
      <c r="B895" s="16" t="s">
        <v>6673</v>
      </c>
      <c r="C895" s="16" t="s">
        <v>6674</v>
      </c>
      <c r="D895" s="16" t="s">
        <v>6675</v>
      </c>
      <c r="E895" s="16" t="s">
        <v>4182</v>
      </c>
      <c r="F895" s="15">
        <v>619374.071</v>
      </c>
      <c r="G895" s="15">
        <v>926437.33200000005</v>
      </c>
      <c r="H895" s="17" t="s">
        <v>6676</v>
      </c>
      <c r="I895" s="14">
        <v>38928</v>
      </c>
      <c r="J895" s="13">
        <v>0</v>
      </c>
      <c r="K895" s="13">
        <v>40</v>
      </c>
      <c r="L895" s="13">
        <v>16</v>
      </c>
      <c r="M895" s="13">
        <v>0</v>
      </c>
      <c r="N895" s="13">
        <v>0</v>
      </c>
      <c r="O895" s="45">
        <f>SUM(J895:N895)</f>
        <v>56</v>
      </c>
      <c r="P895" s="2">
        <v>32</v>
      </c>
      <c r="Q895" s="2">
        <v>14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10</v>
      </c>
      <c r="AA895" s="45">
        <f t="shared" si="38"/>
        <v>56</v>
      </c>
    </row>
    <row r="896" spans="1:27" s="57" customFormat="1" ht="12" x14ac:dyDescent="0.15">
      <c r="A896" s="85">
        <f t="shared" si="40"/>
        <v>893</v>
      </c>
      <c r="B896" s="16" t="s">
        <v>6677</v>
      </c>
      <c r="C896" s="16" t="s">
        <v>6678</v>
      </c>
      <c r="D896" s="16" t="s">
        <v>6679</v>
      </c>
      <c r="E896" s="16" t="s">
        <v>4182</v>
      </c>
      <c r="F896" s="15">
        <v>622181.60199999996</v>
      </c>
      <c r="G896" s="15">
        <v>921441.60699999996</v>
      </c>
      <c r="H896" s="17" t="s">
        <v>6680</v>
      </c>
      <c r="I896" s="14">
        <v>39223</v>
      </c>
      <c r="J896" s="13">
        <v>22</v>
      </c>
      <c r="K896" s="13">
        <v>38</v>
      </c>
      <c r="L896" s="13">
        <v>0</v>
      </c>
      <c r="M896" s="13">
        <v>0</v>
      </c>
      <c r="N896" s="13">
        <v>0</v>
      </c>
      <c r="O896" s="45">
        <f>SUM(J896:N896)</f>
        <v>60</v>
      </c>
      <c r="P896" s="2">
        <v>11</v>
      </c>
      <c r="Q896" s="2">
        <v>17</v>
      </c>
      <c r="R896" s="2">
        <v>4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28</v>
      </c>
      <c r="AA896" s="45">
        <f t="shared" si="38"/>
        <v>60</v>
      </c>
    </row>
    <row r="897" spans="1:27" s="57" customFormat="1" ht="12" x14ac:dyDescent="0.15">
      <c r="A897" s="85">
        <f t="shared" si="40"/>
        <v>894</v>
      </c>
      <c r="B897" s="16" t="s">
        <v>6604</v>
      </c>
      <c r="C897" s="16" t="s">
        <v>6604</v>
      </c>
      <c r="D897" s="16" t="s">
        <v>6605</v>
      </c>
      <c r="E897" s="16" t="s">
        <v>4182</v>
      </c>
      <c r="F897" s="15">
        <v>654385.24300000002</v>
      </c>
      <c r="G897" s="15">
        <v>934382.98199999996</v>
      </c>
      <c r="H897" s="17" t="s">
        <v>6606</v>
      </c>
      <c r="I897" s="14">
        <v>38492</v>
      </c>
      <c r="J897" s="13">
        <v>3</v>
      </c>
      <c r="K897" s="13">
        <v>4</v>
      </c>
      <c r="L897" s="13">
        <v>0</v>
      </c>
      <c r="M897" s="13">
        <v>0</v>
      </c>
      <c r="N897" s="13">
        <v>0</v>
      </c>
      <c r="O897" s="45">
        <f>SUM(J897:N897)</f>
        <v>7</v>
      </c>
      <c r="P897" s="2">
        <v>2</v>
      </c>
      <c r="Q897" s="2">
        <v>5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45">
        <f t="shared" ref="AA897:AA960" si="41">SUM(P897:Z897)</f>
        <v>7</v>
      </c>
    </row>
    <row r="898" spans="1:27" s="57" customFormat="1" ht="12" x14ac:dyDescent="0.15">
      <c r="A898" s="85">
        <f t="shared" si="40"/>
        <v>895</v>
      </c>
      <c r="B898" s="16" t="s">
        <v>6607</v>
      </c>
      <c r="C898" s="16" t="s">
        <v>6608</v>
      </c>
      <c r="D898" s="16" t="s">
        <v>6609</v>
      </c>
      <c r="E898" s="16" t="s">
        <v>4182</v>
      </c>
      <c r="F898" s="15">
        <v>580149.45799999998</v>
      </c>
      <c r="G898" s="15">
        <v>900885.75100000005</v>
      </c>
      <c r="H898" s="17" t="s">
        <v>4234</v>
      </c>
      <c r="I898" s="14" t="s">
        <v>4234</v>
      </c>
      <c r="J898" s="13">
        <v>0</v>
      </c>
      <c r="K898" s="13">
        <v>10</v>
      </c>
      <c r="L898" s="13">
        <v>3</v>
      </c>
      <c r="M898" s="13">
        <v>0</v>
      </c>
      <c r="N898" s="13">
        <v>0</v>
      </c>
      <c r="O898" s="45">
        <f>SUM(J898:N898)</f>
        <v>13</v>
      </c>
      <c r="P898" s="2">
        <v>0</v>
      </c>
      <c r="Q898" s="2">
        <v>13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45">
        <f t="shared" si="41"/>
        <v>13</v>
      </c>
    </row>
    <row r="899" spans="1:27" s="57" customFormat="1" ht="12" x14ac:dyDescent="0.15">
      <c r="A899" s="85">
        <f t="shared" si="40"/>
        <v>896</v>
      </c>
      <c r="B899" s="16" t="s">
        <v>6610</v>
      </c>
      <c r="C899" s="16" t="s">
        <v>6611</v>
      </c>
      <c r="D899" s="16" t="s">
        <v>19</v>
      </c>
      <c r="E899" s="16" t="s">
        <v>4182</v>
      </c>
      <c r="F899" s="15">
        <v>618301.304</v>
      </c>
      <c r="G899" s="15">
        <v>912055.87300000002</v>
      </c>
      <c r="H899" s="17" t="s">
        <v>4234</v>
      </c>
      <c r="I899" s="14" t="s">
        <v>4234</v>
      </c>
      <c r="J899" s="13">
        <v>0</v>
      </c>
      <c r="K899" s="13">
        <v>12</v>
      </c>
      <c r="L899" s="13">
        <v>25</v>
      </c>
      <c r="M899" s="13">
        <v>0</v>
      </c>
      <c r="N899" s="13">
        <v>0</v>
      </c>
      <c r="O899" s="45">
        <f>SUM(J899:N899)</f>
        <v>37</v>
      </c>
      <c r="P899" s="2">
        <v>19</v>
      </c>
      <c r="Q899" s="2">
        <v>2</v>
      </c>
      <c r="R899" s="2">
        <v>2</v>
      </c>
      <c r="S899" s="2">
        <v>0</v>
      </c>
      <c r="T899" s="2">
        <v>0</v>
      </c>
      <c r="U899" s="2">
        <v>0</v>
      </c>
      <c r="V899" s="2">
        <v>2</v>
      </c>
      <c r="W899" s="2">
        <v>0</v>
      </c>
      <c r="X899" s="2">
        <v>10</v>
      </c>
      <c r="Y899" s="2">
        <v>0</v>
      </c>
      <c r="Z899" s="2">
        <v>2</v>
      </c>
      <c r="AA899" s="45">
        <f t="shared" si="41"/>
        <v>37</v>
      </c>
    </row>
    <row r="900" spans="1:27" s="57" customFormat="1" ht="12" x14ac:dyDescent="0.15">
      <c r="A900" s="85">
        <f t="shared" si="40"/>
        <v>897</v>
      </c>
      <c r="B900" s="16" t="s">
        <v>6326</v>
      </c>
      <c r="C900" s="16" t="s">
        <v>6327</v>
      </c>
      <c r="D900" s="16" t="s">
        <v>4181</v>
      </c>
      <c r="E900" s="16" t="s">
        <v>4182</v>
      </c>
      <c r="F900" s="15">
        <v>593069.245</v>
      </c>
      <c r="G900" s="15">
        <v>876775.79399999999</v>
      </c>
      <c r="H900" s="17" t="s">
        <v>6328</v>
      </c>
      <c r="I900" s="14">
        <v>38622</v>
      </c>
      <c r="J900" s="13">
        <v>8</v>
      </c>
      <c r="K900" s="13">
        <v>12</v>
      </c>
      <c r="L900" s="13">
        <v>0</v>
      </c>
      <c r="M900" s="13">
        <v>0</v>
      </c>
      <c r="N900" s="13">
        <v>0</v>
      </c>
      <c r="O900" s="45">
        <f>SUM(J900:N900)</f>
        <v>20</v>
      </c>
      <c r="P900" s="2">
        <v>0</v>
      </c>
      <c r="Q900" s="2">
        <v>12</v>
      </c>
      <c r="R900" s="2">
        <v>6</v>
      </c>
      <c r="S900" s="2">
        <v>0</v>
      </c>
      <c r="T900" s="2">
        <v>2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45">
        <f t="shared" si="41"/>
        <v>20</v>
      </c>
    </row>
    <row r="901" spans="1:27" s="57" customFormat="1" ht="12" x14ac:dyDescent="0.15">
      <c r="A901" s="85">
        <f t="shared" si="40"/>
        <v>898</v>
      </c>
      <c r="B901" s="16" t="s">
        <v>6333</v>
      </c>
      <c r="C901" s="16" t="s">
        <v>6334</v>
      </c>
      <c r="D901" s="16" t="s">
        <v>6335</v>
      </c>
      <c r="E901" s="16" t="s">
        <v>4182</v>
      </c>
      <c r="F901" s="15">
        <v>576280.77800000005</v>
      </c>
      <c r="G901" s="15">
        <v>912390.44799999997</v>
      </c>
      <c r="H901" s="17" t="s">
        <v>6336</v>
      </c>
      <c r="I901" s="14">
        <v>37571</v>
      </c>
      <c r="J901" s="13">
        <v>1</v>
      </c>
      <c r="K901" s="13">
        <v>14</v>
      </c>
      <c r="L901" s="13">
        <v>0</v>
      </c>
      <c r="M901" s="13">
        <v>0</v>
      </c>
      <c r="N901" s="13">
        <v>0</v>
      </c>
      <c r="O901" s="45">
        <f>SUM(J901:N901)</f>
        <v>15</v>
      </c>
      <c r="P901" s="2">
        <v>2</v>
      </c>
      <c r="Q901" s="2">
        <v>13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45">
        <f t="shared" si="41"/>
        <v>15</v>
      </c>
    </row>
    <row r="902" spans="1:27" s="57" customFormat="1" ht="12" x14ac:dyDescent="0.15">
      <c r="A902" s="85">
        <f t="shared" si="40"/>
        <v>899</v>
      </c>
      <c r="B902" s="16" t="s">
        <v>6337</v>
      </c>
      <c r="C902" s="16" t="s">
        <v>6338</v>
      </c>
      <c r="D902" s="16" t="s">
        <v>787</v>
      </c>
      <c r="E902" s="16" t="s">
        <v>4182</v>
      </c>
      <c r="F902" s="15">
        <v>636954.64899999998</v>
      </c>
      <c r="G902" s="15">
        <v>911533.91200000001</v>
      </c>
      <c r="H902" s="17" t="s">
        <v>6339</v>
      </c>
      <c r="I902" s="14">
        <v>40260</v>
      </c>
      <c r="J902" s="13">
        <v>29</v>
      </c>
      <c r="K902" s="13">
        <v>18</v>
      </c>
      <c r="L902" s="13">
        <v>0</v>
      </c>
      <c r="M902" s="13">
        <v>0</v>
      </c>
      <c r="N902" s="13">
        <v>0</v>
      </c>
      <c r="O902" s="45">
        <f>SUM(J902:N902)</f>
        <v>47</v>
      </c>
      <c r="P902" s="2">
        <v>34</v>
      </c>
      <c r="Q902" s="2">
        <v>1</v>
      </c>
      <c r="R902" s="2">
        <v>5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7</v>
      </c>
      <c r="AA902" s="45">
        <f t="shared" si="41"/>
        <v>47</v>
      </c>
    </row>
    <row r="903" spans="1:27" s="57" customFormat="1" ht="12" x14ac:dyDescent="0.15">
      <c r="A903" s="85">
        <f t="shared" si="40"/>
        <v>900</v>
      </c>
      <c r="B903" s="16" t="s">
        <v>2457</v>
      </c>
      <c r="C903" s="16" t="s">
        <v>2457</v>
      </c>
      <c r="D903" s="16" t="s">
        <v>6340</v>
      </c>
      <c r="E903" s="16" t="s">
        <v>4182</v>
      </c>
      <c r="F903" s="15">
        <v>587435.95900000003</v>
      </c>
      <c r="G903" s="15">
        <v>877786.48699999996</v>
      </c>
      <c r="H903" s="17" t="s">
        <v>6341</v>
      </c>
      <c r="I903" s="14">
        <v>39286</v>
      </c>
      <c r="J903" s="13">
        <v>0</v>
      </c>
      <c r="K903" s="13">
        <v>6</v>
      </c>
      <c r="L903" s="13">
        <v>0</v>
      </c>
      <c r="M903" s="13">
        <v>0</v>
      </c>
      <c r="N903" s="13">
        <v>0</v>
      </c>
      <c r="O903" s="45">
        <f>SUM(J903:N903)</f>
        <v>6</v>
      </c>
      <c r="P903" s="2">
        <v>0</v>
      </c>
      <c r="Q903" s="2">
        <v>0</v>
      </c>
      <c r="R903" s="2">
        <v>4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2</v>
      </c>
      <c r="AA903" s="45">
        <f t="shared" si="41"/>
        <v>6</v>
      </c>
    </row>
    <row r="904" spans="1:27" s="57" customFormat="1" ht="12" x14ac:dyDescent="0.15">
      <c r="A904" s="85">
        <f t="shared" si="40"/>
        <v>901</v>
      </c>
      <c r="B904" s="16" t="s">
        <v>6348</v>
      </c>
      <c r="C904" s="16" t="s">
        <v>6348</v>
      </c>
      <c r="D904" s="16" t="s">
        <v>6349</v>
      </c>
      <c r="E904" s="16" t="s">
        <v>4182</v>
      </c>
      <c r="F904" s="15">
        <v>652746.16799999995</v>
      </c>
      <c r="G904" s="15">
        <v>949505.75699999998</v>
      </c>
      <c r="H904" s="17" t="s">
        <v>6350</v>
      </c>
      <c r="I904" s="14">
        <v>37882</v>
      </c>
      <c r="J904" s="13">
        <v>0</v>
      </c>
      <c r="K904" s="13">
        <v>12</v>
      </c>
      <c r="L904" s="13">
        <v>0</v>
      </c>
      <c r="M904" s="13">
        <v>0</v>
      </c>
      <c r="N904" s="13">
        <v>0</v>
      </c>
      <c r="O904" s="45">
        <f>SUM(J904:N904)</f>
        <v>12</v>
      </c>
      <c r="P904" s="2">
        <v>9</v>
      </c>
      <c r="Q904" s="2">
        <v>1</v>
      </c>
      <c r="R904" s="2">
        <v>2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45">
        <f t="shared" si="41"/>
        <v>12</v>
      </c>
    </row>
    <row r="905" spans="1:27" s="57" customFormat="1" ht="12" x14ac:dyDescent="0.15">
      <c r="A905" s="85">
        <f t="shared" ref="A905:A936" si="42">SUM(A904)+1</f>
        <v>902</v>
      </c>
      <c r="B905" s="16" t="s">
        <v>6351</v>
      </c>
      <c r="C905" s="16" t="s">
        <v>2457</v>
      </c>
      <c r="D905" s="16" t="s">
        <v>6352</v>
      </c>
      <c r="E905" s="16" t="s">
        <v>4182</v>
      </c>
      <c r="F905" s="15">
        <v>619741.46499999997</v>
      </c>
      <c r="G905" s="15">
        <v>912293.86800000002</v>
      </c>
      <c r="H905" s="17" t="s">
        <v>4234</v>
      </c>
      <c r="I905" s="14" t="s">
        <v>4234</v>
      </c>
      <c r="J905" s="13">
        <v>14</v>
      </c>
      <c r="K905" s="13">
        <v>0</v>
      </c>
      <c r="L905" s="13">
        <v>0</v>
      </c>
      <c r="M905" s="13">
        <v>0</v>
      </c>
      <c r="N905" s="13">
        <v>0</v>
      </c>
      <c r="O905" s="45">
        <f>SUM(J905:N905)</f>
        <v>14</v>
      </c>
      <c r="P905" s="2">
        <v>1</v>
      </c>
      <c r="Q905" s="2">
        <v>0</v>
      </c>
      <c r="R905" s="2">
        <v>0</v>
      </c>
      <c r="S905" s="2">
        <v>0</v>
      </c>
      <c r="T905" s="2">
        <v>1</v>
      </c>
      <c r="U905" s="2">
        <v>0</v>
      </c>
      <c r="V905" s="2">
        <v>0</v>
      </c>
      <c r="W905" s="2">
        <v>0</v>
      </c>
      <c r="X905" s="2">
        <v>2</v>
      </c>
      <c r="Y905" s="2">
        <v>0</v>
      </c>
      <c r="Z905" s="2">
        <v>10</v>
      </c>
      <c r="AA905" s="45">
        <f t="shared" si="41"/>
        <v>14</v>
      </c>
    </row>
    <row r="906" spans="1:27" s="57" customFormat="1" ht="12" x14ac:dyDescent="0.15">
      <c r="A906" s="85">
        <f t="shared" si="42"/>
        <v>903</v>
      </c>
      <c r="B906" s="16" t="s">
        <v>6353</v>
      </c>
      <c r="C906" s="16" t="s">
        <v>6353</v>
      </c>
      <c r="D906" s="16" t="s">
        <v>6349</v>
      </c>
      <c r="E906" s="16" t="s">
        <v>4182</v>
      </c>
      <c r="F906" s="15">
        <v>652649.60400000005</v>
      </c>
      <c r="G906" s="15">
        <v>949464.40800000005</v>
      </c>
      <c r="H906" s="17" t="s">
        <v>6354</v>
      </c>
      <c r="I906" s="14">
        <v>36830</v>
      </c>
      <c r="J906" s="13">
        <v>12</v>
      </c>
      <c r="K906" s="13">
        <v>0</v>
      </c>
      <c r="L906" s="13">
        <v>0</v>
      </c>
      <c r="M906" s="13">
        <v>0</v>
      </c>
      <c r="N906" s="13">
        <v>0</v>
      </c>
      <c r="O906" s="45">
        <f>SUM(J906:N906)</f>
        <v>12</v>
      </c>
      <c r="P906" s="2">
        <v>8</v>
      </c>
      <c r="Q906" s="2">
        <v>4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45">
        <f t="shared" si="41"/>
        <v>12</v>
      </c>
    </row>
    <row r="907" spans="1:27" s="57" customFormat="1" ht="12" x14ac:dyDescent="0.15">
      <c r="A907" s="85">
        <f t="shared" si="42"/>
        <v>904</v>
      </c>
      <c r="B907" s="16" t="s">
        <v>6355</v>
      </c>
      <c r="C907" s="16" t="s">
        <v>6356</v>
      </c>
      <c r="D907" s="16" t="s">
        <v>5110</v>
      </c>
      <c r="E907" s="16" t="s">
        <v>4182</v>
      </c>
      <c r="F907" s="15">
        <v>582927.51599999995</v>
      </c>
      <c r="G907" s="15">
        <v>859264.14800000004</v>
      </c>
      <c r="H907" s="17"/>
      <c r="I907" s="14" t="s">
        <v>4234</v>
      </c>
      <c r="J907" s="13">
        <v>0</v>
      </c>
      <c r="K907" s="13">
        <v>72</v>
      </c>
      <c r="L907" s="13">
        <v>0</v>
      </c>
      <c r="M907" s="13">
        <v>0</v>
      </c>
      <c r="N907" s="13">
        <v>0</v>
      </c>
      <c r="O907" s="45">
        <f>SUM(J907:N907)</f>
        <v>72</v>
      </c>
      <c r="P907" s="2">
        <v>47</v>
      </c>
      <c r="Q907" s="2">
        <v>13</v>
      </c>
      <c r="R907" s="2">
        <v>0</v>
      </c>
      <c r="S907" s="2">
        <v>0</v>
      </c>
      <c r="T907" s="2">
        <v>0</v>
      </c>
      <c r="U907" s="2">
        <v>0</v>
      </c>
      <c r="V907" s="2">
        <v>12</v>
      </c>
      <c r="W907" s="2">
        <v>0</v>
      </c>
      <c r="X907" s="2">
        <v>0</v>
      </c>
      <c r="Y907" s="2">
        <v>0</v>
      </c>
      <c r="Z907" s="2">
        <v>0</v>
      </c>
      <c r="AA907" s="45">
        <f t="shared" si="41"/>
        <v>72</v>
      </c>
    </row>
    <row r="908" spans="1:27" s="57" customFormat="1" ht="12" x14ac:dyDescent="0.15">
      <c r="A908" s="85">
        <f t="shared" si="42"/>
        <v>905</v>
      </c>
      <c r="B908" s="16" t="s">
        <v>7487</v>
      </c>
      <c r="C908" s="16" t="s">
        <v>7488</v>
      </c>
      <c r="D908" s="16" t="s">
        <v>19</v>
      </c>
      <c r="E908" s="16" t="s">
        <v>4182</v>
      </c>
      <c r="F908" s="15">
        <v>620038.39800000004</v>
      </c>
      <c r="G908" s="15">
        <v>913927.652</v>
      </c>
      <c r="H908" s="17" t="s">
        <v>7489</v>
      </c>
      <c r="I908" s="14">
        <v>38811</v>
      </c>
      <c r="J908" s="13">
        <v>12</v>
      </c>
      <c r="K908" s="13">
        <v>0</v>
      </c>
      <c r="L908" s="13">
        <v>0</v>
      </c>
      <c r="M908" s="13">
        <v>0</v>
      </c>
      <c r="N908" s="13">
        <v>0</v>
      </c>
      <c r="O908" s="45">
        <f>SUM(J908:N908)</f>
        <v>12</v>
      </c>
      <c r="P908" s="2">
        <v>5</v>
      </c>
      <c r="Q908" s="2">
        <v>7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45">
        <f t="shared" si="41"/>
        <v>12</v>
      </c>
    </row>
    <row r="909" spans="1:27" s="57" customFormat="1" ht="12" x14ac:dyDescent="0.15">
      <c r="A909" s="85">
        <f t="shared" si="42"/>
        <v>906</v>
      </c>
      <c r="B909" s="16" t="s">
        <v>7202</v>
      </c>
      <c r="C909" s="16" t="s">
        <v>7490</v>
      </c>
      <c r="D909" s="16" t="s">
        <v>6352</v>
      </c>
      <c r="E909" s="16" t="s">
        <v>4182</v>
      </c>
      <c r="F909" s="15">
        <v>619514.33100000001</v>
      </c>
      <c r="G909" s="15">
        <v>912973.06599999999</v>
      </c>
      <c r="H909" s="17" t="s">
        <v>7491</v>
      </c>
      <c r="I909" s="14">
        <v>37550</v>
      </c>
      <c r="J909" s="13">
        <v>12</v>
      </c>
      <c r="K909" s="13">
        <v>0</v>
      </c>
      <c r="L909" s="13">
        <v>0</v>
      </c>
      <c r="M909" s="13">
        <v>0</v>
      </c>
      <c r="N909" s="13">
        <v>0</v>
      </c>
      <c r="O909" s="45">
        <f>SUM(J909:N909)</f>
        <v>12</v>
      </c>
      <c r="P909" s="2">
        <v>0</v>
      </c>
      <c r="Q909" s="2">
        <v>11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1</v>
      </c>
      <c r="AA909" s="45">
        <f t="shared" si="41"/>
        <v>12</v>
      </c>
    </row>
    <row r="910" spans="1:27" s="57" customFormat="1" ht="12" x14ac:dyDescent="0.15">
      <c r="A910" s="85">
        <f t="shared" si="42"/>
        <v>907</v>
      </c>
      <c r="B910" s="16" t="s">
        <v>7495</v>
      </c>
      <c r="C910" s="16" t="s">
        <v>7496</v>
      </c>
      <c r="D910" s="16" t="s">
        <v>5981</v>
      </c>
      <c r="E910" s="16" t="s">
        <v>4182</v>
      </c>
      <c r="F910" s="15">
        <v>620312.33499999996</v>
      </c>
      <c r="G910" s="15">
        <v>924867.75300000003</v>
      </c>
      <c r="H910" s="17" t="s">
        <v>7497</v>
      </c>
      <c r="I910" s="14">
        <v>39279</v>
      </c>
      <c r="J910" s="13">
        <v>17</v>
      </c>
      <c r="K910" s="13">
        <v>4</v>
      </c>
      <c r="L910" s="13">
        <v>0</v>
      </c>
      <c r="M910" s="13">
        <v>0</v>
      </c>
      <c r="N910" s="13">
        <v>0</v>
      </c>
      <c r="O910" s="45">
        <f>SUM(J910:N910)</f>
        <v>21</v>
      </c>
      <c r="P910" s="2">
        <v>13</v>
      </c>
      <c r="Q910" s="2">
        <v>8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45">
        <f t="shared" si="41"/>
        <v>21</v>
      </c>
    </row>
    <row r="911" spans="1:27" s="57" customFormat="1" ht="12" x14ac:dyDescent="0.15">
      <c r="A911" s="85">
        <f t="shared" si="42"/>
        <v>908</v>
      </c>
      <c r="B911" s="16" t="s">
        <v>7498</v>
      </c>
      <c r="C911" s="16" t="s">
        <v>7499</v>
      </c>
      <c r="D911" s="16" t="s">
        <v>19</v>
      </c>
      <c r="E911" s="16" t="s">
        <v>4182</v>
      </c>
      <c r="F911" s="15">
        <v>618752.28500000003</v>
      </c>
      <c r="G911" s="15">
        <v>913983.91899999999</v>
      </c>
      <c r="H911" s="17" t="s">
        <v>7500</v>
      </c>
      <c r="I911" s="14">
        <v>37550</v>
      </c>
      <c r="J911" s="13">
        <v>18</v>
      </c>
      <c r="K911" s="13">
        <v>0</v>
      </c>
      <c r="L911" s="13">
        <v>0</v>
      </c>
      <c r="M911" s="13">
        <v>0</v>
      </c>
      <c r="N911" s="13">
        <v>0</v>
      </c>
      <c r="O911" s="45">
        <f>SUM(J911:N911)</f>
        <v>18</v>
      </c>
      <c r="P911" s="2">
        <v>17</v>
      </c>
      <c r="Q911" s="2">
        <v>1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45">
        <f t="shared" si="41"/>
        <v>18</v>
      </c>
    </row>
    <row r="912" spans="1:27" s="57" customFormat="1" ht="12" x14ac:dyDescent="0.15">
      <c r="A912" s="85">
        <f t="shared" si="42"/>
        <v>909</v>
      </c>
      <c r="B912" s="16" t="s">
        <v>7501</v>
      </c>
      <c r="C912" s="16" t="s">
        <v>7502</v>
      </c>
      <c r="D912" s="16" t="s">
        <v>19</v>
      </c>
      <c r="E912" s="16" t="s">
        <v>4182</v>
      </c>
      <c r="F912" s="15">
        <v>614971.88399999996</v>
      </c>
      <c r="G912" s="15">
        <v>911115.98699999996</v>
      </c>
      <c r="H912" s="17" t="s">
        <v>7503</v>
      </c>
      <c r="I912" s="14">
        <v>35597</v>
      </c>
      <c r="J912" s="13">
        <v>0</v>
      </c>
      <c r="K912" s="13">
        <v>88</v>
      </c>
      <c r="L912" s="13">
        <v>0</v>
      </c>
      <c r="M912" s="13">
        <v>0</v>
      </c>
      <c r="N912" s="13">
        <v>0</v>
      </c>
      <c r="O912" s="45">
        <f>SUM(J912:N912)</f>
        <v>88</v>
      </c>
      <c r="P912" s="2">
        <v>32</v>
      </c>
      <c r="Q912" s="2">
        <v>4</v>
      </c>
      <c r="R912" s="2">
        <v>0</v>
      </c>
      <c r="S912" s="2">
        <v>0</v>
      </c>
      <c r="T912" s="2">
        <v>16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36</v>
      </c>
      <c r="AA912" s="45">
        <f t="shared" si="41"/>
        <v>88</v>
      </c>
    </row>
    <row r="913" spans="1:27" s="57" customFormat="1" ht="12" x14ac:dyDescent="0.15">
      <c r="A913" s="85">
        <f t="shared" si="42"/>
        <v>910</v>
      </c>
      <c r="B913" s="16" t="s">
        <v>7507</v>
      </c>
      <c r="C913" s="16" t="s">
        <v>7508</v>
      </c>
      <c r="D913" s="16" t="s">
        <v>4181</v>
      </c>
      <c r="E913" s="16" t="s">
        <v>4182</v>
      </c>
      <c r="F913" s="15">
        <v>593632.37300000002</v>
      </c>
      <c r="G913" s="15">
        <v>878095.07499999995</v>
      </c>
      <c r="H913" s="17" t="s">
        <v>7509</v>
      </c>
      <c r="I913" s="14">
        <v>39069</v>
      </c>
      <c r="J913" s="13">
        <v>2</v>
      </c>
      <c r="K913" s="13">
        <v>16</v>
      </c>
      <c r="L913" s="13">
        <v>0</v>
      </c>
      <c r="M913" s="13">
        <v>0</v>
      </c>
      <c r="N913" s="13">
        <v>0</v>
      </c>
      <c r="O913" s="45">
        <f>SUM(J913:N913)</f>
        <v>18</v>
      </c>
      <c r="P913" s="2">
        <v>9</v>
      </c>
      <c r="Q913" s="2">
        <v>9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45">
        <f t="shared" si="41"/>
        <v>18</v>
      </c>
    </row>
    <row r="914" spans="1:27" s="57" customFormat="1" ht="12" x14ac:dyDescent="0.15">
      <c r="A914" s="85">
        <f t="shared" si="42"/>
        <v>911</v>
      </c>
      <c r="B914" s="16" t="s">
        <v>7510</v>
      </c>
      <c r="C914" s="16" t="s">
        <v>7511</v>
      </c>
      <c r="D914" s="16" t="s">
        <v>19</v>
      </c>
      <c r="E914" s="16" t="s">
        <v>4182</v>
      </c>
      <c r="F914" s="15">
        <v>617589.83600000001</v>
      </c>
      <c r="G914" s="15">
        <v>914260.55700000003</v>
      </c>
      <c r="H914" s="17" t="s">
        <v>4234</v>
      </c>
      <c r="I914" s="14" t="s">
        <v>4234</v>
      </c>
      <c r="J914" s="13">
        <v>0</v>
      </c>
      <c r="K914" s="13">
        <v>0</v>
      </c>
      <c r="L914" s="13">
        <v>0</v>
      </c>
      <c r="M914" s="13">
        <v>0</v>
      </c>
      <c r="N914" s="13">
        <v>12</v>
      </c>
      <c r="O914" s="45">
        <f>SUM(J914:N914)</f>
        <v>12</v>
      </c>
      <c r="P914" s="2">
        <v>1</v>
      </c>
      <c r="Q914" s="2">
        <v>11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45">
        <f t="shared" si="41"/>
        <v>12</v>
      </c>
    </row>
    <row r="915" spans="1:27" s="57" customFormat="1" ht="12" x14ac:dyDescent="0.15">
      <c r="A915" s="85">
        <f t="shared" si="42"/>
        <v>912</v>
      </c>
      <c r="B915" s="16" t="s">
        <v>7512</v>
      </c>
      <c r="C915" s="16" t="s">
        <v>7512</v>
      </c>
      <c r="D915" s="16" t="s">
        <v>6671</v>
      </c>
      <c r="E915" s="16" t="s">
        <v>4182</v>
      </c>
      <c r="F915" s="15">
        <v>622610.91200000001</v>
      </c>
      <c r="G915" s="15">
        <v>918355.01399999997</v>
      </c>
      <c r="H915" s="17" t="s">
        <v>7513</v>
      </c>
      <c r="I915" s="14">
        <v>38440</v>
      </c>
      <c r="J915" s="13">
        <v>4</v>
      </c>
      <c r="K915" s="13">
        <v>0</v>
      </c>
      <c r="L915" s="13">
        <v>0</v>
      </c>
      <c r="M915" s="13">
        <v>0</v>
      </c>
      <c r="N915" s="13">
        <v>0</v>
      </c>
      <c r="O915" s="45">
        <f>SUM(J915:N915)</f>
        <v>4</v>
      </c>
      <c r="P915" s="2">
        <v>0</v>
      </c>
      <c r="Q915" s="2">
        <v>4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45">
        <f t="shared" si="41"/>
        <v>4</v>
      </c>
    </row>
    <row r="916" spans="1:27" s="57" customFormat="1" ht="24" x14ac:dyDescent="0.15">
      <c r="A916" s="85">
        <f t="shared" si="42"/>
        <v>913</v>
      </c>
      <c r="B916" s="16" t="s">
        <v>7516</v>
      </c>
      <c r="C916" s="16" t="s">
        <v>6346</v>
      </c>
      <c r="D916" s="16" t="s">
        <v>7517</v>
      </c>
      <c r="E916" s="16" t="s">
        <v>4182</v>
      </c>
      <c r="F916" s="15">
        <v>617326.96200000006</v>
      </c>
      <c r="G916" s="15">
        <v>914176.054</v>
      </c>
      <c r="H916" s="17" t="s">
        <v>7518</v>
      </c>
      <c r="I916" s="14" t="s">
        <v>4234</v>
      </c>
      <c r="J916" s="13">
        <v>0</v>
      </c>
      <c r="K916" s="13">
        <v>14</v>
      </c>
      <c r="L916" s="13">
        <v>0</v>
      </c>
      <c r="M916" s="13">
        <v>0</v>
      </c>
      <c r="N916" s="13">
        <v>0</v>
      </c>
      <c r="O916" s="45">
        <f>SUM(J916:N916)</f>
        <v>14</v>
      </c>
      <c r="P916" s="2">
        <v>0</v>
      </c>
      <c r="Q916" s="2">
        <v>0</v>
      </c>
      <c r="R916" s="2">
        <v>10</v>
      </c>
      <c r="S916" s="2">
        <v>4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45">
        <f t="shared" si="41"/>
        <v>14</v>
      </c>
    </row>
    <row r="917" spans="1:27" s="57" customFormat="1" ht="12" x14ac:dyDescent="0.15">
      <c r="A917" s="85">
        <f t="shared" si="42"/>
        <v>914</v>
      </c>
      <c r="B917" s="16" t="s">
        <v>7519</v>
      </c>
      <c r="C917" s="16" t="s">
        <v>7519</v>
      </c>
      <c r="D917" s="16" t="s">
        <v>7520</v>
      </c>
      <c r="E917" s="16" t="s">
        <v>4182</v>
      </c>
      <c r="F917" s="19">
        <v>553801.74600000004</v>
      </c>
      <c r="G917" s="15">
        <v>884893.07400000002</v>
      </c>
      <c r="H917" s="17" t="s">
        <v>7521</v>
      </c>
      <c r="I917" s="20">
        <v>38943</v>
      </c>
      <c r="J917" s="13">
        <v>0</v>
      </c>
      <c r="K917" s="13">
        <v>6</v>
      </c>
      <c r="L917" s="13">
        <v>0</v>
      </c>
      <c r="M917" s="13">
        <v>0</v>
      </c>
      <c r="N917" s="13">
        <v>0</v>
      </c>
      <c r="O917" s="45">
        <f>SUM(J917:N917)</f>
        <v>6</v>
      </c>
      <c r="P917" s="2">
        <v>0</v>
      </c>
      <c r="Q917" s="2">
        <v>0</v>
      </c>
      <c r="R917" s="2">
        <v>6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45">
        <f t="shared" si="41"/>
        <v>6</v>
      </c>
    </row>
    <row r="918" spans="1:27" s="57" customFormat="1" ht="12" x14ac:dyDescent="0.15">
      <c r="A918" s="85">
        <f t="shared" si="42"/>
        <v>915</v>
      </c>
      <c r="B918" s="16" t="s">
        <v>7525</v>
      </c>
      <c r="C918" s="16" t="s">
        <v>7526</v>
      </c>
      <c r="D918" s="16" t="s">
        <v>7523</v>
      </c>
      <c r="E918" s="16" t="s">
        <v>4182</v>
      </c>
      <c r="F918" s="15">
        <v>593530.755</v>
      </c>
      <c r="G918" s="15">
        <v>931705.52300000004</v>
      </c>
      <c r="H918" s="17" t="s">
        <v>7527</v>
      </c>
      <c r="I918" s="20">
        <v>39230</v>
      </c>
      <c r="J918" s="13">
        <v>5</v>
      </c>
      <c r="K918" s="13">
        <v>4</v>
      </c>
      <c r="L918" s="13">
        <v>0</v>
      </c>
      <c r="M918" s="13">
        <v>0</v>
      </c>
      <c r="N918" s="13">
        <v>0</v>
      </c>
      <c r="O918" s="45">
        <f>SUM(J918:N918)</f>
        <v>9</v>
      </c>
      <c r="P918" s="2">
        <v>3</v>
      </c>
      <c r="Q918" s="2">
        <v>6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45">
        <f t="shared" si="41"/>
        <v>9</v>
      </c>
    </row>
    <row r="919" spans="1:27" s="57" customFormat="1" ht="12" x14ac:dyDescent="0.15">
      <c r="A919" s="85">
        <f t="shared" si="42"/>
        <v>916</v>
      </c>
      <c r="B919" s="16" t="s">
        <v>7528</v>
      </c>
      <c r="C919" s="16" t="s">
        <v>7472</v>
      </c>
      <c r="D919" s="16" t="s">
        <v>2078</v>
      </c>
      <c r="E919" s="16" t="s">
        <v>4182</v>
      </c>
      <c r="F919" s="15">
        <v>613823</v>
      </c>
      <c r="G919" s="15">
        <v>895742.12300000002</v>
      </c>
      <c r="H919" s="17" t="s">
        <v>7529</v>
      </c>
      <c r="I919" s="14">
        <v>38670</v>
      </c>
      <c r="J919" s="13">
        <v>5</v>
      </c>
      <c r="K919" s="13">
        <v>0</v>
      </c>
      <c r="L919" s="13">
        <v>0</v>
      </c>
      <c r="M919" s="13">
        <v>0</v>
      </c>
      <c r="N919" s="13">
        <v>0</v>
      </c>
      <c r="O919" s="45">
        <f>SUM(J919:N919)</f>
        <v>5</v>
      </c>
      <c r="P919" s="2">
        <v>2</v>
      </c>
      <c r="Q919" s="2">
        <v>3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45">
        <f t="shared" si="41"/>
        <v>5</v>
      </c>
    </row>
    <row r="920" spans="1:27" s="57" customFormat="1" ht="12" x14ac:dyDescent="0.15">
      <c r="A920" s="85">
        <f t="shared" si="42"/>
        <v>917</v>
      </c>
      <c r="B920" s="16" t="s">
        <v>7530</v>
      </c>
      <c r="C920" s="16" t="s">
        <v>7531</v>
      </c>
      <c r="D920" s="16" t="s">
        <v>5110</v>
      </c>
      <c r="E920" s="16" t="s">
        <v>4182</v>
      </c>
      <c r="F920" s="15">
        <v>579448.06700000004</v>
      </c>
      <c r="G920" s="15">
        <v>858524.16000000003</v>
      </c>
      <c r="H920" s="17" t="s">
        <v>7532</v>
      </c>
      <c r="I920" s="14">
        <v>38124</v>
      </c>
      <c r="J920" s="13">
        <v>19</v>
      </c>
      <c r="K920" s="13">
        <v>0</v>
      </c>
      <c r="L920" s="13">
        <v>0</v>
      </c>
      <c r="M920" s="13">
        <v>0</v>
      </c>
      <c r="N920" s="13">
        <v>0</v>
      </c>
      <c r="O920" s="45">
        <f>SUM(J920:N920)</f>
        <v>19</v>
      </c>
      <c r="P920" s="2">
        <v>11</v>
      </c>
      <c r="Q920" s="2">
        <v>3</v>
      </c>
      <c r="R920" s="2">
        <v>1</v>
      </c>
      <c r="S920" s="2">
        <v>0</v>
      </c>
      <c r="T920" s="2">
        <v>0</v>
      </c>
      <c r="U920" s="2">
        <v>0</v>
      </c>
      <c r="V920" s="2">
        <v>1</v>
      </c>
      <c r="W920" s="2">
        <v>0</v>
      </c>
      <c r="X920" s="2">
        <v>3</v>
      </c>
      <c r="Y920" s="2">
        <v>0</v>
      </c>
      <c r="Z920" s="2">
        <v>0</v>
      </c>
      <c r="AA920" s="45">
        <f t="shared" si="41"/>
        <v>19</v>
      </c>
    </row>
    <row r="921" spans="1:27" s="57" customFormat="1" ht="12" x14ac:dyDescent="0.15">
      <c r="A921" s="85">
        <f t="shared" si="42"/>
        <v>918</v>
      </c>
      <c r="B921" s="16" t="s">
        <v>7533</v>
      </c>
      <c r="C921" s="16" t="s">
        <v>7534</v>
      </c>
      <c r="D921" s="16" t="s">
        <v>7535</v>
      </c>
      <c r="E921" s="16" t="s">
        <v>4182</v>
      </c>
      <c r="F921" s="15">
        <v>607569.71100000001</v>
      </c>
      <c r="G921" s="15">
        <v>898860.37199999997</v>
      </c>
      <c r="H921" s="17" t="s">
        <v>4234</v>
      </c>
      <c r="I921" s="14" t="s">
        <v>4234</v>
      </c>
      <c r="J921" s="13">
        <v>2</v>
      </c>
      <c r="K921" s="13">
        <v>0</v>
      </c>
      <c r="L921" s="13">
        <v>0</v>
      </c>
      <c r="M921" s="13">
        <v>0</v>
      </c>
      <c r="N921" s="13">
        <v>0</v>
      </c>
      <c r="O921" s="45">
        <f>SUM(J921:N921)</f>
        <v>2</v>
      </c>
      <c r="P921" s="2">
        <v>0</v>
      </c>
      <c r="Q921" s="2">
        <v>2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45">
        <f t="shared" si="41"/>
        <v>2</v>
      </c>
    </row>
    <row r="922" spans="1:27" s="57" customFormat="1" ht="12" x14ac:dyDescent="0.15">
      <c r="A922" s="85">
        <f t="shared" si="42"/>
        <v>919</v>
      </c>
      <c r="B922" s="16" t="s">
        <v>7536</v>
      </c>
      <c r="C922" s="16" t="s">
        <v>7531</v>
      </c>
      <c r="D922" s="16" t="s">
        <v>5110</v>
      </c>
      <c r="E922" s="16" t="s">
        <v>4182</v>
      </c>
      <c r="F922" s="15">
        <v>579448.06700000004</v>
      </c>
      <c r="G922" s="15">
        <v>858524.16000000003</v>
      </c>
      <c r="H922" s="17" t="s">
        <v>7532</v>
      </c>
      <c r="I922" s="14">
        <v>38124</v>
      </c>
      <c r="J922" s="13">
        <v>10</v>
      </c>
      <c r="K922" s="13">
        <v>0</v>
      </c>
      <c r="L922" s="13">
        <v>0</v>
      </c>
      <c r="M922" s="13">
        <v>0</v>
      </c>
      <c r="N922" s="13">
        <v>0</v>
      </c>
      <c r="O922" s="45">
        <f>SUM(J922:N922)</f>
        <v>10</v>
      </c>
      <c r="P922" s="2">
        <v>1</v>
      </c>
      <c r="Q922" s="2">
        <v>0</v>
      </c>
      <c r="R922" s="2">
        <v>0</v>
      </c>
      <c r="S922" s="2">
        <v>0</v>
      </c>
      <c r="T922" s="2">
        <v>6</v>
      </c>
      <c r="U922" s="2">
        <v>0</v>
      </c>
      <c r="V922" s="2">
        <v>2</v>
      </c>
      <c r="W922" s="2">
        <v>0</v>
      </c>
      <c r="X922" s="2">
        <v>1</v>
      </c>
      <c r="Y922" s="2">
        <v>0</v>
      </c>
      <c r="Z922" s="2">
        <v>0</v>
      </c>
      <c r="AA922" s="45">
        <f t="shared" si="41"/>
        <v>10</v>
      </c>
    </row>
    <row r="923" spans="1:27" s="57" customFormat="1" ht="12" x14ac:dyDescent="0.15">
      <c r="A923" s="85">
        <f t="shared" si="42"/>
        <v>920</v>
      </c>
      <c r="B923" s="16" t="s">
        <v>7537</v>
      </c>
      <c r="C923" s="16" t="s">
        <v>7537</v>
      </c>
      <c r="D923" s="16" t="s">
        <v>7538</v>
      </c>
      <c r="E923" s="16" t="s">
        <v>4182</v>
      </c>
      <c r="F923" s="15">
        <v>586481.429</v>
      </c>
      <c r="G923" s="15">
        <v>906173.85</v>
      </c>
      <c r="H923" s="17" t="s">
        <v>7539</v>
      </c>
      <c r="I923" s="14">
        <v>38593</v>
      </c>
      <c r="J923" s="13">
        <v>6</v>
      </c>
      <c r="K923" s="13">
        <v>0</v>
      </c>
      <c r="L923" s="13">
        <v>0</v>
      </c>
      <c r="M923" s="13">
        <v>0</v>
      </c>
      <c r="N923" s="13">
        <v>0</v>
      </c>
      <c r="O923" s="45">
        <f>SUM(J923:N923)</f>
        <v>6</v>
      </c>
      <c r="P923" s="2">
        <v>0</v>
      </c>
      <c r="Q923" s="2">
        <v>0</v>
      </c>
      <c r="R923" s="2">
        <v>5</v>
      </c>
      <c r="S923" s="2">
        <v>0</v>
      </c>
      <c r="T923" s="2">
        <v>1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45">
        <f t="shared" si="41"/>
        <v>6</v>
      </c>
    </row>
    <row r="924" spans="1:27" s="57" customFormat="1" ht="12" x14ac:dyDescent="0.15">
      <c r="A924" s="85">
        <f t="shared" si="42"/>
        <v>921</v>
      </c>
      <c r="B924" s="16" t="s">
        <v>7540</v>
      </c>
      <c r="C924" s="16" t="s">
        <v>6490</v>
      </c>
      <c r="D924" s="16" t="s">
        <v>7520</v>
      </c>
      <c r="E924" s="16" t="s">
        <v>4182</v>
      </c>
      <c r="F924" s="15">
        <v>553986.68700000003</v>
      </c>
      <c r="G924" s="15">
        <v>884946.84299999999</v>
      </c>
      <c r="H924" s="17" t="s">
        <v>7541</v>
      </c>
      <c r="I924" s="14">
        <v>38859</v>
      </c>
      <c r="J924" s="13">
        <v>5</v>
      </c>
      <c r="K924" s="13">
        <v>0</v>
      </c>
      <c r="L924" s="13">
        <v>0</v>
      </c>
      <c r="M924" s="13">
        <v>0</v>
      </c>
      <c r="N924" s="13">
        <v>0</v>
      </c>
      <c r="O924" s="45">
        <f>SUM(J924:N924)</f>
        <v>5</v>
      </c>
      <c r="P924" s="2">
        <v>3</v>
      </c>
      <c r="Q924" s="2">
        <v>2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45">
        <f t="shared" si="41"/>
        <v>5</v>
      </c>
    </row>
    <row r="925" spans="1:27" s="57" customFormat="1" ht="12" x14ac:dyDescent="0.15">
      <c r="A925" s="85">
        <f t="shared" si="42"/>
        <v>922</v>
      </c>
      <c r="B925" s="16" t="s">
        <v>7542</v>
      </c>
      <c r="C925" s="16" t="s">
        <v>7542</v>
      </c>
      <c r="D925" s="16" t="s">
        <v>7543</v>
      </c>
      <c r="E925" s="16" t="s">
        <v>4182</v>
      </c>
      <c r="F925" s="15">
        <v>626416.39</v>
      </c>
      <c r="G925" s="15">
        <v>894194.946</v>
      </c>
      <c r="H925" s="17" t="s">
        <v>7544</v>
      </c>
      <c r="I925" s="14">
        <v>37158</v>
      </c>
      <c r="J925" s="13">
        <v>2</v>
      </c>
      <c r="K925" s="13">
        <v>0</v>
      </c>
      <c r="L925" s="13">
        <v>0</v>
      </c>
      <c r="M925" s="13">
        <v>0</v>
      </c>
      <c r="N925" s="13">
        <v>0</v>
      </c>
      <c r="O925" s="45">
        <f>SUM(J925:N925)</f>
        <v>2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2</v>
      </c>
      <c r="Y925" s="2">
        <v>0</v>
      </c>
      <c r="Z925" s="2">
        <v>0</v>
      </c>
      <c r="AA925" s="45">
        <f t="shared" si="41"/>
        <v>2</v>
      </c>
    </row>
    <row r="926" spans="1:27" s="57" customFormat="1" ht="12" x14ac:dyDescent="0.15">
      <c r="A926" s="85">
        <f t="shared" si="42"/>
        <v>923</v>
      </c>
      <c r="B926" s="16" t="s">
        <v>7545</v>
      </c>
      <c r="C926" s="16" t="s">
        <v>7545</v>
      </c>
      <c r="D926" s="16" t="s">
        <v>7543</v>
      </c>
      <c r="E926" s="16" t="s">
        <v>4182</v>
      </c>
      <c r="F926" s="15">
        <v>626090.35100000002</v>
      </c>
      <c r="G926" s="15">
        <v>894044.64399999997</v>
      </c>
      <c r="H926" s="17" t="s">
        <v>7546</v>
      </c>
      <c r="I926" s="14">
        <v>37865</v>
      </c>
      <c r="J926" s="13">
        <v>4</v>
      </c>
      <c r="K926" s="13">
        <v>0</v>
      </c>
      <c r="L926" s="13">
        <v>0</v>
      </c>
      <c r="M926" s="13">
        <v>0</v>
      </c>
      <c r="N926" s="13">
        <v>0</v>
      </c>
      <c r="O926" s="45">
        <f>SUM(J926:N926)</f>
        <v>4</v>
      </c>
      <c r="P926" s="2">
        <v>0</v>
      </c>
      <c r="Q926" s="2">
        <v>4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45">
        <f t="shared" si="41"/>
        <v>4</v>
      </c>
    </row>
    <row r="927" spans="1:27" s="57" customFormat="1" ht="12" x14ac:dyDescent="0.15">
      <c r="A927" s="85">
        <f t="shared" si="42"/>
        <v>924</v>
      </c>
      <c r="B927" s="16" t="s">
        <v>7547</v>
      </c>
      <c r="C927" s="16" t="s">
        <v>7548</v>
      </c>
      <c r="D927" s="16" t="s">
        <v>7463</v>
      </c>
      <c r="E927" s="16" t="s">
        <v>4182</v>
      </c>
      <c r="F927" s="15">
        <v>621479.66</v>
      </c>
      <c r="G927" s="15">
        <v>901882.59199999995</v>
      </c>
      <c r="H927" s="17" t="s">
        <v>7549</v>
      </c>
      <c r="I927" s="14">
        <v>38909</v>
      </c>
      <c r="J927" s="13">
        <v>1</v>
      </c>
      <c r="K927" s="13">
        <v>22</v>
      </c>
      <c r="L927" s="13">
        <v>0</v>
      </c>
      <c r="M927" s="13">
        <v>0</v>
      </c>
      <c r="N927" s="13">
        <v>0</v>
      </c>
      <c r="O927" s="45">
        <f>SUM(J927:N927)</f>
        <v>23</v>
      </c>
      <c r="P927" s="2">
        <v>7</v>
      </c>
      <c r="Q927" s="2">
        <v>0</v>
      </c>
      <c r="R927" s="2">
        <v>0</v>
      </c>
      <c r="S927" s="2">
        <v>0</v>
      </c>
      <c r="T927" s="2">
        <v>4</v>
      </c>
      <c r="U927" s="2">
        <v>0</v>
      </c>
      <c r="V927" s="2">
        <v>12</v>
      </c>
      <c r="W927" s="2">
        <v>0</v>
      </c>
      <c r="X927" s="2">
        <v>0</v>
      </c>
      <c r="Y927" s="2">
        <v>0</v>
      </c>
      <c r="Z927" s="2">
        <v>0</v>
      </c>
      <c r="AA927" s="45">
        <f t="shared" si="41"/>
        <v>23</v>
      </c>
    </row>
    <row r="928" spans="1:27" s="57" customFormat="1" ht="12" x14ac:dyDescent="0.15">
      <c r="A928" s="85">
        <f t="shared" si="42"/>
        <v>925</v>
      </c>
      <c r="B928" s="16" t="s">
        <v>7550</v>
      </c>
      <c r="C928" s="16" t="s">
        <v>7551</v>
      </c>
      <c r="D928" s="16" t="s">
        <v>2082</v>
      </c>
      <c r="E928" s="16" t="s">
        <v>4182</v>
      </c>
      <c r="F928" s="19">
        <v>635011</v>
      </c>
      <c r="G928" s="15">
        <v>932592</v>
      </c>
      <c r="H928" s="17" t="s">
        <v>7552</v>
      </c>
      <c r="I928" s="20">
        <v>38957</v>
      </c>
      <c r="J928" s="13" t="s">
        <v>4234</v>
      </c>
      <c r="K928" s="13" t="s">
        <v>4234</v>
      </c>
      <c r="L928" s="13" t="s">
        <v>4234</v>
      </c>
      <c r="M928" s="13">
        <v>8</v>
      </c>
      <c r="N928" s="13">
        <v>32</v>
      </c>
      <c r="O928" s="45">
        <f>SUM(J928:N928)</f>
        <v>40</v>
      </c>
      <c r="P928" s="2">
        <v>4</v>
      </c>
      <c r="Q928" s="2">
        <v>22</v>
      </c>
      <c r="R928" s="2" t="s">
        <v>4234</v>
      </c>
      <c r="S928" s="2" t="s">
        <v>4234</v>
      </c>
      <c r="T928" s="2">
        <v>2</v>
      </c>
      <c r="U928" s="2" t="s">
        <v>4234</v>
      </c>
      <c r="V928" s="2">
        <v>6</v>
      </c>
      <c r="W928" s="2" t="s">
        <v>4234</v>
      </c>
      <c r="X928" s="2" t="s">
        <v>4234</v>
      </c>
      <c r="Y928" s="2" t="s">
        <v>4234</v>
      </c>
      <c r="Z928" s="2">
        <v>6</v>
      </c>
      <c r="AA928" s="45">
        <f t="shared" si="41"/>
        <v>40</v>
      </c>
    </row>
    <row r="929" spans="1:27" s="57" customFormat="1" ht="24" x14ac:dyDescent="0.15">
      <c r="A929" s="85">
        <f t="shared" si="42"/>
        <v>926</v>
      </c>
      <c r="B929" s="16" t="s">
        <v>7553</v>
      </c>
      <c r="C929" s="16" t="s">
        <v>7935</v>
      </c>
      <c r="D929" s="16" t="s">
        <v>12</v>
      </c>
      <c r="E929" s="16" t="s">
        <v>4182</v>
      </c>
      <c r="F929" s="15">
        <v>646766</v>
      </c>
      <c r="G929" s="15">
        <v>945128</v>
      </c>
      <c r="H929" s="17" t="s">
        <v>7554</v>
      </c>
      <c r="I929" s="14" t="s">
        <v>7555</v>
      </c>
      <c r="J929" s="13" t="s">
        <v>4234</v>
      </c>
      <c r="K929" s="13" t="s">
        <v>4234</v>
      </c>
      <c r="L929" s="13" t="s">
        <v>4234</v>
      </c>
      <c r="M929" s="13" t="s">
        <v>4234</v>
      </c>
      <c r="N929" s="13">
        <v>16</v>
      </c>
      <c r="O929" s="45">
        <f>SUM(J929:N929)</f>
        <v>16</v>
      </c>
      <c r="P929" s="2">
        <v>4</v>
      </c>
      <c r="Q929" s="2">
        <v>6</v>
      </c>
      <c r="R929" s="2">
        <v>6</v>
      </c>
      <c r="S929" s="2" t="s">
        <v>4234</v>
      </c>
      <c r="T929" s="2" t="s">
        <v>4234</v>
      </c>
      <c r="U929" s="2" t="s">
        <v>4234</v>
      </c>
      <c r="V929" s="2" t="s">
        <v>4234</v>
      </c>
      <c r="W929" s="2" t="s">
        <v>4234</v>
      </c>
      <c r="X929" s="2" t="s">
        <v>4234</v>
      </c>
      <c r="Y929" s="2" t="s">
        <v>4234</v>
      </c>
      <c r="Z929" s="2" t="s">
        <v>4234</v>
      </c>
      <c r="AA929" s="45">
        <f t="shared" si="41"/>
        <v>16</v>
      </c>
    </row>
    <row r="930" spans="1:27" s="57" customFormat="1" ht="12" x14ac:dyDescent="0.15">
      <c r="A930" s="85">
        <f t="shared" si="42"/>
        <v>927</v>
      </c>
      <c r="B930" s="16" t="s">
        <v>7556</v>
      </c>
      <c r="C930" s="16" t="s">
        <v>6125</v>
      </c>
      <c r="D930" s="16" t="s">
        <v>12</v>
      </c>
      <c r="E930" s="16" t="s">
        <v>4182</v>
      </c>
      <c r="F930" s="15">
        <v>646754</v>
      </c>
      <c r="G930" s="15">
        <v>944890</v>
      </c>
      <c r="H930" s="17" t="s">
        <v>7557</v>
      </c>
      <c r="I930" s="20">
        <v>39142</v>
      </c>
      <c r="J930" s="13" t="s">
        <v>4234</v>
      </c>
      <c r="K930" s="13" t="s">
        <v>4234</v>
      </c>
      <c r="L930" s="13" t="s">
        <v>4234</v>
      </c>
      <c r="M930" s="13">
        <v>7</v>
      </c>
      <c r="N930" s="13">
        <v>36</v>
      </c>
      <c r="O930" s="45">
        <f>SUM(J930:N930)</f>
        <v>43</v>
      </c>
      <c r="P930" s="2" t="s">
        <v>4234</v>
      </c>
      <c r="Q930" s="2">
        <v>4</v>
      </c>
      <c r="R930" s="2">
        <v>29</v>
      </c>
      <c r="S930" s="2" t="s">
        <v>4234</v>
      </c>
      <c r="T930" s="2" t="s">
        <v>4234</v>
      </c>
      <c r="U930" s="2" t="s">
        <v>4234</v>
      </c>
      <c r="V930" s="2" t="s">
        <v>4234</v>
      </c>
      <c r="W930" s="2" t="s">
        <v>4234</v>
      </c>
      <c r="X930" s="2" t="s">
        <v>4234</v>
      </c>
      <c r="Y930" s="2" t="s">
        <v>4234</v>
      </c>
      <c r="Z930" s="2">
        <v>10</v>
      </c>
      <c r="AA930" s="45">
        <f t="shared" si="41"/>
        <v>43</v>
      </c>
    </row>
    <row r="931" spans="1:27" s="57" customFormat="1" ht="24" x14ac:dyDescent="0.15">
      <c r="A931" s="85">
        <f t="shared" si="42"/>
        <v>928</v>
      </c>
      <c r="B931" s="16" t="s">
        <v>7558</v>
      </c>
      <c r="C931" s="16" t="s">
        <v>7559</v>
      </c>
      <c r="D931" s="16" t="s">
        <v>7560</v>
      </c>
      <c r="E931" s="16" t="s">
        <v>4182</v>
      </c>
      <c r="F931" s="15">
        <v>665396</v>
      </c>
      <c r="G931" s="15">
        <v>940311</v>
      </c>
      <c r="H931" s="17" t="s">
        <v>7561</v>
      </c>
      <c r="I931" s="14" t="s">
        <v>7562</v>
      </c>
      <c r="J931" s="13">
        <v>4</v>
      </c>
      <c r="K931" s="13" t="s">
        <v>4234</v>
      </c>
      <c r="L931" s="13">
        <v>17</v>
      </c>
      <c r="M931" s="13" t="s">
        <v>4234</v>
      </c>
      <c r="N931" s="13">
        <v>24</v>
      </c>
      <c r="O931" s="45">
        <f>SUM(J931:N931)</f>
        <v>45</v>
      </c>
      <c r="P931" s="2">
        <v>33</v>
      </c>
      <c r="Q931" s="2">
        <v>4</v>
      </c>
      <c r="R931" s="2">
        <v>4</v>
      </c>
      <c r="S931" s="2" t="s">
        <v>4234</v>
      </c>
      <c r="T931" s="2" t="s">
        <v>4234</v>
      </c>
      <c r="U931" s="2" t="s">
        <v>4234</v>
      </c>
      <c r="V931" s="2" t="s">
        <v>4234</v>
      </c>
      <c r="W931" s="2" t="s">
        <v>4234</v>
      </c>
      <c r="X931" s="2" t="s">
        <v>4234</v>
      </c>
      <c r="Y931" s="2" t="s">
        <v>4234</v>
      </c>
      <c r="Z931" s="2">
        <v>4</v>
      </c>
      <c r="AA931" s="45">
        <f t="shared" si="41"/>
        <v>45</v>
      </c>
    </row>
    <row r="932" spans="1:27" s="57" customFormat="1" ht="12" x14ac:dyDescent="0.15">
      <c r="A932" s="85">
        <f t="shared" si="42"/>
        <v>929</v>
      </c>
      <c r="B932" s="16" t="s">
        <v>7563</v>
      </c>
      <c r="C932" s="16" t="s">
        <v>7563</v>
      </c>
      <c r="D932" s="16" t="s">
        <v>6434</v>
      </c>
      <c r="E932" s="16" t="s">
        <v>4182</v>
      </c>
      <c r="F932" s="15">
        <v>576824</v>
      </c>
      <c r="G932" s="15">
        <v>911895</v>
      </c>
      <c r="H932" s="17" t="s">
        <v>7564</v>
      </c>
      <c r="I932" s="14" t="s">
        <v>4234</v>
      </c>
      <c r="J932" s="13" t="s">
        <v>4234</v>
      </c>
      <c r="K932" s="13" t="s">
        <v>4234</v>
      </c>
      <c r="L932" s="13" t="s">
        <v>4234</v>
      </c>
      <c r="M932" s="13" t="s">
        <v>4234</v>
      </c>
      <c r="N932" s="13">
        <v>20</v>
      </c>
      <c r="O932" s="45">
        <f>SUM(J932:N932)</f>
        <v>20</v>
      </c>
      <c r="P932" s="2">
        <v>13</v>
      </c>
      <c r="Q932" s="2">
        <v>7</v>
      </c>
      <c r="R932" s="2" t="s">
        <v>4234</v>
      </c>
      <c r="S932" s="2" t="s">
        <v>4234</v>
      </c>
      <c r="T932" s="2" t="s">
        <v>4234</v>
      </c>
      <c r="U932" s="2" t="s">
        <v>4234</v>
      </c>
      <c r="V932" s="2" t="s">
        <v>4234</v>
      </c>
      <c r="W932" s="2" t="s">
        <v>4234</v>
      </c>
      <c r="X932" s="2" t="s">
        <v>4234</v>
      </c>
      <c r="Y932" s="2" t="s">
        <v>4234</v>
      </c>
      <c r="Z932" s="2" t="s">
        <v>4234</v>
      </c>
      <c r="AA932" s="45">
        <f t="shared" si="41"/>
        <v>20</v>
      </c>
    </row>
    <row r="933" spans="1:27" s="57" customFormat="1" ht="12" x14ac:dyDescent="0.15">
      <c r="A933" s="85">
        <f t="shared" si="42"/>
        <v>930</v>
      </c>
      <c r="B933" s="16" t="s">
        <v>7565</v>
      </c>
      <c r="C933" s="16" t="s">
        <v>7566</v>
      </c>
      <c r="D933" s="16" t="s">
        <v>3006</v>
      </c>
      <c r="E933" s="16" t="s">
        <v>4182</v>
      </c>
      <c r="F933" s="15">
        <v>580772</v>
      </c>
      <c r="G933" s="15">
        <v>923784</v>
      </c>
      <c r="H933" s="17" t="s">
        <v>7567</v>
      </c>
      <c r="I933" s="14">
        <v>37445</v>
      </c>
      <c r="J933" s="13" t="s">
        <v>4234</v>
      </c>
      <c r="K933" s="13" t="s">
        <v>4234</v>
      </c>
      <c r="L933" s="13" t="s">
        <v>4234</v>
      </c>
      <c r="M933" s="13" t="s">
        <v>4234</v>
      </c>
      <c r="N933" s="13">
        <v>6</v>
      </c>
      <c r="O933" s="45">
        <f>SUM(J933:N933)</f>
        <v>6</v>
      </c>
      <c r="P933" s="2">
        <v>4</v>
      </c>
      <c r="Q933" s="2">
        <v>2</v>
      </c>
      <c r="R933" s="2" t="s">
        <v>4234</v>
      </c>
      <c r="S933" s="2" t="s">
        <v>4234</v>
      </c>
      <c r="T933" s="2" t="s">
        <v>4234</v>
      </c>
      <c r="U933" s="2" t="s">
        <v>4234</v>
      </c>
      <c r="V933" s="2" t="s">
        <v>4234</v>
      </c>
      <c r="W933" s="2" t="s">
        <v>4234</v>
      </c>
      <c r="X933" s="2" t="s">
        <v>4234</v>
      </c>
      <c r="Y933" s="2" t="s">
        <v>4234</v>
      </c>
      <c r="Z933" s="2" t="s">
        <v>4234</v>
      </c>
      <c r="AA933" s="45">
        <f t="shared" si="41"/>
        <v>6</v>
      </c>
    </row>
    <row r="934" spans="1:27" s="57" customFormat="1" ht="12" x14ac:dyDescent="0.15">
      <c r="A934" s="85">
        <f t="shared" si="42"/>
        <v>931</v>
      </c>
      <c r="B934" s="16" t="s">
        <v>7568</v>
      </c>
      <c r="C934" s="16" t="s">
        <v>355</v>
      </c>
      <c r="D934" s="16" t="s">
        <v>6679</v>
      </c>
      <c r="E934" s="16" t="s">
        <v>4182</v>
      </c>
      <c r="F934" s="15">
        <v>622706</v>
      </c>
      <c r="G934" s="15">
        <v>921183</v>
      </c>
      <c r="H934" s="17" t="s">
        <v>7569</v>
      </c>
      <c r="I934" s="14">
        <v>37144</v>
      </c>
      <c r="J934" s="13" t="s">
        <v>4234</v>
      </c>
      <c r="K934" s="13" t="s">
        <v>4234</v>
      </c>
      <c r="L934" s="13" t="s">
        <v>4234</v>
      </c>
      <c r="M934" s="13" t="s">
        <v>4234</v>
      </c>
      <c r="N934" s="13">
        <v>9</v>
      </c>
      <c r="O934" s="45">
        <f>SUM(J934:N934)</f>
        <v>9</v>
      </c>
      <c r="P934" s="2" t="s">
        <v>4234</v>
      </c>
      <c r="Q934" s="2">
        <v>6</v>
      </c>
      <c r="R934" s="2">
        <v>3</v>
      </c>
      <c r="S934" s="2" t="s">
        <v>4234</v>
      </c>
      <c r="T934" s="2" t="s">
        <v>4234</v>
      </c>
      <c r="U934" s="2" t="s">
        <v>4234</v>
      </c>
      <c r="V934" s="2" t="s">
        <v>4234</v>
      </c>
      <c r="W934" s="2" t="s">
        <v>4234</v>
      </c>
      <c r="X934" s="2" t="s">
        <v>4234</v>
      </c>
      <c r="Y934" s="2" t="s">
        <v>4234</v>
      </c>
      <c r="Z934" s="2" t="s">
        <v>4234</v>
      </c>
      <c r="AA934" s="45">
        <f t="shared" si="41"/>
        <v>9</v>
      </c>
    </row>
    <row r="935" spans="1:27" s="57" customFormat="1" ht="12" x14ac:dyDescent="0.15">
      <c r="A935" s="85">
        <f t="shared" si="42"/>
        <v>932</v>
      </c>
      <c r="B935" s="16" t="s">
        <v>7570</v>
      </c>
      <c r="C935" s="16" t="s">
        <v>3599</v>
      </c>
      <c r="D935" s="16" t="s">
        <v>4327</v>
      </c>
      <c r="E935" s="16" t="s">
        <v>4182</v>
      </c>
      <c r="F935" s="15">
        <v>587564</v>
      </c>
      <c r="G935" s="15">
        <v>861721</v>
      </c>
      <c r="H935" s="17" t="s">
        <v>7571</v>
      </c>
      <c r="I935" s="14">
        <v>38957</v>
      </c>
      <c r="J935" s="13" t="s">
        <v>4234</v>
      </c>
      <c r="K935" s="13" t="s">
        <v>4234</v>
      </c>
      <c r="L935" s="13" t="s">
        <v>4234</v>
      </c>
      <c r="M935" s="13" t="s">
        <v>4234</v>
      </c>
      <c r="N935" s="13">
        <v>15</v>
      </c>
      <c r="O935" s="45">
        <f>SUM(J935:N935)</f>
        <v>15</v>
      </c>
      <c r="P935" s="2">
        <v>11</v>
      </c>
      <c r="Q935" s="2">
        <v>4</v>
      </c>
      <c r="R935" s="2" t="s">
        <v>4234</v>
      </c>
      <c r="S935" s="2" t="s">
        <v>4234</v>
      </c>
      <c r="T935" s="2" t="s">
        <v>4234</v>
      </c>
      <c r="U935" s="2" t="s">
        <v>4234</v>
      </c>
      <c r="V935" s="2" t="s">
        <v>4234</v>
      </c>
      <c r="W935" s="2" t="s">
        <v>4234</v>
      </c>
      <c r="X935" s="2" t="s">
        <v>4234</v>
      </c>
      <c r="Y935" s="2" t="s">
        <v>4234</v>
      </c>
      <c r="Z935" s="2" t="s">
        <v>4234</v>
      </c>
      <c r="AA935" s="45">
        <f t="shared" si="41"/>
        <v>15</v>
      </c>
    </row>
    <row r="936" spans="1:27" s="57" customFormat="1" ht="12" x14ac:dyDescent="0.15">
      <c r="A936" s="85">
        <f t="shared" si="42"/>
        <v>933</v>
      </c>
      <c r="B936" s="16" t="s">
        <v>7572</v>
      </c>
      <c r="C936" s="16" t="s">
        <v>7573</v>
      </c>
      <c r="D936" s="16" t="s">
        <v>19</v>
      </c>
      <c r="E936" s="16" t="s">
        <v>4182</v>
      </c>
      <c r="F936" s="15">
        <v>617164</v>
      </c>
      <c r="G936" s="15">
        <v>913614</v>
      </c>
      <c r="H936" s="17" t="s">
        <v>7574</v>
      </c>
      <c r="I936" s="14" t="s">
        <v>4234</v>
      </c>
      <c r="J936" s="13" t="s">
        <v>4234</v>
      </c>
      <c r="K936" s="13" t="s">
        <v>4234</v>
      </c>
      <c r="L936" s="13" t="s">
        <v>4234</v>
      </c>
      <c r="M936" s="13" t="s">
        <v>4234</v>
      </c>
      <c r="N936" s="13">
        <v>32</v>
      </c>
      <c r="O936" s="45">
        <f>SUM(J936:N936)</f>
        <v>32</v>
      </c>
      <c r="P936" s="2">
        <v>7</v>
      </c>
      <c r="Q936" s="2">
        <v>13</v>
      </c>
      <c r="R936" s="2" t="s">
        <v>4234</v>
      </c>
      <c r="S936" s="2" t="s">
        <v>4234</v>
      </c>
      <c r="T936" s="2" t="s">
        <v>4234</v>
      </c>
      <c r="U936" s="2" t="s">
        <v>4234</v>
      </c>
      <c r="V936" s="2" t="s">
        <v>4234</v>
      </c>
      <c r="W936" s="2" t="s">
        <v>4234</v>
      </c>
      <c r="X936" s="2" t="s">
        <v>4234</v>
      </c>
      <c r="Y936" s="2" t="s">
        <v>4234</v>
      </c>
      <c r="Z936" s="2">
        <v>12</v>
      </c>
      <c r="AA936" s="45">
        <f t="shared" si="41"/>
        <v>32</v>
      </c>
    </row>
    <row r="937" spans="1:27" s="57" customFormat="1" ht="24" x14ac:dyDescent="0.15">
      <c r="A937" s="85">
        <f t="shared" ref="A937:A973" si="43">SUM(A936)+1</f>
        <v>934</v>
      </c>
      <c r="B937" s="16" t="s">
        <v>7575</v>
      </c>
      <c r="C937" s="16" t="s">
        <v>3601</v>
      </c>
      <c r="D937" s="16" t="s">
        <v>788</v>
      </c>
      <c r="E937" s="16" t="s">
        <v>4182</v>
      </c>
      <c r="F937" s="15">
        <v>633566</v>
      </c>
      <c r="G937" s="15">
        <v>898500</v>
      </c>
      <c r="H937" s="17" t="s">
        <v>7576</v>
      </c>
      <c r="I937" s="14" t="s">
        <v>7577</v>
      </c>
      <c r="J937" s="13" t="s">
        <v>4234</v>
      </c>
      <c r="K937" s="13" t="s">
        <v>4234</v>
      </c>
      <c r="L937" s="13" t="s">
        <v>4234</v>
      </c>
      <c r="M937" s="13" t="s">
        <v>4234</v>
      </c>
      <c r="N937" s="13">
        <v>32</v>
      </c>
      <c r="O937" s="45">
        <f>SUM(J937:N937)</f>
        <v>32</v>
      </c>
      <c r="P937" s="2">
        <v>8</v>
      </c>
      <c r="Q937" s="2">
        <v>8</v>
      </c>
      <c r="R937" s="2" t="s">
        <v>4234</v>
      </c>
      <c r="S937" s="2" t="s">
        <v>4234</v>
      </c>
      <c r="T937" s="2" t="s">
        <v>4234</v>
      </c>
      <c r="U937" s="2" t="s">
        <v>4234</v>
      </c>
      <c r="V937" s="2">
        <v>16</v>
      </c>
      <c r="W937" s="2" t="s">
        <v>4234</v>
      </c>
      <c r="X937" s="2" t="s">
        <v>4234</v>
      </c>
      <c r="Y937" s="2" t="s">
        <v>4234</v>
      </c>
      <c r="Z937" s="2" t="s">
        <v>4234</v>
      </c>
      <c r="AA937" s="45">
        <f t="shared" si="41"/>
        <v>32</v>
      </c>
    </row>
    <row r="938" spans="1:27" s="57" customFormat="1" ht="12" x14ac:dyDescent="0.15">
      <c r="A938" s="85">
        <f t="shared" si="43"/>
        <v>935</v>
      </c>
      <c r="B938" s="16" t="s">
        <v>7578</v>
      </c>
      <c r="C938" s="16" t="s">
        <v>3717</v>
      </c>
      <c r="D938" s="16" t="s">
        <v>7579</v>
      </c>
      <c r="E938" s="16" t="s">
        <v>4182</v>
      </c>
      <c r="F938" s="15">
        <v>573418</v>
      </c>
      <c r="G938" s="15">
        <v>890534</v>
      </c>
      <c r="H938" s="17" t="s">
        <v>7580</v>
      </c>
      <c r="I938" s="14">
        <v>39248</v>
      </c>
      <c r="J938" s="13" t="s">
        <v>4234</v>
      </c>
      <c r="K938" s="13" t="s">
        <v>4234</v>
      </c>
      <c r="L938" s="13" t="s">
        <v>4234</v>
      </c>
      <c r="M938" s="13" t="s">
        <v>4234</v>
      </c>
      <c r="N938" s="13">
        <v>10</v>
      </c>
      <c r="O938" s="45">
        <f>SUM(J938:N938)</f>
        <v>10</v>
      </c>
      <c r="P938" s="2" t="s">
        <v>4234</v>
      </c>
      <c r="Q938" s="2">
        <v>10</v>
      </c>
      <c r="R938" s="2" t="s">
        <v>4234</v>
      </c>
      <c r="S938" s="2" t="s">
        <v>4234</v>
      </c>
      <c r="T938" s="2" t="s">
        <v>4234</v>
      </c>
      <c r="U938" s="2" t="s">
        <v>4234</v>
      </c>
      <c r="V938" s="2" t="s">
        <v>4234</v>
      </c>
      <c r="W938" s="2" t="s">
        <v>4234</v>
      </c>
      <c r="X938" s="2" t="s">
        <v>4234</v>
      </c>
      <c r="Y938" s="2" t="s">
        <v>4234</v>
      </c>
      <c r="Z938" s="2" t="s">
        <v>4234</v>
      </c>
      <c r="AA938" s="45">
        <f t="shared" si="41"/>
        <v>10</v>
      </c>
    </row>
    <row r="939" spans="1:27" s="57" customFormat="1" ht="12" x14ac:dyDescent="0.15">
      <c r="A939" s="85">
        <f t="shared" si="43"/>
        <v>936</v>
      </c>
      <c r="B939" s="16" t="s">
        <v>7581</v>
      </c>
      <c r="C939" s="16" t="s">
        <v>7508</v>
      </c>
      <c r="D939" s="16" t="s">
        <v>4182</v>
      </c>
      <c r="E939" s="16" t="s">
        <v>4182</v>
      </c>
      <c r="F939" s="15">
        <v>593990</v>
      </c>
      <c r="G939" s="15">
        <v>877943</v>
      </c>
      <c r="H939" s="17" t="s">
        <v>7582</v>
      </c>
      <c r="I939" s="14">
        <v>38282</v>
      </c>
      <c r="J939" s="13">
        <v>1</v>
      </c>
      <c r="K939" s="13">
        <v>24</v>
      </c>
      <c r="L939" s="13" t="s">
        <v>4234</v>
      </c>
      <c r="M939" s="13">
        <v>21</v>
      </c>
      <c r="N939" s="13">
        <v>11</v>
      </c>
      <c r="O939" s="45">
        <f>SUM(J939:N939)</f>
        <v>57</v>
      </c>
      <c r="P939" s="2">
        <v>49</v>
      </c>
      <c r="Q939" s="2">
        <v>8</v>
      </c>
      <c r="R939" s="2" t="s">
        <v>4234</v>
      </c>
      <c r="S939" s="2" t="s">
        <v>4234</v>
      </c>
      <c r="T939" s="2" t="s">
        <v>4234</v>
      </c>
      <c r="U939" s="2" t="s">
        <v>4234</v>
      </c>
      <c r="V939" s="2" t="s">
        <v>4234</v>
      </c>
      <c r="W939" s="2" t="s">
        <v>4234</v>
      </c>
      <c r="X939" s="2" t="s">
        <v>4234</v>
      </c>
      <c r="Y939" s="2" t="s">
        <v>4234</v>
      </c>
      <c r="Z939" s="2" t="s">
        <v>4234</v>
      </c>
      <c r="AA939" s="45">
        <f t="shared" si="41"/>
        <v>57</v>
      </c>
    </row>
    <row r="940" spans="1:27" s="57" customFormat="1" ht="12" x14ac:dyDescent="0.15">
      <c r="A940" s="85">
        <f t="shared" si="43"/>
        <v>937</v>
      </c>
      <c r="B940" s="16" t="s">
        <v>7583</v>
      </c>
      <c r="C940" s="16" t="s">
        <v>7584</v>
      </c>
      <c r="D940" s="16" t="s">
        <v>4327</v>
      </c>
      <c r="E940" s="16" t="s">
        <v>4182</v>
      </c>
      <c r="F940" s="15">
        <v>587464</v>
      </c>
      <c r="G940" s="15">
        <v>866484</v>
      </c>
      <c r="H940" s="17" t="s">
        <v>7585</v>
      </c>
      <c r="I940" s="14">
        <v>38019</v>
      </c>
      <c r="J940" s="13" t="s">
        <v>4234</v>
      </c>
      <c r="K940" s="13" t="s">
        <v>4234</v>
      </c>
      <c r="L940" s="13" t="s">
        <v>4234</v>
      </c>
      <c r="M940" s="13" t="s">
        <v>4234</v>
      </c>
      <c r="N940" s="13">
        <v>17</v>
      </c>
      <c r="O940" s="45">
        <f>SUM(J940:N940)</f>
        <v>17</v>
      </c>
      <c r="P940" s="2">
        <v>12</v>
      </c>
      <c r="Q940" s="2">
        <v>5</v>
      </c>
      <c r="R940" s="2" t="s">
        <v>4234</v>
      </c>
      <c r="S940" s="2" t="s">
        <v>4234</v>
      </c>
      <c r="T940" s="2" t="s">
        <v>4234</v>
      </c>
      <c r="U940" s="2" t="s">
        <v>4234</v>
      </c>
      <c r="V940" s="2" t="s">
        <v>4234</v>
      </c>
      <c r="W940" s="2" t="s">
        <v>4234</v>
      </c>
      <c r="X940" s="2" t="s">
        <v>4234</v>
      </c>
      <c r="Y940" s="2" t="s">
        <v>4234</v>
      </c>
      <c r="Z940" s="2" t="s">
        <v>4234</v>
      </c>
      <c r="AA940" s="45">
        <f t="shared" si="41"/>
        <v>17</v>
      </c>
    </row>
    <row r="941" spans="1:27" s="57" customFormat="1" ht="12" x14ac:dyDescent="0.15">
      <c r="A941" s="85">
        <f t="shared" si="43"/>
        <v>938</v>
      </c>
      <c r="B941" s="16" t="s">
        <v>7586</v>
      </c>
      <c r="C941" s="16" t="s">
        <v>7584</v>
      </c>
      <c r="D941" s="16" t="s">
        <v>4327</v>
      </c>
      <c r="E941" s="16" t="s">
        <v>4182</v>
      </c>
      <c r="F941" s="15">
        <v>587512</v>
      </c>
      <c r="G941" s="15">
        <v>861427</v>
      </c>
      <c r="H941" s="17" t="s">
        <v>4234</v>
      </c>
      <c r="I941" s="14" t="s">
        <v>4234</v>
      </c>
      <c r="J941" s="13" t="s">
        <v>4234</v>
      </c>
      <c r="K941" s="13" t="s">
        <v>4234</v>
      </c>
      <c r="L941" s="13" t="s">
        <v>4234</v>
      </c>
      <c r="M941" s="13" t="s">
        <v>4234</v>
      </c>
      <c r="N941" s="13">
        <v>46</v>
      </c>
      <c r="O941" s="45">
        <f>SUM(J941:N941)</f>
        <v>46</v>
      </c>
      <c r="P941" s="2">
        <v>30</v>
      </c>
      <c r="Q941" s="2">
        <v>16</v>
      </c>
      <c r="R941" s="2" t="s">
        <v>4234</v>
      </c>
      <c r="S941" s="2" t="s">
        <v>4234</v>
      </c>
      <c r="T941" s="2" t="s">
        <v>4234</v>
      </c>
      <c r="U941" s="2" t="s">
        <v>4234</v>
      </c>
      <c r="V941" s="2" t="s">
        <v>4234</v>
      </c>
      <c r="W941" s="2" t="s">
        <v>4234</v>
      </c>
      <c r="X941" s="2" t="s">
        <v>4234</v>
      </c>
      <c r="Y941" s="2" t="s">
        <v>4234</v>
      </c>
      <c r="Z941" s="2" t="s">
        <v>4234</v>
      </c>
      <c r="AA941" s="45">
        <f t="shared" si="41"/>
        <v>46</v>
      </c>
    </row>
    <row r="942" spans="1:27" s="57" customFormat="1" ht="24" x14ac:dyDescent="0.15">
      <c r="A942" s="85">
        <f t="shared" si="43"/>
        <v>939</v>
      </c>
      <c r="B942" s="16" t="s">
        <v>7550</v>
      </c>
      <c r="C942" s="16" t="s">
        <v>2978</v>
      </c>
      <c r="D942" s="16" t="s">
        <v>5110</v>
      </c>
      <c r="E942" s="16" t="s">
        <v>4182</v>
      </c>
      <c r="F942" s="15">
        <v>582157</v>
      </c>
      <c r="G942" s="15">
        <v>858928</v>
      </c>
      <c r="H942" s="17" t="s">
        <v>7587</v>
      </c>
      <c r="I942" s="14" t="s">
        <v>7588</v>
      </c>
      <c r="J942" s="13" t="s">
        <v>4234</v>
      </c>
      <c r="K942" s="13" t="s">
        <v>4234</v>
      </c>
      <c r="L942" s="13" t="s">
        <v>4234</v>
      </c>
      <c r="M942" s="13">
        <v>18</v>
      </c>
      <c r="N942" s="13">
        <v>11</v>
      </c>
      <c r="O942" s="45">
        <f>SUM(J942:N942)</f>
        <v>29</v>
      </c>
      <c r="P942" s="2">
        <v>7</v>
      </c>
      <c r="Q942" s="2">
        <v>18</v>
      </c>
      <c r="R942" s="2">
        <v>4</v>
      </c>
      <c r="S942" s="2" t="s">
        <v>4234</v>
      </c>
      <c r="T942" s="2" t="s">
        <v>4234</v>
      </c>
      <c r="U942" s="2" t="s">
        <v>4234</v>
      </c>
      <c r="V942" s="2" t="s">
        <v>4234</v>
      </c>
      <c r="W942" s="2" t="s">
        <v>4234</v>
      </c>
      <c r="X942" s="2" t="s">
        <v>4234</v>
      </c>
      <c r="Y942" s="2" t="s">
        <v>4234</v>
      </c>
      <c r="Z942" s="2" t="s">
        <v>4234</v>
      </c>
      <c r="AA942" s="45">
        <f t="shared" si="41"/>
        <v>29</v>
      </c>
    </row>
    <row r="943" spans="1:27" s="57" customFormat="1" ht="12" x14ac:dyDescent="0.15">
      <c r="A943" s="85">
        <f t="shared" si="43"/>
        <v>940</v>
      </c>
      <c r="B943" s="16" t="s">
        <v>7589</v>
      </c>
      <c r="C943" s="16" t="s">
        <v>3717</v>
      </c>
      <c r="D943" s="16" t="s">
        <v>5110</v>
      </c>
      <c r="E943" s="16" t="s">
        <v>4182</v>
      </c>
      <c r="F943" s="15">
        <v>581425</v>
      </c>
      <c r="G943" s="15">
        <v>858719</v>
      </c>
      <c r="H943" s="17" t="s">
        <v>7590</v>
      </c>
      <c r="I943" s="14">
        <v>39260</v>
      </c>
      <c r="J943" s="13" t="s">
        <v>4234</v>
      </c>
      <c r="K943" s="13" t="s">
        <v>4234</v>
      </c>
      <c r="L943" s="13" t="s">
        <v>4234</v>
      </c>
      <c r="M943" s="13" t="s">
        <v>4234</v>
      </c>
      <c r="N943" s="13">
        <v>43</v>
      </c>
      <c r="O943" s="45">
        <f>SUM(J943:N943)</f>
        <v>43</v>
      </c>
      <c r="P943" s="2">
        <v>5</v>
      </c>
      <c r="Q943" s="2">
        <v>29</v>
      </c>
      <c r="R943" s="2">
        <v>9</v>
      </c>
      <c r="S943" s="2" t="s">
        <v>4234</v>
      </c>
      <c r="T943" s="2" t="s">
        <v>4234</v>
      </c>
      <c r="U943" s="2" t="s">
        <v>4234</v>
      </c>
      <c r="V943" s="2" t="s">
        <v>4234</v>
      </c>
      <c r="W943" s="2" t="s">
        <v>4234</v>
      </c>
      <c r="X943" s="2" t="s">
        <v>4234</v>
      </c>
      <c r="Y943" s="2" t="s">
        <v>4234</v>
      </c>
      <c r="Z943" s="2" t="s">
        <v>4234</v>
      </c>
      <c r="AA943" s="45">
        <f t="shared" si="41"/>
        <v>43</v>
      </c>
    </row>
    <row r="944" spans="1:27" s="57" customFormat="1" ht="12" x14ac:dyDescent="0.15">
      <c r="A944" s="85">
        <f t="shared" si="43"/>
        <v>941</v>
      </c>
      <c r="B944" s="16" t="s">
        <v>7181</v>
      </c>
      <c r="C944" s="16" t="s">
        <v>7591</v>
      </c>
      <c r="D944" s="16" t="s">
        <v>7592</v>
      </c>
      <c r="E944" s="16" t="s">
        <v>4182</v>
      </c>
      <c r="F944" s="15">
        <v>620057</v>
      </c>
      <c r="G944" s="15">
        <v>894479</v>
      </c>
      <c r="H944" s="17" t="s">
        <v>7593</v>
      </c>
      <c r="I944" s="14">
        <v>39279</v>
      </c>
      <c r="J944" s="13">
        <v>6</v>
      </c>
      <c r="K944" s="13">
        <v>32</v>
      </c>
      <c r="L944" s="13">
        <v>37</v>
      </c>
      <c r="M944" s="13" t="s">
        <v>4234</v>
      </c>
      <c r="N944" s="13">
        <v>16</v>
      </c>
      <c r="O944" s="45">
        <f>SUM(J944:N944)</f>
        <v>91</v>
      </c>
      <c r="P944" s="2">
        <v>61</v>
      </c>
      <c r="Q944" s="2">
        <v>9</v>
      </c>
      <c r="R944" s="2" t="s">
        <v>4234</v>
      </c>
      <c r="S944" s="2" t="s">
        <v>4234</v>
      </c>
      <c r="T944" s="2" t="s">
        <v>4234</v>
      </c>
      <c r="U944" s="2" t="s">
        <v>4234</v>
      </c>
      <c r="V944" s="2" t="s">
        <v>4234</v>
      </c>
      <c r="W944" s="2" t="s">
        <v>4234</v>
      </c>
      <c r="X944" s="2" t="s">
        <v>4234</v>
      </c>
      <c r="Y944" s="2" t="s">
        <v>4234</v>
      </c>
      <c r="Z944" s="2">
        <v>21</v>
      </c>
      <c r="AA944" s="45">
        <f t="shared" si="41"/>
        <v>91</v>
      </c>
    </row>
    <row r="945" spans="1:27" s="57" customFormat="1" ht="12" x14ac:dyDescent="0.15">
      <c r="A945" s="85">
        <f t="shared" si="43"/>
        <v>942</v>
      </c>
      <c r="B945" s="16" t="s">
        <v>7594</v>
      </c>
      <c r="C945" s="16" t="s">
        <v>7595</v>
      </c>
      <c r="D945" s="16" t="s">
        <v>2078</v>
      </c>
      <c r="E945" s="16" t="s">
        <v>4182</v>
      </c>
      <c r="F945" s="15">
        <v>614068</v>
      </c>
      <c r="G945" s="15">
        <v>894504</v>
      </c>
      <c r="H945" s="17" t="s">
        <v>7596</v>
      </c>
      <c r="I945" s="14">
        <v>37760</v>
      </c>
      <c r="J945" s="13" t="s">
        <v>4234</v>
      </c>
      <c r="K945" s="13" t="s">
        <v>4234</v>
      </c>
      <c r="L945" s="13" t="s">
        <v>4234</v>
      </c>
      <c r="M945" s="13" t="s">
        <v>4234</v>
      </c>
      <c r="N945" s="13">
        <v>10</v>
      </c>
      <c r="O945" s="45">
        <f>SUM(J945:N945)</f>
        <v>10</v>
      </c>
      <c r="P945" s="2">
        <v>2</v>
      </c>
      <c r="Q945" s="2">
        <v>8</v>
      </c>
      <c r="R945" s="2" t="s">
        <v>4234</v>
      </c>
      <c r="S945" s="2" t="s">
        <v>4234</v>
      </c>
      <c r="T945" s="2" t="s">
        <v>4234</v>
      </c>
      <c r="U945" s="2" t="s">
        <v>4234</v>
      </c>
      <c r="V945" s="2" t="s">
        <v>4234</v>
      </c>
      <c r="W945" s="2" t="s">
        <v>4234</v>
      </c>
      <c r="X945" s="2" t="s">
        <v>4234</v>
      </c>
      <c r="Y945" s="2" t="s">
        <v>4234</v>
      </c>
      <c r="Z945" s="2" t="s">
        <v>4234</v>
      </c>
      <c r="AA945" s="45">
        <f t="shared" si="41"/>
        <v>10</v>
      </c>
    </row>
    <row r="946" spans="1:27" s="57" customFormat="1" ht="12" x14ac:dyDescent="0.15">
      <c r="A946" s="85">
        <f t="shared" si="43"/>
        <v>943</v>
      </c>
      <c r="B946" s="16" t="s">
        <v>7597</v>
      </c>
      <c r="C946" s="16" t="s">
        <v>7598</v>
      </c>
      <c r="D946" s="16" t="s">
        <v>2078</v>
      </c>
      <c r="E946" s="16" t="s">
        <v>4182</v>
      </c>
      <c r="F946" s="15">
        <v>614011</v>
      </c>
      <c r="G946" s="15">
        <v>894250</v>
      </c>
      <c r="H946" s="17" t="s">
        <v>7599</v>
      </c>
      <c r="I946" s="14">
        <v>38664</v>
      </c>
      <c r="J946" s="13" t="s">
        <v>4234</v>
      </c>
      <c r="K946" s="13" t="s">
        <v>4234</v>
      </c>
      <c r="L946" s="13" t="s">
        <v>4234</v>
      </c>
      <c r="M946" s="13" t="s">
        <v>4234</v>
      </c>
      <c r="N946" s="13">
        <v>40</v>
      </c>
      <c r="O946" s="45">
        <f>SUM(J946:N946)</f>
        <v>40</v>
      </c>
      <c r="P946" s="2" t="s">
        <v>4234</v>
      </c>
      <c r="Q946" s="2" t="s">
        <v>4234</v>
      </c>
      <c r="R946" s="2">
        <v>40</v>
      </c>
      <c r="S946" s="2" t="s">
        <v>4234</v>
      </c>
      <c r="T946" s="2" t="s">
        <v>4234</v>
      </c>
      <c r="U946" s="2" t="s">
        <v>4234</v>
      </c>
      <c r="V946" s="2" t="s">
        <v>4234</v>
      </c>
      <c r="W946" s="2" t="s">
        <v>4234</v>
      </c>
      <c r="X946" s="2" t="s">
        <v>4234</v>
      </c>
      <c r="Y946" s="2" t="s">
        <v>4234</v>
      </c>
      <c r="Z946" s="2" t="s">
        <v>4234</v>
      </c>
      <c r="AA946" s="45">
        <f t="shared" si="41"/>
        <v>40</v>
      </c>
    </row>
    <row r="947" spans="1:27" s="57" customFormat="1" ht="24" x14ac:dyDescent="0.15">
      <c r="A947" s="85">
        <f t="shared" si="43"/>
        <v>944</v>
      </c>
      <c r="B947" s="16" t="s">
        <v>7600</v>
      </c>
      <c r="C947" s="16" t="s">
        <v>7601</v>
      </c>
      <c r="D947" s="16" t="s">
        <v>19</v>
      </c>
      <c r="E947" s="16" t="s">
        <v>4182</v>
      </c>
      <c r="F947" s="15">
        <v>617443</v>
      </c>
      <c r="G947" s="15">
        <v>911701</v>
      </c>
      <c r="H947" s="17" t="s">
        <v>7602</v>
      </c>
      <c r="I947" s="14" t="s">
        <v>7603</v>
      </c>
      <c r="J947" s="13" t="s">
        <v>4234</v>
      </c>
      <c r="K947" s="13" t="s">
        <v>4234</v>
      </c>
      <c r="L947" s="13" t="s">
        <v>4234</v>
      </c>
      <c r="M947" s="13" t="s">
        <v>4234</v>
      </c>
      <c r="N947" s="13">
        <v>20</v>
      </c>
      <c r="O947" s="45">
        <f>SUM(J947:N947)</f>
        <v>20</v>
      </c>
      <c r="P947" s="2">
        <v>4</v>
      </c>
      <c r="Q947" s="2">
        <v>16</v>
      </c>
      <c r="R947" s="2" t="s">
        <v>4234</v>
      </c>
      <c r="S947" s="2" t="s">
        <v>4234</v>
      </c>
      <c r="T947" s="2" t="s">
        <v>4234</v>
      </c>
      <c r="U947" s="2" t="s">
        <v>4234</v>
      </c>
      <c r="V947" s="2" t="s">
        <v>4234</v>
      </c>
      <c r="W947" s="2" t="s">
        <v>4234</v>
      </c>
      <c r="X947" s="2" t="s">
        <v>4234</v>
      </c>
      <c r="Y947" s="2" t="s">
        <v>4234</v>
      </c>
      <c r="Z947" s="2" t="s">
        <v>4234</v>
      </c>
      <c r="AA947" s="45">
        <f t="shared" si="41"/>
        <v>20</v>
      </c>
    </row>
    <row r="948" spans="1:27" s="57" customFormat="1" ht="12" x14ac:dyDescent="0.15">
      <c r="A948" s="85">
        <f t="shared" si="43"/>
        <v>945</v>
      </c>
      <c r="B948" s="16" t="s">
        <v>7604</v>
      </c>
      <c r="C948" s="16" t="s">
        <v>3717</v>
      </c>
      <c r="D948" s="16" t="s">
        <v>6485</v>
      </c>
      <c r="E948" s="16" t="s">
        <v>4182</v>
      </c>
      <c r="F948" s="15">
        <v>601810</v>
      </c>
      <c r="G948" s="15">
        <v>937340</v>
      </c>
      <c r="H948" s="17" t="s">
        <v>7605</v>
      </c>
      <c r="I948" s="14">
        <v>37172</v>
      </c>
      <c r="J948" s="13" t="s">
        <v>4234</v>
      </c>
      <c r="K948" s="13" t="s">
        <v>4234</v>
      </c>
      <c r="L948" s="13" t="s">
        <v>4234</v>
      </c>
      <c r="M948" s="13" t="s">
        <v>4234</v>
      </c>
      <c r="N948" s="13">
        <v>17</v>
      </c>
      <c r="O948" s="45">
        <f>SUM(J948:N948)</f>
        <v>17</v>
      </c>
      <c r="P948" s="2" t="s">
        <v>4234</v>
      </c>
      <c r="Q948" s="2">
        <v>2</v>
      </c>
      <c r="R948" s="2">
        <v>15</v>
      </c>
      <c r="S948" s="2" t="s">
        <v>4234</v>
      </c>
      <c r="T948" s="2" t="s">
        <v>4234</v>
      </c>
      <c r="U948" s="2" t="s">
        <v>4234</v>
      </c>
      <c r="V948" s="2" t="s">
        <v>4234</v>
      </c>
      <c r="W948" s="2" t="s">
        <v>4234</v>
      </c>
      <c r="X948" s="2" t="s">
        <v>4234</v>
      </c>
      <c r="Y948" s="2" t="s">
        <v>4234</v>
      </c>
      <c r="Z948" s="2" t="s">
        <v>4234</v>
      </c>
      <c r="AA948" s="45">
        <f t="shared" si="41"/>
        <v>17</v>
      </c>
    </row>
    <row r="949" spans="1:27" s="57" customFormat="1" ht="12" x14ac:dyDescent="0.15">
      <c r="A949" s="85">
        <f t="shared" si="43"/>
        <v>946</v>
      </c>
      <c r="B949" s="16" t="s">
        <v>4184</v>
      </c>
      <c r="C949" s="16" t="s">
        <v>6433</v>
      </c>
      <c r="D949" s="16" t="s">
        <v>6434</v>
      </c>
      <c r="E949" s="16" t="s">
        <v>4182</v>
      </c>
      <c r="F949" s="15">
        <v>577408.51100000006</v>
      </c>
      <c r="G949" s="15">
        <v>911280.85</v>
      </c>
      <c r="H949" s="17" t="s">
        <v>6435</v>
      </c>
      <c r="I949" s="14">
        <v>38769</v>
      </c>
      <c r="J949" s="13">
        <v>0</v>
      </c>
      <c r="K949" s="13">
        <v>36</v>
      </c>
      <c r="L949" s="13">
        <v>0</v>
      </c>
      <c r="M949" s="13">
        <v>0</v>
      </c>
      <c r="N949" s="13">
        <v>0</v>
      </c>
      <c r="O949" s="45">
        <f>SUM(J949:N949)</f>
        <v>36</v>
      </c>
      <c r="P949" s="2">
        <v>0</v>
      </c>
      <c r="Q949" s="2">
        <v>0</v>
      </c>
      <c r="R949" s="2">
        <v>0</v>
      </c>
      <c r="S949" s="2">
        <v>8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28</v>
      </c>
      <c r="AA949" s="45">
        <f t="shared" si="41"/>
        <v>36</v>
      </c>
    </row>
    <row r="950" spans="1:27" s="57" customFormat="1" ht="12" x14ac:dyDescent="0.15">
      <c r="A950" s="85">
        <f t="shared" si="43"/>
        <v>947</v>
      </c>
      <c r="B950" s="16" t="s">
        <v>4264</v>
      </c>
      <c r="C950" s="16" t="s">
        <v>752</v>
      </c>
      <c r="D950" s="16" t="s">
        <v>4265</v>
      </c>
      <c r="E950" s="16" t="s">
        <v>4182</v>
      </c>
      <c r="F950" s="15">
        <v>561890.35400000005</v>
      </c>
      <c r="G950" s="15">
        <v>876435.93299999996</v>
      </c>
      <c r="H950" s="17" t="s">
        <v>4266</v>
      </c>
      <c r="I950" s="14">
        <v>37442</v>
      </c>
      <c r="J950" s="13">
        <v>0</v>
      </c>
      <c r="K950" s="13">
        <v>16</v>
      </c>
      <c r="L950" s="13">
        <v>0</v>
      </c>
      <c r="M950" s="13">
        <v>0</v>
      </c>
      <c r="N950" s="13">
        <v>0</v>
      </c>
      <c r="O950" s="45">
        <f>SUM(J950:N950)</f>
        <v>16</v>
      </c>
      <c r="P950" s="2">
        <v>10</v>
      </c>
      <c r="Q950" s="2">
        <v>4</v>
      </c>
      <c r="R950" s="2">
        <v>0</v>
      </c>
      <c r="S950" s="2">
        <v>2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45">
        <f t="shared" si="41"/>
        <v>16</v>
      </c>
    </row>
    <row r="951" spans="1:27" s="57" customFormat="1" ht="12" x14ac:dyDescent="0.15">
      <c r="A951" s="85">
        <f t="shared" si="43"/>
        <v>948</v>
      </c>
      <c r="B951" s="16" t="s">
        <v>6472</v>
      </c>
      <c r="C951" s="16" t="s">
        <v>6473</v>
      </c>
      <c r="D951" s="16" t="s">
        <v>4181</v>
      </c>
      <c r="E951" s="16" t="s">
        <v>4182</v>
      </c>
      <c r="F951" s="15">
        <v>593946.875</v>
      </c>
      <c r="G951" s="15">
        <v>877337.20600000001</v>
      </c>
      <c r="H951" s="17" t="s">
        <v>6474</v>
      </c>
      <c r="I951" s="14">
        <v>39532</v>
      </c>
      <c r="J951" s="13">
        <v>2</v>
      </c>
      <c r="K951" s="13">
        <v>14</v>
      </c>
      <c r="L951" s="13">
        <v>6</v>
      </c>
      <c r="M951" s="13">
        <v>0</v>
      </c>
      <c r="N951" s="13">
        <v>0</v>
      </c>
      <c r="O951" s="45">
        <f>SUM(J951:N951)</f>
        <v>22</v>
      </c>
      <c r="P951" s="2">
        <v>5</v>
      </c>
      <c r="Q951" s="2">
        <v>8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8</v>
      </c>
      <c r="Y951" s="2">
        <v>0</v>
      </c>
      <c r="Z951" s="2">
        <v>1</v>
      </c>
      <c r="AA951" s="45">
        <f t="shared" si="41"/>
        <v>22</v>
      </c>
    </row>
    <row r="952" spans="1:27" s="57" customFormat="1" ht="12" x14ac:dyDescent="0.15">
      <c r="A952" s="85">
        <f t="shared" si="43"/>
        <v>949</v>
      </c>
      <c r="B952" s="16" t="s">
        <v>6492</v>
      </c>
      <c r="C952" s="16" t="s">
        <v>6493</v>
      </c>
      <c r="D952" s="16" t="s">
        <v>6485</v>
      </c>
      <c r="E952" s="16" t="s">
        <v>4182</v>
      </c>
      <c r="F952" s="15">
        <v>601613.76300000004</v>
      </c>
      <c r="G952" s="15">
        <v>936598.59600000002</v>
      </c>
      <c r="H952" s="17" t="s">
        <v>6494</v>
      </c>
      <c r="I952" s="14">
        <v>38900</v>
      </c>
      <c r="J952" s="13">
        <v>5</v>
      </c>
      <c r="K952" s="13">
        <v>16</v>
      </c>
      <c r="L952" s="13">
        <v>0</v>
      </c>
      <c r="M952" s="13">
        <v>0</v>
      </c>
      <c r="N952" s="13">
        <v>0</v>
      </c>
      <c r="O952" s="45">
        <f>SUM(J952:N952)</f>
        <v>21</v>
      </c>
      <c r="P952" s="2">
        <v>8</v>
      </c>
      <c r="Q952" s="2">
        <v>13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45">
        <f t="shared" si="41"/>
        <v>21</v>
      </c>
    </row>
    <row r="953" spans="1:27" s="57" customFormat="1" ht="12" x14ac:dyDescent="0.15">
      <c r="A953" s="85">
        <f t="shared" si="43"/>
        <v>950</v>
      </c>
      <c r="B953" s="16" t="s">
        <v>4325</v>
      </c>
      <c r="C953" s="16" t="s">
        <v>4326</v>
      </c>
      <c r="D953" s="16" t="s">
        <v>4327</v>
      </c>
      <c r="E953" s="16" t="s">
        <v>4182</v>
      </c>
      <c r="F953" s="15">
        <v>586801.522</v>
      </c>
      <c r="G953" s="15">
        <v>861158.76399999997</v>
      </c>
      <c r="H953" s="17" t="s">
        <v>4328</v>
      </c>
      <c r="I953" s="14">
        <v>38481</v>
      </c>
      <c r="J953" s="13">
        <v>3</v>
      </c>
      <c r="K953" s="13">
        <v>0</v>
      </c>
      <c r="L953" s="13">
        <v>0</v>
      </c>
      <c r="M953" s="13">
        <v>0</v>
      </c>
      <c r="N953" s="13">
        <v>0</v>
      </c>
      <c r="O953" s="45">
        <f>SUM(J953:N953)</f>
        <v>3</v>
      </c>
      <c r="P953" s="2">
        <v>0</v>
      </c>
      <c r="Q953" s="2">
        <v>0</v>
      </c>
      <c r="R953" s="2">
        <v>3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45">
        <f t="shared" si="41"/>
        <v>3</v>
      </c>
    </row>
    <row r="954" spans="1:27" s="57" customFormat="1" ht="12" x14ac:dyDescent="0.15">
      <c r="A954" s="85">
        <f t="shared" si="43"/>
        <v>951</v>
      </c>
      <c r="B954" s="16" t="s">
        <v>4329</v>
      </c>
      <c r="C954" s="16" t="s">
        <v>4330</v>
      </c>
      <c r="D954" s="16" t="s">
        <v>4331</v>
      </c>
      <c r="E954" s="16" t="s">
        <v>4182</v>
      </c>
      <c r="F954" s="15">
        <v>569641</v>
      </c>
      <c r="G954" s="15">
        <v>899094</v>
      </c>
      <c r="H954" s="17" t="s">
        <v>4332</v>
      </c>
      <c r="I954" s="14">
        <v>37848</v>
      </c>
      <c r="J954" s="13">
        <v>7</v>
      </c>
      <c r="K954" s="13">
        <v>0</v>
      </c>
      <c r="L954" s="13">
        <v>0</v>
      </c>
      <c r="M954" s="13">
        <v>0</v>
      </c>
      <c r="N954" s="13" t="s">
        <v>4234</v>
      </c>
      <c r="O954" s="45">
        <f>SUM(J954:N954)</f>
        <v>7</v>
      </c>
      <c r="P954" s="2">
        <v>0</v>
      </c>
      <c r="Q954" s="2">
        <v>5</v>
      </c>
      <c r="R954" s="2">
        <v>2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45">
        <f t="shared" si="41"/>
        <v>7</v>
      </c>
    </row>
    <row r="955" spans="1:27" s="57" customFormat="1" ht="12" x14ac:dyDescent="0.15">
      <c r="A955" s="85">
        <f t="shared" si="43"/>
        <v>952</v>
      </c>
      <c r="B955" s="16" t="s">
        <v>2072</v>
      </c>
      <c r="C955" s="16" t="s">
        <v>2073</v>
      </c>
      <c r="D955" s="16" t="s">
        <v>2074</v>
      </c>
      <c r="E955" s="16" t="s">
        <v>4182</v>
      </c>
      <c r="F955" s="15">
        <v>625183.52300000004</v>
      </c>
      <c r="G955" s="15">
        <v>902857.16200000001</v>
      </c>
      <c r="H955" s="17" t="s">
        <v>2075</v>
      </c>
      <c r="I955" s="14">
        <v>39045</v>
      </c>
      <c r="J955" s="13">
        <v>27</v>
      </c>
      <c r="K955" s="13">
        <v>42</v>
      </c>
      <c r="L955" s="13">
        <v>0</v>
      </c>
      <c r="M955" s="13">
        <v>0</v>
      </c>
      <c r="N955" s="13">
        <v>0</v>
      </c>
      <c r="O955" s="45">
        <f>SUM(J955:N955)</f>
        <v>69</v>
      </c>
      <c r="P955" s="2">
        <v>7</v>
      </c>
      <c r="Q955" s="2">
        <v>6</v>
      </c>
      <c r="R955" s="2">
        <v>0</v>
      </c>
      <c r="S955" s="2">
        <v>2</v>
      </c>
      <c r="T955" s="2">
        <v>0</v>
      </c>
      <c r="U955" s="2">
        <v>2</v>
      </c>
      <c r="V955" s="2">
        <v>0</v>
      </c>
      <c r="W955" s="2">
        <v>0</v>
      </c>
      <c r="X955" s="2">
        <v>0</v>
      </c>
      <c r="Y955" s="2">
        <v>0</v>
      </c>
      <c r="Z955" s="2">
        <v>52</v>
      </c>
      <c r="AA955" s="45">
        <f t="shared" si="41"/>
        <v>69</v>
      </c>
    </row>
    <row r="956" spans="1:27" s="57" customFormat="1" ht="12" x14ac:dyDescent="0.15">
      <c r="A956" s="85">
        <f t="shared" si="43"/>
        <v>953</v>
      </c>
      <c r="B956" s="16" t="s">
        <v>2084</v>
      </c>
      <c r="C956" s="16" t="s">
        <v>2085</v>
      </c>
      <c r="D956" s="16" t="s">
        <v>2086</v>
      </c>
      <c r="E956" s="16" t="s">
        <v>4182</v>
      </c>
      <c r="F956" s="15">
        <v>615982.37600000005</v>
      </c>
      <c r="G956" s="15">
        <v>895163.05900000001</v>
      </c>
      <c r="H956" s="17" t="s">
        <v>2087</v>
      </c>
      <c r="I956" s="14">
        <v>39378</v>
      </c>
      <c r="J956" s="13">
        <v>1</v>
      </c>
      <c r="K956" s="13">
        <v>14</v>
      </c>
      <c r="L956" s="13">
        <v>6</v>
      </c>
      <c r="M956" s="13">
        <v>0</v>
      </c>
      <c r="N956" s="13">
        <v>0</v>
      </c>
      <c r="O956" s="45">
        <f>SUM(J956:N956)</f>
        <v>21</v>
      </c>
      <c r="P956" s="2">
        <v>0</v>
      </c>
      <c r="Q956" s="2">
        <v>0</v>
      </c>
      <c r="R956" s="2">
        <v>0</v>
      </c>
      <c r="S956" s="2">
        <v>14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5</v>
      </c>
      <c r="Z956" s="2">
        <v>2</v>
      </c>
      <c r="AA956" s="45">
        <f t="shared" si="41"/>
        <v>21</v>
      </c>
    </row>
    <row r="957" spans="1:27" s="57" customFormat="1" ht="12" x14ac:dyDescent="0.15">
      <c r="A957" s="85">
        <f t="shared" si="43"/>
        <v>954</v>
      </c>
      <c r="B957" s="16" t="s">
        <v>7465</v>
      </c>
      <c r="C957" s="16" t="s">
        <v>7465</v>
      </c>
      <c r="D957" s="16" t="s">
        <v>7466</v>
      </c>
      <c r="E957" s="16" t="s">
        <v>4182</v>
      </c>
      <c r="F957" s="15">
        <v>638122.72</v>
      </c>
      <c r="G957" s="15">
        <v>923763.01399999997</v>
      </c>
      <c r="H957" s="17" t="s">
        <v>7467</v>
      </c>
      <c r="I957" s="14">
        <v>39006</v>
      </c>
      <c r="J957" s="13">
        <v>13</v>
      </c>
      <c r="K957" s="13">
        <v>38</v>
      </c>
      <c r="L957" s="13">
        <v>0</v>
      </c>
      <c r="M957" s="13">
        <v>0</v>
      </c>
      <c r="N957" s="13">
        <v>0</v>
      </c>
      <c r="O957" s="45">
        <f>SUM(J957:N957)</f>
        <v>51</v>
      </c>
      <c r="P957" s="2">
        <v>0</v>
      </c>
      <c r="Q957" s="2">
        <v>0</v>
      </c>
      <c r="R957" s="2">
        <v>8</v>
      </c>
      <c r="S957" s="2">
        <v>0</v>
      </c>
      <c r="T957" s="2">
        <v>0</v>
      </c>
      <c r="U957" s="2">
        <v>4</v>
      </c>
      <c r="V957" s="2">
        <v>0</v>
      </c>
      <c r="W957" s="2">
        <v>0</v>
      </c>
      <c r="X957" s="2">
        <v>4</v>
      </c>
      <c r="Y957" s="2">
        <v>0</v>
      </c>
      <c r="Z957" s="2">
        <v>35</v>
      </c>
      <c r="AA957" s="45">
        <f t="shared" si="41"/>
        <v>51</v>
      </c>
    </row>
    <row r="958" spans="1:27" s="57" customFormat="1" ht="12" x14ac:dyDescent="0.15">
      <c r="A958" s="85">
        <f t="shared" si="43"/>
        <v>955</v>
      </c>
      <c r="B958" s="16" t="s">
        <v>24</v>
      </c>
      <c r="C958" s="16" t="s">
        <v>7122</v>
      </c>
      <c r="D958" s="16" t="s">
        <v>7123</v>
      </c>
      <c r="E958" s="16" t="s">
        <v>4182</v>
      </c>
      <c r="F958" s="19">
        <v>653918.39300000004</v>
      </c>
      <c r="G958" s="15">
        <v>944096.09199999995</v>
      </c>
      <c r="H958" s="17" t="s">
        <v>7124</v>
      </c>
      <c r="I958" s="20">
        <v>39240</v>
      </c>
      <c r="J958" s="13">
        <v>2</v>
      </c>
      <c r="K958" s="13">
        <v>12</v>
      </c>
      <c r="L958" s="13">
        <v>0</v>
      </c>
      <c r="M958" s="13">
        <v>0</v>
      </c>
      <c r="N958" s="13">
        <v>0</v>
      </c>
      <c r="O958" s="45">
        <f>SUM(J958:N958)</f>
        <v>14</v>
      </c>
      <c r="P958" s="2">
        <v>10</v>
      </c>
      <c r="Q958" s="2">
        <v>4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45">
        <f t="shared" si="41"/>
        <v>14</v>
      </c>
    </row>
    <row r="959" spans="1:27" s="57" customFormat="1" ht="12" x14ac:dyDescent="0.15">
      <c r="A959" s="85">
        <f t="shared" si="43"/>
        <v>956</v>
      </c>
      <c r="B959" s="16" t="s">
        <v>6648</v>
      </c>
      <c r="C959" s="16" t="s">
        <v>6649</v>
      </c>
      <c r="D959" s="16" t="s">
        <v>7135</v>
      </c>
      <c r="E959" s="16" t="s">
        <v>4182</v>
      </c>
      <c r="F959" s="15">
        <v>661676.91299999994</v>
      </c>
      <c r="G959" s="15">
        <v>938736.17200000002</v>
      </c>
      <c r="H959" s="17" t="s">
        <v>6650</v>
      </c>
      <c r="I959" s="14">
        <v>37963</v>
      </c>
      <c r="J959" s="13">
        <v>9</v>
      </c>
      <c r="K959" s="13">
        <v>16</v>
      </c>
      <c r="L959" s="13">
        <v>0</v>
      </c>
      <c r="M959" s="13">
        <v>0</v>
      </c>
      <c r="N959" s="13">
        <v>0</v>
      </c>
      <c r="O959" s="45">
        <f>SUM(J959:N959)</f>
        <v>25</v>
      </c>
      <c r="P959" s="2">
        <v>16</v>
      </c>
      <c r="Q959" s="2">
        <v>9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45">
        <f t="shared" si="41"/>
        <v>25</v>
      </c>
    </row>
    <row r="960" spans="1:27" s="57" customFormat="1" ht="12" x14ac:dyDescent="0.15">
      <c r="A960" s="85">
        <f t="shared" si="43"/>
        <v>957</v>
      </c>
      <c r="B960" s="16" t="s">
        <v>1443</v>
      </c>
      <c r="C960" s="16" t="s">
        <v>6651</v>
      </c>
      <c r="D960" s="16" t="s">
        <v>2078</v>
      </c>
      <c r="E960" s="16" t="s">
        <v>4182</v>
      </c>
      <c r="F960" s="15">
        <v>615945.57900000003</v>
      </c>
      <c r="G960" s="15">
        <v>902521.19700000004</v>
      </c>
      <c r="H960" s="17" t="s">
        <v>6652</v>
      </c>
      <c r="I960" s="14">
        <v>39251</v>
      </c>
      <c r="J960" s="13">
        <v>7</v>
      </c>
      <c r="K960" s="13">
        <v>14</v>
      </c>
      <c r="L960" s="13">
        <v>0</v>
      </c>
      <c r="M960" s="13">
        <v>0</v>
      </c>
      <c r="N960" s="13">
        <v>0</v>
      </c>
      <c r="O960" s="45">
        <f>SUM(J960:N960)</f>
        <v>21</v>
      </c>
      <c r="P960" s="2">
        <v>0</v>
      </c>
      <c r="Q960" s="2">
        <v>3</v>
      </c>
      <c r="R960" s="2">
        <v>0</v>
      </c>
      <c r="S960" s="2">
        <v>4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14</v>
      </c>
      <c r="AA960" s="45">
        <f t="shared" si="41"/>
        <v>21</v>
      </c>
    </row>
    <row r="961" spans="1:27" s="57" customFormat="1" ht="12" x14ac:dyDescent="0.15">
      <c r="A961" s="85">
        <f t="shared" si="43"/>
        <v>958</v>
      </c>
      <c r="B961" s="16" t="s">
        <v>6653</v>
      </c>
      <c r="C961" s="16" t="s">
        <v>6654</v>
      </c>
      <c r="D961" s="16" t="s">
        <v>6655</v>
      </c>
      <c r="E961" s="16" t="s">
        <v>4182</v>
      </c>
      <c r="F961" s="15">
        <v>636885.37699999998</v>
      </c>
      <c r="G961" s="15">
        <v>946222.21200000006</v>
      </c>
      <c r="H961" s="17" t="s">
        <v>6656</v>
      </c>
      <c r="I961" s="14">
        <v>39434</v>
      </c>
      <c r="J961" s="13">
        <v>0</v>
      </c>
      <c r="K961" s="13">
        <v>8</v>
      </c>
      <c r="L961" s="13">
        <v>0</v>
      </c>
      <c r="M961" s="13">
        <v>0</v>
      </c>
      <c r="N961" s="13">
        <v>0</v>
      </c>
      <c r="O961" s="45">
        <f>SUM(J961:N961)</f>
        <v>8</v>
      </c>
      <c r="P961" s="2">
        <v>1</v>
      </c>
      <c r="Q961" s="2">
        <v>1</v>
      </c>
      <c r="R961" s="2">
        <v>2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4</v>
      </c>
      <c r="AA961" s="45">
        <f t="shared" ref="AA961:AA1024" si="44">SUM(P961:Z961)</f>
        <v>8</v>
      </c>
    </row>
    <row r="962" spans="1:27" s="57" customFormat="1" ht="12" x14ac:dyDescent="0.15">
      <c r="A962" s="85">
        <f t="shared" si="43"/>
        <v>959</v>
      </c>
      <c r="B962" s="16" t="s">
        <v>6681</v>
      </c>
      <c r="C962" s="16" t="s">
        <v>6681</v>
      </c>
      <c r="D962" s="16" t="s">
        <v>6682</v>
      </c>
      <c r="E962" s="16" t="s">
        <v>4182</v>
      </c>
      <c r="F962" s="15">
        <v>574700.66</v>
      </c>
      <c r="G962" s="15">
        <v>877341.90800000005</v>
      </c>
      <c r="H962" s="17" t="s">
        <v>6683</v>
      </c>
      <c r="I962" s="14">
        <v>39776</v>
      </c>
      <c r="J962" s="13">
        <v>0</v>
      </c>
      <c r="K962" s="13">
        <v>10</v>
      </c>
      <c r="L962" s="13">
        <v>0</v>
      </c>
      <c r="M962" s="13">
        <v>0</v>
      </c>
      <c r="N962" s="13">
        <v>0</v>
      </c>
      <c r="O962" s="45">
        <f>SUM(J962:N962)</f>
        <v>10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10</v>
      </c>
      <c r="Z962" s="2">
        <v>0</v>
      </c>
      <c r="AA962" s="45">
        <f t="shared" si="44"/>
        <v>10</v>
      </c>
    </row>
    <row r="963" spans="1:27" s="57" customFormat="1" ht="12" x14ac:dyDescent="0.15">
      <c r="A963" s="85">
        <f t="shared" si="43"/>
        <v>960</v>
      </c>
      <c r="B963" s="16" t="s">
        <v>6612</v>
      </c>
      <c r="C963" s="16" t="s">
        <v>6324</v>
      </c>
      <c r="D963" s="16" t="s">
        <v>19</v>
      </c>
      <c r="E963" s="16" t="s">
        <v>4182</v>
      </c>
      <c r="F963" s="15">
        <v>618344.61600000004</v>
      </c>
      <c r="G963" s="15">
        <v>913645.22600000002</v>
      </c>
      <c r="H963" s="17" t="s">
        <v>6325</v>
      </c>
      <c r="I963" s="14">
        <v>38160</v>
      </c>
      <c r="J963" s="13">
        <v>1</v>
      </c>
      <c r="K963" s="13">
        <v>38</v>
      </c>
      <c r="L963" s="13">
        <v>0</v>
      </c>
      <c r="M963" s="13">
        <v>0</v>
      </c>
      <c r="N963" s="13">
        <v>12</v>
      </c>
      <c r="O963" s="45">
        <f>SUM(J963:N963)</f>
        <v>51</v>
      </c>
      <c r="P963" s="2">
        <v>18</v>
      </c>
      <c r="Q963" s="2">
        <v>4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18</v>
      </c>
      <c r="Y963" s="2">
        <v>0</v>
      </c>
      <c r="Z963" s="2">
        <v>11</v>
      </c>
      <c r="AA963" s="45">
        <f t="shared" si="44"/>
        <v>51</v>
      </c>
    </row>
    <row r="964" spans="1:27" s="57" customFormat="1" ht="12" x14ac:dyDescent="0.15">
      <c r="A964" s="85">
        <f t="shared" si="43"/>
        <v>961</v>
      </c>
      <c r="B964" s="16" t="s">
        <v>6329</v>
      </c>
      <c r="C964" s="16" t="s">
        <v>6329</v>
      </c>
      <c r="D964" s="16" t="s">
        <v>7466</v>
      </c>
      <c r="E964" s="16" t="s">
        <v>4182</v>
      </c>
      <c r="F964" s="15">
        <v>638060.00100000005</v>
      </c>
      <c r="G964" s="15">
        <v>923209.01800000004</v>
      </c>
      <c r="H964" s="17" t="s">
        <v>6330</v>
      </c>
      <c r="I964" s="14">
        <v>38775</v>
      </c>
      <c r="J964" s="13">
        <v>13</v>
      </c>
      <c r="K964" s="13">
        <v>46</v>
      </c>
      <c r="L964" s="13">
        <v>3</v>
      </c>
      <c r="M964" s="13">
        <v>0</v>
      </c>
      <c r="N964" s="13">
        <v>24</v>
      </c>
      <c r="O964" s="45">
        <f>SUM(J964:N964)</f>
        <v>86</v>
      </c>
      <c r="P964" s="2">
        <v>45</v>
      </c>
      <c r="Q964" s="2">
        <v>0</v>
      </c>
      <c r="R964" s="2">
        <v>0</v>
      </c>
      <c r="S964" s="2">
        <v>3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2</v>
      </c>
      <c r="Z964" s="2">
        <v>36</v>
      </c>
      <c r="AA964" s="45">
        <f t="shared" si="44"/>
        <v>86</v>
      </c>
    </row>
    <row r="965" spans="1:27" s="57" customFormat="1" ht="12" x14ac:dyDescent="0.15">
      <c r="A965" s="85">
        <f t="shared" si="43"/>
        <v>962</v>
      </c>
      <c r="B965" s="16" t="s">
        <v>6331</v>
      </c>
      <c r="C965" s="16" t="s">
        <v>6331</v>
      </c>
      <c r="D965" s="16" t="s">
        <v>6434</v>
      </c>
      <c r="E965" s="16" t="s">
        <v>4182</v>
      </c>
      <c r="F965" s="15">
        <v>581690.56299999997</v>
      </c>
      <c r="G965" s="15">
        <v>917027.50600000005</v>
      </c>
      <c r="H965" s="17" t="s">
        <v>6332</v>
      </c>
      <c r="I965" s="14">
        <v>39479</v>
      </c>
      <c r="J965" s="13">
        <v>0</v>
      </c>
      <c r="K965" s="13">
        <v>10</v>
      </c>
      <c r="L965" s="13">
        <v>0</v>
      </c>
      <c r="M965" s="13">
        <v>0</v>
      </c>
      <c r="N965" s="13">
        <v>2</v>
      </c>
      <c r="O965" s="45">
        <f>SUM(J965:N965)</f>
        <v>12</v>
      </c>
      <c r="P965" s="2">
        <v>0</v>
      </c>
      <c r="Q965" s="2">
        <v>0</v>
      </c>
      <c r="R965" s="2">
        <v>0</v>
      </c>
      <c r="S965" s="2">
        <v>12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45">
        <f t="shared" si="44"/>
        <v>12</v>
      </c>
    </row>
    <row r="966" spans="1:27" s="57" customFormat="1" ht="12" x14ac:dyDescent="0.15">
      <c r="A966" s="85">
        <f t="shared" si="43"/>
        <v>963</v>
      </c>
      <c r="B966" s="16" t="s">
        <v>6342</v>
      </c>
      <c r="C966" s="16" t="s">
        <v>6343</v>
      </c>
      <c r="D966" s="16" t="s">
        <v>6340</v>
      </c>
      <c r="E966" s="16" t="s">
        <v>4182</v>
      </c>
      <c r="F966" s="15">
        <v>587218.51500000001</v>
      </c>
      <c r="G966" s="15">
        <v>877604.69</v>
      </c>
      <c r="H966" s="17" t="s">
        <v>6344</v>
      </c>
      <c r="I966" s="14">
        <v>38481</v>
      </c>
      <c r="J966" s="13">
        <v>0</v>
      </c>
      <c r="K966" s="13">
        <v>0</v>
      </c>
      <c r="L966" s="13">
        <v>24</v>
      </c>
      <c r="M966" s="13">
        <v>0</v>
      </c>
      <c r="N966" s="13">
        <v>0</v>
      </c>
      <c r="O966" s="45">
        <f>SUM(J966:N966)</f>
        <v>24</v>
      </c>
      <c r="P966" s="2">
        <v>0</v>
      </c>
      <c r="Q966" s="2">
        <v>0</v>
      </c>
      <c r="R966" s="2">
        <v>3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7</v>
      </c>
      <c r="Y966" s="2">
        <v>0</v>
      </c>
      <c r="Z966" s="2">
        <v>14</v>
      </c>
      <c r="AA966" s="45">
        <f t="shared" si="44"/>
        <v>24</v>
      </c>
    </row>
    <row r="967" spans="1:27" s="57" customFormat="1" ht="12" x14ac:dyDescent="0.15">
      <c r="A967" s="85">
        <f t="shared" si="43"/>
        <v>964</v>
      </c>
      <c r="B967" s="16" t="s">
        <v>6345</v>
      </c>
      <c r="C967" s="16" t="s">
        <v>6346</v>
      </c>
      <c r="D967" s="16" t="s">
        <v>19</v>
      </c>
      <c r="E967" s="16" t="s">
        <v>4182</v>
      </c>
      <c r="F967" s="15">
        <v>616960.19099999999</v>
      </c>
      <c r="G967" s="15">
        <v>913816.00300000003</v>
      </c>
      <c r="H967" s="17" t="s">
        <v>6347</v>
      </c>
      <c r="I967" s="14">
        <v>38888</v>
      </c>
      <c r="J967" s="13">
        <v>1</v>
      </c>
      <c r="K967" s="13">
        <v>60</v>
      </c>
      <c r="L967" s="13">
        <v>0</v>
      </c>
      <c r="M967" s="13">
        <v>0</v>
      </c>
      <c r="N967" s="13">
        <v>18</v>
      </c>
      <c r="O967" s="45">
        <f>SUM(J967:N967)</f>
        <v>79</v>
      </c>
      <c r="P967" s="2">
        <v>39</v>
      </c>
      <c r="Q967" s="2">
        <v>0</v>
      </c>
      <c r="R967" s="2">
        <v>0</v>
      </c>
      <c r="S967" s="2">
        <v>0</v>
      </c>
      <c r="T967" s="2">
        <v>8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32</v>
      </c>
      <c r="AA967" s="45">
        <f t="shared" si="44"/>
        <v>79</v>
      </c>
    </row>
    <row r="968" spans="1:27" s="57" customFormat="1" ht="12" x14ac:dyDescent="0.15">
      <c r="A968" s="85">
        <f t="shared" si="43"/>
        <v>965</v>
      </c>
      <c r="B968" s="16" t="s">
        <v>7492</v>
      </c>
      <c r="C968" s="16" t="s">
        <v>4100</v>
      </c>
      <c r="D968" s="16" t="s">
        <v>19</v>
      </c>
      <c r="E968" s="16" t="s">
        <v>4182</v>
      </c>
      <c r="F968" s="15">
        <v>618264.80900000001</v>
      </c>
      <c r="G968" s="15">
        <v>911842.39099999995</v>
      </c>
      <c r="H968" s="17" t="s">
        <v>4234</v>
      </c>
      <c r="I968" s="14" t="s">
        <v>4234</v>
      </c>
      <c r="J968" s="13">
        <v>9</v>
      </c>
      <c r="K968" s="13">
        <v>2</v>
      </c>
      <c r="L968" s="13">
        <v>0</v>
      </c>
      <c r="M968" s="13">
        <v>0</v>
      </c>
      <c r="N968" s="13">
        <v>0</v>
      </c>
      <c r="O968" s="45">
        <f>SUM(J968:N968)</f>
        <v>11</v>
      </c>
      <c r="P968" s="2">
        <v>8</v>
      </c>
      <c r="Q968" s="2">
        <v>0</v>
      </c>
      <c r="R968" s="2">
        <v>0</v>
      </c>
      <c r="S968" s="2">
        <v>3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45">
        <f t="shared" si="44"/>
        <v>11</v>
      </c>
    </row>
    <row r="969" spans="1:27" s="57" customFormat="1" ht="12" x14ac:dyDescent="0.15">
      <c r="A969" s="85">
        <f t="shared" si="43"/>
        <v>966</v>
      </c>
      <c r="B969" s="16" t="s">
        <v>7493</v>
      </c>
      <c r="C969" s="16" t="s">
        <v>8</v>
      </c>
      <c r="D969" s="16" t="s">
        <v>19</v>
      </c>
      <c r="E969" s="16" t="s">
        <v>4182</v>
      </c>
      <c r="F969" s="15">
        <v>615728.51</v>
      </c>
      <c r="G969" s="15">
        <v>913570.35100000002</v>
      </c>
      <c r="H969" s="17" t="s">
        <v>7494</v>
      </c>
      <c r="I969" s="14">
        <v>39020</v>
      </c>
      <c r="J969" s="13">
        <v>6</v>
      </c>
      <c r="K969" s="13">
        <v>70</v>
      </c>
      <c r="L969" s="13">
        <v>16</v>
      </c>
      <c r="M969" s="13">
        <v>0</v>
      </c>
      <c r="N969" s="13">
        <v>0</v>
      </c>
      <c r="O969" s="45">
        <f>SUM(J969:N969)</f>
        <v>92</v>
      </c>
      <c r="P969" s="2">
        <v>69</v>
      </c>
      <c r="Q969" s="2">
        <v>8</v>
      </c>
      <c r="R969" s="2">
        <v>0</v>
      </c>
      <c r="S969" s="2">
        <v>0</v>
      </c>
      <c r="T969" s="2">
        <v>2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13</v>
      </c>
      <c r="AA969" s="45">
        <f t="shared" si="44"/>
        <v>92</v>
      </c>
    </row>
    <row r="970" spans="1:27" s="57" customFormat="1" ht="12" x14ac:dyDescent="0.15">
      <c r="A970" s="85">
        <f t="shared" si="43"/>
        <v>967</v>
      </c>
      <c r="B970" s="16" t="s">
        <v>7504</v>
      </c>
      <c r="C970" s="16" t="s">
        <v>7505</v>
      </c>
      <c r="D970" s="16" t="s">
        <v>19</v>
      </c>
      <c r="E970" s="16" t="s">
        <v>4182</v>
      </c>
      <c r="F970" s="15">
        <v>618931.00899999996</v>
      </c>
      <c r="G970" s="15">
        <v>914198.005</v>
      </c>
      <c r="H970" s="17" t="s">
        <v>7506</v>
      </c>
      <c r="I970" s="14">
        <v>38808</v>
      </c>
      <c r="J970" s="13">
        <v>43</v>
      </c>
      <c r="K970" s="13">
        <v>76</v>
      </c>
      <c r="L970" s="13">
        <v>0</v>
      </c>
      <c r="M970" s="13">
        <v>0</v>
      </c>
      <c r="N970" s="13">
        <v>0</v>
      </c>
      <c r="O970" s="45">
        <f>SUM(J970:N970)</f>
        <v>119</v>
      </c>
      <c r="P970" s="2">
        <v>0</v>
      </c>
      <c r="Q970" s="2">
        <v>8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111</v>
      </c>
      <c r="AA970" s="45">
        <f t="shared" si="44"/>
        <v>119</v>
      </c>
    </row>
    <row r="971" spans="1:27" s="57" customFormat="1" ht="12" x14ac:dyDescent="0.15">
      <c r="A971" s="85">
        <f t="shared" si="43"/>
        <v>968</v>
      </c>
      <c r="B971" s="16" t="s">
        <v>7514</v>
      </c>
      <c r="C971" s="16" t="s">
        <v>7505</v>
      </c>
      <c r="D971" s="16" t="s">
        <v>19</v>
      </c>
      <c r="E971" s="16" t="s">
        <v>4182</v>
      </c>
      <c r="F971" s="15">
        <v>618790.94499999995</v>
      </c>
      <c r="G971" s="15">
        <v>914095.38600000006</v>
      </c>
      <c r="H971" s="17" t="s">
        <v>7515</v>
      </c>
      <c r="I971" s="14">
        <v>38951</v>
      </c>
      <c r="J971" s="13">
        <v>24</v>
      </c>
      <c r="K971" s="13">
        <v>6</v>
      </c>
      <c r="L971" s="13">
        <v>0</v>
      </c>
      <c r="M971" s="13">
        <v>0</v>
      </c>
      <c r="N971" s="13">
        <v>0</v>
      </c>
      <c r="O971" s="45">
        <f>SUM(J971:N971)</f>
        <v>30</v>
      </c>
      <c r="P971" s="2">
        <v>0</v>
      </c>
      <c r="Q971" s="2">
        <v>3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27</v>
      </c>
      <c r="AA971" s="45">
        <f t="shared" si="44"/>
        <v>30</v>
      </c>
    </row>
    <row r="972" spans="1:27" s="57" customFormat="1" ht="12" x14ac:dyDescent="0.15">
      <c r="A972" s="85">
        <f t="shared" si="43"/>
        <v>969</v>
      </c>
      <c r="B972" s="16" t="s">
        <v>7522</v>
      </c>
      <c r="C972" s="16" t="s">
        <v>7522</v>
      </c>
      <c r="D972" s="16" t="s">
        <v>7523</v>
      </c>
      <c r="E972" s="16" t="s">
        <v>4182</v>
      </c>
      <c r="F972" s="15">
        <v>592874.58499999996</v>
      </c>
      <c r="G972" s="15">
        <v>932349.62699999998</v>
      </c>
      <c r="H972" s="17" t="s">
        <v>7524</v>
      </c>
      <c r="I972" s="14">
        <v>37935</v>
      </c>
      <c r="J972" s="13">
        <v>26</v>
      </c>
      <c r="K972" s="13">
        <v>20</v>
      </c>
      <c r="L972" s="13">
        <v>0</v>
      </c>
      <c r="M972" s="13">
        <v>0</v>
      </c>
      <c r="N972" s="13">
        <v>0</v>
      </c>
      <c r="O972" s="45">
        <f>SUM(J972:N972)</f>
        <v>46</v>
      </c>
      <c r="P972" s="2">
        <v>4</v>
      </c>
      <c r="Q972" s="2">
        <v>4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10</v>
      </c>
      <c r="Y972" s="2">
        <v>0</v>
      </c>
      <c r="Z972" s="2">
        <v>28</v>
      </c>
      <c r="AA972" s="45">
        <f t="shared" si="44"/>
        <v>46</v>
      </c>
    </row>
    <row r="973" spans="1:27" s="57" customFormat="1" ht="12" x14ac:dyDescent="0.15">
      <c r="A973" s="85">
        <f t="shared" si="43"/>
        <v>970</v>
      </c>
      <c r="B973" s="62" t="s">
        <v>4913</v>
      </c>
      <c r="C973" s="16" t="s">
        <v>4881</v>
      </c>
      <c r="D973" s="62" t="s">
        <v>4931</v>
      </c>
      <c r="E973" s="16" t="s">
        <v>1066</v>
      </c>
      <c r="F973" s="62">
        <v>718500</v>
      </c>
      <c r="G973" s="62">
        <v>732237</v>
      </c>
      <c r="H973" s="17" t="s">
        <v>4882</v>
      </c>
      <c r="I973" s="14">
        <v>38294</v>
      </c>
      <c r="J973" s="13">
        <v>0</v>
      </c>
      <c r="K973" s="13">
        <v>0</v>
      </c>
      <c r="L973" s="13">
        <v>0</v>
      </c>
      <c r="M973" s="13">
        <v>0</v>
      </c>
      <c r="N973" s="13">
        <v>104</v>
      </c>
      <c r="O973" s="45">
        <f>SUM(J973:N973)</f>
        <v>104</v>
      </c>
      <c r="P973" s="2">
        <v>88</v>
      </c>
      <c r="Q973" s="2">
        <v>16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45">
        <f t="shared" si="44"/>
        <v>104</v>
      </c>
    </row>
    <row r="974" spans="1:27" s="57" customFormat="1" ht="12" x14ac:dyDescent="0.15">
      <c r="A974" s="85">
        <f t="shared" ref="A974:A1005" si="45">SUM(A973)+1</f>
        <v>971</v>
      </c>
      <c r="B974" s="62" t="s">
        <v>4886</v>
      </c>
      <c r="C974" s="16" t="s">
        <v>4887</v>
      </c>
      <c r="D974" s="16" t="s">
        <v>4888</v>
      </c>
      <c r="E974" s="16" t="s">
        <v>1066</v>
      </c>
      <c r="F974" s="62">
        <v>711898</v>
      </c>
      <c r="G974" s="62">
        <v>733275</v>
      </c>
      <c r="H974" s="17" t="s">
        <v>4889</v>
      </c>
      <c r="I974" s="14">
        <v>38534</v>
      </c>
      <c r="J974" s="13">
        <v>0</v>
      </c>
      <c r="K974" s="13">
        <v>0</v>
      </c>
      <c r="L974" s="13">
        <v>0</v>
      </c>
      <c r="M974" s="13">
        <v>5</v>
      </c>
      <c r="N974" s="13">
        <v>123</v>
      </c>
      <c r="O974" s="45">
        <f>SUM(J974:N974)</f>
        <v>128</v>
      </c>
      <c r="P974" s="2">
        <v>0</v>
      </c>
      <c r="Q974" s="2">
        <v>128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45">
        <f t="shared" si="44"/>
        <v>128</v>
      </c>
    </row>
    <row r="975" spans="1:27" s="57" customFormat="1" ht="12" x14ac:dyDescent="0.15">
      <c r="A975" s="85">
        <f t="shared" si="45"/>
        <v>972</v>
      </c>
      <c r="B975" s="16" t="s">
        <v>1415</v>
      </c>
      <c r="C975" s="16" t="s">
        <v>4897</v>
      </c>
      <c r="D975" s="16" t="s">
        <v>4898</v>
      </c>
      <c r="E975" s="16" t="s">
        <v>1066</v>
      </c>
      <c r="F975" s="15">
        <v>715176</v>
      </c>
      <c r="G975" s="15">
        <v>732622</v>
      </c>
      <c r="H975" s="17" t="s">
        <v>4899</v>
      </c>
      <c r="I975" s="14">
        <v>39406</v>
      </c>
      <c r="J975" s="13">
        <v>0</v>
      </c>
      <c r="K975" s="13">
        <v>0</v>
      </c>
      <c r="L975" s="13">
        <v>3</v>
      </c>
      <c r="M975" s="13">
        <v>0</v>
      </c>
      <c r="N975" s="13">
        <v>0</v>
      </c>
      <c r="O975" s="45">
        <f>SUM(J975:N975)</f>
        <v>3</v>
      </c>
      <c r="P975" s="2">
        <v>2</v>
      </c>
      <c r="Q975" s="2">
        <v>1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45">
        <f t="shared" si="44"/>
        <v>3</v>
      </c>
    </row>
    <row r="976" spans="1:27" s="57" customFormat="1" ht="24" x14ac:dyDescent="0.15">
      <c r="A976" s="85">
        <f t="shared" si="45"/>
        <v>973</v>
      </c>
      <c r="B976" s="16" t="s">
        <v>1560</v>
      </c>
      <c r="C976" s="16" t="s">
        <v>5310</v>
      </c>
      <c r="D976" s="16" t="s">
        <v>1561</v>
      </c>
      <c r="E976" s="16" t="s">
        <v>1066</v>
      </c>
      <c r="F976" s="15">
        <v>709389</v>
      </c>
      <c r="G976" s="15">
        <v>732474</v>
      </c>
      <c r="H976" s="17" t="s">
        <v>1562</v>
      </c>
      <c r="I976" s="14" t="s">
        <v>1563</v>
      </c>
      <c r="J976" s="13" t="s">
        <v>4234</v>
      </c>
      <c r="K976" s="13" t="s">
        <v>4234</v>
      </c>
      <c r="L976" s="13" t="s">
        <v>4234</v>
      </c>
      <c r="M976" s="13" t="s">
        <v>4234</v>
      </c>
      <c r="N976" s="13">
        <v>29</v>
      </c>
      <c r="O976" s="45">
        <f>SUM(J976:N976)</f>
        <v>29</v>
      </c>
      <c r="P976" s="2">
        <v>24</v>
      </c>
      <c r="Q976" s="2">
        <v>5</v>
      </c>
      <c r="R976" s="2" t="s">
        <v>4234</v>
      </c>
      <c r="S976" s="2" t="s">
        <v>4234</v>
      </c>
      <c r="T976" s="2" t="s">
        <v>4234</v>
      </c>
      <c r="U976" s="2" t="s">
        <v>4234</v>
      </c>
      <c r="V976" s="2" t="s">
        <v>4234</v>
      </c>
      <c r="W976" s="2" t="s">
        <v>4234</v>
      </c>
      <c r="X976" s="2" t="s">
        <v>4234</v>
      </c>
      <c r="Y976" s="2" t="s">
        <v>4234</v>
      </c>
      <c r="Z976" s="2" t="s">
        <v>4234</v>
      </c>
      <c r="AA976" s="45">
        <f t="shared" si="44"/>
        <v>29</v>
      </c>
    </row>
    <row r="977" spans="1:27" s="57" customFormat="1" ht="12" x14ac:dyDescent="0.15">
      <c r="A977" s="85">
        <f t="shared" si="45"/>
        <v>974</v>
      </c>
      <c r="B977" s="16" t="s">
        <v>1564</v>
      </c>
      <c r="C977" s="16" t="s">
        <v>1565</v>
      </c>
      <c r="D977" s="16" t="s">
        <v>1566</v>
      </c>
      <c r="E977" s="16" t="s">
        <v>1066</v>
      </c>
      <c r="F977" s="15">
        <v>715501</v>
      </c>
      <c r="G977" s="15">
        <v>731918</v>
      </c>
      <c r="H977" s="14" t="s">
        <v>1567</v>
      </c>
      <c r="I977" s="14">
        <v>39423</v>
      </c>
      <c r="J977" s="13">
        <v>0</v>
      </c>
      <c r="K977" s="13">
        <v>0</v>
      </c>
      <c r="L977" s="13">
        <v>0</v>
      </c>
      <c r="M977" s="13">
        <v>0</v>
      </c>
      <c r="N977" s="13">
        <v>46</v>
      </c>
      <c r="O977" s="45">
        <f>SUM(J977:N977)</f>
        <v>46</v>
      </c>
      <c r="P977" s="2">
        <v>0</v>
      </c>
      <c r="Q977" s="2">
        <v>46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45">
        <f t="shared" si="44"/>
        <v>46</v>
      </c>
    </row>
    <row r="978" spans="1:27" s="57" customFormat="1" ht="12" x14ac:dyDescent="0.15">
      <c r="A978" s="85">
        <f t="shared" si="45"/>
        <v>975</v>
      </c>
      <c r="B978" s="16" t="s">
        <v>1568</v>
      </c>
      <c r="C978" s="16" t="s">
        <v>1569</v>
      </c>
      <c r="D978" s="16" t="s">
        <v>1568</v>
      </c>
      <c r="E978" s="16" t="s">
        <v>1066</v>
      </c>
      <c r="F978" s="15">
        <v>716815</v>
      </c>
      <c r="G978" s="15">
        <v>733747</v>
      </c>
      <c r="H978" s="17" t="s">
        <v>1570</v>
      </c>
      <c r="I978" s="14">
        <v>40257</v>
      </c>
      <c r="J978" s="13">
        <v>0</v>
      </c>
      <c r="K978" s="13">
        <v>0</v>
      </c>
      <c r="L978" s="13">
        <v>0</v>
      </c>
      <c r="M978" s="13">
        <v>0</v>
      </c>
      <c r="N978" s="13">
        <v>11</v>
      </c>
      <c r="O978" s="45">
        <f>SUM(J978:N978)</f>
        <v>11</v>
      </c>
      <c r="P978" s="2">
        <v>0</v>
      </c>
      <c r="Q978" s="2">
        <v>11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45">
        <f t="shared" si="44"/>
        <v>11</v>
      </c>
    </row>
    <row r="979" spans="1:27" s="57" customFormat="1" ht="12" x14ac:dyDescent="0.15">
      <c r="A979" s="85">
        <f t="shared" si="45"/>
        <v>976</v>
      </c>
      <c r="B979" s="16" t="s">
        <v>1575</v>
      </c>
      <c r="C979" s="16" t="s">
        <v>1576</v>
      </c>
      <c r="D979" s="16" t="s">
        <v>1577</v>
      </c>
      <c r="E979" s="16" t="s">
        <v>1066</v>
      </c>
      <c r="F979" s="15">
        <v>714841</v>
      </c>
      <c r="G979" s="15">
        <v>733240</v>
      </c>
      <c r="H979" s="17" t="s">
        <v>1578</v>
      </c>
      <c r="I979" s="14">
        <v>40384</v>
      </c>
      <c r="J979" s="13">
        <v>0</v>
      </c>
      <c r="K979" s="13">
        <v>0</v>
      </c>
      <c r="L979" s="13">
        <v>0</v>
      </c>
      <c r="M979" s="13">
        <v>0</v>
      </c>
      <c r="N979" s="13">
        <v>132</v>
      </c>
      <c r="O979" s="45">
        <f>SUM(J979:N979)</f>
        <v>132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132</v>
      </c>
      <c r="AA979" s="45">
        <f t="shared" si="44"/>
        <v>132</v>
      </c>
    </row>
    <row r="980" spans="1:27" s="57" customFormat="1" ht="12" x14ac:dyDescent="0.15">
      <c r="A980" s="85">
        <f t="shared" si="45"/>
        <v>977</v>
      </c>
      <c r="B980" s="16" t="s">
        <v>1579</v>
      </c>
      <c r="C980" s="16" t="s">
        <v>1580</v>
      </c>
      <c r="D980" s="16" t="s">
        <v>1581</v>
      </c>
      <c r="E980" s="16" t="s">
        <v>1066</v>
      </c>
      <c r="F980" s="15">
        <v>712802</v>
      </c>
      <c r="G980" s="15">
        <v>733728</v>
      </c>
      <c r="H980" s="17" t="s">
        <v>1582</v>
      </c>
      <c r="I980" s="14">
        <v>38825</v>
      </c>
      <c r="J980" s="13">
        <v>2</v>
      </c>
      <c r="K980" s="13">
        <v>0</v>
      </c>
      <c r="L980" s="13">
        <v>3</v>
      </c>
      <c r="M980" s="13">
        <v>0</v>
      </c>
      <c r="N980" s="13">
        <v>0</v>
      </c>
      <c r="O980" s="45">
        <f>SUM(J980:N980)</f>
        <v>5</v>
      </c>
      <c r="P980" s="2">
        <v>0</v>
      </c>
      <c r="Q980" s="2">
        <v>2</v>
      </c>
      <c r="R980" s="2">
        <v>3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45">
        <f t="shared" si="44"/>
        <v>5</v>
      </c>
    </row>
    <row r="981" spans="1:27" s="57" customFormat="1" ht="12" x14ac:dyDescent="0.15">
      <c r="A981" s="85">
        <f t="shared" si="45"/>
        <v>978</v>
      </c>
      <c r="B981" s="16" t="s">
        <v>1587</v>
      </c>
      <c r="C981" s="16" t="s">
        <v>1588</v>
      </c>
      <c r="D981" s="16" t="s">
        <v>1589</v>
      </c>
      <c r="E981" s="16" t="s">
        <v>1066</v>
      </c>
      <c r="F981" s="15">
        <v>718341</v>
      </c>
      <c r="G981" s="15">
        <v>732160</v>
      </c>
      <c r="H981" s="17" t="s">
        <v>1590</v>
      </c>
      <c r="I981" s="14">
        <v>38832</v>
      </c>
      <c r="J981" s="13">
        <v>0</v>
      </c>
      <c r="K981" s="13">
        <v>0</v>
      </c>
      <c r="L981" s="13">
        <v>0</v>
      </c>
      <c r="M981" s="13">
        <v>0</v>
      </c>
      <c r="N981" s="13">
        <v>12</v>
      </c>
      <c r="O981" s="45">
        <f>SUM(J981:N981)</f>
        <v>12</v>
      </c>
      <c r="P981" s="2">
        <v>4</v>
      </c>
      <c r="Q981" s="2">
        <v>8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45">
        <f t="shared" si="44"/>
        <v>12</v>
      </c>
    </row>
    <row r="982" spans="1:27" s="57" customFormat="1" ht="12" x14ac:dyDescent="0.15">
      <c r="A982" s="85">
        <f t="shared" si="45"/>
        <v>979</v>
      </c>
      <c r="B982" s="16" t="s">
        <v>1591</v>
      </c>
      <c r="C982" s="16" t="s">
        <v>1592</v>
      </c>
      <c r="D982" s="16" t="s">
        <v>1593</v>
      </c>
      <c r="E982" s="16" t="s">
        <v>1066</v>
      </c>
      <c r="F982" s="15">
        <v>715591</v>
      </c>
      <c r="G982" s="15">
        <v>733228</v>
      </c>
      <c r="H982" s="17" t="s">
        <v>1594</v>
      </c>
      <c r="I982" s="14">
        <v>39350</v>
      </c>
      <c r="J982" s="13">
        <v>0</v>
      </c>
      <c r="K982" s="13">
        <v>0</v>
      </c>
      <c r="L982" s="13">
        <v>0</v>
      </c>
      <c r="M982" s="13">
        <v>0</v>
      </c>
      <c r="N982" s="13">
        <v>4</v>
      </c>
      <c r="O982" s="45">
        <f>SUM(J982:N982)</f>
        <v>4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4</v>
      </c>
      <c r="AA982" s="45">
        <f t="shared" si="44"/>
        <v>4</v>
      </c>
    </row>
    <row r="983" spans="1:27" s="57" customFormat="1" ht="12" x14ac:dyDescent="0.15">
      <c r="A983" s="85">
        <f t="shared" si="45"/>
        <v>980</v>
      </c>
      <c r="B983" s="61" t="s">
        <v>1595</v>
      </c>
      <c r="C983" s="16" t="s">
        <v>1671</v>
      </c>
      <c r="D983" s="16" t="s">
        <v>1672</v>
      </c>
      <c r="E983" s="16" t="s">
        <v>1066</v>
      </c>
      <c r="F983" s="15">
        <v>716901</v>
      </c>
      <c r="G983" s="15">
        <v>733460</v>
      </c>
      <c r="H983" s="17" t="s">
        <v>1673</v>
      </c>
      <c r="I983" s="14">
        <v>38685</v>
      </c>
      <c r="J983" s="13">
        <v>0</v>
      </c>
      <c r="K983" s="13">
        <v>0</v>
      </c>
      <c r="L983" s="13">
        <v>0</v>
      </c>
      <c r="M983" s="13">
        <v>0</v>
      </c>
      <c r="N983" s="13">
        <v>17</v>
      </c>
      <c r="O983" s="45">
        <f>SUM(J983:N983)</f>
        <v>17</v>
      </c>
      <c r="P983" s="2">
        <v>5</v>
      </c>
      <c r="Q983" s="2">
        <v>12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 t="s">
        <v>4234</v>
      </c>
      <c r="AA983" s="45">
        <f t="shared" si="44"/>
        <v>17</v>
      </c>
    </row>
    <row r="984" spans="1:27" s="57" customFormat="1" ht="12" x14ac:dyDescent="0.15">
      <c r="A984" s="85">
        <f t="shared" si="45"/>
        <v>981</v>
      </c>
      <c r="B984" s="16" t="s">
        <v>7789</v>
      </c>
      <c r="C984" s="16" t="s">
        <v>7790</v>
      </c>
      <c r="D984" s="16" t="s">
        <v>5569</v>
      </c>
      <c r="E984" s="16" t="s">
        <v>1066</v>
      </c>
      <c r="F984" s="15">
        <v>712672</v>
      </c>
      <c r="G984" s="15">
        <v>733615</v>
      </c>
      <c r="H984" s="17" t="s">
        <v>5570</v>
      </c>
      <c r="I984" s="14">
        <v>40294</v>
      </c>
      <c r="J984" s="13">
        <v>0</v>
      </c>
      <c r="K984" s="13">
        <v>0</v>
      </c>
      <c r="L984" s="13">
        <v>0</v>
      </c>
      <c r="M984" s="13">
        <v>0</v>
      </c>
      <c r="N984" s="13">
        <v>13</v>
      </c>
      <c r="O984" s="45">
        <f>SUM(J984:N984)</f>
        <v>13</v>
      </c>
      <c r="P984" s="2">
        <v>8</v>
      </c>
      <c r="Q984" s="2">
        <v>5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 t="s">
        <v>4234</v>
      </c>
      <c r="AA984" s="45">
        <f t="shared" si="44"/>
        <v>13</v>
      </c>
    </row>
    <row r="985" spans="1:27" s="57" customFormat="1" ht="12" x14ac:dyDescent="0.15">
      <c r="A985" s="85">
        <f t="shared" si="45"/>
        <v>982</v>
      </c>
      <c r="B985" s="16" t="s">
        <v>5571</v>
      </c>
      <c r="C985" s="16" t="s">
        <v>5572</v>
      </c>
      <c r="D985" s="16" t="s">
        <v>5573</v>
      </c>
      <c r="E985" s="16" t="s">
        <v>1066</v>
      </c>
      <c r="F985" s="15">
        <v>716653</v>
      </c>
      <c r="G985" s="15">
        <v>731617</v>
      </c>
      <c r="H985" s="17" t="s">
        <v>5574</v>
      </c>
      <c r="I985" s="14">
        <v>39085</v>
      </c>
      <c r="J985" s="13">
        <v>0</v>
      </c>
      <c r="K985" s="13">
        <v>0</v>
      </c>
      <c r="L985" s="13">
        <v>5</v>
      </c>
      <c r="M985" s="13">
        <v>0</v>
      </c>
      <c r="N985" s="13">
        <v>0</v>
      </c>
      <c r="O985" s="45">
        <f>SUM(J985:N985)</f>
        <v>5</v>
      </c>
      <c r="P985" s="2">
        <v>0</v>
      </c>
      <c r="Q985" s="2">
        <v>5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45">
        <f t="shared" si="44"/>
        <v>5</v>
      </c>
    </row>
    <row r="986" spans="1:27" s="57" customFormat="1" ht="12" x14ac:dyDescent="0.15">
      <c r="A986" s="85">
        <f t="shared" si="45"/>
        <v>983</v>
      </c>
      <c r="B986" s="16" t="s">
        <v>7054</v>
      </c>
      <c r="C986" s="16" t="s">
        <v>7055</v>
      </c>
      <c r="D986" s="16" t="s">
        <v>7056</v>
      </c>
      <c r="E986" s="16" t="s">
        <v>1066</v>
      </c>
      <c r="F986" s="15">
        <v>715026</v>
      </c>
      <c r="G986" s="15">
        <v>730424</v>
      </c>
      <c r="H986" s="17" t="s">
        <v>7057</v>
      </c>
      <c r="I986" s="14">
        <v>40400</v>
      </c>
      <c r="J986" s="13">
        <v>0</v>
      </c>
      <c r="K986" s="13">
        <v>0</v>
      </c>
      <c r="L986" s="13">
        <v>0</v>
      </c>
      <c r="M986" s="13">
        <v>6</v>
      </c>
      <c r="N986" s="13">
        <v>8</v>
      </c>
      <c r="O986" s="45">
        <f>SUM(J986:N986)</f>
        <v>14</v>
      </c>
      <c r="P986" s="2">
        <v>0</v>
      </c>
      <c r="Q986" s="2">
        <v>0</v>
      </c>
      <c r="R986" s="2">
        <v>14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45">
        <f t="shared" si="44"/>
        <v>14</v>
      </c>
    </row>
    <row r="987" spans="1:27" s="57" customFormat="1" ht="12" x14ac:dyDescent="0.15">
      <c r="A987" s="85">
        <f t="shared" si="45"/>
        <v>984</v>
      </c>
      <c r="B987" s="16" t="s">
        <v>6302</v>
      </c>
      <c r="C987" s="16" t="s">
        <v>6303</v>
      </c>
      <c r="D987" s="16" t="s">
        <v>6304</v>
      </c>
      <c r="E987" s="16" t="s">
        <v>1066</v>
      </c>
      <c r="F987" s="15">
        <v>711300</v>
      </c>
      <c r="G987" s="15">
        <v>732833</v>
      </c>
      <c r="H987" s="17" t="s">
        <v>6305</v>
      </c>
      <c r="I987" s="14">
        <v>40369</v>
      </c>
      <c r="J987" s="13">
        <v>0</v>
      </c>
      <c r="K987" s="13">
        <v>0</v>
      </c>
      <c r="L987" s="13">
        <v>0</v>
      </c>
      <c r="M987" s="13">
        <v>1</v>
      </c>
      <c r="N987" s="13">
        <v>18</v>
      </c>
      <c r="O987" s="45">
        <f>SUM(J987:N987)</f>
        <v>19</v>
      </c>
      <c r="P987" s="2">
        <v>0</v>
      </c>
      <c r="Q987" s="2">
        <v>19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45">
        <f t="shared" si="44"/>
        <v>19</v>
      </c>
    </row>
    <row r="988" spans="1:27" s="57" customFormat="1" ht="24" x14ac:dyDescent="0.15">
      <c r="A988" s="85">
        <f t="shared" si="45"/>
        <v>985</v>
      </c>
      <c r="B988" s="16" t="s">
        <v>6951</v>
      </c>
      <c r="C988" s="15" t="s">
        <v>6952</v>
      </c>
      <c r="D988" s="16" t="s">
        <v>6953</v>
      </c>
      <c r="E988" s="16" t="s">
        <v>1066</v>
      </c>
      <c r="F988" s="19">
        <v>717275</v>
      </c>
      <c r="G988" s="15">
        <v>734738</v>
      </c>
      <c r="H988" s="17" t="s">
        <v>6954</v>
      </c>
      <c r="I988" s="20" t="s">
        <v>6955</v>
      </c>
      <c r="J988" s="13"/>
      <c r="K988" s="13"/>
      <c r="L988" s="13"/>
      <c r="M988" s="13"/>
      <c r="N988" s="13">
        <v>961</v>
      </c>
      <c r="O988" s="45">
        <f>SUM(J988:N988)</f>
        <v>961</v>
      </c>
      <c r="P988" s="2">
        <v>556</v>
      </c>
      <c r="Q988" s="2">
        <v>60</v>
      </c>
      <c r="R988" s="2"/>
      <c r="S988" s="2"/>
      <c r="T988" s="2"/>
      <c r="U988" s="2"/>
      <c r="V988" s="2"/>
      <c r="W988" s="2"/>
      <c r="X988" s="2"/>
      <c r="Y988" s="2"/>
      <c r="Z988" s="2">
        <v>345</v>
      </c>
      <c r="AA988" s="45">
        <f t="shared" si="44"/>
        <v>961</v>
      </c>
    </row>
    <row r="989" spans="1:27" s="57" customFormat="1" ht="24" x14ac:dyDescent="0.15">
      <c r="A989" s="85">
        <f t="shared" si="45"/>
        <v>986</v>
      </c>
      <c r="B989" s="16" t="s">
        <v>6956</v>
      </c>
      <c r="C989" s="15" t="s">
        <v>6957</v>
      </c>
      <c r="D989" s="16" t="s">
        <v>6953</v>
      </c>
      <c r="E989" s="16" t="s">
        <v>1066</v>
      </c>
      <c r="F989" s="19">
        <v>717502</v>
      </c>
      <c r="G989" s="15">
        <v>734801</v>
      </c>
      <c r="H989" s="17" t="s">
        <v>6958</v>
      </c>
      <c r="I989" s="14" t="s">
        <v>6959</v>
      </c>
      <c r="J989" s="13"/>
      <c r="K989" s="13"/>
      <c r="L989" s="13"/>
      <c r="M989" s="13"/>
      <c r="N989" s="13">
        <v>61</v>
      </c>
      <c r="O989" s="45">
        <f>SUM(J989:N989)</f>
        <v>61</v>
      </c>
      <c r="P989" s="2">
        <v>17</v>
      </c>
      <c r="Q989" s="2">
        <v>44</v>
      </c>
      <c r="R989" s="2"/>
      <c r="S989" s="2"/>
      <c r="T989" s="2"/>
      <c r="U989" s="2"/>
      <c r="V989" s="2"/>
      <c r="W989" s="2"/>
      <c r="X989" s="2"/>
      <c r="Y989" s="2"/>
      <c r="Z989" s="2"/>
      <c r="AA989" s="45">
        <f t="shared" si="44"/>
        <v>61</v>
      </c>
    </row>
    <row r="990" spans="1:27" s="57" customFormat="1" ht="12" x14ac:dyDescent="0.15">
      <c r="A990" s="85">
        <f t="shared" si="45"/>
        <v>987</v>
      </c>
      <c r="B990" s="16" t="s">
        <v>4744</v>
      </c>
      <c r="C990" s="16" t="s">
        <v>4745</v>
      </c>
      <c r="D990" s="16" t="s">
        <v>4746</v>
      </c>
      <c r="E990" s="16" t="s">
        <v>1066</v>
      </c>
      <c r="F990" s="15">
        <v>717742</v>
      </c>
      <c r="G990" s="15">
        <v>735153</v>
      </c>
      <c r="H990" s="17" t="s">
        <v>4747</v>
      </c>
      <c r="I990" s="20" t="s">
        <v>4748</v>
      </c>
      <c r="J990" s="13"/>
      <c r="K990" s="13"/>
      <c r="L990" s="13"/>
      <c r="M990" s="13"/>
      <c r="N990" s="13">
        <v>73</v>
      </c>
      <c r="O990" s="45">
        <f>SUM(J990:N990)</f>
        <v>73</v>
      </c>
      <c r="P990" s="2">
        <v>36</v>
      </c>
      <c r="Q990" s="2">
        <v>37</v>
      </c>
      <c r="R990" s="2"/>
      <c r="S990" s="2"/>
      <c r="T990" s="2"/>
      <c r="U990" s="2"/>
      <c r="V990" s="2"/>
      <c r="W990" s="2"/>
      <c r="X990" s="2"/>
      <c r="Y990" s="2"/>
      <c r="Z990" s="2" t="s">
        <v>4234</v>
      </c>
      <c r="AA990" s="45">
        <f t="shared" si="44"/>
        <v>73</v>
      </c>
    </row>
    <row r="991" spans="1:27" s="57" customFormat="1" ht="12" x14ac:dyDescent="0.15">
      <c r="A991" s="85">
        <f t="shared" si="45"/>
        <v>988</v>
      </c>
      <c r="B991" s="16" t="s">
        <v>3781</v>
      </c>
      <c r="C991" s="16" t="s">
        <v>7121</v>
      </c>
      <c r="D991" s="16" t="s">
        <v>4746</v>
      </c>
      <c r="E991" s="16" t="s">
        <v>1066</v>
      </c>
      <c r="F991" s="15">
        <v>717831</v>
      </c>
      <c r="G991" s="15">
        <v>735143</v>
      </c>
      <c r="H991" s="17" t="s">
        <v>2518</v>
      </c>
      <c r="I991" s="14" t="s">
        <v>2519</v>
      </c>
      <c r="J991" s="13"/>
      <c r="K991" s="13"/>
      <c r="L991" s="13"/>
      <c r="M991" s="13"/>
      <c r="N991" s="13">
        <v>243</v>
      </c>
      <c r="O991" s="45">
        <f>SUM(J991:N991)</f>
        <v>243</v>
      </c>
      <c r="P991" s="2">
        <v>90</v>
      </c>
      <c r="Q991" s="2">
        <v>100</v>
      </c>
      <c r="R991" s="2">
        <v>53</v>
      </c>
      <c r="S991" s="2"/>
      <c r="T991" s="2"/>
      <c r="U991" s="2"/>
      <c r="V991" s="2"/>
      <c r="W991" s="2"/>
      <c r="X991" s="2"/>
      <c r="Y991" s="2"/>
      <c r="Z991" s="2"/>
      <c r="AA991" s="45">
        <f t="shared" si="44"/>
        <v>243</v>
      </c>
    </row>
    <row r="992" spans="1:27" s="57" customFormat="1" ht="24" x14ac:dyDescent="0.15">
      <c r="A992" s="85">
        <f t="shared" si="45"/>
        <v>989</v>
      </c>
      <c r="B992" s="16" t="s">
        <v>5085</v>
      </c>
      <c r="C992" s="15" t="s">
        <v>5086</v>
      </c>
      <c r="D992" s="16" t="s">
        <v>6953</v>
      </c>
      <c r="E992" s="16" t="s">
        <v>1066</v>
      </c>
      <c r="F992" s="15">
        <v>717835</v>
      </c>
      <c r="G992" s="15">
        <v>734729</v>
      </c>
      <c r="H992" s="17" t="s">
        <v>5087</v>
      </c>
      <c r="I992" s="14" t="s">
        <v>5088</v>
      </c>
      <c r="J992" s="13"/>
      <c r="K992" s="13"/>
      <c r="L992" s="13"/>
      <c r="M992" s="13" t="s">
        <v>4234</v>
      </c>
      <c r="N992" s="13">
        <v>96</v>
      </c>
      <c r="O992" s="45">
        <f>SUM(J992:N992)</f>
        <v>96</v>
      </c>
      <c r="P992" s="2">
        <v>22</v>
      </c>
      <c r="Q992" s="2">
        <v>74</v>
      </c>
      <c r="R992" s="2"/>
      <c r="S992" s="2"/>
      <c r="T992" s="2"/>
      <c r="U992" s="2"/>
      <c r="V992" s="2"/>
      <c r="W992" s="2"/>
      <c r="X992" s="2"/>
      <c r="Y992" s="2"/>
      <c r="Z992" s="2"/>
      <c r="AA992" s="45">
        <f t="shared" si="44"/>
        <v>96</v>
      </c>
    </row>
    <row r="993" spans="1:27" s="57" customFormat="1" ht="12" x14ac:dyDescent="0.15">
      <c r="A993" s="85">
        <f t="shared" si="45"/>
        <v>990</v>
      </c>
      <c r="B993" s="16" t="s">
        <v>839</v>
      </c>
      <c r="C993" s="16" t="s">
        <v>840</v>
      </c>
      <c r="D993" s="16" t="s">
        <v>6953</v>
      </c>
      <c r="E993" s="16" t="s">
        <v>1066</v>
      </c>
      <c r="F993" s="15">
        <v>717723</v>
      </c>
      <c r="G993" s="15">
        <v>735129</v>
      </c>
      <c r="H993" s="17" t="s">
        <v>841</v>
      </c>
      <c r="I993" s="14" t="s">
        <v>842</v>
      </c>
      <c r="J993" s="13"/>
      <c r="K993" s="13"/>
      <c r="L993" s="13"/>
      <c r="M993" s="13"/>
      <c r="N993" s="13">
        <v>18</v>
      </c>
      <c r="O993" s="45">
        <f>SUM(J993:N993)</f>
        <v>18</v>
      </c>
      <c r="P993" s="2"/>
      <c r="Q993" s="2"/>
      <c r="R993" s="2" t="s">
        <v>4234</v>
      </c>
      <c r="S993" s="2"/>
      <c r="T993" s="2"/>
      <c r="U993" s="2"/>
      <c r="V993" s="2" t="s">
        <v>4234</v>
      </c>
      <c r="W993" s="2"/>
      <c r="X993" s="2"/>
      <c r="Y993" s="2"/>
      <c r="Z993" s="2">
        <v>18</v>
      </c>
      <c r="AA993" s="45">
        <f t="shared" si="44"/>
        <v>18</v>
      </c>
    </row>
    <row r="994" spans="1:27" s="57" customFormat="1" ht="12" x14ac:dyDescent="0.15">
      <c r="A994" s="85">
        <f t="shared" si="45"/>
        <v>991</v>
      </c>
      <c r="B994" s="16" t="s">
        <v>861</v>
      </c>
      <c r="C994" s="16" t="s">
        <v>862</v>
      </c>
      <c r="D994" s="16" t="s">
        <v>6953</v>
      </c>
      <c r="E994" s="16" t="s">
        <v>1066</v>
      </c>
      <c r="F994" s="15">
        <v>717925</v>
      </c>
      <c r="G994" s="15">
        <v>734709</v>
      </c>
      <c r="H994" s="17" t="s">
        <v>863</v>
      </c>
      <c r="I994" s="14" t="s">
        <v>864</v>
      </c>
      <c r="J994" s="13"/>
      <c r="K994" s="13"/>
      <c r="L994" s="13"/>
      <c r="M994" s="13"/>
      <c r="N994" s="13">
        <v>29</v>
      </c>
      <c r="O994" s="45">
        <f>SUM(J994:N994)</f>
        <v>29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>
        <v>29</v>
      </c>
      <c r="AA994" s="45">
        <f t="shared" si="44"/>
        <v>29</v>
      </c>
    </row>
    <row r="995" spans="1:27" s="57" customFormat="1" ht="12" x14ac:dyDescent="0.15">
      <c r="A995" s="85">
        <f t="shared" si="45"/>
        <v>992</v>
      </c>
      <c r="B995" s="16" t="s">
        <v>3010</v>
      </c>
      <c r="C995" s="16" t="s">
        <v>3011</v>
      </c>
      <c r="D995" s="16" t="s">
        <v>4746</v>
      </c>
      <c r="E995" s="16" t="s">
        <v>1066</v>
      </c>
      <c r="F995" s="15">
        <v>717681</v>
      </c>
      <c r="G995" s="15">
        <v>735246</v>
      </c>
      <c r="H995" s="17" t="s">
        <v>3012</v>
      </c>
      <c r="I995" s="14" t="s">
        <v>3013</v>
      </c>
      <c r="J995" s="13"/>
      <c r="K995" s="13"/>
      <c r="L995" s="13"/>
      <c r="M995" s="13" t="s">
        <v>4234</v>
      </c>
      <c r="N995" s="13">
        <v>101</v>
      </c>
      <c r="O995" s="45">
        <f>SUM(J995:N995)</f>
        <v>101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>
        <v>101</v>
      </c>
      <c r="AA995" s="45">
        <f t="shared" si="44"/>
        <v>101</v>
      </c>
    </row>
    <row r="996" spans="1:27" s="57" customFormat="1" ht="12" x14ac:dyDescent="0.15">
      <c r="A996" s="85">
        <f t="shared" si="45"/>
        <v>993</v>
      </c>
      <c r="B996" s="16" t="s">
        <v>3014</v>
      </c>
      <c r="C996" s="16" t="s">
        <v>3015</v>
      </c>
      <c r="D996" s="16" t="s">
        <v>6953</v>
      </c>
      <c r="E996" s="16" t="s">
        <v>1066</v>
      </c>
      <c r="F996" s="15">
        <v>718017</v>
      </c>
      <c r="G996" s="15">
        <v>734585</v>
      </c>
      <c r="H996" s="17" t="s">
        <v>3016</v>
      </c>
      <c r="I996" s="14" t="s">
        <v>3017</v>
      </c>
      <c r="J996" s="13"/>
      <c r="K996" s="13"/>
      <c r="L996" s="13"/>
      <c r="M996" s="13"/>
      <c r="N996" s="13">
        <v>158</v>
      </c>
      <c r="O996" s="45">
        <f>SUM(J996:N996)</f>
        <v>158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>
        <v>158</v>
      </c>
      <c r="AA996" s="45">
        <f t="shared" si="44"/>
        <v>158</v>
      </c>
    </row>
    <row r="997" spans="1:27" s="57" customFormat="1" ht="24" x14ac:dyDescent="0.15">
      <c r="A997" s="85">
        <f t="shared" si="45"/>
        <v>994</v>
      </c>
      <c r="B997" s="15" t="s">
        <v>885</v>
      </c>
      <c r="C997" s="16" t="s">
        <v>886</v>
      </c>
      <c r="D997" s="16" t="s">
        <v>6953</v>
      </c>
      <c r="E997" s="16" t="s">
        <v>1066</v>
      </c>
      <c r="F997" s="15">
        <v>717719</v>
      </c>
      <c r="G997" s="15">
        <v>734451</v>
      </c>
      <c r="H997" s="17" t="s">
        <v>887</v>
      </c>
      <c r="I997" s="14" t="s">
        <v>888</v>
      </c>
      <c r="J997" s="13"/>
      <c r="K997" s="13"/>
      <c r="L997" s="13"/>
      <c r="M997" s="13" t="s">
        <v>4234</v>
      </c>
      <c r="N997" s="13">
        <v>55</v>
      </c>
      <c r="O997" s="45">
        <f>SUM(J997:N997)</f>
        <v>55</v>
      </c>
      <c r="P997" s="2" t="s">
        <v>4234</v>
      </c>
      <c r="Q997" s="2"/>
      <c r="R997" s="2" t="s">
        <v>4234</v>
      </c>
      <c r="S997" s="2"/>
      <c r="T997" s="2" t="s">
        <v>4234</v>
      </c>
      <c r="U997" s="2" t="s">
        <v>4234</v>
      </c>
      <c r="V997" s="2" t="s">
        <v>4234</v>
      </c>
      <c r="W997" s="2"/>
      <c r="X997" s="2" t="s">
        <v>4234</v>
      </c>
      <c r="Y997" s="2"/>
      <c r="Z997" s="2">
        <v>55</v>
      </c>
      <c r="AA997" s="45">
        <f t="shared" si="44"/>
        <v>55</v>
      </c>
    </row>
    <row r="998" spans="1:27" s="57" customFormat="1" ht="12" x14ac:dyDescent="0.15">
      <c r="A998" s="85">
        <f t="shared" si="45"/>
        <v>995</v>
      </c>
      <c r="B998" s="15" t="s">
        <v>7754</v>
      </c>
      <c r="C998" s="16" t="s">
        <v>7755</v>
      </c>
      <c r="D998" s="16" t="s">
        <v>6953</v>
      </c>
      <c r="E998" s="16" t="s">
        <v>1066</v>
      </c>
      <c r="F998" s="15">
        <v>717809</v>
      </c>
      <c r="G998" s="15">
        <v>734514</v>
      </c>
      <c r="H998" s="17" t="s">
        <v>7756</v>
      </c>
      <c r="I998" s="14" t="s">
        <v>7757</v>
      </c>
      <c r="J998" s="13"/>
      <c r="K998" s="13"/>
      <c r="L998" s="13"/>
      <c r="M998" s="13"/>
      <c r="N998" s="13">
        <v>159</v>
      </c>
      <c r="O998" s="45">
        <f>SUM(J998:N998)</f>
        <v>159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>
        <v>159</v>
      </c>
      <c r="AA998" s="45">
        <f t="shared" si="44"/>
        <v>159</v>
      </c>
    </row>
    <row r="999" spans="1:27" s="57" customFormat="1" ht="12" x14ac:dyDescent="0.15">
      <c r="A999" s="85">
        <f t="shared" si="45"/>
        <v>996</v>
      </c>
      <c r="B999" s="16" t="s">
        <v>7758</v>
      </c>
      <c r="C999" s="16" t="s">
        <v>7759</v>
      </c>
      <c r="D999" s="16" t="s">
        <v>6953</v>
      </c>
      <c r="E999" s="16" t="s">
        <v>1066</v>
      </c>
      <c r="F999" s="15">
        <v>717608</v>
      </c>
      <c r="G999" s="15">
        <v>734460</v>
      </c>
      <c r="H999" s="17" t="s">
        <v>7760</v>
      </c>
      <c r="I999" s="14" t="s">
        <v>7761</v>
      </c>
      <c r="J999" s="13"/>
      <c r="K999" s="13"/>
      <c r="L999" s="13"/>
      <c r="M999" s="13"/>
      <c r="N999" s="13">
        <v>48</v>
      </c>
      <c r="O999" s="45">
        <f>SUM(J999:N999)</f>
        <v>48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>
        <v>48</v>
      </c>
      <c r="AA999" s="45">
        <f t="shared" si="44"/>
        <v>48</v>
      </c>
    </row>
    <row r="1000" spans="1:27" s="57" customFormat="1" ht="24" x14ac:dyDescent="0.15">
      <c r="A1000" s="85">
        <f t="shared" si="45"/>
        <v>997</v>
      </c>
      <c r="B1000" s="16" t="s">
        <v>6792</v>
      </c>
      <c r="C1000" s="16" t="s">
        <v>6793</v>
      </c>
      <c r="D1000" s="16" t="s">
        <v>6794</v>
      </c>
      <c r="E1000" s="16" t="s">
        <v>1066</v>
      </c>
      <c r="F1000" s="15">
        <v>717754</v>
      </c>
      <c r="G1000" s="15">
        <v>734249</v>
      </c>
      <c r="H1000" s="17" t="s">
        <v>6795</v>
      </c>
      <c r="I1000" s="14" t="s">
        <v>6796</v>
      </c>
      <c r="J1000" s="13"/>
      <c r="K1000" s="13"/>
      <c r="L1000" s="13"/>
      <c r="M1000" s="13"/>
      <c r="N1000" s="13">
        <v>112</v>
      </c>
      <c r="O1000" s="45">
        <f>SUM(J1000:N1000)</f>
        <v>112</v>
      </c>
      <c r="P1000" s="2"/>
      <c r="Q1000" s="2"/>
      <c r="R1000" s="2"/>
      <c r="S1000" s="2"/>
      <c r="T1000" s="2"/>
      <c r="U1000" s="2"/>
      <c r="V1000" s="2"/>
      <c r="W1000" s="2"/>
      <c r="X1000" s="2">
        <v>112</v>
      </c>
      <c r="Y1000" s="2"/>
      <c r="Z1000" s="2"/>
      <c r="AA1000" s="45">
        <f t="shared" si="44"/>
        <v>112</v>
      </c>
    </row>
    <row r="1001" spans="1:27" s="57" customFormat="1" ht="24" x14ac:dyDescent="0.15">
      <c r="A1001" s="85">
        <f t="shared" si="45"/>
        <v>998</v>
      </c>
      <c r="B1001" s="16" t="s">
        <v>1843</v>
      </c>
      <c r="C1001" s="16" t="s">
        <v>1844</v>
      </c>
      <c r="D1001" s="16" t="s">
        <v>1845</v>
      </c>
      <c r="E1001" s="16" t="s">
        <v>1066</v>
      </c>
      <c r="F1001" s="15">
        <v>717134</v>
      </c>
      <c r="G1001" s="15">
        <v>734231</v>
      </c>
      <c r="H1001" s="17" t="s">
        <v>1846</v>
      </c>
      <c r="I1001" s="14" t="s">
        <v>1847</v>
      </c>
      <c r="J1001" s="13"/>
      <c r="K1001" s="13"/>
      <c r="L1001" s="13"/>
      <c r="M1001" s="13"/>
      <c r="N1001" s="13">
        <v>29</v>
      </c>
      <c r="O1001" s="45">
        <f>SUM(J1001:N1001)</f>
        <v>29</v>
      </c>
      <c r="P1001" s="2">
        <v>15</v>
      </c>
      <c r="Q1001" s="2">
        <v>14</v>
      </c>
      <c r="R1001" s="2"/>
      <c r="S1001" s="2"/>
      <c r="T1001" s="2"/>
      <c r="U1001" s="2"/>
      <c r="V1001" s="2"/>
      <c r="W1001" s="2"/>
      <c r="X1001" s="2"/>
      <c r="Y1001" s="2"/>
      <c r="Z1001" s="2"/>
      <c r="AA1001" s="45">
        <f t="shared" si="44"/>
        <v>29</v>
      </c>
    </row>
    <row r="1002" spans="1:27" s="57" customFormat="1" ht="12" x14ac:dyDescent="0.15">
      <c r="A1002" s="85">
        <f t="shared" si="45"/>
        <v>999</v>
      </c>
      <c r="B1002" s="16" t="s">
        <v>1848</v>
      </c>
      <c r="C1002" s="16" t="s">
        <v>1849</v>
      </c>
      <c r="D1002" s="16" t="s">
        <v>6794</v>
      </c>
      <c r="E1002" s="16" t="s">
        <v>1066</v>
      </c>
      <c r="F1002" s="15">
        <v>717288</v>
      </c>
      <c r="G1002" s="15">
        <v>734208</v>
      </c>
      <c r="H1002" s="17" t="s">
        <v>1850</v>
      </c>
      <c r="I1002" s="14" t="s">
        <v>7757</v>
      </c>
      <c r="J1002" s="13"/>
      <c r="K1002" s="13"/>
      <c r="L1002" s="13"/>
      <c r="M1002" s="13"/>
      <c r="N1002" s="13">
        <v>105</v>
      </c>
      <c r="O1002" s="45">
        <f>SUM(J1002:N1002)</f>
        <v>105</v>
      </c>
      <c r="P1002" s="2"/>
      <c r="Q1002" s="2">
        <v>105</v>
      </c>
      <c r="R1002" s="2"/>
      <c r="S1002" s="2"/>
      <c r="T1002" s="2"/>
      <c r="U1002" s="2"/>
      <c r="V1002" s="2"/>
      <c r="W1002" s="2"/>
      <c r="X1002" s="2" t="s">
        <v>4234</v>
      </c>
      <c r="Y1002" s="2"/>
      <c r="Z1002" s="2"/>
      <c r="AA1002" s="45">
        <f t="shared" si="44"/>
        <v>105</v>
      </c>
    </row>
    <row r="1003" spans="1:27" s="57" customFormat="1" ht="12" x14ac:dyDescent="0.15">
      <c r="A1003" s="85">
        <f t="shared" si="45"/>
        <v>1000</v>
      </c>
      <c r="B1003" s="16" t="s">
        <v>1851</v>
      </c>
      <c r="C1003" s="16" t="s">
        <v>1852</v>
      </c>
      <c r="D1003" s="16" t="s">
        <v>6794</v>
      </c>
      <c r="E1003" s="16" t="s">
        <v>1066</v>
      </c>
      <c r="F1003" s="15">
        <v>717505</v>
      </c>
      <c r="G1003" s="15">
        <v>734179</v>
      </c>
      <c r="H1003" s="17" t="s">
        <v>1853</v>
      </c>
      <c r="I1003" s="14" t="s">
        <v>1854</v>
      </c>
      <c r="J1003" s="13"/>
      <c r="K1003" s="13"/>
      <c r="L1003" s="13"/>
      <c r="M1003" s="13" t="s">
        <v>4234</v>
      </c>
      <c r="N1003" s="13">
        <v>55</v>
      </c>
      <c r="O1003" s="45">
        <f>SUM(J1003:N1003)</f>
        <v>55</v>
      </c>
      <c r="P1003" s="2" t="s">
        <v>4234</v>
      </c>
      <c r="Q1003" s="2" t="s">
        <v>4234</v>
      </c>
      <c r="R1003" s="2" t="s">
        <v>4234</v>
      </c>
      <c r="S1003" s="2" t="s">
        <v>4234</v>
      </c>
      <c r="T1003" s="2" t="s">
        <v>4234</v>
      </c>
      <c r="U1003" s="2" t="s">
        <v>4234</v>
      </c>
      <c r="V1003" s="2" t="s">
        <v>4234</v>
      </c>
      <c r="W1003" s="2" t="s">
        <v>4234</v>
      </c>
      <c r="X1003" s="2" t="s">
        <v>4234</v>
      </c>
      <c r="Y1003" s="2" t="s">
        <v>4234</v>
      </c>
      <c r="Z1003" s="2">
        <v>55</v>
      </c>
      <c r="AA1003" s="45">
        <f t="shared" si="44"/>
        <v>55</v>
      </c>
    </row>
    <row r="1004" spans="1:27" s="57" customFormat="1" ht="24" x14ac:dyDescent="0.15">
      <c r="A1004" s="85">
        <f t="shared" si="45"/>
        <v>1001</v>
      </c>
      <c r="B1004" s="16" t="s">
        <v>6003</v>
      </c>
      <c r="C1004" s="16" t="s">
        <v>6004</v>
      </c>
      <c r="D1004" s="16" t="s">
        <v>6794</v>
      </c>
      <c r="E1004" s="16" t="s">
        <v>1066</v>
      </c>
      <c r="F1004" s="15">
        <v>716974</v>
      </c>
      <c r="G1004" s="15">
        <v>734279</v>
      </c>
      <c r="H1004" s="17" t="s">
        <v>6005</v>
      </c>
      <c r="I1004" s="14" t="s">
        <v>6006</v>
      </c>
      <c r="J1004" s="13"/>
      <c r="K1004" s="13"/>
      <c r="L1004" s="13"/>
      <c r="M1004" s="13" t="s">
        <v>4234</v>
      </c>
      <c r="N1004" s="13">
        <v>130</v>
      </c>
      <c r="O1004" s="45">
        <f>SUM(J1004:N1004)</f>
        <v>130</v>
      </c>
      <c r="P1004" s="2" t="s">
        <v>4234</v>
      </c>
      <c r="Q1004" s="2" t="s">
        <v>4234</v>
      </c>
      <c r="R1004" s="2" t="s">
        <v>4234</v>
      </c>
      <c r="S1004" s="2" t="s">
        <v>4234</v>
      </c>
      <c r="T1004" s="2" t="s">
        <v>4234</v>
      </c>
      <c r="U1004" s="2" t="s">
        <v>4234</v>
      </c>
      <c r="V1004" s="2" t="s">
        <v>4234</v>
      </c>
      <c r="W1004" s="2" t="s">
        <v>4234</v>
      </c>
      <c r="X1004" s="2" t="s">
        <v>4234</v>
      </c>
      <c r="Y1004" s="2" t="s">
        <v>4234</v>
      </c>
      <c r="Z1004" s="2">
        <v>130</v>
      </c>
      <c r="AA1004" s="45">
        <f t="shared" si="44"/>
        <v>130</v>
      </c>
    </row>
    <row r="1005" spans="1:27" s="57" customFormat="1" ht="24" x14ac:dyDescent="0.15">
      <c r="A1005" s="85">
        <f t="shared" si="45"/>
        <v>1002</v>
      </c>
      <c r="B1005" s="16" t="s">
        <v>6007</v>
      </c>
      <c r="C1005" s="16" t="s">
        <v>6008</v>
      </c>
      <c r="D1005" s="16" t="s">
        <v>6009</v>
      </c>
      <c r="E1005" s="16" t="s">
        <v>1066</v>
      </c>
      <c r="F1005" s="15">
        <v>717393</v>
      </c>
      <c r="G1005" s="15">
        <v>733862</v>
      </c>
      <c r="H1005" s="17" t="s">
        <v>6010</v>
      </c>
      <c r="I1005" s="14" t="s">
        <v>6011</v>
      </c>
      <c r="J1005" s="13"/>
      <c r="K1005" s="13"/>
      <c r="L1005" s="13"/>
      <c r="M1005" s="13"/>
      <c r="N1005" s="13">
        <v>69</v>
      </c>
      <c r="O1005" s="45">
        <f>SUM(J1005:N1005)</f>
        <v>69</v>
      </c>
      <c r="P1005" s="2"/>
      <c r="Q1005" s="2"/>
      <c r="R1005" s="2" t="s">
        <v>4234</v>
      </c>
      <c r="S1005" s="2" t="s">
        <v>4234</v>
      </c>
      <c r="T1005" s="2" t="s">
        <v>4234</v>
      </c>
      <c r="U1005" s="2" t="s">
        <v>4234</v>
      </c>
      <c r="V1005" s="2" t="s">
        <v>4234</v>
      </c>
      <c r="W1005" s="2" t="s">
        <v>4234</v>
      </c>
      <c r="X1005" s="2" t="s">
        <v>4234</v>
      </c>
      <c r="Y1005" s="2" t="s">
        <v>4234</v>
      </c>
      <c r="Z1005" s="2">
        <v>69</v>
      </c>
      <c r="AA1005" s="45">
        <f t="shared" si="44"/>
        <v>69</v>
      </c>
    </row>
    <row r="1006" spans="1:27" s="57" customFormat="1" ht="12" x14ac:dyDescent="0.15">
      <c r="A1006" s="85">
        <f t="shared" ref="A1006:A1037" si="46">SUM(A1005)+1</f>
        <v>1003</v>
      </c>
      <c r="B1006" s="16" t="s">
        <v>7766</v>
      </c>
      <c r="C1006" s="16" t="s">
        <v>7767</v>
      </c>
      <c r="D1006" s="16" t="s">
        <v>6794</v>
      </c>
      <c r="E1006" s="16" t="s">
        <v>1066</v>
      </c>
      <c r="F1006" s="15">
        <v>717585</v>
      </c>
      <c r="G1006" s="15">
        <v>734200</v>
      </c>
      <c r="H1006" s="17" t="s">
        <v>7768</v>
      </c>
      <c r="I1006" s="14" t="s">
        <v>7769</v>
      </c>
      <c r="J1006" s="13"/>
      <c r="K1006" s="13"/>
      <c r="L1006" s="13"/>
      <c r="M1006" s="13"/>
      <c r="N1006" s="13">
        <v>63</v>
      </c>
      <c r="O1006" s="45">
        <f>SUM(J1006:N1006)</f>
        <v>63</v>
      </c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>
        <v>63</v>
      </c>
      <c r="AA1006" s="45">
        <f t="shared" si="44"/>
        <v>63</v>
      </c>
    </row>
    <row r="1007" spans="1:27" s="57" customFormat="1" ht="12" x14ac:dyDescent="0.15">
      <c r="A1007" s="85">
        <f t="shared" si="46"/>
        <v>1004</v>
      </c>
      <c r="B1007" s="16" t="s">
        <v>7474</v>
      </c>
      <c r="C1007" s="16" t="s">
        <v>7475</v>
      </c>
      <c r="D1007" s="16" t="s">
        <v>6794</v>
      </c>
      <c r="E1007" s="16" t="s">
        <v>1066</v>
      </c>
      <c r="F1007" s="15">
        <v>717774</v>
      </c>
      <c r="G1007" s="15">
        <v>734091</v>
      </c>
      <c r="H1007" s="17" t="s">
        <v>7476</v>
      </c>
      <c r="I1007" s="14" t="s">
        <v>7477</v>
      </c>
      <c r="J1007" s="13"/>
      <c r="K1007" s="13"/>
      <c r="L1007" s="13"/>
      <c r="M1007" s="13"/>
      <c r="N1007" s="13">
        <v>56</v>
      </c>
      <c r="O1007" s="45">
        <f>SUM(J1007:N1007)</f>
        <v>56</v>
      </c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>
        <v>56</v>
      </c>
      <c r="AA1007" s="45">
        <f t="shared" si="44"/>
        <v>56</v>
      </c>
    </row>
    <row r="1008" spans="1:27" s="57" customFormat="1" ht="12" x14ac:dyDescent="0.15">
      <c r="A1008" s="85">
        <f t="shared" si="46"/>
        <v>1005</v>
      </c>
      <c r="B1008" s="16" t="s">
        <v>3238</v>
      </c>
      <c r="C1008" s="16" t="s">
        <v>5440</v>
      </c>
      <c r="D1008" s="16" t="s">
        <v>6794</v>
      </c>
      <c r="E1008" s="16" t="s">
        <v>1066</v>
      </c>
      <c r="F1008" s="15">
        <v>716450</v>
      </c>
      <c r="G1008" s="15">
        <v>733383</v>
      </c>
      <c r="H1008" s="17" t="s">
        <v>5441</v>
      </c>
      <c r="I1008" s="14" t="s">
        <v>5442</v>
      </c>
      <c r="J1008" s="13"/>
      <c r="K1008" s="13"/>
      <c r="L1008" s="13"/>
      <c r="M1008" s="13" t="s">
        <v>4234</v>
      </c>
      <c r="N1008" s="13">
        <v>26</v>
      </c>
      <c r="O1008" s="45">
        <f>SUM(J1008:N1008)</f>
        <v>26</v>
      </c>
      <c r="P1008" s="2">
        <v>22</v>
      </c>
      <c r="Q1008" s="2">
        <v>4</v>
      </c>
      <c r="R1008" s="2"/>
      <c r="S1008" s="2"/>
      <c r="T1008" s="2"/>
      <c r="U1008" s="2"/>
      <c r="V1008" s="2"/>
      <c r="W1008" s="2"/>
      <c r="X1008" s="2"/>
      <c r="Y1008" s="2"/>
      <c r="Z1008" s="2"/>
      <c r="AA1008" s="45">
        <f t="shared" si="44"/>
        <v>26</v>
      </c>
    </row>
    <row r="1009" spans="1:27" s="57" customFormat="1" ht="12" x14ac:dyDescent="0.15">
      <c r="A1009" s="85">
        <f t="shared" si="46"/>
        <v>1006</v>
      </c>
      <c r="B1009" s="16" t="s">
        <v>7630</v>
      </c>
      <c r="C1009" s="16" t="s">
        <v>7631</v>
      </c>
      <c r="D1009" s="16" t="s">
        <v>6009</v>
      </c>
      <c r="E1009" s="16" t="s">
        <v>1066</v>
      </c>
      <c r="F1009" s="15">
        <v>719702</v>
      </c>
      <c r="G1009" s="15">
        <v>730727</v>
      </c>
      <c r="H1009" s="17" t="s">
        <v>7632</v>
      </c>
      <c r="I1009" s="14" t="s">
        <v>7633</v>
      </c>
      <c r="J1009" s="13"/>
      <c r="K1009" s="13"/>
      <c r="L1009" s="13"/>
      <c r="M1009" s="13"/>
      <c r="N1009" s="13">
        <v>300</v>
      </c>
      <c r="O1009" s="45">
        <f>SUM(J1009:N1009)</f>
        <v>300</v>
      </c>
      <c r="P1009" s="2">
        <v>240</v>
      </c>
      <c r="Q1009" s="2">
        <v>60</v>
      </c>
      <c r="R1009" s="2"/>
      <c r="S1009" s="2"/>
      <c r="T1009" s="2"/>
      <c r="U1009" s="2"/>
      <c r="V1009" s="2"/>
      <c r="W1009" s="2"/>
      <c r="X1009" s="2"/>
      <c r="Y1009" s="2"/>
      <c r="Z1009" s="2"/>
      <c r="AA1009" s="45">
        <f t="shared" si="44"/>
        <v>300</v>
      </c>
    </row>
    <row r="1010" spans="1:27" s="57" customFormat="1" ht="12" x14ac:dyDescent="0.15">
      <c r="A1010" s="85">
        <f t="shared" si="46"/>
        <v>1007</v>
      </c>
      <c r="B1010" s="16" t="s">
        <v>5498</v>
      </c>
      <c r="C1010" s="16" t="s">
        <v>5499</v>
      </c>
      <c r="D1010" s="16" t="s">
        <v>5482</v>
      </c>
      <c r="E1010" s="16" t="s">
        <v>1066</v>
      </c>
      <c r="F1010" s="15">
        <v>714044</v>
      </c>
      <c r="G1010" s="15">
        <v>740791</v>
      </c>
      <c r="H1010" s="17" t="s">
        <v>5500</v>
      </c>
      <c r="I1010" s="14">
        <v>38040</v>
      </c>
      <c r="J1010" s="13" t="s">
        <v>4234</v>
      </c>
      <c r="K1010" s="13" t="s">
        <v>4234</v>
      </c>
      <c r="L1010" s="13" t="s">
        <v>4234</v>
      </c>
      <c r="M1010" s="13" t="s">
        <v>4234</v>
      </c>
      <c r="N1010" s="13">
        <v>1040</v>
      </c>
      <c r="O1010" s="45">
        <f>SUM(J1010:N1010)</f>
        <v>1040</v>
      </c>
      <c r="P1010" s="2">
        <v>711</v>
      </c>
      <c r="Q1010" s="2">
        <v>164</v>
      </c>
      <c r="R1010" s="2" t="s">
        <v>4234</v>
      </c>
      <c r="S1010" s="2" t="s">
        <v>4234</v>
      </c>
      <c r="T1010" s="2" t="s">
        <v>4234</v>
      </c>
      <c r="U1010" s="2" t="s">
        <v>4234</v>
      </c>
      <c r="V1010" s="2" t="s">
        <v>4234</v>
      </c>
      <c r="W1010" s="2" t="s">
        <v>4234</v>
      </c>
      <c r="X1010" s="2" t="s">
        <v>4234</v>
      </c>
      <c r="Y1010" s="2" t="s">
        <v>4234</v>
      </c>
      <c r="Z1010" s="2">
        <v>165</v>
      </c>
      <c r="AA1010" s="45">
        <f t="shared" si="44"/>
        <v>1040</v>
      </c>
    </row>
    <row r="1011" spans="1:27" s="57" customFormat="1" ht="12" x14ac:dyDescent="0.15">
      <c r="A1011" s="85">
        <f t="shared" si="46"/>
        <v>1008</v>
      </c>
      <c r="B1011" s="16" t="s">
        <v>7634</v>
      </c>
      <c r="C1011" s="16" t="s">
        <v>7902</v>
      </c>
      <c r="D1011" s="16" t="s">
        <v>5482</v>
      </c>
      <c r="E1011" s="16" t="s">
        <v>1066</v>
      </c>
      <c r="F1011" s="15">
        <v>713838</v>
      </c>
      <c r="G1011" s="15">
        <v>738063</v>
      </c>
      <c r="H1011" s="17" t="s">
        <v>4234</v>
      </c>
      <c r="I1011" s="14" t="s">
        <v>4234</v>
      </c>
      <c r="J1011" s="13" t="s">
        <v>4234</v>
      </c>
      <c r="K1011" s="13" t="s">
        <v>4234</v>
      </c>
      <c r="L1011" s="13" t="s">
        <v>4234</v>
      </c>
      <c r="M1011" s="13" t="s">
        <v>4234</v>
      </c>
      <c r="N1011" s="13">
        <v>51</v>
      </c>
      <c r="O1011" s="45">
        <f>SUM(J1011:N1011)</f>
        <v>51</v>
      </c>
      <c r="P1011" s="2" t="s">
        <v>4234</v>
      </c>
      <c r="Q1011" s="2">
        <v>51</v>
      </c>
      <c r="R1011" s="2" t="s">
        <v>4234</v>
      </c>
      <c r="S1011" s="2" t="s">
        <v>4234</v>
      </c>
      <c r="T1011" s="2" t="s">
        <v>4234</v>
      </c>
      <c r="U1011" s="2" t="s">
        <v>4234</v>
      </c>
      <c r="V1011" s="2" t="s">
        <v>4234</v>
      </c>
      <c r="W1011" s="2" t="s">
        <v>4234</v>
      </c>
      <c r="X1011" s="2" t="s">
        <v>4234</v>
      </c>
      <c r="Y1011" s="2" t="s">
        <v>4234</v>
      </c>
      <c r="Z1011" s="2" t="s">
        <v>4234</v>
      </c>
      <c r="AA1011" s="45">
        <f t="shared" si="44"/>
        <v>51</v>
      </c>
    </row>
    <row r="1012" spans="1:27" s="57" customFormat="1" ht="12" x14ac:dyDescent="0.15">
      <c r="A1012" s="85">
        <f t="shared" si="46"/>
        <v>1009</v>
      </c>
      <c r="B1012" s="16" t="s">
        <v>7635</v>
      </c>
      <c r="C1012" s="16" t="s">
        <v>7902</v>
      </c>
      <c r="D1012" s="16" t="s">
        <v>5482</v>
      </c>
      <c r="E1012" s="16" t="s">
        <v>1066</v>
      </c>
      <c r="F1012" s="15">
        <v>713698</v>
      </c>
      <c r="G1012" s="15">
        <v>738063</v>
      </c>
      <c r="H1012" s="17" t="s">
        <v>7636</v>
      </c>
      <c r="I1012" s="14">
        <v>38006</v>
      </c>
      <c r="J1012" s="13" t="s">
        <v>4234</v>
      </c>
      <c r="K1012" s="13" t="s">
        <v>4234</v>
      </c>
      <c r="L1012" s="13" t="s">
        <v>4234</v>
      </c>
      <c r="M1012" s="13" t="s">
        <v>4234</v>
      </c>
      <c r="N1012" s="13">
        <v>496</v>
      </c>
      <c r="O1012" s="45">
        <f>SUM(J1012:N1012)</f>
        <v>496</v>
      </c>
      <c r="P1012" s="2">
        <v>380</v>
      </c>
      <c r="Q1012" s="2">
        <v>116</v>
      </c>
      <c r="R1012" s="2" t="s">
        <v>4234</v>
      </c>
      <c r="S1012" s="2" t="s">
        <v>4234</v>
      </c>
      <c r="T1012" s="2" t="s">
        <v>4234</v>
      </c>
      <c r="U1012" s="2" t="s">
        <v>4234</v>
      </c>
      <c r="V1012" s="2" t="s">
        <v>4234</v>
      </c>
      <c r="W1012" s="2" t="s">
        <v>4234</v>
      </c>
      <c r="X1012" s="2" t="s">
        <v>4234</v>
      </c>
      <c r="Y1012" s="2" t="s">
        <v>4234</v>
      </c>
      <c r="Z1012" s="2" t="s">
        <v>4234</v>
      </c>
      <c r="AA1012" s="45">
        <f t="shared" si="44"/>
        <v>496</v>
      </c>
    </row>
    <row r="1013" spans="1:27" s="57" customFormat="1" ht="12" x14ac:dyDescent="0.15">
      <c r="A1013" s="85">
        <f t="shared" si="46"/>
        <v>1010</v>
      </c>
      <c r="B1013" s="16" t="s">
        <v>7637</v>
      </c>
      <c r="C1013" s="16" t="s">
        <v>7638</v>
      </c>
      <c r="D1013" s="16" t="s">
        <v>5426</v>
      </c>
      <c r="E1013" s="16" t="s">
        <v>1066</v>
      </c>
      <c r="F1013" s="15">
        <v>716169</v>
      </c>
      <c r="G1013" s="15">
        <v>735734</v>
      </c>
      <c r="H1013" s="17" t="s">
        <v>5427</v>
      </c>
      <c r="I1013" s="14">
        <v>38978</v>
      </c>
      <c r="J1013" s="13" t="s">
        <v>4234</v>
      </c>
      <c r="K1013" s="13" t="s">
        <v>4234</v>
      </c>
      <c r="L1013" s="13" t="s">
        <v>4234</v>
      </c>
      <c r="M1013" s="13" t="s">
        <v>4234</v>
      </c>
      <c r="N1013" s="13">
        <v>28</v>
      </c>
      <c r="O1013" s="45">
        <f>SUM(J1013:N1013)</f>
        <v>28</v>
      </c>
      <c r="P1013" s="2" t="s">
        <v>4234</v>
      </c>
      <c r="Q1013" s="2" t="s">
        <v>4234</v>
      </c>
      <c r="R1013" s="2" t="s">
        <v>4234</v>
      </c>
      <c r="S1013" s="2" t="s">
        <v>4234</v>
      </c>
      <c r="T1013" s="2" t="s">
        <v>4234</v>
      </c>
      <c r="U1013" s="2" t="s">
        <v>4234</v>
      </c>
      <c r="V1013" s="2" t="s">
        <v>4234</v>
      </c>
      <c r="W1013" s="2" t="s">
        <v>4234</v>
      </c>
      <c r="X1013" s="2">
        <v>28</v>
      </c>
      <c r="Y1013" s="2" t="s">
        <v>4234</v>
      </c>
      <c r="Z1013" s="2" t="s">
        <v>4234</v>
      </c>
      <c r="AA1013" s="45">
        <f t="shared" si="44"/>
        <v>28</v>
      </c>
    </row>
    <row r="1014" spans="1:27" s="57" customFormat="1" ht="12" x14ac:dyDescent="0.15">
      <c r="A1014" s="85">
        <f t="shared" si="46"/>
        <v>1011</v>
      </c>
      <c r="B1014" s="16" t="s">
        <v>5428</v>
      </c>
      <c r="C1014" s="16" t="s">
        <v>7638</v>
      </c>
      <c r="D1014" s="16" t="s">
        <v>5426</v>
      </c>
      <c r="E1014" s="16" t="s">
        <v>1066</v>
      </c>
      <c r="F1014" s="15">
        <v>716157</v>
      </c>
      <c r="G1014" s="15">
        <v>735701</v>
      </c>
      <c r="H1014" s="17" t="s">
        <v>5429</v>
      </c>
      <c r="I1014" s="14">
        <v>39378</v>
      </c>
      <c r="J1014" s="13" t="s">
        <v>4234</v>
      </c>
      <c r="K1014" s="13" t="s">
        <v>4234</v>
      </c>
      <c r="L1014" s="13" t="s">
        <v>4234</v>
      </c>
      <c r="M1014" s="13" t="s">
        <v>4234</v>
      </c>
      <c r="N1014" s="13">
        <v>61</v>
      </c>
      <c r="O1014" s="45">
        <f>SUM(J1014:N1014)</f>
        <v>61</v>
      </c>
      <c r="P1014" s="2">
        <v>37</v>
      </c>
      <c r="Q1014" s="2">
        <v>24</v>
      </c>
      <c r="R1014" s="2" t="s">
        <v>4234</v>
      </c>
      <c r="S1014" s="2" t="s">
        <v>4234</v>
      </c>
      <c r="T1014" s="2" t="s">
        <v>4234</v>
      </c>
      <c r="U1014" s="2" t="s">
        <v>4234</v>
      </c>
      <c r="V1014" s="2" t="s">
        <v>4234</v>
      </c>
      <c r="W1014" s="2" t="s">
        <v>4234</v>
      </c>
      <c r="X1014" s="2" t="s">
        <v>4234</v>
      </c>
      <c r="Y1014" s="2" t="s">
        <v>4234</v>
      </c>
      <c r="Z1014" s="2" t="s">
        <v>4234</v>
      </c>
      <c r="AA1014" s="45">
        <f t="shared" si="44"/>
        <v>61</v>
      </c>
    </row>
    <row r="1015" spans="1:27" s="57" customFormat="1" ht="12" x14ac:dyDescent="0.15">
      <c r="A1015" s="85">
        <f t="shared" si="46"/>
        <v>1012</v>
      </c>
      <c r="B1015" s="16" t="s">
        <v>5432</v>
      </c>
      <c r="C1015" s="16" t="s">
        <v>5433</v>
      </c>
      <c r="D1015" s="16" t="s">
        <v>5434</v>
      </c>
      <c r="E1015" s="16" t="s">
        <v>1066</v>
      </c>
      <c r="F1015" s="15">
        <v>717006</v>
      </c>
      <c r="G1015" s="15">
        <v>736302</v>
      </c>
      <c r="H1015" s="17" t="s">
        <v>5435</v>
      </c>
      <c r="I1015" s="20">
        <v>39219</v>
      </c>
      <c r="J1015" s="13">
        <v>0</v>
      </c>
      <c r="K1015" s="13">
        <v>0</v>
      </c>
      <c r="L1015" s="13">
        <v>0</v>
      </c>
      <c r="M1015" s="13">
        <v>0</v>
      </c>
      <c r="N1015" s="13">
        <v>121</v>
      </c>
      <c r="O1015" s="45">
        <f>SUM(J1015:N1015)</f>
        <v>121</v>
      </c>
      <c r="P1015" s="2">
        <v>0</v>
      </c>
      <c r="Q1015" s="2">
        <v>0</v>
      </c>
      <c r="R1015" s="2">
        <v>92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29</v>
      </c>
      <c r="AA1015" s="45">
        <f t="shared" si="44"/>
        <v>121</v>
      </c>
    </row>
    <row r="1016" spans="1:27" s="57" customFormat="1" ht="12" x14ac:dyDescent="0.15">
      <c r="A1016" s="85">
        <f t="shared" si="46"/>
        <v>1013</v>
      </c>
      <c r="B1016" s="16" t="s">
        <v>5436</v>
      </c>
      <c r="C1016" s="16" t="s">
        <v>5437</v>
      </c>
      <c r="D1016" s="16" t="s">
        <v>5438</v>
      </c>
      <c r="E1016" s="16" t="s">
        <v>1066</v>
      </c>
      <c r="F1016" s="15">
        <v>716172</v>
      </c>
      <c r="G1016" s="15">
        <v>735687</v>
      </c>
      <c r="H1016" s="17" t="s">
        <v>5439</v>
      </c>
      <c r="I1016" s="14">
        <v>38979</v>
      </c>
      <c r="J1016" s="13">
        <v>0</v>
      </c>
      <c r="K1016" s="13">
        <v>0</v>
      </c>
      <c r="L1016" s="13">
        <v>0</v>
      </c>
      <c r="M1016" s="13">
        <v>0</v>
      </c>
      <c r="N1016" s="13">
        <v>28</v>
      </c>
      <c r="O1016" s="45">
        <f>SUM(J1016:N1016)</f>
        <v>28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28</v>
      </c>
      <c r="Y1016" s="2">
        <v>0</v>
      </c>
      <c r="Z1016" s="2">
        <v>0</v>
      </c>
      <c r="AA1016" s="45">
        <f t="shared" si="44"/>
        <v>28</v>
      </c>
    </row>
    <row r="1017" spans="1:27" s="57" customFormat="1" ht="12" x14ac:dyDescent="0.15">
      <c r="A1017" s="85">
        <f t="shared" si="46"/>
        <v>1014</v>
      </c>
      <c r="B1017" s="16" t="s">
        <v>6381</v>
      </c>
      <c r="C1017" s="16" t="s">
        <v>6382</v>
      </c>
      <c r="D1017" s="16" t="s">
        <v>5528</v>
      </c>
      <c r="E1017" s="16" t="s">
        <v>1066</v>
      </c>
      <c r="F1017" s="15">
        <v>713816</v>
      </c>
      <c r="G1017" s="15">
        <v>740034</v>
      </c>
      <c r="H1017" s="17" t="s">
        <v>6383</v>
      </c>
      <c r="I1017" s="14">
        <v>38678</v>
      </c>
      <c r="J1017" s="13">
        <v>0</v>
      </c>
      <c r="K1017" s="13">
        <v>0</v>
      </c>
      <c r="L1017" s="13">
        <v>57</v>
      </c>
      <c r="M1017" s="13">
        <v>104</v>
      </c>
      <c r="N1017" s="13">
        <v>107</v>
      </c>
      <c r="O1017" s="45">
        <f>SUM(J1017:N1017)</f>
        <v>268</v>
      </c>
      <c r="P1017" s="2">
        <v>128</v>
      </c>
      <c r="Q1017" s="2">
        <v>44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24</v>
      </c>
      <c r="Y1017" s="2">
        <v>0</v>
      </c>
      <c r="Z1017" s="2">
        <v>72</v>
      </c>
      <c r="AA1017" s="45">
        <f t="shared" si="44"/>
        <v>268</v>
      </c>
    </row>
    <row r="1018" spans="1:27" s="57" customFormat="1" ht="12" x14ac:dyDescent="0.15">
      <c r="A1018" s="85">
        <f t="shared" si="46"/>
        <v>1015</v>
      </c>
      <c r="B1018" s="16" t="s">
        <v>6384</v>
      </c>
      <c r="C1018" s="16" t="s">
        <v>6385</v>
      </c>
      <c r="D1018" s="16" t="s">
        <v>6386</v>
      </c>
      <c r="E1018" s="16" t="s">
        <v>1066</v>
      </c>
      <c r="F1018" s="15">
        <v>714548</v>
      </c>
      <c r="G1018" s="15">
        <v>734789</v>
      </c>
      <c r="H1018" s="17" t="s">
        <v>6387</v>
      </c>
      <c r="I1018" s="14">
        <v>38274</v>
      </c>
      <c r="J1018" s="13">
        <v>0</v>
      </c>
      <c r="K1018" s="13">
        <v>0</v>
      </c>
      <c r="L1018" s="13">
        <v>0</v>
      </c>
      <c r="M1018" s="13">
        <v>0</v>
      </c>
      <c r="N1018" s="13">
        <v>8</v>
      </c>
      <c r="O1018" s="45">
        <f>SUM(J1018:N1018)</f>
        <v>8</v>
      </c>
      <c r="P1018" s="2">
        <v>5</v>
      </c>
      <c r="Q1018" s="2">
        <v>3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45">
        <f t="shared" si="44"/>
        <v>8</v>
      </c>
    </row>
    <row r="1019" spans="1:27" s="57" customFormat="1" ht="12" x14ac:dyDescent="0.15">
      <c r="A1019" s="85">
        <f t="shared" si="46"/>
        <v>1016</v>
      </c>
      <c r="B1019" s="16" t="s">
        <v>6392</v>
      </c>
      <c r="C1019" s="16" t="s">
        <v>6392</v>
      </c>
      <c r="D1019" s="16" t="s">
        <v>6390</v>
      </c>
      <c r="E1019" s="16" t="s">
        <v>1066</v>
      </c>
      <c r="F1019" s="15">
        <v>714555</v>
      </c>
      <c r="G1019" s="15">
        <v>739955</v>
      </c>
      <c r="H1019" s="17" t="s">
        <v>6393</v>
      </c>
      <c r="I1019" s="14">
        <v>38084</v>
      </c>
      <c r="J1019" s="13">
        <v>1</v>
      </c>
      <c r="K1019" s="13">
        <v>10</v>
      </c>
      <c r="L1019" s="13">
        <v>54</v>
      </c>
      <c r="M1019" s="13">
        <v>25</v>
      </c>
      <c r="N1019" s="13">
        <v>34</v>
      </c>
      <c r="O1019" s="45">
        <f>SUM(J1019:N1019)</f>
        <v>124</v>
      </c>
      <c r="P1019" s="2">
        <v>0</v>
      </c>
      <c r="Q1019" s="2">
        <v>0</v>
      </c>
      <c r="R1019" s="2">
        <v>124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45">
        <f t="shared" si="44"/>
        <v>124</v>
      </c>
    </row>
    <row r="1020" spans="1:27" s="57" customFormat="1" ht="12" x14ac:dyDescent="0.15">
      <c r="A1020" s="85">
        <f t="shared" si="46"/>
        <v>1017</v>
      </c>
      <c r="B1020" s="16" t="s">
        <v>6394</v>
      </c>
      <c r="C1020" s="16" t="s">
        <v>6395</v>
      </c>
      <c r="D1020" s="16" t="s">
        <v>5426</v>
      </c>
      <c r="E1020" s="16" t="s">
        <v>1066</v>
      </c>
      <c r="F1020" s="15">
        <v>714220</v>
      </c>
      <c r="G1020" s="15">
        <v>734919</v>
      </c>
      <c r="H1020" s="17" t="s">
        <v>6396</v>
      </c>
      <c r="I1020" s="14">
        <v>38453</v>
      </c>
      <c r="J1020" s="13">
        <v>0</v>
      </c>
      <c r="K1020" s="13">
        <v>0</v>
      </c>
      <c r="L1020" s="13">
        <v>0</v>
      </c>
      <c r="M1020" s="13">
        <v>1</v>
      </c>
      <c r="N1020" s="13">
        <v>1</v>
      </c>
      <c r="O1020" s="45">
        <f>SUM(J1020:N1020)</f>
        <v>2</v>
      </c>
      <c r="P1020" s="2">
        <v>0</v>
      </c>
      <c r="Q1020" s="2">
        <v>0</v>
      </c>
      <c r="R1020" s="2">
        <v>2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45">
        <f t="shared" si="44"/>
        <v>2</v>
      </c>
    </row>
    <row r="1021" spans="1:27" s="57" customFormat="1" ht="12" x14ac:dyDescent="0.15">
      <c r="A1021" s="85">
        <f t="shared" si="46"/>
        <v>1018</v>
      </c>
      <c r="B1021" s="16" t="s">
        <v>7009</v>
      </c>
      <c r="C1021" s="16" t="s">
        <v>7010</v>
      </c>
      <c r="D1021" s="16" t="s">
        <v>7011</v>
      </c>
      <c r="E1021" s="16" t="s">
        <v>1066</v>
      </c>
      <c r="F1021" s="15">
        <v>712331</v>
      </c>
      <c r="G1021" s="15">
        <v>737644</v>
      </c>
      <c r="H1021" s="17" t="s">
        <v>7012</v>
      </c>
      <c r="I1021" s="14">
        <v>38357</v>
      </c>
      <c r="J1021" s="13">
        <v>0</v>
      </c>
      <c r="K1021" s="13">
        <v>0</v>
      </c>
      <c r="L1021" s="13">
        <v>0</v>
      </c>
      <c r="M1021" s="13">
        <v>0</v>
      </c>
      <c r="N1021" s="13">
        <v>363</v>
      </c>
      <c r="O1021" s="45">
        <f>SUM(J1021:N1021)</f>
        <v>363</v>
      </c>
      <c r="P1021" s="2">
        <v>358</v>
      </c>
      <c r="Q1021" s="2">
        <v>5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45">
        <f t="shared" si="44"/>
        <v>363</v>
      </c>
    </row>
    <row r="1022" spans="1:27" s="57" customFormat="1" ht="12" x14ac:dyDescent="0.15">
      <c r="A1022" s="85">
        <f t="shared" si="46"/>
        <v>1019</v>
      </c>
      <c r="B1022" s="16" t="s">
        <v>7013</v>
      </c>
      <c r="C1022" s="16" t="s">
        <v>7010</v>
      </c>
      <c r="D1022" s="16" t="s">
        <v>7011</v>
      </c>
      <c r="E1022" s="16" t="s">
        <v>1066</v>
      </c>
      <c r="F1022" s="15">
        <v>712285</v>
      </c>
      <c r="G1022" s="15">
        <v>737555</v>
      </c>
      <c r="H1022" s="17" t="s">
        <v>7014</v>
      </c>
      <c r="I1022" s="14">
        <v>39129</v>
      </c>
      <c r="J1022" s="13">
        <v>0</v>
      </c>
      <c r="K1022" s="13">
        <v>0</v>
      </c>
      <c r="L1022" s="13">
        <v>0</v>
      </c>
      <c r="M1022" s="13">
        <v>0</v>
      </c>
      <c r="N1022" s="13">
        <v>437</v>
      </c>
      <c r="O1022" s="45">
        <f>SUM(J1022:N1022)</f>
        <v>437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437</v>
      </c>
      <c r="AA1022" s="45">
        <f t="shared" si="44"/>
        <v>437</v>
      </c>
    </row>
    <row r="1023" spans="1:27" s="57" customFormat="1" ht="12" x14ac:dyDescent="0.15">
      <c r="A1023" s="85">
        <f t="shared" si="46"/>
        <v>1020</v>
      </c>
      <c r="B1023" s="16" t="s">
        <v>7015</v>
      </c>
      <c r="C1023" s="16" t="s">
        <v>7016</v>
      </c>
      <c r="D1023" s="16" t="s">
        <v>5434</v>
      </c>
      <c r="E1023" s="16" t="s">
        <v>1066</v>
      </c>
      <c r="F1023" s="15">
        <v>716936</v>
      </c>
      <c r="G1023" s="15">
        <v>736419</v>
      </c>
      <c r="H1023" s="17" t="s">
        <v>7017</v>
      </c>
      <c r="I1023" s="14">
        <v>37937</v>
      </c>
      <c r="J1023" s="13">
        <v>0</v>
      </c>
      <c r="K1023" s="13">
        <v>0</v>
      </c>
      <c r="L1023" s="13">
        <v>0</v>
      </c>
      <c r="M1023" s="13">
        <v>0</v>
      </c>
      <c r="N1023" s="13">
        <v>48</v>
      </c>
      <c r="O1023" s="45">
        <f>SUM(J1023:N1023)</f>
        <v>48</v>
      </c>
      <c r="P1023" s="2">
        <v>0</v>
      </c>
      <c r="Q1023" s="2">
        <v>0</v>
      </c>
      <c r="R1023" s="2">
        <v>0</v>
      </c>
      <c r="S1023" s="2">
        <v>0</v>
      </c>
      <c r="T1023" s="2" t="s">
        <v>4234</v>
      </c>
      <c r="U1023" s="2">
        <v>0</v>
      </c>
      <c r="V1023" s="2">
        <v>48</v>
      </c>
      <c r="W1023" s="2">
        <v>0</v>
      </c>
      <c r="X1023" s="2">
        <v>0</v>
      </c>
      <c r="Y1023" s="2">
        <v>0</v>
      </c>
      <c r="Z1023" s="2">
        <v>0</v>
      </c>
      <c r="AA1023" s="45">
        <f t="shared" si="44"/>
        <v>48</v>
      </c>
    </row>
    <row r="1024" spans="1:27" s="57" customFormat="1" ht="12" x14ac:dyDescent="0.15">
      <c r="A1024" s="85">
        <f t="shared" si="46"/>
        <v>1021</v>
      </c>
      <c r="B1024" s="16" t="s">
        <v>7018</v>
      </c>
      <c r="C1024" s="16" t="s">
        <v>7019</v>
      </c>
      <c r="D1024" s="16" t="s">
        <v>7020</v>
      </c>
      <c r="E1024" s="16" t="s">
        <v>1066</v>
      </c>
      <c r="F1024" s="15">
        <v>720239</v>
      </c>
      <c r="G1024" s="15">
        <v>738273</v>
      </c>
      <c r="H1024" s="17" t="s">
        <v>7021</v>
      </c>
      <c r="I1024" s="14">
        <v>38321</v>
      </c>
      <c r="J1024" s="13">
        <v>4</v>
      </c>
      <c r="K1024" s="13">
        <v>0</v>
      </c>
      <c r="L1024" s="13">
        <v>0</v>
      </c>
      <c r="M1024" s="13">
        <v>0</v>
      </c>
      <c r="N1024" s="13">
        <v>0</v>
      </c>
      <c r="O1024" s="45">
        <f>SUM(J1024:N1024)</f>
        <v>4</v>
      </c>
      <c r="P1024" s="2">
        <v>3</v>
      </c>
      <c r="Q1024" s="2">
        <v>1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45">
        <f t="shared" si="44"/>
        <v>4</v>
      </c>
    </row>
    <row r="1025" spans="1:27" s="57" customFormat="1" ht="12" x14ac:dyDescent="0.15">
      <c r="A1025" s="85">
        <f t="shared" si="46"/>
        <v>1022</v>
      </c>
      <c r="B1025" s="16" t="s">
        <v>7022</v>
      </c>
      <c r="C1025" s="16" t="s">
        <v>7023</v>
      </c>
      <c r="D1025" s="16" t="s">
        <v>7024</v>
      </c>
      <c r="E1025" s="16" t="s">
        <v>1066</v>
      </c>
      <c r="F1025" s="15">
        <v>715605</v>
      </c>
      <c r="G1025" s="15">
        <v>740345</v>
      </c>
      <c r="H1025" s="17" t="s">
        <v>7025</v>
      </c>
      <c r="I1025" s="14">
        <v>38387</v>
      </c>
      <c r="J1025" s="13">
        <v>0</v>
      </c>
      <c r="K1025" s="13">
        <v>0</v>
      </c>
      <c r="L1025" s="13">
        <v>0</v>
      </c>
      <c r="M1025" s="13">
        <v>0</v>
      </c>
      <c r="N1025" s="13">
        <v>9</v>
      </c>
      <c r="O1025" s="45">
        <f>SUM(J1025:N1025)</f>
        <v>9</v>
      </c>
      <c r="P1025" s="2">
        <v>3</v>
      </c>
      <c r="Q1025" s="2">
        <v>6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45">
        <f t="shared" ref="AA1025:AA1088" si="47">SUM(P1025:Z1025)</f>
        <v>9</v>
      </c>
    </row>
    <row r="1026" spans="1:27" s="57" customFormat="1" ht="12" x14ac:dyDescent="0.15">
      <c r="A1026" s="85">
        <f t="shared" si="46"/>
        <v>1023</v>
      </c>
      <c r="B1026" s="16" t="s">
        <v>7031</v>
      </c>
      <c r="C1026" s="16" t="s">
        <v>7032</v>
      </c>
      <c r="D1026" s="16" t="s">
        <v>7033</v>
      </c>
      <c r="E1026" s="16" t="s">
        <v>1066</v>
      </c>
      <c r="F1026" s="15">
        <v>718824</v>
      </c>
      <c r="G1026" s="15">
        <v>736777</v>
      </c>
      <c r="H1026" s="17"/>
      <c r="I1026" s="14"/>
      <c r="J1026" s="13">
        <v>0</v>
      </c>
      <c r="K1026" s="13">
        <v>4</v>
      </c>
      <c r="L1026" s="13"/>
      <c r="M1026" s="13">
        <v>0</v>
      </c>
      <c r="N1026" s="13">
        <v>0</v>
      </c>
      <c r="O1026" s="45">
        <f>SUM(J1026:N1026)</f>
        <v>4</v>
      </c>
      <c r="P1026" s="2">
        <v>2</v>
      </c>
      <c r="Q1026" s="2">
        <v>2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45">
        <f t="shared" si="47"/>
        <v>4</v>
      </c>
    </row>
    <row r="1027" spans="1:27" s="57" customFormat="1" ht="12" x14ac:dyDescent="0.15">
      <c r="A1027" s="85">
        <f t="shared" si="46"/>
        <v>1024</v>
      </c>
      <c r="B1027" s="16" t="s">
        <v>5181</v>
      </c>
      <c r="C1027" s="16" t="s">
        <v>5182</v>
      </c>
      <c r="D1027" s="16" t="s">
        <v>6953</v>
      </c>
      <c r="E1027" s="16" t="s">
        <v>1066</v>
      </c>
      <c r="F1027" s="15">
        <v>716618</v>
      </c>
      <c r="G1027" s="15">
        <v>735640</v>
      </c>
      <c r="H1027" s="17" t="s">
        <v>5183</v>
      </c>
      <c r="I1027" s="14">
        <v>39525</v>
      </c>
      <c r="J1027" s="13">
        <v>0</v>
      </c>
      <c r="K1027" s="13">
        <v>2</v>
      </c>
      <c r="L1027" s="13">
        <v>0</v>
      </c>
      <c r="M1027" s="13">
        <v>0</v>
      </c>
      <c r="N1027" s="13">
        <v>0</v>
      </c>
      <c r="O1027" s="45">
        <f>SUM(J1027:N1027)</f>
        <v>2</v>
      </c>
      <c r="P1027" s="2">
        <v>0</v>
      </c>
      <c r="Q1027" s="2">
        <v>0</v>
      </c>
      <c r="R1027" s="2">
        <v>0</v>
      </c>
      <c r="S1027" s="2">
        <v>0</v>
      </c>
      <c r="T1027" s="2">
        <v>2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45">
        <f t="shared" si="47"/>
        <v>2</v>
      </c>
    </row>
    <row r="1028" spans="1:27" s="57" customFormat="1" ht="12" x14ac:dyDescent="0.15">
      <c r="A1028" s="85">
        <f t="shared" si="46"/>
        <v>1025</v>
      </c>
      <c r="B1028" s="16" t="s">
        <v>5184</v>
      </c>
      <c r="C1028" s="16" t="s">
        <v>5185</v>
      </c>
      <c r="D1028" s="16" t="s">
        <v>5186</v>
      </c>
      <c r="E1028" s="16" t="s">
        <v>1066</v>
      </c>
      <c r="F1028" s="15">
        <v>722622</v>
      </c>
      <c r="G1028" s="15">
        <v>740753</v>
      </c>
      <c r="H1028" s="17" t="s">
        <v>5187</v>
      </c>
      <c r="I1028" s="14">
        <v>37651</v>
      </c>
      <c r="J1028" s="13" t="s">
        <v>4234</v>
      </c>
      <c r="K1028" s="13" t="s">
        <v>4234</v>
      </c>
      <c r="L1028" s="13" t="s">
        <v>4234</v>
      </c>
      <c r="M1028" s="13" t="s">
        <v>4234</v>
      </c>
      <c r="N1028" s="13">
        <v>65</v>
      </c>
      <c r="O1028" s="45">
        <f>SUM(J1028:N1028)</f>
        <v>65</v>
      </c>
      <c r="P1028" s="2">
        <v>30</v>
      </c>
      <c r="Q1028" s="2">
        <v>35</v>
      </c>
      <c r="R1028" s="2" t="s">
        <v>4234</v>
      </c>
      <c r="S1028" s="2" t="s">
        <v>4234</v>
      </c>
      <c r="T1028" s="2" t="s">
        <v>4234</v>
      </c>
      <c r="U1028" s="2" t="s">
        <v>4234</v>
      </c>
      <c r="V1028" s="2" t="s">
        <v>4234</v>
      </c>
      <c r="W1028" s="2" t="s">
        <v>4234</v>
      </c>
      <c r="X1028" s="2" t="s">
        <v>4234</v>
      </c>
      <c r="Y1028" s="2" t="s">
        <v>4234</v>
      </c>
      <c r="Z1028" s="2" t="s">
        <v>4234</v>
      </c>
      <c r="AA1028" s="45">
        <f t="shared" si="47"/>
        <v>65</v>
      </c>
    </row>
    <row r="1029" spans="1:27" s="57" customFormat="1" ht="36" x14ac:dyDescent="0.15">
      <c r="A1029" s="85">
        <f t="shared" si="46"/>
        <v>1026</v>
      </c>
      <c r="B1029" s="16" t="s">
        <v>3425</v>
      </c>
      <c r="C1029" s="16" t="s">
        <v>3426</v>
      </c>
      <c r="D1029" s="16" t="s">
        <v>1194</v>
      </c>
      <c r="E1029" s="16" t="s">
        <v>1066</v>
      </c>
      <c r="F1029" s="15">
        <v>721451</v>
      </c>
      <c r="G1029" s="15">
        <v>741044</v>
      </c>
      <c r="H1029" s="17" t="s">
        <v>3427</v>
      </c>
      <c r="I1029" s="14">
        <v>37820</v>
      </c>
      <c r="J1029" s="13">
        <v>0</v>
      </c>
      <c r="K1029" s="13">
        <v>0</v>
      </c>
      <c r="L1029" s="13">
        <v>130</v>
      </c>
      <c r="M1029" s="13">
        <v>136</v>
      </c>
      <c r="N1029" s="13">
        <v>363</v>
      </c>
      <c r="O1029" s="45">
        <f>SUM(J1029:N1029)</f>
        <v>629</v>
      </c>
      <c r="P1029" s="2">
        <v>492</v>
      </c>
      <c r="Q1029" s="2">
        <v>137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45">
        <f t="shared" si="47"/>
        <v>629</v>
      </c>
    </row>
    <row r="1030" spans="1:27" s="57" customFormat="1" ht="12" x14ac:dyDescent="0.15">
      <c r="A1030" s="85">
        <f t="shared" si="46"/>
        <v>1027</v>
      </c>
      <c r="B1030" s="16" t="s">
        <v>5188</v>
      </c>
      <c r="C1030" s="16" t="s">
        <v>5189</v>
      </c>
      <c r="D1030" s="16" t="s">
        <v>5190</v>
      </c>
      <c r="E1030" s="16" t="s">
        <v>1066</v>
      </c>
      <c r="F1030" s="15">
        <v>718754</v>
      </c>
      <c r="G1030" s="15">
        <v>739486</v>
      </c>
      <c r="H1030" s="17" t="s">
        <v>5191</v>
      </c>
      <c r="I1030" s="14">
        <v>38609</v>
      </c>
      <c r="J1030" s="13" t="s">
        <v>4234</v>
      </c>
      <c r="K1030" s="13" t="s">
        <v>4234</v>
      </c>
      <c r="L1030" s="13" t="s">
        <v>4234</v>
      </c>
      <c r="M1030" s="13" t="s">
        <v>4234</v>
      </c>
      <c r="N1030" s="13">
        <v>49</v>
      </c>
      <c r="O1030" s="45">
        <f>SUM(J1030:N1030)</f>
        <v>49</v>
      </c>
      <c r="P1030" s="2" t="s">
        <v>4234</v>
      </c>
      <c r="Q1030" s="2" t="s">
        <v>4234</v>
      </c>
      <c r="R1030" s="2" t="s">
        <v>4234</v>
      </c>
      <c r="S1030" s="2" t="s">
        <v>4234</v>
      </c>
      <c r="T1030" s="2" t="s">
        <v>4234</v>
      </c>
      <c r="U1030" s="2" t="s">
        <v>4234</v>
      </c>
      <c r="V1030" s="2" t="s">
        <v>4234</v>
      </c>
      <c r="W1030" s="2" t="s">
        <v>4234</v>
      </c>
      <c r="X1030" s="2" t="s">
        <v>4234</v>
      </c>
      <c r="Y1030" s="2" t="s">
        <v>4234</v>
      </c>
      <c r="Z1030" s="2">
        <v>49</v>
      </c>
      <c r="AA1030" s="45">
        <f t="shared" si="47"/>
        <v>49</v>
      </c>
    </row>
    <row r="1031" spans="1:27" s="57" customFormat="1" ht="12" x14ac:dyDescent="0.15">
      <c r="A1031" s="85">
        <f t="shared" si="46"/>
        <v>1028</v>
      </c>
      <c r="B1031" s="16" t="s">
        <v>5116</v>
      </c>
      <c r="C1031" s="16" t="s">
        <v>5192</v>
      </c>
      <c r="D1031" s="16" t="s">
        <v>5193</v>
      </c>
      <c r="E1031" s="16" t="s">
        <v>1066</v>
      </c>
      <c r="F1031" s="15">
        <v>722550</v>
      </c>
      <c r="G1031" s="15">
        <v>739402</v>
      </c>
      <c r="H1031" s="17" t="s">
        <v>5194</v>
      </c>
      <c r="I1031" s="14">
        <v>38903</v>
      </c>
      <c r="J1031" s="13" t="s">
        <v>4234</v>
      </c>
      <c r="K1031" s="13" t="s">
        <v>4234</v>
      </c>
      <c r="L1031" s="13" t="s">
        <v>4234</v>
      </c>
      <c r="M1031" s="13" t="s">
        <v>4234</v>
      </c>
      <c r="N1031" s="13">
        <v>21</v>
      </c>
      <c r="O1031" s="45">
        <f>SUM(J1031:N1031)</f>
        <v>21</v>
      </c>
      <c r="P1031" s="2">
        <v>2</v>
      </c>
      <c r="Q1031" s="2">
        <v>19</v>
      </c>
      <c r="R1031" s="2" t="s">
        <v>4234</v>
      </c>
      <c r="S1031" s="2" t="s">
        <v>4234</v>
      </c>
      <c r="T1031" s="2" t="s">
        <v>4234</v>
      </c>
      <c r="U1031" s="2" t="s">
        <v>4234</v>
      </c>
      <c r="V1031" s="2" t="s">
        <v>4234</v>
      </c>
      <c r="W1031" s="2" t="s">
        <v>4234</v>
      </c>
      <c r="X1031" s="2" t="s">
        <v>4234</v>
      </c>
      <c r="Y1031" s="2" t="s">
        <v>4234</v>
      </c>
      <c r="Z1031" s="2" t="s">
        <v>4234</v>
      </c>
      <c r="AA1031" s="45">
        <f t="shared" si="47"/>
        <v>21</v>
      </c>
    </row>
    <row r="1032" spans="1:27" s="57" customFormat="1" ht="12" x14ac:dyDescent="0.15">
      <c r="A1032" s="85">
        <f t="shared" si="46"/>
        <v>1029</v>
      </c>
      <c r="B1032" s="16" t="s">
        <v>5202</v>
      </c>
      <c r="C1032" s="16" t="s">
        <v>514</v>
      </c>
      <c r="D1032" s="16" t="s">
        <v>5203</v>
      </c>
      <c r="E1032" s="16" t="s">
        <v>1066</v>
      </c>
      <c r="F1032" s="15">
        <v>722324</v>
      </c>
      <c r="G1032" s="15">
        <v>738195</v>
      </c>
      <c r="H1032" s="17" t="s">
        <v>5204</v>
      </c>
      <c r="I1032" s="14">
        <v>39233</v>
      </c>
      <c r="J1032" s="13" t="s">
        <v>4234</v>
      </c>
      <c r="K1032" s="13" t="s">
        <v>4234</v>
      </c>
      <c r="L1032" s="13" t="s">
        <v>4234</v>
      </c>
      <c r="M1032" s="13" t="s">
        <v>4234</v>
      </c>
      <c r="N1032" s="13">
        <v>63</v>
      </c>
      <c r="O1032" s="45">
        <f>SUM(J1032:N1032)</f>
        <v>63</v>
      </c>
      <c r="P1032" s="2" t="s">
        <v>4234</v>
      </c>
      <c r="Q1032" s="2">
        <v>63</v>
      </c>
      <c r="R1032" s="2" t="s">
        <v>4234</v>
      </c>
      <c r="S1032" s="2" t="s">
        <v>4234</v>
      </c>
      <c r="T1032" s="2" t="s">
        <v>4234</v>
      </c>
      <c r="U1032" s="2" t="s">
        <v>4234</v>
      </c>
      <c r="V1032" s="2" t="s">
        <v>4234</v>
      </c>
      <c r="W1032" s="2" t="s">
        <v>4234</v>
      </c>
      <c r="X1032" s="2" t="s">
        <v>4234</v>
      </c>
      <c r="Y1032" s="2" t="s">
        <v>4234</v>
      </c>
      <c r="Z1032" s="2" t="s">
        <v>4234</v>
      </c>
      <c r="AA1032" s="45">
        <f t="shared" si="47"/>
        <v>63</v>
      </c>
    </row>
    <row r="1033" spans="1:27" s="57" customFormat="1" ht="12" x14ac:dyDescent="0.15">
      <c r="A1033" s="85">
        <f t="shared" si="46"/>
        <v>1030</v>
      </c>
      <c r="B1033" s="16" t="s">
        <v>5205</v>
      </c>
      <c r="C1033" s="16" t="s">
        <v>5206</v>
      </c>
      <c r="D1033" s="16" t="s">
        <v>5207</v>
      </c>
      <c r="E1033" s="16" t="s">
        <v>1066</v>
      </c>
      <c r="F1033" s="15">
        <v>720964</v>
      </c>
      <c r="G1033" s="15">
        <v>740978</v>
      </c>
      <c r="H1033" s="17" t="s">
        <v>5208</v>
      </c>
      <c r="I1033" s="14">
        <v>39048</v>
      </c>
      <c r="J1033" s="13" t="s">
        <v>4234</v>
      </c>
      <c r="K1033" s="13" t="s">
        <v>4234</v>
      </c>
      <c r="L1033" s="13" t="s">
        <v>4234</v>
      </c>
      <c r="M1033" s="13" t="s">
        <v>4234</v>
      </c>
      <c r="N1033" s="13">
        <v>154</v>
      </c>
      <c r="O1033" s="45">
        <f>SUM(J1033:N1033)</f>
        <v>154</v>
      </c>
      <c r="P1033" s="2">
        <v>70</v>
      </c>
      <c r="Q1033" s="2">
        <v>3</v>
      </c>
      <c r="R1033" s="2" t="s">
        <v>4234</v>
      </c>
      <c r="S1033" s="2" t="s">
        <v>4234</v>
      </c>
      <c r="T1033" s="2" t="s">
        <v>4234</v>
      </c>
      <c r="U1033" s="2" t="s">
        <v>4234</v>
      </c>
      <c r="V1033" s="2">
        <v>81</v>
      </c>
      <c r="W1033" s="2" t="s">
        <v>4234</v>
      </c>
      <c r="X1033" s="2" t="s">
        <v>4234</v>
      </c>
      <c r="Y1033" s="2" t="s">
        <v>4234</v>
      </c>
      <c r="Z1033" s="2"/>
      <c r="AA1033" s="45">
        <f t="shared" si="47"/>
        <v>154</v>
      </c>
    </row>
    <row r="1034" spans="1:27" s="57" customFormat="1" ht="12" x14ac:dyDescent="0.15">
      <c r="A1034" s="85">
        <f t="shared" si="46"/>
        <v>1031</v>
      </c>
      <c r="B1034" s="16" t="s">
        <v>5209</v>
      </c>
      <c r="C1034" s="16" t="s">
        <v>5206</v>
      </c>
      <c r="D1034" s="16" t="s">
        <v>5207</v>
      </c>
      <c r="E1034" s="16" t="s">
        <v>1066</v>
      </c>
      <c r="F1034" s="15">
        <v>721043</v>
      </c>
      <c r="G1034" s="15">
        <v>740956</v>
      </c>
      <c r="H1034" s="17" t="s">
        <v>5210</v>
      </c>
      <c r="I1034" s="14">
        <v>38787</v>
      </c>
      <c r="J1034" s="13" t="s">
        <v>4234</v>
      </c>
      <c r="K1034" s="13" t="s">
        <v>4234</v>
      </c>
      <c r="L1034" s="13" t="s">
        <v>4234</v>
      </c>
      <c r="M1034" s="13" t="s">
        <v>4234</v>
      </c>
      <c r="N1034" s="13">
        <v>129</v>
      </c>
      <c r="O1034" s="45">
        <f>SUM(J1034:N1034)</f>
        <v>129</v>
      </c>
      <c r="P1034" s="2">
        <v>127</v>
      </c>
      <c r="Q1034" s="2">
        <v>2</v>
      </c>
      <c r="R1034" s="2" t="s">
        <v>4234</v>
      </c>
      <c r="S1034" s="2" t="s">
        <v>4234</v>
      </c>
      <c r="T1034" s="2" t="s">
        <v>4234</v>
      </c>
      <c r="U1034" s="2" t="s">
        <v>4234</v>
      </c>
      <c r="V1034" s="2" t="s">
        <v>4234</v>
      </c>
      <c r="W1034" s="2" t="s">
        <v>4234</v>
      </c>
      <c r="X1034" s="2" t="s">
        <v>4234</v>
      </c>
      <c r="Y1034" s="2" t="s">
        <v>4234</v>
      </c>
      <c r="Z1034" s="2" t="s">
        <v>4234</v>
      </c>
      <c r="AA1034" s="45">
        <f t="shared" si="47"/>
        <v>129</v>
      </c>
    </row>
    <row r="1035" spans="1:27" s="57" customFormat="1" ht="12" x14ac:dyDescent="0.15">
      <c r="A1035" s="85">
        <f t="shared" si="46"/>
        <v>1032</v>
      </c>
      <c r="B1035" s="16" t="s">
        <v>5211</v>
      </c>
      <c r="C1035" s="16" t="s">
        <v>6255</v>
      </c>
      <c r="D1035" s="16" t="s">
        <v>5190</v>
      </c>
      <c r="E1035" s="16" t="s">
        <v>1066</v>
      </c>
      <c r="F1035" s="15">
        <v>720945</v>
      </c>
      <c r="G1035" s="15">
        <v>739225</v>
      </c>
      <c r="H1035" s="17" t="s">
        <v>6256</v>
      </c>
      <c r="I1035" s="14">
        <v>39244</v>
      </c>
      <c r="J1035" s="13" t="s">
        <v>4234</v>
      </c>
      <c r="K1035" s="13" t="s">
        <v>4234</v>
      </c>
      <c r="L1035" s="13">
        <v>5</v>
      </c>
      <c r="M1035" s="13" t="s">
        <v>4234</v>
      </c>
      <c r="N1035" s="13" t="s">
        <v>4234</v>
      </c>
      <c r="O1035" s="45">
        <f>SUM(J1035:N1035)</f>
        <v>5</v>
      </c>
      <c r="P1035" s="2">
        <v>4</v>
      </c>
      <c r="Q1035" s="2">
        <v>1</v>
      </c>
      <c r="R1035" s="2" t="s">
        <v>4234</v>
      </c>
      <c r="S1035" s="2" t="s">
        <v>4234</v>
      </c>
      <c r="T1035" s="2" t="s">
        <v>4234</v>
      </c>
      <c r="U1035" s="2" t="s">
        <v>4234</v>
      </c>
      <c r="V1035" s="2" t="s">
        <v>4234</v>
      </c>
      <c r="W1035" s="2" t="s">
        <v>4234</v>
      </c>
      <c r="X1035" s="2" t="s">
        <v>4234</v>
      </c>
      <c r="Y1035" s="2" t="s">
        <v>4234</v>
      </c>
      <c r="Z1035" s="2" t="s">
        <v>4234</v>
      </c>
      <c r="AA1035" s="45">
        <f t="shared" si="47"/>
        <v>5</v>
      </c>
    </row>
    <row r="1036" spans="1:27" s="57" customFormat="1" ht="12" x14ac:dyDescent="0.15">
      <c r="A1036" s="85">
        <f t="shared" si="46"/>
        <v>1033</v>
      </c>
      <c r="B1036" s="16" t="s">
        <v>6257</v>
      </c>
      <c r="C1036" s="16" t="s">
        <v>2764</v>
      </c>
      <c r="D1036" s="16" t="s">
        <v>2764</v>
      </c>
      <c r="E1036" s="16" t="s">
        <v>1066</v>
      </c>
      <c r="F1036" s="15">
        <v>722608</v>
      </c>
      <c r="G1036" s="15">
        <v>741312</v>
      </c>
      <c r="H1036" s="17" t="s">
        <v>6258</v>
      </c>
      <c r="I1036" s="14">
        <v>38827</v>
      </c>
      <c r="J1036" s="13" t="s">
        <v>4234</v>
      </c>
      <c r="K1036" s="13" t="s">
        <v>4234</v>
      </c>
      <c r="L1036" s="13" t="s">
        <v>4234</v>
      </c>
      <c r="M1036" s="13" t="s">
        <v>4234</v>
      </c>
      <c r="N1036" s="13">
        <v>508</v>
      </c>
      <c r="O1036" s="45">
        <f>SUM(J1036:N1036)</f>
        <v>508</v>
      </c>
      <c r="P1036" s="2">
        <v>164</v>
      </c>
      <c r="Q1036" s="2">
        <v>15</v>
      </c>
      <c r="R1036" s="2" t="s">
        <v>4234</v>
      </c>
      <c r="S1036" s="2" t="s">
        <v>4234</v>
      </c>
      <c r="T1036" s="2" t="s">
        <v>4234</v>
      </c>
      <c r="U1036" s="2" t="s">
        <v>4234</v>
      </c>
      <c r="V1036" s="2" t="s">
        <v>4234</v>
      </c>
      <c r="W1036" s="2" t="s">
        <v>4234</v>
      </c>
      <c r="X1036" s="2" t="s">
        <v>4234</v>
      </c>
      <c r="Y1036" s="2" t="s">
        <v>4234</v>
      </c>
      <c r="Z1036" s="2">
        <v>329</v>
      </c>
      <c r="AA1036" s="45">
        <f t="shared" si="47"/>
        <v>508</v>
      </c>
    </row>
    <row r="1037" spans="1:27" s="57" customFormat="1" ht="12" x14ac:dyDescent="0.15">
      <c r="A1037" s="85">
        <f t="shared" si="46"/>
        <v>1034</v>
      </c>
      <c r="B1037" s="16" t="s">
        <v>6259</v>
      </c>
      <c r="C1037" s="16" t="s">
        <v>6260</v>
      </c>
      <c r="D1037" s="16" t="s">
        <v>6261</v>
      </c>
      <c r="E1037" s="16" t="s">
        <v>1066</v>
      </c>
      <c r="F1037" s="15">
        <v>722102</v>
      </c>
      <c r="G1037" s="15">
        <v>741312</v>
      </c>
      <c r="H1037" s="17" t="s">
        <v>6262</v>
      </c>
      <c r="I1037" s="14">
        <v>37838</v>
      </c>
      <c r="J1037" s="13" t="s">
        <v>4234</v>
      </c>
      <c r="K1037" s="13" t="s">
        <v>4234</v>
      </c>
      <c r="L1037" s="13" t="s">
        <v>4234</v>
      </c>
      <c r="M1037" s="13" t="s">
        <v>4234</v>
      </c>
      <c r="N1037" s="13">
        <v>195</v>
      </c>
      <c r="O1037" s="45">
        <f>SUM(J1037:N1037)</f>
        <v>195</v>
      </c>
      <c r="P1037" s="2">
        <v>179</v>
      </c>
      <c r="Q1037" s="2">
        <v>16</v>
      </c>
      <c r="R1037" s="2" t="s">
        <v>4234</v>
      </c>
      <c r="S1037" s="2" t="s">
        <v>4234</v>
      </c>
      <c r="T1037" s="2" t="s">
        <v>4234</v>
      </c>
      <c r="U1037" s="2" t="s">
        <v>4234</v>
      </c>
      <c r="V1037" s="2" t="s">
        <v>4234</v>
      </c>
      <c r="W1037" s="2" t="s">
        <v>4234</v>
      </c>
      <c r="X1037" s="2" t="s">
        <v>4234</v>
      </c>
      <c r="Y1037" s="2" t="s">
        <v>4234</v>
      </c>
      <c r="Z1037" s="2" t="s">
        <v>4234</v>
      </c>
      <c r="AA1037" s="45">
        <f t="shared" si="47"/>
        <v>195</v>
      </c>
    </row>
    <row r="1038" spans="1:27" s="57" customFormat="1" ht="12" x14ac:dyDescent="0.15">
      <c r="A1038" s="85">
        <f t="shared" ref="A1038:A1070" si="48">SUM(A1037)+1</f>
        <v>1035</v>
      </c>
      <c r="B1038" s="16" t="s">
        <v>6263</v>
      </c>
      <c r="C1038" s="16" t="s">
        <v>3425</v>
      </c>
      <c r="D1038" s="16" t="s">
        <v>2764</v>
      </c>
      <c r="E1038" s="16" t="s">
        <v>1066</v>
      </c>
      <c r="F1038" s="15">
        <v>721480</v>
      </c>
      <c r="G1038" s="15">
        <v>740853</v>
      </c>
      <c r="H1038" s="17" t="s">
        <v>6264</v>
      </c>
      <c r="I1038" s="14">
        <v>39394</v>
      </c>
      <c r="J1038" s="13" t="s">
        <v>4234</v>
      </c>
      <c r="K1038" s="13" t="s">
        <v>4234</v>
      </c>
      <c r="L1038" s="13" t="s">
        <v>4234</v>
      </c>
      <c r="M1038" s="13" t="s">
        <v>4234</v>
      </c>
      <c r="N1038" s="13">
        <v>341</v>
      </c>
      <c r="O1038" s="45">
        <f>SUM(J1038:N1038)</f>
        <v>341</v>
      </c>
      <c r="P1038" s="2">
        <v>153</v>
      </c>
      <c r="Q1038" s="2">
        <v>188</v>
      </c>
      <c r="R1038" s="2" t="s">
        <v>4234</v>
      </c>
      <c r="S1038" s="2" t="s">
        <v>4234</v>
      </c>
      <c r="T1038" s="2" t="s">
        <v>4234</v>
      </c>
      <c r="U1038" s="2" t="s">
        <v>4234</v>
      </c>
      <c r="V1038" s="2" t="s">
        <v>4234</v>
      </c>
      <c r="W1038" s="2" t="s">
        <v>4234</v>
      </c>
      <c r="X1038" s="2" t="s">
        <v>4234</v>
      </c>
      <c r="Y1038" s="2" t="s">
        <v>4234</v>
      </c>
      <c r="Z1038" s="2" t="s">
        <v>4234</v>
      </c>
      <c r="AA1038" s="45">
        <f t="shared" si="47"/>
        <v>341</v>
      </c>
    </row>
    <row r="1039" spans="1:27" s="57" customFormat="1" ht="12" x14ac:dyDescent="0.15">
      <c r="A1039" s="85">
        <f t="shared" si="48"/>
        <v>1036</v>
      </c>
      <c r="B1039" s="16" t="s">
        <v>6532</v>
      </c>
      <c r="C1039" s="16" t="s">
        <v>3425</v>
      </c>
      <c r="D1039" s="16" t="s">
        <v>2764</v>
      </c>
      <c r="E1039" s="16" t="s">
        <v>1066</v>
      </c>
      <c r="F1039" s="15">
        <v>721748</v>
      </c>
      <c r="G1039" s="15">
        <v>740843</v>
      </c>
      <c r="H1039" s="17" t="s">
        <v>6533</v>
      </c>
      <c r="I1039" s="14">
        <v>38310</v>
      </c>
      <c r="J1039" s="13" t="s">
        <v>4234</v>
      </c>
      <c r="K1039" s="13" t="s">
        <v>4234</v>
      </c>
      <c r="L1039" s="13" t="s">
        <v>4234</v>
      </c>
      <c r="M1039" s="13" t="s">
        <v>4234</v>
      </c>
      <c r="N1039" s="13">
        <v>166</v>
      </c>
      <c r="O1039" s="45">
        <f>SUM(J1039:N1039)</f>
        <v>166</v>
      </c>
      <c r="P1039" s="2" t="s">
        <v>4234</v>
      </c>
      <c r="Q1039" s="2" t="s">
        <v>4234</v>
      </c>
      <c r="R1039" s="2" t="s">
        <v>4234</v>
      </c>
      <c r="S1039" s="2" t="s">
        <v>4234</v>
      </c>
      <c r="T1039" s="2" t="s">
        <v>4234</v>
      </c>
      <c r="U1039" s="2" t="s">
        <v>4234</v>
      </c>
      <c r="V1039" s="2" t="s">
        <v>4234</v>
      </c>
      <c r="W1039" s="2" t="s">
        <v>4234</v>
      </c>
      <c r="X1039" s="2">
        <v>166</v>
      </c>
      <c r="Y1039" s="2" t="s">
        <v>4234</v>
      </c>
      <c r="Z1039" s="2" t="s">
        <v>4234</v>
      </c>
      <c r="AA1039" s="45">
        <f t="shared" si="47"/>
        <v>166</v>
      </c>
    </row>
    <row r="1040" spans="1:27" s="57" customFormat="1" ht="12" x14ac:dyDescent="0.15">
      <c r="A1040" s="85">
        <f t="shared" si="48"/>
        <v>1037</v>
      </c>
      <c r="B1040" s="16" t="s">
        <v>6534</v>
      </c>
      <c r="C1040" s="16" t="s">
        <v>3425</v>
      </c>
      <c r="D1040" s="16" t="s">
        <v>2764</v>
      </c>
      <c r="E1040" s="16" t="s">
        <v>1066</v>
      </c>
      <c r="F1040" s="15">
        <v>721398</v>
      </c>
      <c r="G1040" s="15">
        <v>741050</v>
      </c>
      <c r="H1040" s="17" t="s">
        <v>6533</v>
      </c>
      <c r="I1040" s="14">
        <v>38310</v>
      </c>
      <c r="J1040" s="13" t="s">
        <v>4234</v>
      </c>
      <c r="K1040" s="13" t="s">
        <v>4234</v>
      </c>
      <c r="L1040" s="13">
        <v>330</v>
      </c>
      <c r="M1040" s="13" t="s">
        <v>4234</v>
      </c>
      <c r="N1040" s="13">
        <v>100</v>
      </c>
      <c r="O1040" s="45">
        <f>SUM(J1040:N1040)</f>
        <v>430</v>
      </c>
      <c r="P1040" s="2">
        <v>390</v>
      </c>
      <c r="Q1040" s="2">
        <v>40</v>
      </c>
      <c r="R1040" s="2" t="s">
        <v>4234</v>
      </c>
      <c r="S1040" s="2" t="s">
        <v>4234</v>
      </c>
      <c r="T1040" s="2" t="s">
        <v>4234</v>
      </c>
      <c r="U1040" s="2" t="s">
        <v>4234</v>
      </c>
      <c r="V1040" s="2" t="s">
        <v>4234</v>
      </c>
      <c r="W1040" s="2" t="s">
        <v>4234</v>
      </c>
      <c r="X1040" s="2" t="s">
        <v>4234</v>
      </c>
      <c r="Y1040" s="2" t="s">
        <v>4234</v>
      </c>
      <c r="Z1040" s="2" t="s">
        <v>4234</v>
      </c>
      <c r="AA1040" s="45">
        <f t="shared" si="47"/>
        <v>430</v>
      </c>
    </row>
    <row r="1041" spans="1:27" s="57" customFormat="1" ht="12" x14ac:dyDescent="0.15">
      <c r="A1041" s="85">
        <f t="shared" si="48"/>
        <v>1038</v>
      </c>
      <c r="B1041" s="16" t="s">
        <v>6538</v>
      </c>
      <c r="C1041" s="16" t="s">
        <v>5514</v>
      </c>
      <c r="D1041" s="16" t="s">
        <v>5514</v>
      </c>
      <c r="E1041" s="16" t="s">
        <v>1066</v>
      </c>
      <c r="F1041" s="15">
        <v>715376</v>
      </c>
      <c r="G1041" s="15">
        <v>739720</v>
      </c>
      <c r="H1041" s="17" t="s">
        <v>6539</v>
      </c>
      <c r="I1041" s="14">
        <v>37908</v>
      </c>
      <c r="J1041" s="13">
        <v>0</v>
      </c>
      <c r="K1041" s="13">
        <v>0</v>
      </c>
      <c r="L1041" s="13">
        <v>0</v>
      </c>
      <c r="M1041" s="13">
        <v>0</v>
      </c>
      <c r="N1041" s="13">
        <v>25</v>
      </c>
      <c r="O1041" s="45">
        <f>SUM(J1041:N1041)</f>
        <v>25</v>
      </c>
      <c r="P1041" s="2">
        <v>16</v>
      </c>
      <c r="Q1041" s="2">
        <v>9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45">
        <f t="shared" si="47"/>
        <v>25</v>
      </c>
    </row>
    <row r="1042" spans="1:27" s="57" customFormat="1" ht="12" x14ac:dyDescent="0.15">
      <c r="A1042" s="85">
        <f t="shared" si="48"/>
        <v>1039</v>
      </c>
      <c r="B1042" s="16" t="s">
        <v>6540</v>
      </c>
      <c r="C1042" s="16" t="s">
        <v>5514</v>
      </c>
      <c r="D1042" s="16" t="s">
        <v>5514</v>
      </c>
      <c r="E1042" s="16" t="s">
        <v>1066</v>
      </c>
      <c r="F1042" s="15">
        <v>715511</v>
      </c>
      <c r="G1042" s="15">
        <v>739899</v>
      </c>
      <c r="H1042" s="17" t="s">
        <v>6541</v>
      </c>
      <c r="I1042" s="14">
        <v>37104</v>
      </c>
      <c r="J1042" s="13">
        <v>0</v>
      </c>
      <c r="K1042" s="13">
        <v>0</v>
      </c>
      <c r="L1042" s="13">
        <v>0</v>
      </c>
      <c r="M1042" s="13">
        <v>0</v>
      </c>
      <c r="N1042" s="13">
        <v>154</v>
      </c>
      <c r="O1042" s="45">
        <f>SUM(J1042:N1042)</f>
        <v>154</v>
      </c>
      <c r="P1042" s="2">
        <v>125</v>
      </c>
      <c r="Q1042" s="2">
        <v>29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45">
        <f t="shared" si="47"/>
        <v>154</v>
      </c>
    </row>
    <row r="1043" spans="1:27" s="57" customFormat="1" ht="12" x14ac:dyDescent="0.15">
      <c r="A1043" s="85">
        <f t="shared" si="48"/>
        <v>1040</v>
      </c>
      <c r="B1043" s="16" t="s">
        <v>6542</v>
      </c>
      <c r="C1043" s="16" t="s">
        <v>6543</v>
      </c>
      <c r="D1043" s="16" t="s">
        <v>2770</v>
      </c>
      <c r="E1043" s="16" t="s">
        <v>1066</v>
      </c>
      <c r="F1043" s="15">
        <v>716294</v>
      </c>
      <c r="G1043" s="15">
        <v>739072</v>
      </c>
      <c r="H1043" s="17" t="s">
        <v>6544</v>
      </c>
      <c r="I1043" s="14">
        <v>38614</v>
      </c>
      <c r="J1043" s="13">
        <v>0</v>
      </c>
      <c r="K1043" s="13">
        <v>0</v>
      </c>
      <c r="L1043" s="13">
        <v>0</v>
      </c>
      <c r="M1043" s="13">
        <v>32</v>
      </c>
      <c r="N1043" s="13">
        <v>232</v>
      </c>
      <c r="O1043" s="45">
        <f>SUM(J1043:N1043)</f>
        <v>264</v>
      </c>
      <c r="P1043" s="2">
        <v>32</v>
      </c>
      <c r="Q1043" s="2">
        <v>97</v>
      </c>
      <c r="R1043" s="2">
        <v>0</v>
      </c>
      <c r="S1043" s="2">
        <v>0</v>
      </c>
      <c r="T1043" s="2">
        <v>22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113</v>
      </c>
      <c r="AA1043" s="45">
        <f t="shared" si="47"/>
        <v>264</v>
      </c>
    </row>
    <row r="1044" spans="1:27" s="57" customFormat="1" ht="12" x14ac:dyDescent="0.15">
      <c r="A1044" s="85">
        <f t="shared" si="48"/>
        <v>1041</v>
      </c>
      <c r="B1044" s="16" t="s">
        <v>3860</v>
      </c>
      <c r="C1044" s="16" t="s">
        <v>6545</v>
      </c>
      <c r="D1044" s="16" t="s">
        <v>6546</v>
      </c>
      <c r="E1044" s="16" t="s">
        <v>1066</v>
      </c>
      <c r="F1044" s="15">
        <v>716139</v>
      </c>
      <c r="G1044" s="15">
        <v>736743</v>
      </c>
      <c r="H1044" s="17" t="s">
        <v>6547</v>
      </c>
      <c r="I1044" s="14">
        <v>38924</v>
      </c>
      <c r="J1044" s="13">
        <v>0</v>
      </c>
      <c r="K1044" s="13">
        <v>0</v>
      </c>
      <c r="L1044" s="13">
        <v>1</v>
      </c>
      <c r="M1044" s="13">
        <v>0</v>
      </c>
      <c r="N1044" s="13">
        <v>24</v>
      </c>
      <c r="O1044" s="45">
        <f>SUM(J1044:N1044)</f>
        <v>25</v>
      </c>
      <c r="P1044" s="2">
        <v>12</v>
      </c>
      <c r="Q1044" s="2">
        <v>13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45">
        <f t="shared" si="47"/>
        <v>25</v>
      </c>
    </row>
    <row r="1045" spans="1:27" s="57" customFormat="1" ht="12" x14ac:dyDescent="0.15">
      <c r="A1045" s="85">
        <f t="shared" si="48"/>
        <v>1042</v>
      </c>
      <c r="B1045" s="16" t="s">
        <v>6548</v>
      </c>
      <c r="C1045" s="16" t="s">
        <v>6549</v>
      </c>
      <c r="D1045" s="16" t="s">
        <v>6550</v>
      </c>
      <c r="E1045" s="16" t="s">
        <v>1066</v>
      </c>
      <c r="F1045" s="15">
        <v>716602</v>
      </c>
      <c r="G1045" s="15">
        <v>736568</v>
      </c>
      <c r="H1045" s="17" t="s">
        <v>6551</v>
      </c>
      <c r="I1045" s="14">
        <v>38744</v>
      </c>
      <c r="J1045" s="13">
        <v>0</v>
      </c>
      <c r="K1045" s="13">
        <v>0</v>
      </c>
      <c r="L1045" s="13">
        <v>0</v>
      </c>
      <c r="M1045" s="13">
        <v>0</v>
      </c>
      <c r="N1045" s="13">
        <v>42</v>
      </c>
      <c r="O1045" s="45">
        <f>SUM(J1045:N1045)</f>
        <v>42</v>
      </c>
      <c r="P1045" s="2">
        <v>20</v>
      </c>
      <c r="Q1045" s="2">
        <v>22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45">
        <f t="shared" si="47"/>
        <v>42</v>
      </c>
    </row>
    <row r="1046" spans="1:27" s="57" customFormat="1" ht="12" x14ac:dyDescent="0.15">
      <c r="A1046" s="85">
        <f t="shared" si="48"/>
        <v>1043</v>
      </c>
      <c r="B1046" s="16" t="s">
        <v>6552</v>
      </c>
      <c r="C1046" s="16" t="s">
        <v>6553</v>
      </c>
      <c r="D1046" s="16" t="s">
        <v>6554</v>
      </c>
      <c r="E1046" s="16" t="s">
        <v>1066</v>
      </c>
      <c r="F1046" s="19">
        <v>716600</v>
      </c>
      <c r="G1046" s="15">
        <v>736531</v>
      </c>
      <c r="H1046" s="17" t="s">
        <v>6555</v>
      </c>
      <c r="I1046" s="20">
        <v>37951</v>
      </c>
      <c r="J1046" s="13">
        <v>0</v>
      </c>
      <c r="K1046" s="13">
        <v>0</v>
      </c>
      <c r="L1046" s="13">
        <v>0</v>
      </c>
      <c r="M1046" s="13">
        <v>0</v>
      </c>
      <c r="N1046" s="13">
        <v>45</v>
      </c>
      <c r="O1046" s="45">
        <f>SUM(J1046:N1046)</f>
        <v>45</v>
      </c>
      <c r="P1046" s="2">
        <v>45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45">
        <f t="shared" si="47"/>
        <v>45</v>
      </c>
    </row>
    <row r="1047" spans="1:27" s="57" customFormat="1" ht="12" x14ac:dyDescent="0.15">
      <c r="A1047" s="85">
        <f t="shared" si="48"/>
        <v>1044</v>
      </c>
      <c r="B1047" s="16" t="s">
        <v>6556</v>
      </c>
      <c r="C1047" s="16" t="s">
        <v>5432</v>
      </c>
      <c r="D1047" s="16" t="s">
        <v>6554</v>
      </c>
      <c r="E1047" s="16" t="s">
        <v>1066</v>
      </c>
      <c r="F1047" s="15">
        <v>716993</v>
      </c>
      <c r="G1047" s="15">
        <v>736237</v>
      </c>
      <c r="H1047" s="17" t="s">
        <v>6557</v>
      </c>
      <c r="I1047" s="14">
        <v>39419</v>
      </c>
      <c r="J1047" s="13">
        <v>0</v>
      </c>
      <c r="K1047" s="13">
        <v>0</v>
      </c>
      <c r="L1047" s="13">
        <v>0</v>
      </c>
      <c r="M1047" s="13">
        <v>0</v>
      </c>
      <c r="N1047" s="13">
        <v>149</v>
      </c>
      <c r="O1047" s="45">
        <f>SUM(J1047:N1047)</f>
        <v>149</v>
      </c>
      <c r="P1047" s="2">
        <v>126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23</v>
      </c>
      <c r="W1047" s="2">
        <v>0</v>
      </c>
      <c r="X1047" s="2">
        <v>0</v>
      </c>
      <c r="Y1047" s="2">
        <v>0</v>
      </c>
      <c r="Z1047" s="2">
        <v>0</v>
      </c>
      <c r="AA1047" s="45">
        <f t="shared" si="47"/>
        <v>149</v>
      </c>
    </row>
    <row r="1048" spans="1:27" s="57" customFormat="1" ht="12" x14ac:dyDescent="0.15">
      <c r="A1048" s="85">
        <f t="shared" si="48"/>
        <v>1045</v>
      </c>
      <c r="B1048" s="16" t="s">
        <v>4930</v>
      </c>
      <c r="C1048" s="16" t="s">
        <v>4930</v>
      </c>
      <c r="D1048" s="16" t="s">
        <v>4931</v>
      </c>
      <c r="E1048" s="16" t="s">
        <v>1066</v>
      </c>
      <c r="F1048" s="15">
        <v>717941</v>
      </c>
      <c r="G1048" s="15">
        <v>732577</v>
      </c>
      <c r="H1048" s="17" t="s">
        <v>4912</v>
      </c>
      <c r="I1048" s="14">
        <v>39398</v>
      </c>
      <c r="J1048" s="13" t="s">
        <v>4234</v>
      </c>
      <c r="K1048" s="13" t="s">
        <v>4234</v>
      </c>
      <c r="L1048" s="13">
        <v>4</v>
      </c>
      <c r="M1048" s="13" t="s">
        <v>4234</v>
      </c>
      <c r="N1048" s="13" t="s">
        <v>4234</v>
      </c>
      <c r="O1048" s="45">
        <f>SUM(J1048:N1048)</f>
        <v>4</v>
      </c>
      <c r="P1048" s="2" t="s">
        <v>4234</v>
      </c>
      <c r="Q1048" s="2">
        <v>4</v>
      </c>
      <c r="R1048" s="2" t="s">
        <v>4234</v>
      </c>
      <c r="S1048" s="2" t="s">
        <v>4234</v>
      </c>
      <c r="T1048" s="2" t="s">
        <v>4234</v>
      </c>
      <c r="U1048" s="2" t="s">
        <v>4234</v>
      </c>
      <c r="V1048" s="2" t="s">
        <v>4234</v>
      </c>
      <c r="W1048" s="2" t="s">
        <v>4234</v>
      </c>
      <c r="X1048" s="2" t="s">
        <v>4234</v>
      </c>
      <c r="Y1048" s="2" t="s">
        <v>4234</v>
      </c>
      <c r="Z1048" s="2" t="s">
        <v>4234</v>
      </c>
      <c r="AA1048" s="45">
        <f t="shared" si="47"/>
        <v>4</v>
      </c>
    </row>
    <row r="1049" spans="1:27" s="57" customFormat="1" ht="12" x14ac:dyDescent="0.15">
      <c r="A1049" s="85">
        <f t="shared" si="48"/>
        <v>1046</v>
      </c>
      <c r="B1049" s="16" t="s">
        <v>2924</v>
      </c>
      <c r="C1049" s="16" t="s">
        <v>1584</v>
      </c>
      <c r="D1049" s="16" t="s">
        <v>5569</v>
      </c>
      <c r="E1049" s="16" t="s">
        <v>1066</v>
      </c>
      <c r="F1049" s="15">
        <v>712962</v>
      </c>
      <c r="G1049" s="15">
        <v>733479</v>
      </c>
      <c r="H1049" s="17" t="s">
        <v>2928</v>
      </c>
      <c r="I1049" s="20">
        <v>38729</v>
      </c>
      <c r="J1049" s="13">
        <v>0</v>
      </c>
      <c r="K1049" s="13">
        <v>0</v>
      </c>
      <c r="L1049" s="13">
        <v>0</v>
      </c>
      <c r="M1049" s="13">
        <v>0</v>
      </c>
      <c r="N1049" s="13">
        <v>15</v>
      </c>
      <c r="O1049" s="45">
        <f>SUM(J1049:N1049)</f>
        <v>15</v>
      </c>
      <c r="P1049" s="2">
        <v>7</v>
      </c>
      <c r="Q1049" s="2">
        <v>8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45">
        <f t="shared" si="47"/>
        <v>15</v>
      </c>
    </row>
    <row r="1050" spans="1:27" s="57" customFormat="1" ht="12" x14ac:dyDescent="0.15">
      <c r="A1050" s="85">
        <f t="shared" si="48"/>
        <v>1047</v>
      </c>
      <c r="B1050" s="16" t="s">
        <v>2925</v>
      </c>
      <c r="C1050" s="16" t="s">
        <v>2927</v>
      </c>
      <c r="D1050" s="16" t="s">
        <v>2926</v>
      </c>
      <c r="E1050" s="16" t="s">
        <v>1066</v>
      </c>
      <c r="F1050" s="15">
        <v>718072</v>
      </c>
      <c r="G1050" s="15">
        <v>733817</v>
      </c>
      <c r="H1050" s="17" t="s">
        <v>2929</v>
      </c>
      <c r="I1050" s="14">
        <v>40181</v>
      </c>
      <c r="J1050" s="13">
        <v>0</v>
      </c>
      <c r="K1050" s="13">
        <v>0</v>
      </c>
      <c r="L1050" s="13">
        <v>0</v>
      </c>
      <c r="M1050" s="13">
        <v>0</v>
      </c>
      <c r="N1050" s="61">
        <v>44</v>
      </c>
      <c r="O1050" s="45">
        <f>SUM(J1050:N1050)</f>
        <v>44</v>
      </c>
      <c r="P1050" s="2">
        <v>39</v>
      </c>
      <c r="Q1050" s="2">
        <v>5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45">
        <f t="shared" si="47"/>
        <v>44</v>
      </c>
    </row>
    <row r="1051" spans="1:27" s="60" customFormat="1" ht="12" x14ac:dyDescent="0.15">
      <c r="A1051" s="85">
        <f t="shared" si="48"/>
        <v>1048</v>
      </c>
      <c r="B1051" s="16" t="s">
        <v>6561</v>
      </c>
      <c r="C1051" s="16" t="s">
        <v>6562</v>
      </c>
      <c r="D1051" s="16"/>
      <c r="E1051" s="16" t="s">
        <v>1066</v>
      </c>
      <c r="F1051" s="15">
        <v>714033</v>
      </c>
      <c r="G1051" s="15">
        <v>733159</v>
      </c>
      <c r="H1051" s="17" t="s">
        <v>6563</v>
      </c>
      <c r="I1051" s="14">
        <v>37856</v>
      </c>
      <c r="J1051" s="13">
        <v>0</v>
      </c>
      <c r="K1051" s="13">
        <v>0</v>
      </c>
      <c r="L1051" s="13">
        <v>0</v>
      </c>
      <c r="M1051" s="13">
        <v>0</v>
      </c>
      <c r="N1051" s="13">
        <v>76</v>
      </c>
      <c r="O1051" s="45">
        <f>SUM(J1051:N1051)</f>
        <v>76</v>
      </c>
      <c r="P1051" s="13">
        <v>68</v>
      </c>
      <c r="Q1051" s="13">
        <v>8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45">
        <f t="shared" si="47"/>
        <v>76</v>
      </c>
    </row>
    <row r="1052" spans="1:27" s="57" customFormat="1" ht="12" x14ac:dyDescent="0.15">
      <c r="A1052" s="85">
        <f t="shared" si="48"/>
        <v>1049</v>
      </c>
      <c r="B1052" s="16" t="s">
        <v>6564</v>
      </c>
      <c r="C1052" s="16" t="s">
        <v>3505</v>
      </c>
      <c r="D1052" s="16" t="s">
        <v>4931</v>
      </c>
      <c r="E1052" s="16" t="s">
        <v>1066</v>
      </c>
      <c r="F1052" s="15">
        <v>718284</v>
      </c>
      <c r="G1052" s="15">
        <v>731659</v>
      </c>
      <c r="H1052" s="17" t="s">
        <v>6565</v>
      </c>
      <c r="I1052" s="14">
        <v>38603</v>
      </c>
      <c r="J1052" s="13">
        <v>0</v>
      </c>
      <c r="K1052" s="13">
        <v>0</v>
      </c>
      <c r="L1052" s="13">
        <v>0</v>
      </c>
      <c r="M1052" s="13">
        <v>0</v>
      </c>
      <c r="N1052" s="13">
        <v>7</v>
      </c>
      <c r="O1052" s="45">
        <f>SUM(J1052:N1052)</f>
        <v>7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7</v>
      </c>
      <c r="AA1052" s="45">
        <f t="shared" si="47"/>
        <v>7</v>
      </c>
    </row>
    <row r="1053" spans="1:27" s="57" customFormat="1" ht="12" x14ac:dyDescent="0.15">
      <c r="A1053" s="85">
        <f t="shared" si="48"/>
        <v>1050</v>
      </c>
      <c r="B1053" s="16" t="s">
        <v>3422</v>
      </c>
      <c r="C1053" s="16" t="s">
        <v>3423</v>
      </c>
      <c r="D1053" s="16" t="s">
        <v>4888</v>
      </c>
      <c r="E1053" s="16" t="s">
        <v>1066</v>
      </c>
      <c r="F1053" s="15">
        <v>712345</v>
      </c>
      <c r="G1053" s="15">
        <v>733679</v>
      </c>
      <c r="H1053" s="17" t="s">
        <v>3424</v>
      </c>
      <c r="I1053" s="14">
        <v>36963</v>
      </c>
      <c r="J1053" s="13">
        <v>0</v>
      </c>
      <c r="K1053" s="13">
        <v>2</v>
      </c>
      <c r="L1053" s="13">
        <v>4</v>
      </c>
      <c r="M1053" s="13">
        <v>0</v>
      </c>
      <c r="N1053" s="13">
        <v>106</v>
      </c>
      <c r="O1053" s="45">
        <f>SUM(J1053:N1053)</f>
        <v>112</v>
      </c>
      <c r="P1053" s="2">
        <v>97</v>
      </c>
      <c r="Q1053" s="2">
        <v>15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45">
        <f t="shared" si="47"/>
        <v>112</v>
      </c>
    </row>
    <row r="1054" spans="1:27" s="57" customFormat="1" ht="12" x14ac:dyDescent="0.15">
      <c r="A1054" s="85">
        <f t="shared" si="48"/>
        <v>1051</v>
      </c>
      <c r="B1054" s="62" t="s">
        <v>4883</v>
      </c>
      <c r="C1054" s="16" t="s">
        <v>4234</v>
      </c>
      <c r="D1054" s="16" t="s">
        <v>4884</v>
      </c>
      <c r="E1054" s="16" t="s">
        <v>1066</v>
      </c>
      <c r="F1054" s="62">
        <v>715254</v>
      </c>
      <c r="G1054" s="62">
        <v>733084</v>
      </c>
      <c r="H1054" s="17" t="s">
        <v>4885</v>
      </c>
      <c r="I1054" s="14">
        <v>38723</v>
      </c>
      <c r="J1054" s="13">
        <v>0</v>
      </c>
      <c r="K1054" s="13">
        <v>0</v>
      </c>
      <c r="L1054" s="13">
        <v>4</v>
      </c>
      <c r="M1054" s="13">
        <v>0</v>
      </c>
      <c r="N1054" s="13">
        <v>0</v>
      </c>
      <c r="O1054" s="45">
        <f>SUM(J1054:N1054)</f>
        <v>4</v>
      </c>
      <c r="P1054" s="2">
        <v>1</v>
      </c>
      <c r="Q1054" s="2">
        <v>3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45">
        <f t="shared" si="47"/>
        <v>4</v>
      </c>
    </row>
    <row r="1055" spans="1:27" s="57" customFormat="1" ht="12" x14ac:dyDescent="0.15">
      <c r="A1055" s="85">
        <f t="shared" si="48"/>
        <v>1052</v>
      </c>
      <c r="B1055" s="62" t="s">
        <v>4890</v>
      </c>
      <c r="C1055" s="16" t="s">
        <v>4891</v>
      </c>
      <c r="D1055" s="16" t="s">
        <v>4884</v>
      </c>
      <c r="E1055" s="16" t="s">
        <v>1066</v>
      </c>
      <c r="F1055" s="62">
        <v>712743</v>
      </c>
      <c r="G1055" s="62">
        <v>734242</v>
      </c>
      <c r="H1055" s="17" t="s">
        <v>4892</v>
      </c>
      <c r="I1055" s="14">
        <v>38911</v>
      </c>
      <c r="J1055" s="13">
        <v>0</v>
      </c>
      <c r="K1055" s="13">
        <v>0</v>
      </c>
      <c r="L1055" s="13">
        <v>0</v>
      </c>
      <c r="M1055" s="13">
        <v>0</v>
      </c>
      <c r="N1055" s="13">
        <v>775</v>
      </c>
      <c r="O1055" s="45">
        <f>SUM(J1055:N1055)</f>
        <v>775</v>
      </c>
      <c r="P1055" s="2">
        <v>11</v>
      </c>
      <c r="Q1055" s="2">
        <v>400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364</v>
      </c>
      <c r="AA1055" s="45">
        <f t="shared" si="47"/>
        <v>775</v>
      </c>
    </row>
    <row r="1056" spans="1:27" s="57" customFormat="1" ht="12" x14ac:dyDescent="0.15">
      <c r="A1056" s="85">
        <f t="shared" si="48"/>
        <v>1053</v>
      </c>
      <c r="B1056" s="62" t="s">
        <v>4893</v>
      </c>
      <c r="C1056" s="16" t="s">
        <v>4894</v>
      </c>
      <c r="D1056" s="16" t="s">
        <v>4895</v>
      </c>
      <c r="E1056" s="16" t="s">
        <v>1066</v>
      </c>
      <c r="F1056" s="62">
        <v>713336</v>
      </c>
      <c r="G1056" s="62">
        <v>734019</v>
      </c>
      <c r="H1056" s="17" t="s">
        <v>4896</v>
      </c>
      <c r="I1056" s="14">
        <v>38504</v>
      </c>
      <c r="J1056" s="13">
        <v>0</v>
      </c>
      <c r="K1056" s="13">
        <v>0</v>
      </c>
      <c r="L1056" s="13">
        <v>0</v>
      </c>
      <c r="M1056" s="13">
        <v>6</v>
      </c>
      <c r="N1056" s="13">
        <v>337</v>
      </c>
      <c r="O1056" s="45">
        <f>SUM(J1056:N1056)</f>
        <v>343</v>
      </c>
      <c r="P1056" s="2">
        <v>250</v>
      </c>
      <c r="Q1056" s="2">
        <v>12</v>
      </c>
      <c r="R1056" s="2">
        <v>81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45">
        <f t="shared" si="47"/>
        <v>343</v>
      </c>
    </row>
    <row r="1057" spans="1:27" s="57" customFormat="1" ht="12" x14ac:dyDescent="0.15">
      <c r="A1057" s="85">
        <f t="shared" si="48"/>
        <v>1054</v>
      </c>
      <c r="B1057" s="16" t="s">
        <v>1571</v>
      </c>
      <c r="C1057" s="16" t="s">
        <v>1572</v>
      </c>
      <c r="D1057" s="16" t="s">
        <v>1573</v>
      </c>
      <c r="E1057" s="16" t="s">
        <v>1066</v>
      </c>
      <c r="F1057" s="15">
        <v>716001</v>
      </c>
      <c r="G1057" s="15">
        <v>734279</v>
      </c>
      <c r="H1057" s="14" t="s">
        <v>1574</v>
      </c>
      <c r="I1057" s="14">
        <v>39363</v>
      </c>
      <c r="J1057" s="13">
        <v>0</v>
      </c>
      <c r="K1057" s="13">
        <v>0</v>
      </c>
      <c r="L1057" s="13">
        <v>0</v>
      </c>
      <c r="M1057" s="13">
        <v>0</v>
      </c>
      <c r="N1057" s="13">
        <v>4</v>
      </c>
      <c r="O1057" s="45">
        <f>SUM(J1057:N1057)</f>
        <v>4</v>
      </c>
      <c r="P1057" s="2">
        <v>0</v>
      </c>
      <c r="Q1057" s="2">
        <v>0</v>
      </c>
      <c r="R1057" s="2">
        <v>0</v>
      </c>
      <c r="S1057" s="2">
        <v>4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45">
        <f t="shared" si="47"/>
        <v>4</v>
      </c>
    </row>
    <row r="1058" spans="1:27" s="57" customFormat="1" ht="12" x14ac:dyDescent="0.15">
      <c r="A1058" s="85">
        <f t="shared" si="48"/>
        <v>1055</v>
      </c>
      <c r="B1058" s="16" t="s">
        <v>1583</v>
      </c>
      <c r="C1058" s="16" t="s">
        <v>1584</v>
      </c>
      <c r="D1058" s="16" t="s">
        <v>1585</v>
      </c>
      <c r="E1058" s="16" t="s">
        <v>1066</v>
      </c>
      <c r="F1058" s="15">
        <v>713702</v>
      </c>
      <c r="G1058" s="15">
        <v>733284</v>
      </c>
      <c r="H1058" s="17" t="s">
        <v>1586</v>
      </c>
      <c r="I1058" s="14">
        <v>40267</v>
      </c>
      <c r="J1058" s="13">
        <v>0</v>
      </c>
      <c r="K1058" s="13">
        <v>0</v>
      </c>
      <c r="L1058" s="13">
        <v>64</v>
      </c>
      <c r="M1058" s="13">
        <v>60</v>
      </c>
      <c r="N1058" s="13">
        <v>491</v>
      </c>
      <c r="O1058" s="45">
        <f>SUM(J1058:N1058)</f>
        <v>615</v>
      </c>
      <c r="P1058" s="2">
        <v>448</v>
      </c>
      <c r="Q1058" s="2">
        <v>98</v>
      </c>
      <c r="R1058" s="2">
        <v>0</v>
      </c>
      <c r="S1058" s="2">
        <v>46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23</v>
      </c>
      <c r="AA1058" s="45">
        <f t="shared" si="47"/>
        <v>615</v>
      </c>
    </row>
    <row r="1059" spans="1:27" s="57" customFormat="1" ht="12" x14ac:dyDescent="0.15">
      <c r="A1059" s="85">
        <f t="shared" si="48"/>
        <v>1056</v>
      </c>
      <c r="B1059" s="16" t="s">
        <v>5575</v>
      </c>
      <c r="C1059" s="16" t="s">
        <v>5576</v>
      </c>
      <c r="D1059" s="16" t="s">
        <v>5576</v>
      </c>
      <c r="E1059" s="16" t="s">
        <v>1066</v>
      </c>
      <c r="F1059" s="15">
        <v>716548</v>
      </c>
      <c r="G1059" s="15">
        <v>734299</v>
      </c>
      <c r="H1059" s="17" t="s">
        <v>5577</v>
      </c>
      <c r="I1059" s="14">
        <v>37965</v>
      </c>
      <c r="J1059" s="13">
        <v>0</v>
      </c>
      <c r="K1059" s="13">
        <v>0</v>
      </c>
      <c r="L1059" s="13">
        <v>0</v>
      </c>
      <c r="M1059" s="13">
        <v>0</v>
      </c>
      <c r="N1059" s="13">
        <v>27</v>
      </c>
      <c r="O1059" s="45">
        <f>SUM(J1059:N1059)</f>
        <v>27</v>
      </c>
      <c r="P1059" s="2">
        <v>5</v>
      </c>
      <c r="Q1059" s="2">
        <v>22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45">
        <f t="shared" si="47"/>
        <v>27</v>
      </c>
    </row>
    <row r="1060" spans="1:27" s="57" customFormat="1" ht="12" x14ac:dyDescent="0.15">
      <c r="A1060" s="85">
        <f t="shared" si="48"/>
        <v>1057</v>
      </c>
      <c r="B1060" s="16" t="s">
        <v>3504</v>
      </c>
      <c r="C1060" s="16" t="s">
        <v>5494</v>
      </c>
      <c r="D1060" s="16" t="s">
        <v>5495</v>
      </c>
      <c r="E1060" s="16" t="s">
        <v>1066</v>
      </c>
      <c r="F1060" s="15">
        <v>711563</v>
      </c>
      <c r="G1060" s="15">
        <v>737526</v>
      </c>
      <c r="H1060" s="17" t="s">
        <v>4234</v>
      </c>
      <c r="I1060" s="14" t="s">
        <v>4234</v>
      </c>
      <c r="J1060" s="13" t="s">
        <v>4234</v>
      </c>
      <c r="K1060" s="13">
        <v>68</v>
      </c>
      <c r="L1060" s="13" t="s">
        <v>4234</v>
      </c>
      <c r="M1060" s="13" t="s">
        <v>4234</v>
      </c>
      <c r="N1060" s="13" t="s">
        <v>4234</v>
      </c>
      <c r="O1060" s="45">
        <f>SUM(J1060:N1060)</f>
        <v>68</v>
      </c>
      <c r="P1060" s="2" t="s">
        <v>4234</v>
      </c>
      <c r="Q1060" s="2">
        <v>32</v>
      </c>
      <c r="R1060" s="2" t="s">
        <v>4234</v>
      </c>
      <c r="S1060" s="2">
        <v>36</v>
      </c>
      <c r="T1060" s="2" t="s">
        <v>4234</v>
      </c>
      <c r="U1060" s="2" t="s">
        <v>4234</v>
      </c>
      <c r="V1060" s="2" t="s">
        <v>4234</v>
      </c>
      <c r="W1060" s="2" t="s">
        <v>4234</v>
      </c>
      <c r="X1060" s="2" t="s">
        <v>4234</v>
      </c>
      <c r="Y1060" s="2" t="s">
        <v>4234</v>
      </c>
      <c r="Z1060" s="2" t="s">
        <v>4234</v>
      </c>
      <c r="AA1060" s="45">
        <f t="shared" si="47"/>
        <v>68</v>
      </c>
    </row>
    <row r="1061" spans="1:27" s="57" customFormat="1" ht="12" x14ac:dyDescent="0.15">
      <c r="A1061" s="85">
        <f t="shared" si="48"/>
        <v>1058</v>
      </c>
      <c r="B1061" s="16" t="s">
        <v>5430</v>
      </c>
      <c r="C1061" s="16" t="s">
        <v>4412</v>
      </c>
      <c r="D1061" s="16" t="s">
        <v>5426</v>
      </c>
      <c r="E1061" s="16" t="s">
        <v>1066</v>
      </c>
      <c r="F1061" s="15">
        <v>720941</v>
      </c>
      <c r="G1061" s="15">
        <v>740350</v>
      </c>
      <c r="H1061" s="17" t="s">
        <v>5431</v>
      </c>
      <c r="I1061" s="14">
        <v>38344</v>
      </c>
      <c r="J1061" s="13" t="s">
        <v>4234</v>
      </c>
      <c r="K1061" s="13" t="s">
        <v>4234</v>
      </c>
      <c r="L1061" s="13" t="s">
        <v>4234</v>
      </c>
      <c r="M1061" s="13" t="s">
        <v>4234</v>
      </c>
      <c r="N1061" s="13">
        <v>355</v>
      </c>
      <c r="O1061" s="45">
        <f>SUM(J1061:N1061)</f>
        <v>355</v>
      </c>
      <c r="P1061" s="2">
        <v>207</v>
      </c>
      <c r="Q1061" s="2">
        <v>48</v>
      </c>
      <c r="R1061" s="2">
        <v>100</v>
      </c>
      <c r="S1061" s="2" t="s">
        <v>4234</v>
      </c>
      <c r="T1061" s="2" t="s">
        <v>4234</v>
      </c>
      <c r="U1061" s="2" t="s">
        <v>4234</v>
      </c>
      <c r="V1061" s="2" t="s">
        <v>4234</v>
      </c>
      <c r="W1061" s="2" t="s">
        <v>4234</v>
      </c>
      <c r="X1061" s="2" t="s">
        <v>4234</v>
      </c>
      <c r="Y1061" s="2" t="s">
        <v>4234</v>
      </c>
      <c r="Z1061" s="2" t="s">
        <v>4234</v>
      </c>
      <c r="AA1061" s="45">
        <f t="shared" si="47"/>
        <v>355</v>
      </c>
    </row>
    <row r="1062" spans="1:27" s="57" customFormat="1" ht="12" x14ac:dyDescent="0.15">
      <c r="A1062" s="85">
        <f t="shared" si="48"/>
        <v>1059</v>
      </c>
      <c r="B1062" s="16" t="s">
        <v>6388</v>
      </c>
      <c r="C1062" s="16" t="s">
        <v>6389</v>
      </c>
      <c r="D1062" s="16" t="s">
        <v>6390</v>
      </c>
      <c r="E1062" s="16" t="s">
        <v>1066</v>
      </c>
      <c r="F1062" s="15">
        <v>715061</v>
      </c>
      <c r="G1062" s="15">
        <v>740400</v>
      </c>
      <c r="H1062" s="17" t="s">
        <v>6391</v>
      </c>
      <c r="I1062" s="14">
        <v>38357</v>
      </c>
      <c r="J1062" s="13">
        <v>0</v>
      </c>
      <c r="K1062" s="13">
        <v>0</v>
      </c>
      <c r="L1062" s="13">
        <v>15</v>
      </c>
      <c r="M1062" s="13">
        <v>23</v>
      </c>
      <c r="N1062" s="13">
        <v>18</v>
      </c>
      <c r="O1062" s="45">
        <f>SUM(J1062:N1062)</f>
        <v>56</v>
      </c>
      <c r="P1062" s="2">
        <v>24</v>
      </c>
      <c r="Q1062" s="2">
        <v>20</v>
      </c>
      <c r="R1062" s="2">
        <v>0</v>
      </c>
      <c r="S1062" s="2">
        <v>12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45">
        <f t="shared" si="47"/>
        <v>56</v>
      </c>
    </row>
    <row r="1063" spans="1:27" s="57" customFormat="1" ht="12" x14ac:dyDescent="0.15">
      <c r="A1063" s="85">
        <f t="shared" si="48"/>
        <v>1060</v>
      </c>
      <c r="B1063" s="16" t="s">
        <v>7026</v>
      </c>
      <c r="C1063" s="16" t="s">
        <v>7027</v>
      </c>
      <c r="D1063" s="16" t="s">
        <v>7024</v>
      </c>
      <c r="E1063" s="16" t="s">
        <v>1066</v>
      </c>
      <c r="F1063" s="15">
        <v>715196</v>
      </c>
      <c r="G1063" s="15">
        <v>739668</v>
      </c>
      <c r="H1063" s="17" t="s">
        <v>7028</v>
      </c>
      <c r="I1063" s="14">
        <v>38317</v>
      </c>
      <c r="J1063" s="13">
        <v>0</v>
      </c>
      <c r="K1063" s="13">
        <v>0</v>
      </c>
      <c r="L1063" s="13">
        <v>15</v>
      </c>
      <c r="M1063" s="13">
        <v>0</v>
      </c>
      <c r="N1063" s="13">
        <v>20</v>
      </c>
      <c r="O1063" s="45">
        <f>SUM(J1063:N1063)</f>
        <v>35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35</v>
      </c>
      <c r="X1063" s="2">
        <v>0</v>
      </c>
      <c r="Y1063" s="2">
        <v>0</v>
      </c>
      <c r="Z1063" s="2">
        <v>0</v>
      </c>
      <c r="AA1063" s="45">
        <f t="shared" si="47"/>
        <v>35</v>
      </c>
    </row>
    <row r="1064" spans="1:27" s="57" customFormat="1" ht="12" x14ac:dyDescent="0.15">
      <c r="A1064" s="85">
        <f t="shared" si="48"/>
        <v>1061</v>
      </c>
      <c r="B1064" s="16" t="s">
        <v>7034</v>
      </c>
      <c r="C1064" s="16" t="s">
        <v>7035</v>
      </c>
      <c r="D1064" s="16" t="s">
        <v>6953</v>
      </c>
      <c r="E1064" s="16" t="s">
        <v>1066</v>
      </c>
      <c r="F1064" s="15">
        <v>715782</v>
      </c>
      <c r="G1064" s="15">
        <v>735316</v>
      </c>
      <c r="H1064" s="17" t="s">
        <v>5180</v>
      </c>
      <c r="I1064" s="14">
        <v>38464</v>
      </c>
      <c r="J1064" s="13">
        <v>0</v>
      </c>
      <c r="K1064" s="13">
        <v>0</v>
      </c>
      <c r="L1064" s="13">
        <v>0</v>
      </c>
      <c r="M1064" s="13">
        <v>0</v>
      </c>
      <c r="N1064" s="13">
        <v>14</v>
      </c>
      <c r="O1064" s="45">
        <f>SUM(J1064:N1064)</f>
        <v>14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14</v>
      </c>
      <c r="Z1064" s="2">
        <v>0</v>
      </c>
      <c r="AA1064" s="45">
        <f t="shared" si="47"/>
        <v>14</v>
      </c>
    </row>
    <row r="1065" spans="1:27" s="57" customFormat="1" ht="12" x14ac:dyDescent="0.15">
      <c r="A1065" s="85">
        <f t="shared" si="48"/>
        <v>1062</v>
      </c>
      <c r="B1065" s="16" t="s">
        <v>5195</v>
      </c>
      <c r="C1065" s="16" t="s">
        <v>2764</v>
      </c>
      <c r="D1065" s="16" t="s">
        <v>5196</v>
      </c>
      <c r="E1065" s="16" t="s">
        <v>1066</v>
      </c>
      <c r="F1065" s="19">
        <v>723039</v>
      </c>
      <c r="G1065" s="15">
        <v>740807</v>
      </c>
      <c r="H1065" s="17" t="s">
        <v>5197</v>
      </c>
      <c r="I1065" s="20">
        <v>38538</v>
      </c>
      <c r="J1065" s="13"/>
      <c r="K1065" s="13"/>
      <c r="L1065" s="13"/>
      <c r="M1065" s="13" t="s">
        <v>4234</v>
      </c>
      <c r="N1065" s="13">
        <v>120</v>
      </c>
      <c r="O1065" s="45">
        <f>SUM(J1065:N1065)</f>
        <v>120</v>
      </c>
      <c r="P1065" s="2">
        <v>95</v>
      </c>
      <c r="Q1065" s="2"/>
      <c r="R1065" s="2" t="s">
        <v>4234</v>
      </c>
      <c r="S1065" s="2">
        <v>25</v>
      </c>
      <c r="T1065" s="2" t="s">
        <v>4234</v>
      </c>
      <c r="U1065" s="2" t="s">
        <v>4234</v>
      </c>
      <c r="V1065" s="2" t="s">
        <v>4234</v>
      </c>
      <c r="W1065" s="2" t="s">
        <v>4234</v>
      </c>
      <c r="X1065" s="2" t="s">
        <v>4234</v>
      </c>
      <c r="Y1065" s="2" t="s">
        <v>4234</v>
      </c>
      <c r="Z1065" s="2" t="s">
        <v>4234</v>
      </c>
      <c r="AA1065" s="45">
        <f t="shared" si="47"/>
        <v>120</v>
      </c>
    </row>
    <row r="1066" spans="1:27" s="57" customFormat="1" ht="12" x14ac:dyDescent="0.15">
      <c r="A1066" s="85">
        <f t="shared" si="48"/>
        <v>1063</v>
      </c>
      <c r="B1066" s="16" t="s">
        <v>5198</v>
      </c>
      <c r="C1066" s="16" t="s">
        <v>5199</v>
      </c>
      <c r="D1066" s="16" t="s">
        <v>5200</v>
      </c>
      <c r="E1066" s="16" t="s">
        <v>1066</v>
      </c>
      <c r="F1066" s="15">
        <v>717108</v>
      </c>
      <c r="G1066" s="15">
        <v>737573</v>
      </c>
      <c r="H1066" s="17" t="s">
        <v>5201</v>
      </c>
      <c r="I1066" s="14">
        <v>38823</v>
      </c>
      <c r="J1066" s="13" t="s">
        <v>4234</v>
      </c>
      <c r="K1066" s="13" t="s">
        <v>4234</v>
      </c>
      <c r="L1066" s="13" t="s">
        <v>4234</v>
      </c>
      <c r="M1066" s="13" t="s">
        <v>4234</v>
      </c>
      <c r="N1066" s="13">
        <v>14</v>
      </c>
      <c r="O1066" s="45">
        <f>SUM(J1066:N1066)</f>
        <v>14</v>
      </c>
      <c r="P1066" s="2" t="s">
        <v>4234</v>
      </c>
      <c r="Q1066" s="2" t="s">
        <v>4234</v>
      </c>
      <c r="R1066" s="2" t="s">
        <v>4234</v>
      </c>
      <c r="S1066" s="2">
        <v>14</v>
      </c>
      <c r="T1066" s="2" t="s">
        <v>4234</v>
      </c>
      <c r="U1066" s="2" t="s">
        <v>4234</v>
      </c>
      <c r="V1066" s="2" t="s">
        <v>4234</v>
      </c>
      <c r="W1066" s="2" t="s">
        <v>4234</v>
      </c>
      <c r="X1066" s="2" t="s">
        <v>4234</v>
      </c>
      <c r="Y1066" s="2" t="s">
        <v>4234</v>
      </c>
      <c r="Z1066" s="2" t="s">
        <v>4234</v>
      </c>
      <c r="AA1066" s="45">
        <f t="shared" si="47"/>
        <v>14</v>
      </c>
    </row>
    <row r="1067" spans="1:27" s="57" customFormat="1" ht="12" x14ac:dyDescent="0.15">
      <c r="A1067" s="85">
        <f t="shared" si="48"/>
        <v>1064</v>
      </c>
      <c r="B1067" s="16" t="s">
        <v>6535</v>
      </c>
      <c r="C1067" s="16" t="s">
        <v>6536</v>
      </c>
      <c r="D1067" s="16" t="s">
        <v>6537</v>
      </c>
      <c r="E1067" s="16" t="s">
        <v>1066</v>
      </c>
      <c r="F1067" s="15">
        <v>719290</v>
      </c>
      <c r="G1067" s="15">
        <v>739559</v>
      </c>
      <c r="H1067" s="17" t="s">
        <v>122</v>
      </c>
      <c r="I1067" s="14">
        <v>2005</v>
      </c>
      <c r="J1067" s="13" t="s">
        <v>4234</v>
      </c>
      <c r="K1067" s="13" t="s">
        <v>4234</v>
      </c>
      <c r="L1067" s="13">
        <v>34</v>
      </c>
      <c r="M1067" s="13" t="s">
        <v>4234</v>
      </c>
      <c r="N1067" s="13">
        <v>70</v>
      </c>
      <c r="O1067" s="45">
        <f>SUM(J1067:N1067)</f>
        <v>104</v>
      </c>
      <c r="P1067" s="2" t="s">
        <v>4234</v>
      </c>
      <c r="Q1067" s="2" t="s">
        <v>4234</v>
      </c>
      <c r="R1067" s="2" t="s">
        <v>4234</v>
      </c>
      <c r="S1067" s="2">
        <v>42</v>
      </c>
      <c r="T1067" s="2" t="s">
        <v>4234</v>
      </c>
      <c r="U1067" s="2" t="s">
        <v>4234</v>
      </c>
      <c r="V1067" s="2" t="s">
        <v>4234</v>
      </c>
      <c r="W1067" s="2" t="s">
        <v>4234</v>
      </c>
      <c r="X1067" s="2" t="s">
        <v>4234</v>
      </c>
      <c r="Y1067" s="2" t="s">
        <v>4234</v>
      </c>
      <c r="Z1067" s="2">
        <v>62</v>
      </c>
      <c r="AA1067" s="45">
        <f t="shared" si="47"/>
        <v>104</v>
      </c>
    </row>
    <row r="1068" spans="1:27" s="57" customFormat="1" ht="12" x14ac:dyDescent="0.15">
      <c r="A1068" s="85">
        <f t="shared" si="48"/>
        <v>1065</v>
      </c>
      <c r="B1068" s="16" t="s">
        <v>6558</v>
      </c>
      <c r="C1068" s="16" t="s">
        <v>6559</v>
      </c>
      <c r="D1068" s="16" t="s">
        <v>6953</v>
      </c>
      <c r="E1068" s="16" t="s">
        <v>1066</v>
      </c>
      <c r="F1068" s="15">
        <v>716497</v>
      </c>
      <c r="G1068" s="15">
        <v>735354</v>
      </c>
      <c r="H1068" s="17" t="s">
        <v>6560</v>
      </c>
      <c r="I1068" s="14">
        <v>39090</v>
      </c>
      <c r="J1068" s="13" t="s">
        <v>4234</v>
      </c>
      <c r="K1068" s="13" t="s">
        <v>4234</v>
      </c>
      <c r="L1068" s="13">
        <v>3</v>
      </c>
      <c r="M1068" s="13">
        <v>27</v>
      </c>
      <c r="N1068" s="13">
        <v>23</v>
      </c>
      <c r="O1068" s="45">
        <f>SUM(J1068:N1068)</f>
        <v>53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53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45">
        <f t="shared" si="47"/>
        <v>53</v>
      </c>
    </row>
    <row r="1069" spans="1:27" s="57" customFormat="1" ht="24" x14ac:dyDescent="0.15">
      <c r="A1069" s="85">
        <f t="shared" si="48"/>
        <v>1066</v>
      </c>
      <c r="B1069" s="16" t="s">
        <v>5384</v>
      </c>
      <c r="C1069" s="16" t="s">
        <v>5385</v>
      </c>
      <c r="D1069" s="16" t="s">
        <v>6794</v>
      </c>
      <c r="E1069" s="16" t="s">
        <v>1066</v>
      </c>
      <c r="F1069" s="15">
        <v>717826</v>
      </c>
      <c r="G1069" s="15">
        <v>734253</v>
      </c>
      <c r="H1069" s="17" t="s">
        <v>5386</v>
      </c>
      <c r="I1069" s="14" t="s">
        <v>5387</v>
      </c>
      <c r="J1069" s="13"/>
      <c r="K1069" s="13"/>
      <c r="L1069" s="13"/>
      <c r="M1069" s="13"/>
      <c r="N1069" s="13">
        <v>191</v>
      </c>
      <c r="O1069" s="45">
        <f>SUM(J1069:N1069)</f>
        <v>191</v>
      </c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>
        <v>191</v>
      </c>
      <c r="AA1069" s="45">
        <f t="shared" si="47"/>
        <v>191</v>
      </c>
    </row>
    <row r="1070" spans="1:27" s="57" customFormat="1" ht="12" x14ac:dyDescent="0.15">
      <c r="A1070" s="85">
        <f t="shared" si="48"/>
        <v>1067</v>
      </c>
      <c r="B1070" s="16" t="s">
        <v>5468</v>
      </c>
      <c r="C1070" s="16" t="s">
        <v>5469</v>
      </c>
      <c r="D1070" s="16" t="s">
        <v>5470</v>
      </c>
      <c r="E1070" s="16" t="s">
        <v>1065</v>
      </c>
      <c r="F1070" s="19">
        <v>703575</v>
      </c>
      <c r="G1070" s="15">
        <v>739096</v>
      </c>
      <c r="H1070" s="17" t="s">
        <v>5471</v>
      </c>
      <c r="I1070" s="20">
        <v>39036</v>
      </c>
      <c r="J1070" s="13" t="s">
        <v>4234</v>
      </c>
      <c r="K1070" s="13">
        <v>34</v>
      </c>
      <c r="L1070" s="13">
        <v>128</v>
      </c>
      <c r="M1070" s="13">
        <v>33</v>
      </c>
      <c r="N1070" s="13">
        <v>45</v>
      </c>
      <c r="O1070" s="45">
        <f>SUM(J1070:N1070)</f>
        <v>240</v>
      </c>
      <c r="P1070" s="2">
        <v>128</v>
      </c>
      <c r="Q1070" s="2">
        <v>46</v>
      </c>
      <c r="R1070" s="2" t="s">
        <v>4234</v>
      </c>
      <c r="S1070" s="2" t="s">
        <v>4234</v>
      </c>
      <c r="T1070" s="2" t="s">
        <v>4234</v>
      </c>
      <c r="U1070" s="2" t="s">
        <v>4234</v>
      </c>
      <c r="V1070" s="2" t="s">
        <v>4234</v>
      </c>
      <c r="W1070" s="2" t="s">
        <v>4234</v>
      </c>
      <c r="X1070" s="2" t="s">
        <v>4234</v>
      </c>
      <c r="Y1070" s="2" t="s">
        <v>4234</v>
      </c>
      <c r="Z1070" s="2">
        <v>66</v>
      </c>
      <c r="AA1070" s="45">
        <f t="shared" si="47"/>
        <v>240</v>
      </c>
    </row>
    <row r="1071" spans="1:27" s="57" customFormat="1" ht="12" x14ac:dyDescent="0.15">
      <c r="A1071" s="85">
        <f t="shared" ref="A1071:A1102" si="49">SUM(A1070)+1</f>
        <v>1068</v>
      </c>
      <c r="B1071" s="16" t="s">
        <v>5468</v>
      </c>
      <c r="C1071" s="16" t="s">
        <v>5469</v>
      </c>
      <c r="D1071" s="16" t="s">
        <v>5470</v>
      </c>
      <c r="E1071" s="16" t="s">
        <v>1065</v>
      </c>
      <c r="F1071" s="15">
        <v>703733</v>
      </c>
      <c r="G1071" s="15">
        <v>739013</v>
      </c>
      <c r="H1071" s="17" t="s">
        <v>5472</v>
      </c>
      <c r="I1071" s="14">
        <v>39730</v>
      </c>
      <c r="J1071" s="13" t="s">
        <v>4234</v>
      </c>
      <c r="K1071" s="13">
        <v>129</v>
      </c>
      <c r="L1071" s="13" t="s">
        <v>4234</v>
      </c>
      <c r="M1071" s="13">
        <v>72</v>
      </c>
      <c r="N1071" s="13">
        <v>83</v>
      </c>
      <c r="O1071" s="45">
        <f>SUM(J1071:N1071)</f>
        <v>284</v>
      </c>
      <c r="P1071" s="2" t="s">
        <v>4234</v>
      </c>
      <c r="Q1071" s="2" t="s">
        <v>4234</v>
      </c>
      <c r="R1071" s="2">
        <v>10</v>
      </c>
      <c r="S1071" s="2" t="s">
        <v>4234</v>
      </c>
      <c r="T1071" s="2" t="s">
        <v>4234</v>
      </c>
      <c r="U1071" s="2" t="s">
        <v>4234</v>
      </c>
      <c r="V1071" s="2" t="s">
        <v>4234</v>
      </c>
      <c r="W1071" s="2" t="s">
        <v>4234</v>
      </c>
      <c r="X1071" s="2">
        <v>4</v>
      </c>
      <c r="Y1071" s="2" t="s">
        <v>4234</v>
      </c>
      <c r="Z1071" s="2">
        <v>270</v>
      </c>
      <c r="AA1071" s="45">
        <f t="shared" si="47"/>
        <v>284</v>
      </c>
    </row>
    <row r="1072" spans="1:27" s="57" customFormat="1" ht="12" x14ac:dyDescent="0.15">
      <c r="A1072" s="85">
        <f t="shared" si="49"/>
        <v>1069</v>
      </c>
      <c r="B1072" s="16" t="s">
        <v>5473</v>
      </c>
      <c r="C1072" s="16" t="s">
        <v>5469</v>
      </c>
      <c r="D1072" s="16" t="s">
        <v>4234</v>
      </c>
      <c r="E1072" s="16" t="s">
        <v>1065</v>
      </c>
      <c r="F1072" s="15">
        <v>704226</v>
      </c>
      <c r="G1072" s="15">
        <v>739870</v>
      </c>
      <c r="H1072" s="17" t="s">
        <v>5474</v>
      </c>
      <c r="I1072" s="20">
        <v>38926</v>
      </c>
      <c r="J1072" s="13" t="s">
        <v>4234</v>
      </c>
      <c r="K1072" s="13" t="s">
        <v>4234</v>
      </c>
      <c r="L1072" s="13">
        <v>74</v>
      </c>
      <c r="M1072" s="13" t="s">
        <v>4234</v>
      </c>
      <c r="N1072" s="13" t="s">
        <v>4234</v>
      </c>
      <c r="O1072" s="45">
        <f>SUM(J1072:N1072)</f>
        <v>74</v>
      </c>
      <c r="P1072" s="2">
        <v>32</v>
      </c>
      <c r="Q1072" s="2">
        <v>12</v>
      </c>
      <c r="R1072" s="2" t="s">
        <v>4234</v>
      </c>
      <c r="S1072" s="2">
        <v>30</v>
      </c>
      <c r="T1072" s="2" t="s">
        <v>4234</v>
      </c>
      <c r="U1072" s="2" t="s">
        <v>4234</v>
      </c>
      <c r="V1072" s="2" t="s">
        <v>4234</v>
      </c>
      <c r="W1072" s="2" t="s">
        <v>4234</v>
      </c>
      <c r="X1072" s="2" t="s">
        <v>4234</v>
      </c>
      <c r="Y1072" s="2" t="s">
        <v>4234</v>
      </c>
      <c r="Z1072" s="2" t="s">
        <v>4234</v>
      </c>
      <c r="AA1072" s="45">
        <f t="shared" si="47"/>
        <v>74</v>
      </c>
    </row>
    <row r="1073" spans="1:27" s="57" customFormat="1" ht="12" x14ac:dyDescent="0.15">
      <c r="A1073" s="85">
        <f t="shared" si="49"/>
        <v>1070</v>
      </c>
      <c r="B1073" s="16" t="s">
        <v>5475</v>
      </c>
      <c r="C1073" s="16" t="s">
        <v>5469</v>
      </c>
      <c r="D1073" s="16" t="s">
        <v>4234</v>
      </c>
      <c r="E1073" s="16" t="s">
        <v>1065</v>
      </c>
      <c r="F1073" s="15">
        <v>704451</v>
      </c>
      <c r="G1073" s="15">
        <v>739865</v>
      </c>
      <c r="H1073" s="17" t="s">
        <v>5476</v>
      </c>
      <c r="I1073" s="14">
        <v>37880</v>
      </c>
      <c r="J1073" s="13" t="s">
        <v>4234</v>
      </c>
      <c r="K1073" s="13" t="s">
        <v>4234</v>
      </c>
      <c r="L1073" s="13">
        <v>254</v>
      </c>
      <c r="M1073" s="13">
        <v>128</v>
      </c>
      <c r="N1073" s="13" t="s">
        <v>4234</v>
      </c>
      <c r="O1073" s="45">
        <f>SUM(J1073:N1073)</f>
        <v>382</v>
      </c>
      <c r="P1073" s="2">
        <v>167</v>
      </c>
      <c r="Q1073" s="2">
        <v>33</v>
      </c>
      <c r="R1073" s="2" t="s">
        <v>4234</v>
      </c>
      <c r="S1073" s="2" t="s">
        <v>4234</v>
      </c>
      <c r="T1073" s="2" t="s">
        <v>4234</v>
      </c>
      <c r="U1073" s="2" t="s">
        <v>4234</v>
      </c>
      <c r="V1073" s="2" t="s">
        <v>4234</v>
      </c>
      <c r="W1073" s="2" t="s">
        <v>4234</v>
      </c>
      <c r="X1073" s="2" t="s">
        <v>4234</v>
      </c>
      <c r="Y1073" s="2">
        <v>17</v>
      </c>
      <c r="Z1073" s="2">
        <v>165</v>
      </c>
      <c r="AA1073" s="45">
        <f t="shared" si="47"/>
        <v>382</v>
      </c>
    </row>
    <row r="1074" spans="1:27" s="57" customFormat="1" ht="12" x14ac:dyDescent="0.15">
      <c r="A1074" s="85">
        <f t="shared" si="49"/>
        <v>1071</v>
      </c>
      <c r="B1074" s="16" t="s">
        <v>5477</v>
      </c>
      <c r="C1074" s="16" t="s">
        <v>5478</v>
      </c>
      <c r="D1074" s="16" t="s">
        <v>4234</v>
      </c>
      <c r="E1074" s="16" t="s">
        <v>1065</v>
      </c>
      <c r="F1074" s="15">
        <v>706636</v>
      </c>
      <c r="G1074" s="15">
        <v>742278</v>
      </c>
      <c r="H1074" s="17" t="s">
        <v>5479</v>
      </c>
      <c r="I1074" s="14">
        <v>38524</v>
      </c>
      <c r="J1074" s="13" t="s">
        <v>4234</v>
      </c>
      <c r="K1074" s="13" t="s">
        <v>4234</v>
      </c>
      <c r="L1074" s="13">
        <v>227</v>
      </c>
      <c r="M1074" s="13">
        <v>24</v>
      </c>
      <c r="N1074" s="13">
        <v>24</v>
      </c>
      <c r="O1074" s="45">
        <f>SUM(J1074:N1074)</f>
        <v>275</v>
      </c>
      <c r="P1074" s="2">
        <v>234</v>
      </c>
      <c r="Q1074" s="2">
        <v>20</v>
      </c>
      <c r="R1074" s="2">
        <v>21</v>
      </c>
      <c r="S1074" s="2" t="s">
        <v>4234</v>
      </c>
      <c r="T1074" s="2" t="s">
        <v>4234</v>
      </c>
      <c r="U1074" s="2" t="s">
        <v>4234</v>
      </c>
      <c r="V1074" s="2" t="s">
        <v>4234</v>
      </c>
      <c r="W1074" s="2" t="s">
        <v>4234</v>
      </c>
      <c r="X1074" s="2" t="s">
        <v>4234</v>
      </c>
      <c r="Y1074" s="2" t="s">
        <v>4234</v>
      </c>
      <c r="Z1074" s="2" t="s">
        <v>4234</v>
      </c>
      <c r="AA1074" s="45">
        <f t="shared" si="47"/>
        <v>275</v>
      </c>
    </row>
    <row r="1075" spans="1:27" s="57" customFormat="1" ht="12" x14ac:dyDescent="0.15">
      <c r="A1075" s="85">
        <f t="shared" si="49"/>
        <v>1072</v>
      </c>
      <c r="B1075" s="16" t="s">
        <v>5480</v>
      </c>
      <c r="C1075" s="16" t="s">
        <v>5481</v>
      </c>
      <c r="D1075" s="16" t="s">
        <v>5482</v>
      </c>
      <c r="E1075" s="16" t="s">
        <v>1065</v>
      </c>
      <c r="F1075" s="15">
        <v>711295</v>
      </c>
      <c r="G1075" s="15">
        <v>739661</v>
      </c>
      <c r="H1075" s="17" t="s">
        <v>5483</v>
      </c>
      <c r="I1075" s="14">
        <v>39276</v>
      </c>
      <c r="J1075" s="13" t="s">
        <v>4234</v>
      </c>
      <c r="K1075" s="13">
        <v>69</v>
      </c>
      <c r="L1075" s="13">
        <v>186</v>
      </c>
      <c r="M1075" s="13">
        <v>16</v>
      </c>
      <c r="N1075" s="13">
        <v>80</v>
      </c>
      <c r="O1075" s="45">
        <f>SUM(J1075:N1075)</f>
        <v>351</v>
      </c>
      <c r="P1075" s="2">
        <v>96</v>
      </c>
      <c r="Q1075" s="2">
        <v>38</v>
      </c>
      <c r="R1075" s="2">
        <v>33</v>
      </c>
      <c r="S1075" s="2" t="s">
        <v>4234</v>
      </c>
      <c r="T1075" s="2" t="s">
        <v>4234</v>
      </c>
      <c r="U1075" s="2" t="s">
        <v>4234</v>
      </c>
      <c r="V1075" s="2" t="s">
        <v>4234</v>
      </c>
      <c r="W1075" s="2" t="s">
        <v>4234</v>
      </c>
      <c r="X1075" s="2" t="s">
        <v>4234</v>
      </c>
      <c r="Y1075" s="2" t="s">
        <v>4234</v>
      </c>
      <c r="Z1075" s="2">
        <v>184</v>
      </c>
      <c r="AA1075" s="45">
        <f t="shared" si="47"/>
        <v>351</v>
      </c>
    </row>
    <row r="1076" spans="1:27" s="57" customFormat="1" ht="12" x14ac:dyDescent="0.15">
      <c r="A1076" s="85">
        <f t="shared" si="49"/>
        <v>1073</v>
      </c>
      <c r="B1076" s="16" t="s">
        <v>5484</v>
      </c>
      <c r="C1076" s="16" t="s">
        <v>5485</v>
      </c>
      <c r="D1076" s="16" t="s">
        <v>5482</v>
      </c>
      <c r="E1076" s="16" t="s">
        <v>1065</v>
      </c>
      <c r="F1076" s="15">
        <v>713565</v>
      </c>
      <c r="G1076" s="15">
        <v>741022</v>
      </c>
      <c r="H1076" s="17" t="s">
        <v>5486</v>
      </c>
      <c r="I1076" s="14">
        <v>38644</v>
      </c>
      <c r="J1076" s="13" t="s">
        <v>4234</v>
      </c>
      <c r="K1076" s="13" t="s">
        <v>4234</v>
      </c>
      <c r="L1076" s="13">
        <v>49</v>
      </c>
      <c r="M1076" s="13">
        <v>44</v>
      </c>
      <c r="N1076" s="13">
        <v>69</v>
      </c>
      <c r="O1076" s="45">
        <f>SUM(J1076:N1076)</f>
        <v>162</v>
      </c>
      <c r="P1076" s="2">
        <v>78</v>
      </c>
      <c r="Q1076" s="2" t="s">
        <v>4234</v>
      </c>
      <c r="R1076" s="2">
        <v>41</v>
      </c>
      <c r="S1076" s="2" t="s">
        <v>4234</v>
      </c>
      <c r="T1076" s="2" t="s">
        <v>4234</v>
      </c>
      <c r="U1076" s="2" t="s">
        <v>4234</v>
      </c>
      <c r="V1076" s="2" t="s">
        <v>4234</v>
      </c>
      <c r="W1076" s="2" t="s">
        <v>4234</v>
      </c>
      <c r="X1076" s="2" t="s">
        <v>4234</v>
      </c>
      <c r="Y1076" s="2" t="s">
        <v>4234</v>
      </c>
      <c r="Z1076" s="2">
        <v>43</v>
      </c>
      <c r="AA1076" s="45">
        <f t="shared" si="47"/>
        <v>162</v>
      </c>
    </row>
    <row r="1077" spans="1:27" s="57" customFormat="1" ht="12" x14ac:dyDescent="0.15">
      <c r="A1077" s="85">
        <f t="shared" si="49"/>
        <v>1074</v>
      </c>
      <c r="B1077" s="16" t="s">
        <v>6126</v>
      </c>
      <c r="C1077" s="16" t="s">
        <v>5485</v>
      </c>
      <c r="D1077" s="16" t="s">
        <v>5482</v>
      </c>
      <c r="E1077" s="16" t="s">
        <v>1065</v>
      </c>
      <c r="F1077" s="15">
        <v>712826</v>
      </c>
      <c r="G1077" s="15">
        <v>740657</v>
      </c>
      <c r="H1077" s="17" t="s">
        <v>5487</v>
      </c>
      <c r="I1077" s="14">
        <v>38841</v>
      </c>
      <c r="J1077" s="13" t="s">
        <v>4234</v>
      </c>
      <c r="K1077" s="13" t="s">
        <v>4234</v>
      </c>
      <c r="L1077" s="13" t="s">
        <v>4234</v>
      </c>
      <c r="M1077" s="13" t="s">
        <v>4234</v>
      </c>
      <c r="N1077" s="13">
        <v>295</v>
      </c>
      <c r="O1077" s="45">
        <f>SUM(J1077:N1077)</f>
        <v>295</v>
      </c>
      <c r="P1077" s="2">
        <v>203</v>
      </c>
      <c r="Q1077" s="2">
        <v>92</v>
      </c>
      <c r="R1077" s="2" t="s">
        <v>4234</v>
      </c>
      <c r="S1077" s="2" t="s">
        <v>4234</v>
      </c>
      <c r="T1077" s="2" t="s">
        <v>4234</v>
      </c>
      <c r="U1077" s="2" t="s">
        <v>4234</v>
      </c>
      <c r="V1077" s="2" t="s">
        <v>4234</v>
      </c>
      <c r="W1077" s="2" t="s">
        <v>4234</v>
      </c>
      <c r="X1077" s="2" t="s">
        <v>4234</v>
      </c>
      <c r="Y1077" s="2" t="s">
        <v>4234</v>
      </c>
      <c r="Z1077" s="2" t="s">
        <v>4234</v>
      </c>
      <c r="AA1077" s="45">
        <f t="shared" si="47"/>
        <v>295</v>
      </c>
    </row>
    <row r="1078" spans="1:27" s="57" customFormat="1" ht="12" x14ac:dyDescent="0.15">
      <c r="A1078" s="85">
        <f t="shared" si="49"/>
        <v>1075</v>
      </c>
      <c r="B1078" s="16" t="s">
        <v>5488</v>
      </c>
      <c r="C1078" s="16" t="s">
        <v>7184</v>
      </c>
      <c r="D1078" s="16" t="s">
        <v>5489</v>
      </c>
      <c r="E1078" s="16" t="s">
        <v>1065</v>
      </c>
      <c r="F1078" s="15">
        <v>708538</v>
      </c>
      <c r="G1078" s="15">
        <v>739253</v>
      </c>
      <c r="H1078" s="17" t="s">
        <v>5490</v>
      </c>
      <c r="I1078" s="14">
        <v>36500</v>
      </c>
      <c r="J1078" s="13" t="s">
        <v>4234</v>
      </c>
      <c r="K1078" s="13" t="s">
        <v>4234</v>
      </c>
      <c r="L1078" s="13" t="s">
        <v>4234</v>
      </c>
      <c r="M1078" s="13">
        <v>71</v>
      </c>
      <c r="N1078" s="13" t="s">
        <v>4234</v>
      </c>
      <c r="O1078" s="45">
        <f>SUM(J1078:N1078)</f>
        <v>71</v>
      </c>
      <c r="P1078" s="2">
        <v>38</v>
      </c>
      <c r="Q1078" s="2">
        <v>5</v>
      </c>
      <c r="R1078" s="2">
        <v>4</v>
      </c>
      <c r="S1078" s="2" t="s">
        <v>4234</v>
      </c>
      <c r="T1078" s="2">
        <v>24</v>
      </c>
      <c r="U1078" s="2" t="s">
        <v>4234</v>
      </c>
      <c r="V1078" s="2" t="s">
        <v>4234</v>
      </c>
      <c r="W1078" s="2" t="s">
        <v>4234</v>
      </c>
      <c r="X1078" s="2" t="s">
        <v>4234</v>
      </c>
      <c r="Y1078" s="2" t="s">
        <v>4234</v>
      </c>
      <c r="Z1078" s="2" t="s">
        <v>4234</v>
      </c>
      <c r="AA1078" s="45">
        <f t="shared" si="47"/>
        <v>71</v>
      </c>
    </row>
    <row r="1079" spans="1:27" s="57" customFormat="1" ht="12" x14ac:dyDescent="0.15">
      <c r="A1079" s="85">
        <f t="shared" si="49"/>
        <v>1076</v>
      </c>
      <c r="B1079" s="16" t="s">
        <v>5491</v>
      </c>
      <c r="C1079" s="16" t="s">
        <v>5492</v>
      </c>
      <c r="D1079" s="16" t="s">
        <v>5489</v>
      </c>
      <c r="E1079" s="16" t="s">
        <v>1065</v>
      </c>
      <c r="F1079" s="15">
        <v>707030</v>
      </c>
      <c r="G1079" s="15">
        <v>739608</v>
      </c>
      <c r="H1079" s="17" t="s">
        <v>5493</v>
      </c>
      <c r="I1079" s="14">
        <v>38706</v>
      </c>
      <c r="J1079" s="13" t="s">
        <v>4234</v>
      </c>
      <c r="K1079" s="13" t="s">
        <v>4234</v>
      </c>
      <c r="L1079" s="13" t="s">
        <v>4234</v>
      </c>
      <c r="M1079" s="13" t="s">
        <v>4234</v>
      </c>
      <c r="N1079" s="13">
        <v>96</v>
      </c>
      <c r="O1079" s="45">
        <f>SUM(J1079:N1079)</f>
        <v>96</v>
      </c>
      <c r="P1079" s="2" t="s">
        <v>4234</v>
      </c>
      <c r="Q1079" s="2">
        <v>96</v>
      </c>
      <c r="R1079" s="2" t="s">
        <v>4234</v>
      </c>
      <c r="S1079" s="2" t="s">
        <v>4234</v>
      </c>
      <c r="T1079" s="2" t="s">
        <v>4234</v>
      </c>
      <c r="U1079" s="2" t="s">
        <v>4234</v>
      </c>
      <c r="V1079" s="2" t="s">
        <v>4234</v>
      </c>
      <c r="W1079" s="2" t="s">
        <v>4234</v>
      </c>
      <c r="X1079" s="2" t="s">
        <v>4234</v>
      </c>
      <c r="Y1079" s="2" t="s">
        <v>4234</v>
      </c>
      <c r="Z1079" s="2" t="s">
        <v>4234</v>
      </c>
      <c r="AA1079" s="45">
        <f t="shared" si="47"/>
        <v>96</v>
      </c>
    </row>
    <row r="1080" spans="1:27" s="57" customFormat="1" ht="12" x14ac:dyDescent="0.15">
      <c r="A1080" s="85">
        <f t="shared" si="49"/>
        <v>1077</v>
      </c>
      <c r="B1080" s="16" t="s">
        <v>5496</v>
      </c>
      <c r="C1080" s="16" t="s">
        <v>4234</v>
      </c>
      <c r="D1080" s="16" t="s">
        <v>5495</v>
      </c>
      <c r="E1080" s="16" t="s">
        <v>1065</v>
      </c>
      <c r="F1080" s="15">
        <v>710470</v>
      </c>
      <c r="G1080" s="15">
        <v>737140</v>
      </c>
      <c r="H1080" s="17" t="s">
        <v>5497</v>
      </c>
      <c r="I1080" s="14">
        <v>38371</v>
      </c>
      <c r="J1080" s="13" t="s">
        <v>4234</v>
      </c>
      <c r="K1080" s="13" t="s">
        <v>4234</v>
      </c>
      <c r="L1080" s="13" t="s">
        <v>4234</v>
      </c>
      <c r="M1080" s="13" t="s">
        <v>4234</v>
      </c>
      <c r="N1080" s="13">
        <v>2314</v>
      </c>
      <c r="O1080" s="45">
        <f>SUM(J1080:N1080)</f>
        <v>2314</v>
      </c>
      <c r="P1080" s="2">
        <v>541</v>
      </c>
      <c r="Q1080" s="2">
        <v>45</v>
      </c>
      <c r="R1080" s="2" t="s">
        <v>4234</v>
      </c>
      <c r="S1080" s="2" t="s">
        <v>4234</v>
      </c>
      <c r="T1080" s="2" t="s">
        <v>4234</v>
      </c>
      <c r="U1080" s="2" t="s">
        <v>4234</v>
      </c>
      <c r="V1080" s="2" t="s">
        <v>4234</v>
      </c>
      <c r="W1080" s="2" t="s">
        <v>4234</v>
      </c>
      <c r="X1080" s="2" t="s">
        <v>4234</v>
      </c>
      <c r="Y1080" s="2" t="s">
        <v>4234</v>
      </c>
      <c r="Z1080" s="2">
        <v>1728</v>
      </c>
      <c r="AA1080" s="45">
        <f t="shared" si="47"/>
        <v>2314</v>
      </c>
    </row>
    <row r="1081" spans="1:27" s="57" customFormat="1" ht="12" x14ac:dyDescent="0.15">
      <c r="A1081" s="85">
        <f t="shared" si="49"/>
        <v>1078</v>
      </c>
      <c r="B1081" s="16" t="s">
        <v>5501</v>
      </c>
      <c r="C1081" s="16" t="s">
        <v>5502</v>
      </c>
      <c r="D1081" s="16" t="s">
        <v>5503</v>
      </c>
      <c r="E1081" s="16" t="s">
        <v>1065</v>
      </c>
      <c r="F1081" s="15">
        <v>706393</v>
      </c>
      <c r="G1081" s="15">
        <v>737838</v>
      </c>
      <c r="H1081" s="17" t="s">
        <v>5504</v>
      </c>
      <c r="I1081" s="14">
        <v>37531</v>
      </c>
      <c r="J1081" s="13" t="s">
        <v>4234</v>
      </c>
      <c r="K1081" s="13" t="s">
        <v>4234</v>
      </c>
      <c r="L1081" s="13" t="s">
        <v>4234</v>
      </c>
      <c r="M1081" s="13" t="s">
        <v>4234</v>
      </c>
      <c r="N1081" s="13">
        <v>293</v>
      </c>
      <c r="O1081" s="45">
        <f>SUM(J1081:N1081)</f>
        <v>293</v>
      </c>
      <c r="P1081" s="2">
        <v>194</v>
      </c>
      <c r="Q1081" s="2" t="s">
        <v>4234</v>
      </c>
      <c r="R1081" s="2" t="s">
        <v>4234</v>
      </c>
      <c r="S1081" s="2" t="s">
        <v>4234</v>
      </c>
      <c r="T1081" s="2" t="s">
        <v>4234</v>
      </c>
      <c r="U1081" s="2" t="s">
        <v>4234</v>
      </c>
      <c r="V1081" s="2" t="s">
        <v>4234</v>
      </c>
      <c r="W1081" s="2" t="s">
        <v>4234</v>
      </c>
      <c r="X1081" s="2">
        <v>99</v>
      </c>
      <c r="Y1081" s="2" t="s">
        <v>4234</v>
      </c>
      <c r="Z1081" s="2" t="s">
        <v>4234</v>
      </c>
      <c r="AA1081" s="45">
        <f t="shared" si="47"/>
        <v>293</v>
      </c>
    </row>
    <row r="1082" spans="1:27" s="57" customFormat="1" ht="12" x14ac:dyDescent="0.15">
      <c r="A1082" s="85">
        <f t="shared" si="49"/>
        <v>1079</v>
      </c>
      <c r="B1082" s="16" t="s">
        <v>5505</v>
      </c>
      <c r="C1082" s="16" t="s">
        <v>4234</v>
      </c>
      <c r="D1082" s="16" t="s">
        <v>5506</v>
      </c>
      <c r="E1082" s="16" t="s">
        <v>1065</v>
      </c>
      <c r="F1082" s="15">
        <v>706497</v>
      </c>
      <c r="G1082" s="15">
        <v>740809</v>
      </c>
      <c r="H1082" s="17" t="s">
        <v>5507</v>
      </c>
      <c r="I1082" s="14">
        <v>39114</v>
      </c>
      <c r="J1082" s="13" t="s">
        <v>4234</v>
      </c>
      <c r="K1082" s="13" t="s">
        <v>4234</v>
      </c>
      <c r="L1082" s="13" t="s">
        <v>4234</v>
      </c>
      <c r="M1082" s="13" t="s">
        <v>4234</v>
      </c>
      <c r="N1082" s="13">
        <v>276</v>
      </c>
      <c r="O1082" s="45">
        <f>SUM(J1082:N1082)</f>
        <v>276</v>
      </c>
      <c r="P1082" s="2">
        <v>196</v>
      </c>
      <c r="Q1082" s="2">
        <v>80</v>
      </c>
      <c r="R1082" s="2" t="s">
        <v>4234</v>
      </c>
      <c r="S1082" s="2" t="s">
        <v>4234</v>
      </c>
      <c r="T1082" s="2" t="s">
        <v>4234</v>
      </c>
      <c r="U1082" s="2" t="s">
        <v>4234</v>
      </c>
      <c r="V1082" s="2" t="s">
        <v>4234</v>
      </c>
      <c r="W1082" s="2" t="s">
        <v>4234</v>
      </c>
      <c r="X1082" s="2" t="s">
        <v>4234</v>
      </c>
      <c r="Y1082" s="2" t="s">
        <v>4234</v>
      </c>
      <c r="Z1082" s="2" t="s">
        <v>4234</v>
      </c>
      <c r="AA1082" s="45">
        <f t="shared" si="47"/>
        <v>276</v>
      </c>
    </row>
    <row r="1083" spans="1:27" s="57" customFormat="1" ht="12" x14ac:dyDescent="0.15">
      <c r="A1083" s="85">
        <f t="shared" si="49"/>
        <v>1080</v>
      </c>
      <c r="B1083" s="16" t="s">
        <v>5512</v>
      </c>
      <c r="C1083" s="16" t="s">
        <v>5513</v>
      </c>
      <c r="D1083" s="16" t="s">
        <v>5514</v>
      </c>
      <c r="E1083" s="16" t="s">
        <v>1065</v>
      </c>
      <c r="F1083" s="15">
        <v>715508</v>
      </c>
      <c r="G1083" s="15">
        <v>740484</v>
      </c>
      <c r="H1083" s="17" t="s">
        <v>4234</v>
      </c>
      <c r="I1083" s="14" t="s">
        <v>4234</v>
      </c>
      <c r="J1083" s="13" t="s">
        <v>4234</v>
      </c>
      <c r="K1083" s="13" t="s">
        <v>4234</v>
      </c>
      <c r="L1083" s="13" t="s">
        <v>4234</v>
      </c>
      <c r="M1083" s="13" t="s">
        <v>4234</v>
      </c>
      <c r="N1083" s="13">
        <v>75</v>
      </c>
      <c r="O1083" s="45">
        <f>SUM(J1083:N1083)</f>
        <v>75</v>
      </c>
      <c r="P1083" s="2">
        <v>51</v>
      </c>
      <c r="Q1083" s="2">
        <v>24</v>
      </c>
      <c r="R1083" s="2" t="s">
        <v>4234</v>
      </c>
      <c r="S1083" s="2" t="s">
        <v>4234</v>
      </c>
      <c r="T1083" s="2" t="s">
        <v>4234</v>
      </c>
      <c r="U1083" s="2" t="s">
        <v>4234</v>
      </c>
      <c r="V1083" s="2" t="s">
        <v>4234</v>
      </c>
      <c r="W1083" s="2" t="s">
        <v>4234</v>
      </c>
      <c r="X1083" s="2" t="s">
        <v>4234</v>
      </c>
      <c r="Y1083" s="2" t="s">
        <v>4234</v>
      </c>
      <c r="Z1083" s="2" t="s">
        <v>4234</v>
      </c>
      <c r="AA1083" s="45">
        <f t="shared" si="47"/>
        <v>75</v>
      </c>
    </row>
    <row r="1084" spans="1:27" s="57" customFormat="1" ht="12" x14ac:dyDescent="0.15">
      <c r="A1084" s="85">
        <f t="shared" si="49"/>
        <v>1081</v>
      </c>
      <c r="B1084" s="16" t="s">
        <v>5515</v>
      </c>
      <c r="C1084" s="16" t="s">
        <v>5516</v>
      </c>
      <c r="D1084" s="16" t="s">
        <v>5514</v>
      </c>
      <c r="E1084" s="16" t="s">
        <v>1065</v>
      </c>
      <c r="F1084" s="15">
        <v>715583</v>
      </c>
      <c r="G1084" s="15">
        <v>740426</v>
      </c>
      <c r="H1084" s="17" t="s">
        <v>5517</v>
      </c>
      <c r="I1084" s="14" t="s">
        <v>4234</v>
      </c>
      <c r="J1084" s="13" t="s">
        <v>4234</v>
      </c>
      <c r="K1084" s="13" t="s">
        <v>4234</v>
      </c>
      <c r="L1084" s="13" t="s">
        <v>4234</v>
      </c>
      <c r="M1084" s="13">
        <v>10</v>
      </c>
      <c r="N1084" s="13">
        <v>101</v>
      </c>
      <c r="O1084" s="45">
        <f>SUM(J1084:N1084)</f>
        <v>111</v>
      </c>
      <c r="P1084" s="2">
        <v>91</v>
      </c>
      <c r="Q1084" s="2">
        <v>20</v>
      </c>
      <c r="R1084" s="2" t="s">
        <v>4234</v>
      </c>
      <c r="S1084" s="2" t="s">
        <v>4234</v>
      </c>
      <c r="T1084" s="2" t="s">
        <v>4234</v>
      </c>
      <c r="U1084" s="2" t="s">
        <v>4234</v>
      </c>
      <c r="V1084" s="2" t="s">
        <v>4234</v>
      </c>
      <c r="W1084" s="2" t="s">
        <v>4234</v>
      </c>
      <c r="X1084" s="2" t="s">
        <v>4234</v>
      </c>
      <c r="Y1084" s="2" t="s">
        <v>4234</v>
      </c>
      <c r="Z1084" s="2" t="s">
        <v>4234</v>
      </c>
      <c r="AA1084" s="45">
        <f t="shared" si="47"/>
        <v>111</v>
      </c>
    </row>
    <row r="1085" spans="1:27" s="57" customFormat="1" ht="12" x14ac:dyDescent="0.15">
      <c r="A1085" s="85">
        <f t="shared" si="49"/>
        <v>1082</v>
      </c>
      <c r="B1085" s="16" t="s">
        <v>5522</v>
      </c>
      <c r="C1085" s="16" t="s">
        <v>5523</v>
      </c>
      <c r="D1085" s="16" t="s">
        <v>5524</v>
      </c>
      <c r="E1085" s="16" t="s">
        <v>1065</v>
      </c>
      <c r="F1085" s="15">
        <v>728289</v>
      </c>
      <c r="G1085" s="15">
        <v>739230</v>
      </c>
      <c r="H1085" s="17" t="s">
        <v>5525</v>
      </c>
      <c r="I1085" s="14">
        <v>39428</v>
      </c>
      <c r="J1085" s="13">
        <v>2</v>
      </c>
      <c r="K1085" s="13">
        <v>3</v>
      </c>
      <c r="L1085" s="13">
        <v>0</v>
      </c>
      <c r="M1085" s="13">
        <v>0</v>
      </c>
      <c r="N1085" s="13">
        <v>0</v>
      </c>
      <c r="O1085" s="45">
        <f>SUM(J1085:N1085)</f>
        <v>5</v>
      </c>
      <c r="P1085" s="2">
        <v>2</v>
      </c>
      <c r="Q1085" s="2">
        <v>3</v>
      </c>
      <c r="R1085" s="2">
        <v>0</v>
      </c>
      <c r="S1085" s="2"/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45">
        <f t="shared" si="47"/>
        <v>5</v>
      </c>
    </row>
    <row r="1086" spans="1:27" s="57" customFormat="1" ht="12" x14ac:dyDescent="0.15">
      <c r="A1086" s="85">
        <f t="shared" si="49"/>
        <v>1083</v>
      </c>
      <c r="B1086" s="16" t="s">
        <v>5526</v>
      </c>
      <c r="C1086" s="16" t="s">
        <v>5527</v>
      </c>
      <c r="D1086" s="16" t="s">
        <v>5528</v>
      </c>
      <c r="E1086" s="16" t="s">
        <v>1065</v>
      </c>
      <c r="F1086" s="15">
        <v>713885</v>
      </c>
      <c r="G1086" s="15">
        <v>741002</v>
      </c>
      <c r="H1086" s="17" t="s">
        <v>4731</v>
      </c>
      <c r="I1086" s="14">
        <v>38414</v>
      </c>
      <c r="J1086" s="13">
        <v>0</v>
      </c>
      <c r="K1086" s="13">
        <v>0</v>
      </c>
      <c r="L1086" s="13">
        <v>119</v>
      </c>
      <c r="M1086" s="13">
        <v>0</v>
      </c>
      <c r="N1086" s="13">
        <v>349</v>
      </c>
      <c r="O1086" s="45">
        <f>SUM(J1086:N1086)</f>
        <v>468</v>
      </c>
      <c r="P1086" s="2">
        <v>387</v>
      </c>
      <c r="Q1086" s="2">
        <v>53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28</v>
      </c>
      <c r="AA1086" s="45">
        <f t="shared" si="47"/>
        <v>468</v>
      </c>
    </row>
    <row r="1087" spans="1:27" s="57" customFormat="1" ht="12" x14ac:dyDescent="0.15">
      <c r="A1087" s="85">
        <f t="shared" si="49"/>
        <v>1084</v>
      </c>
      <c r="B1087" s="16" t="s">
        <v>1184</v>
      </c>
      <c r="C1087" s="16" t="s">
        <v>1906</v>
      </c>
      <c r="D1087" s="16" t="s">
        <v>4732</v>
      </c>
      <c r="E1087" s="16" t="s">
        <v>1065</v>
      </c>
      <c r="F1087" s="15">
        <v>709533</v>
      </c>
      <c r="G1087" s="15">
        <v>736426</v>
      </c>
      <c r="H1087" s="17" t="s">
        <v>4733</v>
      </c>
      <c r="I1087" s="14">
        <v>38068</v>
      </c>
      <c r="J1087" s="13">
        <v>2</v>
      </c>
      <c r="K1087" s="13">
        <v>0</v>
      </c>
      <c r="L1087" s="13">
        <v>90</v>
      </c>
      <c r="M1087" s="13">
        <v>0</v>
      </c>
      <c r="N1087" s="13">
        <v>171</v>
      </c>
      <c r="O1087" s="45">
        <f>SUM(J1087:N1087)</f>
        <v>263</v>
      </c>
      <c r="P1087" s="2">
        <v>216</v>
      </c>
      <c r="Q1087" s="2">
        <v>47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45">
        <f t="shared" si="47"/>
        <v>263</v>
      </c>
    </row>
    <row r="1088" spans="1:27" s="57" customFormat="1" ht="12" x14ac:dyDescent="0.15">
      <c r="A1088" s="85">
        <f t="shared" si="49"/>
        <v>1085</v>
      </c>
      <c r="B1088" s="16" t="s">
        <v>1189</v>
      </c>
      <c r="C1088" s="16" t="s">
        <v>6618</v>
      </c>
      <c r="D1088" s="16" t="s">
        <v>1190</v>
      </c>
      <c r="E1088" s="16" t="s">
        <v>1065</v>
      </c>
      <c r="F1088" s="15">
        <v>728663</v>
      </c>
      <c r="G1088" s="15">
        <v>739139</v>
      </c>
      <c r="H1088" s="17" t="s">
        <v>1191</v>
      </c>
      <c r="I1088" s="14">
        <v>39104</v>
      </c>
      <c r="J1088" s="13">
        <v>0</v>
      </c>
      <c r="K1088" s="13">
        <v>0</v>
      </c>
      <c r="L1088" s="13">
        <v>0</v>
      </c>
      <c r="M1088" s="13">
        <v>0</v>
      </c>
      <c r="N1088" s="13">
        <v>9</v>
      </c>
      <c r="O1088" s="45">
        <f>SUM(J1088:N1088)</f>
        <v>9</v>
      </c>
      <c r="P1088" s="2">
        <v>3</v>
      </c>
      <c r="Q1088" s="2">
        <v>6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45">
        <f t="shared" si="47"/>
        <v>9</v>
      </c>
    </row>
    <row r="1089" spans="1:27" s="57" customFormat="1" ht="12" x14ac:dyDescent="0.15">
      <c r="A1089" s="85">
        <f t="shared" si="49"/>
        <v>1086</v>
      </c>
      <c r="B1089" s="16" t="s">
        <v>1192</v>
      </c>
      <c r="C1089" s="16" t="s">
        <v>1193</v>
      </c>
      <c r="D1089" s="16" t="s">
        <v>1194</v>
      </c>
      <c r="E1089" s="16" t="s">
        <v>1065</v>
      </c>
      <c r="F1089" s="15">
        <v>721514</v>
      </c>
      <c r="G1089" s="15">
        <v>741391</v>
      </c>
      <c r="H1089" s="17" t="s">
        <v>4733</v>
      </c>
      <c r="I1089" s="14">
        <v>38058</v>
      </c>
      <c r="J1089" s="13">
        <v>0</v>
      </c>
      <c r="K1089" s="13">
        <v>81</v>
      </c>
      <c r="L1089" s="13">
        <v>77</v>
      </c>
      <c r="M1089" s="13">
        <v>0</v>
      </c>
      <c r="N1089" s="13">
        <v>64</v>
      </c>
      <c r="O1089" s="45">
        <f>SUM(J1089:N1089)</f>
        <v>222</v>
      </c>
      <c r="P1089" s="2">
        <v>211</v>
      </c>
      <c r="Q1089" s="2">
        <v>11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45">
        <f t="shared" ref="AA1089:AA1152" si="50">SUM(P1089:Z1089)</f>
        <v>222</v>
      </c>
    </row>
    <row r="1090" spans="1:27" s="57" customFormat="1" ht="12" x14ac:dyDescent="0.15">
      <c r="A1090" s="85">
        <f t="shared" si="49"/>
        <v>1087</v>
      </c>
      <c r="B1090" s="16" t="s">
        <v>1195</v>
      </c>
      <c r="C1090" s="16" t="s">
        <v>1193</v>
      </c>
      <c r="D1090" s="16" t="s">
        <v>1194</v>
      </c>
      <c r="E1090" s="16" t="s">
        <v>1065</v>
      </c>
      <c r="F1090" s="15">
        <v>721854</v>
      </c>
      <c r="G1090" s="15">
        <v>741601</v>
      </c>
      <c r="H1090" s="17" t="s">
        <v>1196</v>
      </c>
      <c r="I1090" s="14">
        <v>38863</v>
      </c>
      <c r="J1090" s="13">
        <v>5</v>
      </c>
      <c r="K1090" s="13">
        <v>118</v>
      </c>
      <c r="L1090" s="13">
        <v>0</v>
      </c>
      <c r="M1090" s="13">
        <v>0</v>
      </c>
      <c r="N1090" s="13">
        <v>0</v>
      </c>
      <c r="O1090" s="45">
        <f>SUM(J1090:N1090)</f>
        <v>123</v>
      </c>
      <c r="P1090" s="2">
        <v>12</v>
      </c>
      <c r="Q1090" s="2">
        <v>2</v>
      </c>
      <c r="R1090" s="2">
        <v>53</v>
      </c>
      <c r="S1090" s="2">
        <v>0</v>
      </c>
      <c r="T1090" s="2">
        <v>8</v>
      </c>
      <c r="U1090" s="2">
        <v>0</v>
      </c>
      <c r="V1090" s="2">
        <v>24</v>
      </c>
      <c r="W1090" s="2">
        <v>0</v>
      </c>
      <c r="X1090" s="2">
        <v>10</v>
      </c>
      <c r="Y1090" s="2">
        <v>0</v>
      </c>
      <c r="Z1090" s="2">
        <v>14</v>
      </c>
      <c r="AA1090" s="45">
        <f t="shared" si="50"/>
        <v>123</v>
      </c>
    </row>
    <row r="1091" spans="1:27" s="57" customFormat="1" ht="12" x14ac:dyDescent="0.15">
      <c r="A1091" s="85">
        <f t="shared" si="49"/>
        <v>1088</v>
      </c>
      <c r="B1091" s="16" t="s">
        <v>3428</v>
      </c>
      <c r="C1091" s="16" t="s">
        <v>3429</v>
      </c>
      <c r="D1091" s="16" t="s">
        <v>3430</v>
      </c>
      <c r="E1091" s="16" t="s">
        <v>1065</v>
      </c>
      <c r="F1091" s="19">
        <v>723452</v>
      </c>
      <c r="G1091" s="15">
        <v>750879</v>
      </c>
      <c r="H1091" s="17" t="s">
        <v>3431</v>
      </c>
      <c r="I1091" s="20">
        <v>39498</v>
      </c>
      <c r="J1091" s="13">
        <v>10</v>
      </c>
      <c r="K1091" s="13">
        <v>74</v>
      </c>
      <c r="L1091" s="13">
        <v>73</v>
      </c>
      <c r="M1091" s="13" t="s">
        <v>4234</v>
      </c>
      <c r="N1091" s="13" t="s">
        <v>4234</v>
      </c>
      <c r="O1091" s="45">
        <f>SUM(J1091:N1091)</f>
        <v>157</v>
      </c>
      <c r="P1091" s="2">
        <v>145</v>
      </c>
      <c r="Q1091" s="2">
        <v>12</v>
      </c>
      <c r="R1091" s="2" t="s">
        <v>4234</v>
      </c>
      <c r="S1091" s="2" t="s">
        <v>4234</v>
      </c>
      <c r="T1091" s="2" t="s">
        <v>4234</v>
      </c>
      <c r="U1091" s="2" t="s">
        <v>4234</v>
      </c>
      <c r="V1091" s="2" t="s">
        <v>4234</v>
      </c>
      <c r="W1091" s="2" t="s">
        <v>4234</v>
      </c>
      <c r="X1091" s="2" t="s">
        <v>4234</v>
      </c>
      <c r="Y1091" s="2" t="s">
        <v>4234</v>
      </c>
      <c r="Z1091" s="2" t="s">
        <v>4234</v>
      </c>
      <c r="AA1091" s="45">
        <f t="shared" si="50"/>
        <v>157</v>
      </c>
    </row>
    <row r="1092" spans="1:27" s="57" customFormat="1" ht="12" x14ac:dyDescent="0.15">
      <c r="A1092" s="85">
        <f t="shared" si="49"/>
        <v>1089</v>
      </c>
      <c r="B1092" s="16" t="s">
        <v>3432</v>
      </c>
      <c r="C1092" s="16" t="s">
        <v>3433</v>
      </c>
      <c r="D1092" s="16" t="s">
        <v>3430</v>
      </c>
      <c r="E1092" s="16" t="s">
        <v>1065</v>
      </c>
      <c r="F1092" s="15">
        <v>722616</v>
      </c>
      <c r="G1092" s="15">
        <v>750204</v>
      </c>
      <c r="H1092" s="17" t="s">
        <v>3434</v>
      </c>
      <c r="I1092" s="14">
        <v>40268</v>
      </c>
      <c r="J1092" s="13" t="s">
        <v>4234</v>
      </c>
      <c r="K1092" s="13" t="s">
        <v>4234</v>
      </c>
      <c r="L1092" s="13" t="s">
        <v>4234</v>
      </c>
      <c r="M1092" s="13" t="s">
        <v>4234</v>
      </c>
      <c r="N1092" s="13">
        <v>37</v>
      </c>
      <c r="O1092" s="45">
        <f>SUM(J1092:N1092)</f>
        <v>37</v>
      </c>
      <c r="P1092" s="2" t="s">
        <v>4234</v>
      </c>
      <c r="Q1092" s="2" t="s">
        <v>4234</v>
      </c>
      <c r="R1092" s="2" t="s">
        <v>4234</v>
      </c>
      <c r="S1092" s="2" t="s">
        <v>4234</v>
      </c>
      <c r="T1092" s="2">
        <v>21</v>
      </c>
      <c r="U1092" s="2" t="s">
        <v>4234</v>
      </c>
      <c r="V1092" s="2" t="s">
        <v>4234</v>
      </c>
      <c r="W1092" s="2" t="s">
        <v>4234</v>
      </c>
      <c r="X1092" s="2">
        <v>16</v>
      </c>
      <c r="Y1092" s="2" t="s">
        <v>4234</v>
      </c>
      <c r="Z1092" s="2" t="s">
        <v>4234</v>
      </c>
      <c r="AA1092" s="45">
        <f t="shared" si="50"/>
        <v>37</v>
      </c>
    </row>
    <row r="1093" spans="1:27" s="57" customFormat="1" ht="12" x14ac:dyDescent="0.15">
      <c r="A1093" s="85">
        <f t="shared" si="49"/>
        <v>1090</v>
      </c>
      <c r="B1093" s="16" t="s">
        <v>3442</v>
      </c>
      <c r="C1093" s="16" t="s">
        <v>2860</v>
      </c>
      <c r="D1093" s="16" t="s">
        <v>3440</v>
      </c>
      <c r="E1093" s="16" t="s">
        <v>1065</v>
      </c>
      <c r="F1093" s="15">
        <v>721059</v>
      </c>
      <c r="G1093" s="15">
        <v>754943</v>
      </c>
      <c r="H1093" s="17" t="s">
        <v>3443</v>
      </c>
      <c r="I1093" s="14">
        <v>39374</v>
      </c>
      <c r="J1093" s="13" t="s">
        <v>4234</v>
      </c>
      <c r="K1093" s="13"/>
      <c r="L1093" s="13">
        <v>10</v>
      </c>
      <c r="M1093" s="13" t="s">
        <v>4234</v>
      </c>
      <c r="N1093" s="13" t="s">
        <v>4234</v>
      </c>
      <c r="O1093" s="45">
        <f>SUM(J1093:N1093)</f>
        <v>10</v>
      </c>
      <c r="P1093" s="2">
        <v>9</v>
      </c>
      <c r="Q1093" s="2">
        <v>1</v>
      </c>
      <c r="R1093" s="2"/>
      <c r="S1093" s="2" t="s">
        <v>4234</v>
      </c>
      <c r="T1093" s="2" t="s">
        <v>4234</v>
      </c>
      <c r="U1093" s="2" t="s">
        <v>4234</v>
      </c>
      <c r="V1093" s="2" t="s">
        <v>4234</v>
      </c>
      <c r="W1093" s="2" t="s">
        <v>4234</v>
      </c>
      <c r="X1093" s="2" t="s">
        <v>4234</v>
      </c>
      <c r="Y1093" s="2" t="s">
        <v>4234</v>
      </c>
      <c r="Z1093" s="2"/>
      <c r="AA1093" s="45">
        <f t="shared" si="50"/>
        <v>10</v>
      </c>
    </row>
    <row r="1094" spans="1:27" s="57" customFormat="1" ht="12" x14ac:dyDescent="0.15">
      <c r="A1094" s="85">
        <f t="shared" si="49"/>
        <v>1091</v>
      </c>
      <c r="B1094" s="16" t="s">
        <v>3456</v>
      </c>
      <c r="C1094" s="16" t="s">
        <v>6136</v>
      </c>
      <c r="D1094" s="16" t="s">
        <v>3457</v>
      </c>
      <c r="E1094" s="16" t="s">
        <v>1065</v>
      </c>
      <c r="F1094" s="15">
        <v>719769</v>
      </c>
      <c r="G1094" s="15">
        <v>761119</v>
      </c>
      <c r="H1094" s="17" t="s">
        <v>3458</v>
      </c>
      <c r="I1094" s="14">
        <v>38217</v>
      </c>
      <c r="J1094" s="13">
        <v>4</v>
      </c>
      <c r="K1094" s="13" t="s">
        <v>4234</v>
      </c>
      <c r="L1094" s="13" t="s">
        <v>4234</v>
      </c>
      <c r="M1094" s="13" t="s">
        <v>4234</v>
      </c>
      <c r="N1094" s="13" t="s">
        <v>4234</v>
      </c>
      <c r="O1094" s="45">
        <f>SUM(J1094:N1094)</f>
        <v>4</v>
      </c>
      <c r="P1094" s="2">
        <v>2</v>
      </c>
      <c r="Q1094" s="2">
        <v>2</v>
      </c>
      <c r="R1094" s="2" t="s">
        <v>4234</v>
      </c>
      <c r="S1094" s="2" t="s">
        <v>4234</v>
      </c>
      <c r="T1094" s="2" t="s">
        <v>4234</v>
      </c>
      <c r="U1094" s="2" t="s">
        <v>4234</v>
      </c>
      <c r="V1094" s="2" t="s">
        <v>4234</v>
      </c>
      <c r="W1094" s="2" t="s">
        <v>4234</v>
      </c>
      <c r="X1094" s="2" t="s">
        <v>4234</v>
      </c>
      <c r="Y1094" s="2" t="s">
        <v>4234</v>
      </c>
      <c r="Z1094" s="2" t="s">
        <v>4234</v>
      </c>
      <c r="AA1094" s="45">
        <f t="shared" si="50"/>
        <v>4</v>
      </c>
    </row>
    <row r="1095" spans="1:27" s="57" customFormat="1" ht="12" x14ac:dyDescent="0.15">
      <c r="A1095" s="85">
        <f t="shared" si="49"/>
        <v>1092</v>
      </c>
      <c r="B1095" s="16" t="s">
        <v>3459</v>
      </c>
      <c r="C1095" s="16" t="s">
        <v>3460</v>
      </c>
      <c r="D1095" s="16" t="s">
        <v>3461</v>
      </c>
      <c r="E1095" s="16" t="s">
        <v>1065</v>
      </c>
      <c r="F1095" s="15">
        <v>718310</v>
      </c>
      <c r="G1095" s="15">
        <v>764115</v>
      </c>
      <c r="H1095" s="17" t="s">
        <v>3462</v>
      </c>
      <c r="I1095" s="14">
        <v>39573</v>
      </c>
      <c r="J1095" s="13" t="s">
        <v>4234</v>
      </c>
      <c r="K1095" s="13" t="s">
        <v>4234</v>
      </c>
      <c r="L1095" s="13">
        <v>12</v>
      </c>
      <c r="M1095" s="13" t="s">
        <v>4234</v>
      </c>
      <c r="N1095" s="13">
        <v>72</v>
      </c>
      <c r="O1095" s="45">
        <f>SUM(J1095:N1095)</f>
        <v>84</v>
      </c>
      <c r="P1095" s="2">
        <v>56</v>
      </c>
      <c r="Q1095" s="2">
        <v>28</v>
      </c>
      <c r="R1095" s="2" t="s">
        <v>4234</v>
      </c>
      <c r="S1095" s="2" t="s">
        <v>4234</v>
      </c>
      <c r="T1095" s="2" t="s">
        <v>4234</v>
      </c>
      <c r="U1095" s="2" t="s">
        <v>4234</v>
      </c>
      <c r="V1095" s="2" t="s">
        <v>4234</v>
      </c>
      <c r="W1095" s="2" t="s">
        <v>4234</v>
      </c>
      <c r="X1095" s="2" t="s">
        <v>4234</v>
      </c>
      <c r="Y1095" s="2" t="s">
        <v>4234</v>
      </c>
      <c r="Z1095" s="2" t="s">
        <v>4234</v>
      </c>
      <c r="AA1095" s="45">
        <f t="shared" si="50"/>
        <v>84</v>
      </c>
    </row>
    <row r="1096" spans="1:27" s="57" customFormat="1" ht="12" x14ac:dyDescent="0.15">
      <c r="A1096" s="85">
        <f t="shared" si="49"/>
        <v>1093</v>
      </c>
      <c r="B1096" s="15" t="s">
        <v>3463</v>
      </c>
      <c r="C1096" s="16" t="s">
        <v>3464</v>
      </c>
      <c r="D1096" s="16" t="s">
        <v>3461</v>
      </c>
      <c r="E1096" s="16" t="s">
        <v>1065</v>
      </c>
      <c r="F1096" s="15">
        <v>718948</v>
      </c>
      <c r="G1096" s="15">
        <v>763549</v>
      </c>
      <c r="H1096" s="17" t="s">
        <v>3465</v>
      </c>
      <c r="I1096" s="14">
        <v>38595</v>
      </c>
      <c r="J1096" s="13">
        <v>2</v>
      </c>
      <c r="K1096" s="13">
        <v>42</v>
      </c>
      <c r="L1096" s="13" t="s">
        <v>4234</v>
      </c>
      <c r="M1096" s="13" t="s">
        <v>4234</v>
      </c>
      <c r="N1096" s="13">
        <v>113</v>
      </c>
      <c r="O1096" s="45">
        <f>SUM(J1096:N1096)</f>
        <v>157</v>
      </c>
      <c r="P1096" s="2" t="s">
        <v>4234</v>
      </c>
      <c r="Q1096" s="2">
        <v>38</v>
      </c>
      <c r="R1096" s="2">
        <v>13</v>
      </c>
      <c r="S1096" s="2" t="s">
        <v>4234</v>
      </c>
      <c r="T1096" s="2" t="s">
        <v>4234</v>
      </c>
      <c r="U1096" s="2" t="s">
        <v>4234</v>
      </c>
      <c r="V1096" s="2" t="s">
        <v>4234</v>
      </c>
      <c r="W1096" s="2" t="s">
        <v>4234</v>
      </c>
      <c r="X1096" s="2">
        <v>23</v>
      </c>
      <c r="Y1096" s="2" t="s">
        <v>4234</v>
      </c>
      <c r="Z1096" s="2">
        <v>83</v>
      </c>
      <c r="AA1096" s="45">
        <f t="shared" si="50"/>
        <v>157</v>
      </c>
    </row>
    <row r="1097" spans="1:27" s="57" customFormat="1" ht="12" x14ac:dyDescent="0.15">
      <c r="A1097" s="85">
        <f t="shared" si="49"/>
        <v>1094</v>
      </c>
      <c r="B1097" s="16" t="s">
        <v>3466</v>
      </c>
      <c r="C1097" s="16" t="s">
        <v>803</v>
      </c>
      <c r="D1097" s="16" t="s">
        <v>3430</v>
      </c>
      <c r="E1097" s="16" t="s">
        <v>1065</v>
      </c>
      <c r="F1097" s="15">
        <v>722318</v>
      </c>
      <c r="G1097" s="15">
        <v>749573</v>
      </c>
      <c r="H1097" s="17" t="s">
        <v>3467</v>
      </c>
      <c r="I1097" s="14">
        <v>39737</v>
      </c>
      <c r="J1097" s="13">
        <v>10</v>
      </c>
      <c r="K1097" s="13">
        <v>6</v>
      </c>
      <c r="L1097" s="13" t="s">
        <v>4234</v>
      </c>
      <c r="M1097" s="13" t="s">
        <v>4234</v>
      </c>
      <c r="N1097" s="13" t="s">
        <v>4234</v>
      </c>
      <c r="O1097" s="45">
        <f>SUM(J1097:N1097)</f>
        <v>16</v>
      </c>
      <c r="P1097" s="2" t="s">
        <v>4234</v>
      </c>
      <c r="Q1097" s="2" t="s">
        <v>4234</v>
      </c>
      <c r="R1097" s="2" t="s">
        <v>4234</v>
      </c>
      <c r="S1097" s="2" t="s">
        <v>4234</v>
      </c>
      <c r="T1097" s="2" t="s">
        <v>4234</v>
      </c>
      <c r="U1097" s="2" t="s">
        <v>4234</v>
      </c>
      <c r="V1097" s="2" t="s">
        <v>4234</v>
      </c>
      <c r="W1097" s="2" t="s">
        <v>4234</v>
      </c>
      <c r="X1097" s="2" t="s">
        <v>4234</v>
      </c>
      <c r="Y1097" s="2" t="s">
        <v>4234</v>
      </c>
      <c r="Z1097" s="2">
        <v>16</v>
      </c>
      <c r="AA1097" s="45">
        <f t="shared" si="50"/>
        <v>16</v>
      </c>
    </row>
    <row r="1098" spans="1:27" s="57" customFormat="1" ht="12" x14ac:dyDescent="0.15">
      <c r="A1098" s="85">
        <f t="shared" si="49"/>
        <v>1095</v>
      </c>
      <c r="B1098" s="16" t="s">
        <v>3466</v>
      </c>
      <c r="C1098" s="16" t="s">
        <v>3468</v>
      </c>
      <c r="D1098" s="16" t="s">
        <v>3430</v>
      </c>
      <c r="E1098" s="16" t="s">
        <v>1065</v>
      </c>
      <c r="F1098" s="15">
        <v>723026</v>
      </c>
      <c r="G1098" s="15">
        <v>750923</v>
      </c>
      <c r="H1098" s="17" t="s">
        <v>3469</v>
      </c>
      <c r="I1098" s="14">
        <v>38601</v>
      </c>
      <c r="J1098" s="13">
        <v>9</v>
      </c>
      <c r="K1098" s="13" t="s">
        <v>4234</v>
      </c>
      <c r="L1098" s="13" t="s">
        <v>4234</v>
      </c>
      <c r="M1098" s="13" t="s">
        <v>4234</v>
      </c>
      <c r="N1098" s="13" t="s">
        <v>4234</v>
      </c>
      <c r="O1098" s="45">
        <f>SUM(J1098:N1098)</f>
        <v>9</v>
      </c>
      <c r="P1098" s="2" t="s">
        <v>4234</v>
      </c>
      <c r="Q1098" s="2" t="s">
        <v>4234</v>
      </c>
      <c r="R1098" s="2" t="s">
        <v>4234</v>
      </c>
      <c r="S1098" s="2" t="s">
        <v>4234</v>
      </c>
      <c r="T1098" s="2" t="s">
        <v>4234</v>
      </c>
      <c r="U1098" s="2" t="s">
        <v>4234</v>
      </c>
      <c r="V1098" s="2" t="s">
        <v>4234</v>
      </c>
      <c r="W1098" s="2" t="s">
        <v>4234</v>
      </c>
      <c r="X1098" s="2" t="s">
        <v>4234</v>
      </c>
      <c r="Y1098" s="2" t="s">
        <v>4234</v>
      </c>
      <c r="Z1098" s="2">
        <v>9</v>
      </c>
      <c r="AA1098" s="45">
        <f t="shared" si="50"/>
        <v>9</v>
      </c>
    </row>
    <row r="1099" spans="1:27" s="57" customFormat="1" ht="12" x14ac:dyDescent="0.15">
      <c r="A1099" s="85">
        <f t="shared" si="49"/>
        <v>1096</v>
      </c>
      <c r="B1099" s="16" t="s">
        <v>3470</v>
      </c>
      <c r="C1099" s="16" t="s">
        <v>3429</v>
      </c>
      <c r="D1099" s="16" t="s">
        <v>3430</v>
      </c>
      <c r="E1099" s="16" t="s">
        <v>1065</v>
      </c>
      <c r="F1099" s="15">
        <v>722856</v>
      </c>
      <c r="G1099" s="15">
        <v>750253</v>
      </c>
      <c r="H1099" s="17" t="s">
        <v>3471</v>
      </c>
      <c r="I1099" s="14">
        <v>38013</v>
      </c>
      <c r="J1099" s="13" t="s">
        <v>4234</v>
      </c>
      <c r="K1099" s="13" t="s">
        <v>4234</v>
      </c>
      <c r="L1099" s="13" t="s">
        <v>4234</v>
      </c>
      <c r="M1099" s="13" t="s">
        <v>4234</v>
      </c>
      <c r="N1099" s="13">
        <v>12</v>
      </c>
      <c r="O1099" s="45">
        <f>SUM(J1099:N1099)</f>
        <v>12</v>
      </c>
      <c r="P1099" s="2">
        <v>8</v>
      </c>
      <c r="Q1099" s="2">
        <v>4</v>
      </c>
      <c r="R1099" s="2" t="s">
        <v>4234</v>
      </c>
      <c r="S1099" s="2" t="s">
        <v>4234</v>
      </c>
      <c r="T1099" s="2" t="s">
        <v>4234</v>
      </c>
      <c r="U1099" s="2" t="s">
        <v>4234</v>
      </c>
      <c r="V1099" s="2" t="s">
        <v>4234</v>
      </c>
      <c r="W1099" s="2" t="s">
        <v>4234</v>
      </c>
      <c r="X1099" s="2" t="s">
        <v>4234</v>
      </c>
      <c r="Y1099" s="2" t="s">
        <v>4234</v>
      </c>
      <c r="Z1099" s="2" t="s">
        <v>4234</v>
      </c>
      <c r="AA1099" s="45">
        <f t="shared" si="50"/>
        <v>12</v>
      </c>
    </row>
    <row r="1100" spans="1:27" s="57" customFormat="1" ht="12" x14ac:dyDescent="0.15">
      <c r="A1100" s="85">
        <f t="shared" si="49"/>
        <v>1097</v>
      </c>
      <c r="B1100" s="16" t="s">
        <v>3472</v>
      </c>
      <c r="C1100" s="16" t="s">
        <v>3473</v>
      </c>
      <c r="D1100" s="16" t="s">
        <v>3430</v>
      </c>
      <c r="E1100" s="16" t="s">
        <v>1065</v>
      </c>
      <c r="F1100" s="15">
        <v>722902</v>
      </c>
      <c r="G1100" s="15">
        <v>750095</v>
      </c>
      <c r="H1100" s="17" t="s">
        <v>3474</v>
      </c>
      <c r="I1100" s="14">
        <v>38756</v>
      </c>
      <c r="J1100" s="13" t="s">
        <v>4234</v>
      </c>
      <c r="K1100" s="13" t="s">
        <v>4234</v>
      </c>
      <c r="L1100" s="13" t="s">
        <v>4234</v>
      </c>
      <c r="M1100" s="13" t="s">
        <v>4234</v>
      </c>
      <c r="N1100" s="13">
        <v>14</v>
      </c>
      <c r="O1100" s="45">
        <f>SUM(J1100:N1100)</f>
        <v>14</v>
      </c>
      <c r="P1100" s="2">
        <v>13</v>
      </c>
      <c r="Q1100" s="2">
        <v>1</v>
      </c>
      <c r="R1100" s="2" t="s">
        <v>4234</v>
      </c>
      <c r="S1100" s="2" t="s">
        <v>4234</v>
      </c>
      <c r="T1100" s="2" t="s">
        <v>4234</v>
      </c>
      <c r="U1100" s="2" t="s">
        <v>4234</v>
      </c>
      <c r="V1100" s="2" t="s">
        <v>4234</v>
      </c>
      <c r="W1100" s="2" t="s">
        <v>4234</v>
      </c>
      <c r="X1100" s="2" t="s">
        <v>4234</v>
      </c>
      <c r="Y1100" s="2" t="s">
        <v>4234</v>
      </c>
      <c r="Z1100" s="2" t="s">
        <v>4234</v>
      </c>
      <c r="AA1100" s="45">
        <f t="shared" si="50"/>
        <v>14</v>
      </c>
    </row>
    <row r="1101" spans="1:27" s="57" customFormat="1" ht="12" x14ac:dyDescent="0.15">
      <c r="A1101" s="85">
        <f t="shared" si="49"/>
        <v>1098</v>
      </c>
      <c r="B1101" s="16" t="s">
        <v>3475</v>
      </c>
      <c r="C1101" s="16" t="s">
        <v>4387</v>
      </c>
      <c r="D1101" s="16" t="s">
        <v>3440</v>
      </c>
      <c r="E1101" s="16" t="s">
        <v>1065</v>
      </c>
      <c r="F1101" s="15">
        <v>720776</v>
      </c>
      <c r="G1101" s="15">
        <v>754266</v>
      </c>
      <c r="H1101" s="17" t="s">
        <v>4388</v>
      </c>
      <c r="I1101" s="14">
        <v>38172</v>
      </c>
      <c r="J1101" s="13" t="s">
        <v>4234</v>
      </c>
      <c r="K1101" s="13">
        <v>18</v>
      </c>
      <c r="L1101" s="13" t="s">
        <v>4234</v>
      </c>
      <c r="M1101" s="13">
        <v>28</v>
      </c>
      <c r="N1101" s="13" t="s">
        <v>4234</v>
      </c>
      <c r="O1101" s="45">
        <f>SUM(J1101:N1101)</f>
        <v>46</v>
      </c>
      <c r="P1101" s="2">
        <v>44</v>
      </c>
      <c r="Q1101" s="2">
        <v>2</v>
      </c>
      <c r="R1101" s="2" t="s">
        <v>4234</v>
      </c>
      <c r="S1101" s="2" t="s">
        <v>4234</v>
      </c>
      <c r="T1101" s="2" t="s">
        <v>4234</v>
      </c>
      <c r="U1101" s="2" t="s">
        <v>4234</v>
      </c>
      <c r="V1101" s="2" t="s">
        <v>4234</v>
      </c>
      <c r="W1101" s="2" t="s">
        <v>4234</v>
      </c>
      <c r="X1101" s="2" t="s">
        <v>4234</v>
      </c>
      <c r="Y1101" s="2" t="s">
        <v>4234</v>
      </c>
      <c r="Z1101" s="2" t="s">
        <v>4234</v>
      </c>
      <c r="AA1101" s="45">
        <f t="shared" si="50"/>
        <v>46</v>
      </c>
    </row>
    <row r="1102" spans="1:27" s="57" customFormat="1" ht="12" x14ac:dyDescent="0.15">
      <c r="A1102" s="85">
        <f t="shared" si="49"/>
        <v>1099</v>
      </c>
      <c r="B1102" s="16" t="s">
        <v>4389</v>
      </c>
      <c r="C1102" s="16" t="s">
        <v>6136</v>
      </c>
      <c r="D1102" s="16" t="s">
        <v>3440</v>
      </c>
      <c r="E1102" s="16" t="s">
        <v>1065</v>
      </c>
      <c r="F1102" s="15">
        <v>721432</v>
      </c>
      <c r="G1102" s="15">
        <v>754128</v>
      </c>
      <c r="H1102" s="17" t="s">
        <v>4390</v>
      </c>
      <c r="I1102" s="14">
        <v>39730</v>
      </c>
      <c r="J1102" s="13" t="s">
        <v>4234</v>
      </c>
      <c r="K1102" s="13" t="s">
        <v>4234</v>
      </c>
      <c r="L1102" s="13">
        <v>15</v>
      </c>
      <c r="M1102" s="13" t="s">
        <v>4234</v>
      </c>
      <c r="N1102" s="13" t="s">
        <v>4234</v>
      </c>
      <c r="O1102" s="45">
        <f>SUM(J1102:N1102)</f>
        <v>15</v>
      </c>
      <c r="P1102" s="2" t="s">
        <v>4234</v>
      </c>
      <c r="Q1102" s="2" t="s">
        <v>4234</v>
      </c>
      <c r="R1102" s="2" t="s">
        <v>4234</v>
      </c>
      <c r="S1102" s="2" t="s">
        <v>4234</v>
      </c>
      <c r="T1102" s="2" t="s">
        <v>4234</v>
      </c>
      <c r="U1102" s="2" t="s">
        <v>4234</v>
      </c>
      <c r="V1102" s="2" t="s">
        <v>4234</v>
      </c>
      <c r="W1102" s="2" t="s">
        <v>4234</v>
      </c>
      <c r="X1102" s="2" t="s">
        <v>4234</v>
      </c>
      <c r="Y1102" s="2" t="s">
        <v>4234</v>
      </c>
      <c r="Z1102" s="2">
        <v>15</v>
      </c>
      <c r="AA1102" s="45">
        <f t="shared" si="50"/>
        <v>15</v>
      </c>
    </row>
    <row r="1103" spans="1:27" s="57" customFormat="1" ht="12" x14ac:dyDescent="0.15">
      <c r="A1103" s="85">
        <f t="shared" ref="A1103:A1134" si="51">SUM(A1102)+1</f>
        <v>1100</v>
      </c>
      <c r="B1103" s="16" t="s">
        <v>4391</v>
      </c>
      <c r="C1103" s="16" t="s">
        <v>4392</v>
      </c>
      <c r="D1103" s="16" t="s">
        <v>3440</v>
      </c>
      <c r="E1103" s="16" t="s">
        <v>1065</v>
      </c>
      <c r="F1103" s="15">
        <v>721899</v>
      </c>
      <c r="G1103" s="15">
        <v>754527</v>
      </c>
      <c r="H1103" s="17" t="s">
        <v>4393</v>
      </c>
      <c r="I1103" s="14">
        <v>39979</v>
      </c>
      <c r="J1103" s="13" t="s">
        <v>4234</v>
      </c>
      <c r="K1103" s="13">
        <v>32</v>
      </c>
      <c r="L1103" s="13" t="s">
        <v>4234</v>
      </c>
      <c r="M1103" s="13" t="s">
        <v>4234</v>
      </c>
      <c r="N1103" s="13" t="s">
        <v>4234</v>
      </c>
      <c r="O1103" s="45">
        <f>SUM(J1103:N1103)</f>
        <v>32</v>
      </c>
      <c r="P1103" s="2" t="s">
        <v>4234</v>
      </c>
      <c r="Q1103" s="2" t="s">
        <v>4234</v>
      </c>
      <c r="R1103" s="2" t="s">
        <v>4234</v>
      </c>
      <c r="S1103" s="2" t="s">
        <v>4234</v>
      </c>
      <c r="T1103" s="2" t="s">
        <v>4234</v>
      </c>
      <c r="U1103" s="2" t="s">
        <v>4234</v>
      </c>
      <c r="V1103" s="2" t="s">
        <v>4234</v>
      </c>
      <c r="W1103" s="2" t="s">
        <v>4234</v>
      </c>
      <c r="X1103" s="2" t="s">
        <v>4234</v>
      </c>
      <c r="Y1103" s="2" t="s">
        <v>4234</v>
      </c>
      <c r="Z1103" s="2">
        <v>32</v>
      </c>
      <c r="AA1103" s="45">
        <f t="shared" si="50"/>
        <v>32</v>
      </c>
    </row>
    <row r="1104" spans="1:27" s="57" customFormat="1" ht="12" x14ac:dyDescent="0.15">
      <c r="A1104" s="85">
        <f t="shared" si="51"/>
        <v>1101</v>
      </c>
      <c r="B1104" s="16" t="s">
        <v>4397</v>
      </c>
      <c r="C1104" s="16" t="s">
        <v>4395</v>
      </c>
      <c r="D1104" s="16" t="s">
        <v>3446</v>
      </c>
      <c r="E1104" s="16" t="s">
        <v>1065</v>
      </c>
      <c r="F1104" s="15">
        <v>726100</v>
      </c>
      <c r="G1104" s="15">
        <v>755315</v>
      </c>
      <c r="H1104" s="17" t="s">
        <v>4398</v>
      </c>
      <c r="I1104" s="14">
        <v>39399</v>
      </c>
      <c r="J1104" s="13" t="s">
        <v>4234</v>
      </c>
      <c r="K1104" s="13">
        <v>8</v>
      </c>
      <c r="L1104" s="13">
        <v>3</v>
      </c>
      <c r="M1104" s="13" t="s">
        <v>4234</v>
      </c>
      <c r="N1104" s="13" t="s">
        <v>4234</v>
      </c>
      <c r="O1104" s="45">
        <f>SUM(J1104:N1104)</f>
        <v>11</v>
      </c>
      <c r="P1104" s="2">
        <v>2</v>
      </c>
      <c r="Q1104" s="2" t="s">
        <v>4234</v>
      </c>
      <c r="R1104" s="2" t="s">
        <v>4234</v>
      </c>
      <c r="S1104" s="2" t="s">
        <v>4234</v>
      </c>
      <c r="T1104" s="2" t="s">
        <v>4234</v>
      </c>
      <c r="U1104" s="2" t="s">
        <v>4234</v>
      </c>
      <c r="V1104" s="2" t="s">
        <v>4234</v>
      </c>
      <c r="W1104" s="2" t="s">
        <v>4234</v>
      </c>
      <c r="X1104" s="2" t="s">
        <v>4234</v>
      </c>
      <c r="Y1104" s="2" t="s">
        <v>4234</v>
      </c>
      <c r="Z1104" s="2">
        <v>9</v>
      </c>
      <c r="AA1104" s="45">
        <f t="shared" si="50"/>
        <v>11</v>
      </c>
    </row>
    <row r="1105" spans="1:27" s="57" customFormat="1" ht="12" x14ac:dyDescent="0.15">
      <c r="A1105" s="85">
        <f t="shared" si="51"/>
        <v>1102</v>
      </c>
      <c r="B1105" s="16" t="s">
        <v>4399</v>
      </c>
      <c r="C1105" s="16" t="s">
        <v>3446</v>
      </c>
      <c r="D1105" s="16" t="s">
        <v>3446</v>
      </c>
      <c r="E1105" s="16" t="s">
        <v>1065</v>
      </c>
      <c r="F1105" s="15">
        <v>726853</v>
      </c>
      <c r="G1105" s="15">
        <v>754369</v>
      </c>
      <c r="H1105" s="17" t="s">
        <v>4400</v>
      </c>
      <c r="I1105" s="14">
        <v>38784</v>
      </c>
      <c r="J1105" s="13">
        <v>13</v>
      </c>
      <c r="K1105" s="13" t="s">
        <v>4234</v>
      </c>
      <c r="L1105" s="13" t="s">
        <v>4234</v>
      </c>
      <c r="M1105" s="13" t="s">
        <v>4234</v>
      </c>
      <c r="N1105" s="13" t="s">
        <v>4234</v>
      </c>
      <c r="O1105" s="45">
        <f>SUM(J1105:N1105)</f>
        <v>13</v>
      </c>
      <c r="P1105" s="2" t="s">
        <v>4234</v>
      </c>
      <c r="Q1105" s="2" t="s">
        <v>4234</v>
      </c>
      <c r="R1105" s="2" t="s">
        <v>4234</v>
      </c>
      <c r="S1105" s="2" t="s">
        <v>4234</v>
      </c>
      <c r="T1105" s="2" t="s">
        <v>4234</v>
      </c>
      <c r="U1105" s="2" t="s">
        <v>4234</v>
      </c>
      <c r="V1105" s="2" t="s">
        <v>4234</v>
      </c>
      <c r="W1105" s="2" t="s">
        <v>4234</v>
      </c>
      <c r="X1105" s="2" t="s">
        <v>4234</v>
      </c>
      <c r="Y1105" s="2" t="s">
        <v>4234</v>
      </c>
      <c r="Z1105" s="2">
        <v>13</v>
      </c>
      <c r="AA1105" s="45">
        <f t="shared" si="50"/>
        <v>13</v>
      </c>
    </row>
    <row r="1106" spans="1:27" s="57" customFormat="1" ht="12" x14ac:dyDescent="0.15">
      <c r="A1106" s="85">
        <f t="shared" si="51"/>
        <v>1103</v>
      </c>
      <c r="B1106" s="16" t="s">
        <v>4404</v>
      </c>
      <c r="C1106" s="16" t="s">
        <v>4405</v>
      </c>
      <c r="D1106" s="16" t="s">
        <v>3446</v>
      </c>
      <c r="E1106" s="16" t="s">
        <v>1065</v>
      </c>
      <c r="F1106" s="15">
        <v>725778</v>
      </c>
      <c r="G1106" s="15">
        <v>753770</v>
      </c>
      <c r="H1106" s="17" t="s">
        <v>4406</v>
      </c>
      <c r="I1106" s="14">
        <v>39288</v>
      </c>
      <c r="J1106" s="13">
        <v>7</v>
      </c>
      <c r="K1106" s="13" t="s">
        <v>4234</v>
      </c>
      <c r="L1106" s="13" t="s">
        <v>4234</v>
      </c>
      <c r="M1106" s="13" t="s">
        <v>4234</v>
      </c>
      <c r="N1106" s="13" t="s">
        <v>4234</v>
      </c>
      <c r="O1106" s="45">
        <f>SUM(J1106:N1106)</f>
        <v>7</v>
      </c>
      <c r="P1106" s="2" t="s">
        <v>4234</v>
      </c>
      <c r="Q1106" s="2" t="s">
        <v>4234</v>
      </c>
      <c r="R1106" s="2" t="s">
        <v>4234</v>
      </c>
      <c r="S1106" s="2" t="s">
        <v>4234</v>
      </c>
      <c r="T1106" s="2" t="s">
        <v>4234</v>
      </c>
      <c r="U1106" s="2" t="s">
        <v>4234</v>
      </c>
      <c r="V1106" s="2" t="s">
        <v>4234</v>
      </c>
      <c r="W1106" s="2" t="s">
        <v>4234</v>
      </c>
      <c r="X1106" s="2" t="s">
        <v>4234</v>
      </c>
      <c r="Y1106" s="2" t="s">
        <v>4234</v>
      </c>
      <c r="Z1106" s="2">
        <v>7</v>
      </c>
      <c r="AA1106" s="45">
        <f t="shared" si="50"/>
        <v>7</v>
      </c>
    </row>
    <row r="1107" spans="1:27" s="57" customFormat="1" ht="12" x14ac:dyDescent="0.15">
      <c r="A1107" s="85">
        <f t="shared" si="51"/>
        <v>1104</v>
      </c>
      <c r="B1107" s="16" t="s">
        <v>4407</v>
      </c>
      <c r="C1107" s="16" t="s">
        <v>4287</v>
      </c>
      <c r="D1107" s="16" t="s">
        <v>3452</v>
      </c>
      <c r="E1107" s="16" t="s">
        <v>1065</v>
      </c>
      <c r="F1107" s="15">
        <v>725362</v>
      </c>
      <c r="G1107" s="15">
        <v>760257</v>
      </c>
      <c r="H1107" s="17" t="s">
        <v>4408</v>
      </c>
      <c r="I1107" s="14">
        <v>40121</v>
      </c>
      <c r="J1107" s="13" t="s">
        <v>4234</v>
      </c>
      <c r="K1107" s="13" t="s">
        <v>4234</v>
      </c>
      <c r="L1107" s="13" t="s">
        <v>4234</v>
      </c>
      <c r="M1107" s="13" t="s">
        <v>4234</v>
      </c>
      <c r="N1107" s="13">
        <v>6</v>
      </c>
      <c r="O1107" s="45">
        <f>SUM(J1107:N1107)</f>
        <v>6</v>
      </c>
      <c r="P1107" s="2" t="s">
        <v>4234</v>
      </c>
      <c r="Q1107" s="2" t="s">
        <v>4234</v>
      </c>
      <c r="R1107" s="2" t="s">
        <v>4234</v>
      </c>
      <c r="S1107" s="2" t="s">
        <v>4234</v>
      </c>
      <c r="T1107" s="2" t="s">
        <v>4234</v>
      </c>
      <c r="U1107" s="2" t="s">
        <v>4234</v>
      </c>
      <c r="V1107" s="2" t="s">
        <v>4234</v>
      </c>
      <c r="W1107" s="2" t="s">
        <v>4234</v>
      </c>
      <c r="X1107" s="2" t="s">
        <v>4234</v>
      </c>
      <c r="Y1107" s="2" t="s">
        <v>4234</v>
      </c>
      <c r="Z1107" s="2">
        <v>6</v>
      </c>
      <c r="AA1107" s="45">
        <f t="shared" si="50"/>
        <v>6</v>
      </c>
    </row>
    <row r="1108" spans="1:27" s="57" customFormat="1" ht="12" x14ac:dyDescent="0.15">
      <c r="A1108" s="85">
        <f t="shared" si="51"/>
        <v>1105</v>
      </c>
      <c r="B1108" s="16" t="s">
        <v>4409</v>
      </c>
      <c r="C1108" s="16" t="s">
        <v>3178</v>
      </c>
      <c r="D1108" s="16" t="s">
        <v>3452</v>
      </c>
      <c r="E1108" s="16" t="s">
        <v>1065</v>
      </c>
      <c r="F1108" s="15">
        <v>724941</v>
      </c>
      <c r="G1108" s="15">
        <v>760028</v>
      </c>
      <c r="H1108" s="17" t="s">
        <v>4410</v>
      </c>
      <c r="I1108" s="14">
        <v>39184</v>
      </c>
      <c r="J1108" s="13" t="s">
        <v>4234</v>
      </c>
      <c r="K1108" s="13" t="s">
        <v>4234</v>
      </c>
      <c r="L1108" s="13">
        <v>10</v>
      </c>
      <c r="M1108" s="13" t="s">
        <v>4234</v>
      </c>
      <c r="N1108" s="13" t="s">
        <v>4234</v>
      </c>
      <c r="O1108" s="45">
        <f>SUM(J1108:N1108)</f>
        <v>10</v>
      </c>
      <c r="P1108" s="2" t="s">
        <v>4234</v>
      </c>
      <c r="Q1108" s="2" t="s">
        <v>4234</v>
      </c>
      <c r="R1108" s="2" t="s">
        <v>4234</v>
      </c>
      <c r="S1108" s="2" t="s">
        <v>4234</v>
      </c>
      <c r="T1108" s="2" t="s">
        <v>4234</v>
      </c>
      <c r="U1108" s="2" t="s">
        <v>4234</v>
      </c>
      <c r="V1108" s="2" t="s">
        <v>4234</v>
      </c>
      <c r="W1108" s="2" t="s">
        <v>4234</v>
      </c>
      <c r="X1108" s="2" t="s">
        <v>4234</v>
      </c>
      <c r="Y1108" s="2" t="s">
        <v>4234</v>
      </c>
      <c r="Z1108" s="2">
        <v>10</v>
      </c>
      <c r="AA1108" s="45">
        <f t="shared" si="50"/>
        <v>10</v>
      </c>
    </row>
    <row r="1109" spans="1:27" s="57" customFormat="1" ht="12" x14ac:dyDescent="0.15">
      <c r="A1109" s="85">
        <f t="shared" si="51"/>
        <v>1106</v>
      </c>
      <c r="B1109" s="16" t="s">
        <v>4411</v>
      </c>
      <c r="C1109" s="16" t="s">
        <v>4412</v>
      </c>
      <c r="D1109" s="16" t="s">
        <v>4413</v>
      </c>
      <c r="E1109" s="16" t="s">
        <v>1065</v>
      </c>
      <c r="F1109" s="15">
        <v>718939</v>
      </c>
      <c r="G1109" s="15">
        <v>746350</v>
      </c>
      <c r="H1109" s="17" t="s">
        <v>4414</v>
      </c>
      <c r="I1109" s="14">
        <v>39765</v>
      </c>
      <c r="J1109" s="13" t="s">
        <v>4234</v>
      </c>
      <c r="K1109" s="13" t="s">
        <v>4234</v>
      </c>
      <c r="L1109" s="13" t="s">
        <v>4234</v>
      </c>
      <c r="M1109" s="13" t="s">
        <v>4234</v>
      </c>
      <c r="N1109" s="13">
        <v>13</v>
      </c>
      <c r="O1109" s="45">
        <f>SUM(J1109:N1109)</f>
        <v>13</v>
      </c>
      <c r="P1109" s="2"/>
      <c r="Q1109" s="2"/>
      <c r="R1109" s="2" t="s">
        <v>4234</v>
      </c>
      <c r="S1109" s="2" t="s">
        <v>4234</v>
      </c>
      <c r="T1109" s="2" t="s">
        <v>4234</v>
      </c>
      <c r="U1109" s="2" t="s">
        <v>4234</v>
      </c>
      <c r="V1109" s="2" t="s">
        <v>4234</v>
      </c>
      <c r="W1109" s="2" t="s">
        <v>4234</v>
      </c>
      <c r="X1109" s="2" t="s">
        <v>4234</v>
      </c>
      <c r="Y1109" s="2" t="s">
        <v>4234</v>
      </c>
      <c r="Z1109" s="2">
        <v>13</v>
      </c>
      <c r="AA1109" s="45">
        <f t="shared" si="50"/>
        <v>13</v>
      </c>
    </row>
    <row r="1110" spans="1:27" s="57" customFormat="1" ht="12" x14ac:dyDescent="0.15">
      <c r="A1110" s="85">
        <f t="shared" si="51"/>
        <v>1107</v>
      </c>
      <c r="B1110" s="16" t="s">
        <v>4415</v>
      </c>
      <c r="C1110" s="16" t="s">
        <v>3460</v>
      </c>
      <c r="D1110" s="16" t="s">
        <v>3461</v>
      </c>
      <c r="E1110" s="16" t="s">
        <v>1065</v>
      </c>
      <c r="F1110" s="15">
        <v>718236</v>
      </c>
      <c r="G1110" s="15">
        <v>763955</v>
      </c>
      <c r="H1110" s="17" t="s">
        <v>3462</v>
      </c>
      <c r="I1110" s="14">
        <v>38489</v>
      </c>
      <c r="J1110" s="13" t="s">
        <v>4234</v>
      </c>
      <c r="K1110" s="13">
        <v>42</v>
      </c>
      <c r="L1110" s="13" t="s">
        <v>4234</v>
      </c>
      <c r="M1110" s="13" t="s">
        <v>4234</v>
      </c>
      <c r="N1110" s="13"/>
      <c r="O1110" s="45">
        <f>SUM(J1110:N1110)</f>
        <v>42</v>
      </c>
      <c r="P1110" s="2">
        <v>10</v>
      </c>
      <c r="Q1110" s="2">
        <v>28</v>
      </c>
      <c r="R1110" s="2" t="s">
        <v>4234</v>
      </c>
      <c r="S1110" s="2" t="s">
        <v>4234</v>
      </c>
      <c r="T1110" s="2" t="s">
        <v>4234</v>
      </c>
      <c r="U1110" s="2" t="s">
        <v>4234</v>
      </c>
      <c r="V1110" s="2" t="s">
        <v>4234</v>
      </c>
      <c r="W1110" s="2" t="s">
        <v>4234</v>
      </c>
      <c r="X1110" s="2" t="s">
        <v>4234</v>
      </c>
      <c r="Y1110" s="2" t="s">
        <v>4234</v>
      </c>
      <c r="Z1110" s="2">
        <v>4</v>
      </c>
      <c r="AA1110" s="45">
        <f t="shared" si="50"/>
        <v>42</v>
      </c>
    </row>
    <row r="1111" spans="1:27" s="57" customFormat="1" ht="12" x14ac:dyDescent="0.15">
      <c r="A1111" s="85">
        <f t="shared" si="51"/>
        <v>1108</v>
      </c>
      <c r="B1111" s="16" t="s">
        <v>4416</v>
      </c>
      <c r="C1111" s="16" t="s">
        <v>4417</v>
      </c>
      <c r="D1111" s="16" t="s">
        <v>4418</v>
      </c>
      <c r="E1111" s="16" t="s">
        <v>1065</v>
      </c>
      <c r="F1111" s="15">
        <v>724451</v>
      </c>
      <c r="G1111" s="15">
        <v>740192</v>
      </c>
      <c r="H1111" s="17" t="s">
        <v>4419</v>
      </c>
      <c r="I1111" s="14">
        <v>39661</v>
      </c>
      <c r="J1111" s="13">
        <v>1</v>
      </c>
      <c r="K1111" s="13">
        <v>2</v>
      </c>
      <c r="L1111" s="13" t="s">
        <v>4234</v>
      </c>
      <c r="M1111" s="13" t="s">
        <v>4234</v>
      </c>
      <c r="N1111" s="13" t="s">
        <v>4234</v>
      </c>
      <c r="O1111" s="45">
        <f>SUM(J1111:N1111)</f>
        <v>3</v>
      </c>
      <c r="P1111" s="2" t="s">
        <v>4234</v>
      </c>
      <c r="Q1111" s="2" t="s">
        <v>4234</v>
      </c>
      <c r="R1111" s="2" t="s">
        <v>4234</v>
      </c>
      <c r="S1111" s="2" t="s">
        <v>4234</v>
      </c>
      <c r="T1111" s="2" t="s">
        <v>4234</v>
      </c>
      <c r="U1111" s="2" t="s">
        <v>4234</v>
      </c>
      <c r="V1111" s="2" t="s">
        <v>4234</v>
      </c>
      <c r="W1111" s="2" t="s">
        <v>4234</v>
      </c>
      <c r="X1111" s="2" t="s">
        <v>4234</v>
      </c>
      <c r="Y1111" s="2" t="s">
        <v>4234</v>
      </c>
      <c r="Z1111" s="2">
        <v>3</v>
      </c>
      <c r="AA1111" s="45">
        <f t="shared" si="50"/>
        <v>3</v>
      </c>
    </row>
    <row r="1112" spans="1:27" s="57" customFormat="1" ht="12" x14ac:dyDescent="0.15">
      <c r="A1112" s="85">
        <f t="shared" si="51"/>
        <v>1109</v>
      </c>
      <c r="B1112" s="16" t="s">
        <v>4424</v>
      </c>
      <c r="C1112" s="16" t="s">
        <v>6136</v>
      </c>
      <c r="D1112" s="16" t="s">
        <v>4425</v>
      </c>
      <c r="E1112" s="16" t="s">
        <v>1065</v>
      </c>
      <c r="F1112" s="15">
        <v>725122</v>
      </c>
      <c r="G1112" s="15">
        <v>739339</v>
      </c>
      <c r="H1112" s="17" t="s">
        <v>4426</v>
      </c>
      <c r="I1112" s="14">
        <v>40119</v>
      </c>
      <c r="J1112" s="13" t="s">
        <v>4234</v>
      </c>
      <c r="K1112" s="13" t="s">
        <v>4234</v>
      </c>
      <c r="L1112" s="13" t="s">
        <v>4234</v>
      </c>
      <c r="M1112" s="13" t="s">
        <v>4234</v>
      </c>
      <c r="N1112" s="13">
        <v>30</v>
      </c>
      <c r="O1112" s="45">
        <f>SUM(J1112:N1112)</f>
        <v>30</v>
      </c>
      <c r="P1112" s="2" t="s">
        <v>4234</v>
      </c>
      <c r="Q1112" s="2" t="s">
        <v>4234</v>
      </c>
      <c r="R1112" s="2" t="s">
        <v>4234</v>
      </c>
      <c r="S1112" s="2" t="s">
        <v>4234</v>
      </c>
      <c r="T1112" s="2" t="s">
        <v>4234</v>
      </c>
      <c r="U1112" s="2" t="s">
        <v>4234</v>
      </c>
      <c r="V1112" s="2" t="s">
        <v>4234</v>
      </c>
      <c r="W1112" s="2" t="s">
        <v>4234</v>
      </c>
      <c r="X1112" s="2" t="s">
        <v>4234</v>
      </c>
      <c r="Y1112" s="2" t="s">
        <v>4234</v>
      </c>
      <c r="Z1112" s="2">
        <v>30</v>
      </c>
      <c r="AA1112" s="45">
        <f t="shared" si="50"/>
        <v>30</v>
      </c>
    </row>
    <row r="1113" spans="1:27" s="57" customFormat="1" ht="12" x14ac:dyDescent="0.15">
      <c r="A1113" s="85">
        <f t="shared" si="51"/>
        <v>1110</v>
      </c>
      <c r="B1113" s="16" t="s">
        <v>4427</v>
      </c>
      <c r="C1113" s="16" t="s">
        <v>7935</v>
      </c>
      <c r="D1113" s="16" t="s">
        <v>4413</v>
      </c>
      <c r="E1113" s="16" t="s">
        <v>1065</v>
      </c>
      <c r="F1113" s="15">
        <v>718050</v>
      </c>
      <c r="G1113" s="15">
        <v>746885</v>
      </c>
      <c r="H1113" s="17" t="s">
        <v>4428</v>
      </c>
      <c r="I1113" s="14">
        <v>39155</v>
      </c>
      <c r="J1113" s="13" t="s">
        <v>4234</v>
      </c>
      <c r="K1113" s="13" t="s">
        <v>4234</v>
      </c>
      <c r="L1113" s="13" t="s">
        <v>4234</v>
      </c>
      <c r="M1113" s="13" t="s">
        <v>4234</v>
      </c>
      <c r="N1113" s="13">
        <v>46</v>
      </c>
      <c r="O1113" s="45">
        <f>SUM(J1113:N1113)</f>
        <v>46</v>
      </c>
      <c r="P1113" s="2" t="s">
        <v>4234</v>
      </c>
      <c r="Q1113" s="2" t="s">
        <v>4234</v>
      </c>
      <c r="R1113" s="2" t="s">
        <v>4234</v>
      </c>
      <c r="S1113" s="2" t="s">
        <v>4234</v>
      </c>
      <c r="T1113" s="2" t="s">
        <v>4234</v>
      </c>
      <c r="U1113" s="2" t="s">
        <v>4234</v>
      </c>
      <c r="V1113" s="2" t="s">
        <v>4234</v>
      </c>
      <c r="W1113" s="2" t="s">
        <v>4234</v>
      </c>
      <c r="X1113" s="2" t="s">
        <v>4234</v>
      </c>
      <c r="Y1113" s="2" t="s">
        <v>4234</v>
      </c>
      <c r="Z1113" s="2">
        <v>46</v>
      </c>
      <c r="AA1113" s="45">
        <f t="shared" si="50"/>
        <v>46</v>
      </c>
    </row>
    <row r="1114" spans="1:27" s="57" customFormat="1" ht="12" x14ac:dyDescent="0.15">
      <c r="A1114" s="85">
        <f t="shared" si="51"/>
        <v>1111</v>
      </c>
      <c r="B1114" s="16" t="s">
        <v>4429</v>
      </c>
      <c r="C1114" s="16" t="s">
        <v>3717</v>
      </c>
      <c r="D1114" s="16" t="s">
        <v>4413</v>
      </c>
      <c r="E1114" s="16" t="s">
        <v>1065</v>
      </c>
      <c r="F1114" s="15">
        <v>718078</v>
      </c>
      <c r="G1114" s="15">
        <v>746746</v>
      </c>
      <c r="H1114" s="17" t="s">
        <v>4430</v>
      </c>
      <c r="I1114" s="20" t="s">
        <v>4431</v>
      </c>
      <c r="J1114" s="13" t="s">
        <v>4234</v>
      </c>
      <c r="K1114" s="13"/>
      <c r="L1114" s="13"/>
      <c r="M1114" s="13" t="s">
        <v>4234</v>
      </c>
      <c r="N1114" s="13">
        <v>6</v>
      </c>
      <c r="O1114" s="45">
        <f>SUM(J1114:N1114)</f>
        <v>6</v>
      </c>
      <c r="P1114" s="2"/>
      <c r="Q1114" s="2"/>
      <c r="R1114" s="2" t="s">
        <v>4234</v>
      </c>
      <c r="S1114" s="2" t="s">
        <v>4234</v>
      </c>
      <c r="T1114" s="2" t="s">
        <v>4234</v>
      </c>
      <c r="U1114" s="2" t="s">
        <v>4234</v>
      </c>
      <c r="V1114" s="2" t="s">
        <v>4234</v>
      </c>
      <c r="W1114" s="2"/>
      <c r="X1114" s="2" t="s">
        <v>4234</v>
      </c>
      <c r="Y1114" s="2"/>
      <c r="Z1114" s="2">
        <v>6</v>
      </c>
      <c r="AA1114" s="45">
        <f t="shared" si="50"/>
        <v>6</v>
      </c>
    </row>
    <row r="1115" spans="1:27" s="57" customFormat="1" ht="12" x14ac:dyDescent="0.15">
      <c r="A1115" s="85">
        <f t="shared" si="51"/>
        <v>1112</v>
      </c>
      <c r="B1115" s="16" t="s">
        <v>4432</v>
      </c>
      <c r="C1115" s="16" t="s">
        <v>4433</v>
      </c>
      <c r="D1115" s="16" t="s">
        <v>4413</v>
      </c>
      <c r="E1115" s="16" t="s">
        <v>1065</v>
      </c>
      <c r="F1115" s="15">
        <v>717319</v>
      </c>
      <c r="G1115" s="15">
        <v>746769</v>
      </c>
      <c r="H1115" s="17" t="s">
        <v>4434</v>
      </c>
      <c r="I1115" s="14">
        <v>39274</v>
      </c>
      <c r="J1115" s="13">
        <v>4</v>
      </c>
      <c r="K1115" s="13" t="s">
        <v>4234</v>
      </c>
      <c r="L1115" s="13" t="s">
        <v>4234</v>
      </c>
      <c r="M1115" s="13" t="s">
        <v>4234</v>
      </c>
      <c r="N1115" s="13" t="s">
        <v>4234</v>
      </c>
      <c r="O1115" s="45">
        <f>SUM(J1115:N1115)</f>
        <v>4</v>
      </c>
      <c r="P1115" s="2" t="s">
        <v>4234</v>
      </c>
      <c r="Q1115" s="2" t="s">
        <v>4234</v>
      </c>
      <c r="R1115" s="2" t="s">
        <v>4234</v>
      </c>
      <c r="S1115" s="2" t="s">
        <v>4234</v>
      </c>
      <c r="T1115" s="2" t="s">
        <v>4234</v>
      </c>
      <c r="U1115" s="2" t="s">
        <v>4234</v>
      </c>
      <c r="V1115" s="2" t="s">
        <v>4234</v>
      </c>
      <c r="W1115" s="2" t="s">
        <v>4234</v>
      </c>
      <c r="X1115" s="2" t="s">
        <v>4234</v>
      </c>
      <c r="Y1115" s="2" t="s">
        <v>4234</v>
      </c>
      <c r="Z1115" s="2">
        <v>4</v>
      </c>
      <c r="AA1115" s="45">
        <f t="shared" si="50"/>
        <v>4</v>
      </c>
    </row>
    <row r="1116" spans="1:27" s="57" customFormat="1" ht="12" x14ac:dyDescent="0.15">
      <c r="A1116" s="85">
        <f t="shared" si="51"/>
        <v>1113</v>
      </c>
      <c r="B1116" s="16" t="s">
        <v>2144</v>
      </c>
      <c r="C1116" s="16" t="s">
        <v>2145</v>
      </c>
      <c r="D1116" s="16" t="s">
        <v>4413</v>
      </c>
      <c r="E1116" s="16" t="s">
        <v>1065</v>
      </c>
      <c r="F1116" s="15">
        <v>717562</v>
      </c>
      <c r="G1116" s="15">
        <v>745246</v>
      </c>
      <c r="H1116" s="17" t="s">
        <v>2146</v>
      </c>
      <c r="I1116" s="14">
        <v>39560</v>
      </c>
      <c r="J1116" s="13" t="s">
        <v>4234</v>
      </c>
      <c r="K1116" s="13" t="s">
        <v>4234</v>
      </c>
      <c r="L1116" s="13"/>
      <c r="M1116" s="13" t="s">
        <v>4234</v>
      </c>
      <c r="N1116" s="13">
        <v>91</v>
      </c>
      <c r="O1116" s="45">
        <f>SUM(J1116:N1116)</f>
        <v>91</v>
      </c>
      <c r="P1116" s="2" t="s">
        <v>4234</v>
      </c>
      <c r="Q1116" s="2" t="s">
        <v>4234</v>
      </c>
      <c r="R1116" s="2" t="s">
        <v>4234</v>
      </c>
      <c r="S1116" s="2" t="s">
        <v>4234</v>
      </c>
      <c r="T1116" s="2" t="s">
        <v>4234</v>
      </c>
      <c r="U1116" s="2" t="s">
        <v>4234</v>
      </c>
      <c r="V1116" s="2" t="s">
        <v>4234</v>
      </c>
      <c r="W1116" s="2" t="s">
        <v>4234</v>
      </c>
      <c r="X1116" s="2" t="s">
        <v>4234</v>
      </c>
      <c r="Y1116" s="2" t="s">
        <v>4234</v>
      </c>
      <c r="Z1116" s="2">
        <v>91</v>
      </c>
      <c r="AA1116" s="45">
        <f t="shared" si="50"/>
        <v>91</v>
      </c>
    </row>
    <row r="1117" spans="1:27" s="57" customFormat="1" ht="12" x14ac:dyDescent="0.15">
      <c r="A1117" s="85">
        <f t="shared" si="51"/>
        <v>1114</v>
      </c>
      <c r="B1117" s="16" t="s">
        <v>2147</v>
      </c>
      <c r="C1117" s="16" t="s">
        <v>2147</v>
      </c>
      <c r="D1117" s="16" t="s">
        <v>4413</v>
      </c>
      <c r="E1117" s="16" t="s">
        <v>1065</v>
      </c>
      <c r="F1117" s="15">
        <v>716821</v>
      </c>
      <c r="G1117" s="15">
        <v>745361</v>
      </c>
      <c r="H1117" s="17" t="s">
        <v>2148</v>
      </c>
      <c r="I1117" s="14">
        <v>40017</v>
      </c>
      <c r="J1117" s="13"/>
      <c r="K1117" s="13"/>
      <c r="L1117" s="13"/>
      <c r="M1117" s="13" t="s">
        <v>4234</v>
      </c>
      <c r="N1117" s="13">
        <v>37</v>
      </c>
      <c r="O1117" s="45">
        <f>SUM(J1117:N1117)</f>
        <v>37</v>
      </c>
      <c r="P1117" s="2"/>
      <c r="Q1117" s="2"/>
      <c r="R1117" s="2" t="s">
        <v>4234</v>
      </c>
      <c r="S1117" s="2"/>
      <c r="T1117" s="2" t="s">
        <v>4234</v>
      </c>
      <c r="U1117" s="2" t="s">
        <v>4234</v>
      </c>
      <c r="V1117" s="2" t="s">
        <v>4234</v>
      </c>
      <c r="W1117" s="2" t="s">
        <v>4234</v>
      </c>
      <c r="X1117" s="2"/>
      <c r="Y1117" s="2" t="s">
        <v>4234</v>
      </c>
      <c r="Z1117" s="2">
        <v>37</v>
      </c>
      <c r="AA1117" s="45">
        <f t="shared" si="50"/>
        <v>37</v>
      </c>
    </row>
    <row r="1118" spans="1:27" s="57" customFormat="1" ht="12" x14ac:dyDescent="0.15">
      <c r="A1118" s="85">
        <f t="shared" si="51"/>
        <v>1115</v>
      </c>
      <c r="B1118" s="16" t="s">
        <v>2149</v>
      </c>
      <c r="C1118" s="16" t="s">
        <v>2147</v>
      </c>
      <c r="D1118" s="16" t="s">
        <v>4413</v>
      </c>
      <c r="E1118" s="16" t="s">
        <v>1065</v>
      </c>
      <c r="F1118" s="15">
        <v>716660</v>
      </c>
      <c r="G1118" s="15">
        <v>745332</v>
      </c>
      <c r="H1118" s="17" t="s">
        <v>2150</v>
      </c>
      <c r="I1118" s="14">
        <v>38754</v>
      </c>
      <c r="J1118" s="13"/>
      <c r="K1118" s="13"/>
      <c r="L1118" s="13"/>
      <c r="M1118" s="13"/>
      <c r="N1118" s="13">
        <v>157</v>
      </c>
      <c r="O1118" s="45">
        <f>SUM(J1118:N1118)</f>
        <v>157</v>
      </c>
      <c r="P1118" s="2">
        <v>39</v>
      </c>
      <c r="Q1118" s="2">
        <v>30</v>
      </c>
      <c r="R1118" s="2">
        <v>30</v>
      </c>
      <c r="S1118" s="2"/>
      <c r="T1118" s="2"/>
      <c r="U1118" s="2" t="s">
        <v>4234</v>
      </c>
      <c r="V1118" s="2" t="s">
        <v>4234</v>
      </c>
      <c r="W1118" s="2" t="s">
        <v>4234</v>
      </c>
      <c r="X1118" s="2"/>
      <c r="Y1118" s="2" t="s">
        <v>4234</v>
      </c>
      <c r="Z1118" s="2">
        <v>58</v>
      </c>
      <c r="AA1118" s="45">
        <f t="shared" si="50"/>
        <v>157</v>
      </c>
    </row>
    <row r="1119" spans="1:27" s="57" customFormat="1" ht="12" x14ac:dyDescent="0.15">
      <c r="A1119" s="85">
        <f t="shared" si="51"/>
        <v>1116</v>
      </c>
      <c r="B1119" s="16" t="s">
        <v>2151</v>
      </c>
      <c r="C1119" s="16" t="s">
        <v>2152</v>
      </c>
      <c r="D1119" s="16" t="s">
        <v>4413</v>
      </c>
      <c r="E1119" s="16" t="s">
        <v>1065</v>
      </c>
      <c r="F1119" s="15">
        <v>716769</v>
      </c>
      <c r="G1119" s="15">
        <v>745817</v>
      </c>
      <c r="H1119" s="17" t="s">
        <v>2150</v>
      </c>
      <c r="I1119" s="14">
        <v>38754</v>
      </c>
      <c r="J1119" s="13" t="s">
        <v>4234</v>
      </c>
      <c r="K1119" s="13" t="s">
        <v>4234</v>
      </c>
      <c r="L1119" s="13"/>
      <c r="M1119" s="13"/>
      <c r="N1119" s="13">
        <v>182</v>
      </c>
      <c r="O1119" s="45">
        <f>SUM(J1119:N1119)</f>
        <v>182</v>
      </c>
      <c r="P1119" s="2">
        <v>73</v>
      </c>
      <c r="Q1119" s="2">
        <v>28</v>
      </c>
      <c r="R1119" s="2" t="s">
        <v>4234</v>
      </c>
      <c r="S1119" s="2" t="s">
        <v>4234</v>
      </c>
      <c r="T1119" s="2" t="s">
        <v>4234</v>
      </c>
      <c r="U1119" s="2" t="s">
        <v>4234</v>
      </c>
      <c r="V1119" s="2" t="s">
        <v>4234</v>
      </c>
      <c r="W1119" s="2" t="s">
        <v>4234</v>
      </c>
      <c r="X1119" s="2" t="s">
        <v>4234</v>
      </c>
      <c r="Y1119" s="2" t="s">
        <v>4234</v>
      </c>
      <c r="Z1119" s="2">
        <v>81</v>
      </c>
      <c r="AA1119" s="45">
        <f t="shared" si="50"/>
        <v>182</v>
      </c>
    </row>
    <row r="1120" spans="1:27" s="57" customFormat="1" ht="12" x14ac:dyDescent="0.15">
      <c r="A1120" s="85">
        <f t="shared" si="51"/>
        <v>1117</v>
      </c>
      <c r="B1120" s="16" t="s">
        <v>2153</v>
      </c>
      <c r="C1120" s="16" t="s">
        <v>4412</v>
      </c>
      <c r="D1120" s="16" t="s">
        <v>2154</v>
      </c>
      <c r="E1120" s="16" t="s">
        <v>1065</v>
      </c>
      <c r="F1120" s="15">
        <v>721209</v>
      </c>
      <c r="G1120" s="15">
        <v>743310</v>
      </c>
      <c r="H1120" s="17" t="s">
        <v>2155</v>
      </c>
      <c r="I1120" s="14">
        <v>38573</v>
      </c>
      <c r="J1120" s="13" t="s">
        <v>4234</v>
      </c>
      <c r="K1120" s="13"/>
      <c r="L1120" s="13"/>
      <c r="M1120" s="13" t="s">
        <v>4234</v>
      </c>
      <c r="N1120" s="13">
        <v>36</v>
      </c>
      <c r="O1120" s="45">
        <f>SUM(J1120:N1120)</f>
        <v>36</v>
      </c>
      <c r="P1120" s="2">
        <v>33</v>
      </c>
      <c r="Q1120" s="2">
        <v>3</v>
      </c>
      <c r="R1120" s="2"/>
      <c r="S1120" s="2" t="s">
        <v>4234</v>
      </c>
      <c r="T1120" s="2" t="s">
        <v>4234</v>
      </c>
      <c r="U1120" s="2" t="s">
        <v>4234</v>
      </c>
      <c r="V1120" s="2" t="s">
        <v>4234</v>
      </c>
      <c r="W1120" s="2" t="s">
        <v>4234</v>
      </c>
      <c r="X1120" s="2" t="s">
        <v>4234</v>
      </c>
      <c r="Y1120" s="2"/>
      <c r="Z1120" s="2"/>
      <c r="AA1120" s="45">
        <f t="shared" si="50"/>
        <v>36</v>
      </c>
    </row>
    <row r="1121" spans="1:27" s="57" customFormat="1" ht="12" x14ac:dyDescent="0.15">
      <c r="A1121" s="85">
        <f t="shared" si="51"/>
        <v>1118</v>
      </c>
      <c r="B1121" s="16" t="s">
        <v>2156</v>
      </c>
      <c r="C1121" s="16" t="s">
        <v>2157</v>
      </c>
      <c r="D1121" s="16" t="s">
        <v>4413</v>
      </c>
      <c r="E1121" s="16" t="s">
        <v>1065</v>
      </c>
      <c r="F1121" s="15">
        <v>719834</v>
      </c>
      <c r="G1121" s="15">
        <v>745266</v>
      </c>
      <c r="H1121" s="17" t="s">
        <v>2158</v>
      </c>
      <c r="I1121" s="14">
        <v>38622</v>
      </c>
      <c r="J1121" s="13" t="s">
        <v>4234</v>
      </c>
      <c r="K1121" s="13" t="s">
        <v>4234</v>
      </c>
      <c r="L1121" s="13" t="s">
        <v>4234</v>
      </c>
      <c r="M1121" s="13" t="s">
        <v>4234</v>
      </c>
      <c r="N1121" s="13">
        <v>36</v>
      </c>
      <c r="O1121" s="45">
        <f>SUM(J1121:N1121)</f>
        <v>36</v>
      </c>
      <c r="P1121" s="2">
        <v>34</v>
      </c>
      <c r="Q1121" s="2">
        <v>2</v>
      </c>
      <c r="R1121" s="2" t="s">
        <v>4234</v>
      </c>
      <c r="S1121" s="2" t="s">
        <v>4234</v>
      </c>
      <c r="T1121" s="2" t="s">
        <v>4234</v>
      </c>
      <c r="U1121" s="2" t="s">
        <v>4234</v>
      </c>
      <c r="V1121" s="2" t="s">
        <v>4234</v>
      </c>
      <c r="W1121" s="2" t="s">
        <v>4234</v>
      </c>
      <c r="X1121" s="2" t="s">
        <v>4234</v>
      </c>
      <c r="Y1121" s="2" t="s">
        <v>4234</v>
      </c>
      <c r="Z1121" s="2" t="s">
        <v>4234</v>
      </c>
      <c r="AA1121" s="45">
        <f t="shared" si="50"/>
        <v>36</v>
      </c>
    </row>
    <row r="1122" spans="1:27" s="57" customFormat="1" ht="12" x14ac:dyDescent="0.15">
      <c r="A1122" s="85">
        <f t="shared" si="51"/>
        <v>1119</v>
      </c>
      <c r="B1122" s="16" t="s">
        <v>2159</v>
      </c>
      <c r="C1122" s="16" t="s">
        <v>2160</v>
      </c>
      <c r="D1122" s="16" t="s">
        <v>4413</v>
      </c>
      <c r="E1122" s="16" t="s">
        <v>1065</v>
      </c>
      <c r="F1122" s="15">
        <v>718556</v>
      </c>
      <c r="G1122" s="15">
        <v>745080</v>
      </c>
      <c r="H1122" s="17" t="s">
        <v>2161</v>
      </c>
      <c r="I1122" s="14">
        <v>39534</v>
      </c>
      <c r="J1122" s="13" t="s">
        <v>4234</v>
      </c>
      <c r="K1122" s="13" t="s">
        <v>4234</v>
      </c>
      <c r="L1122" s="13" t="s">
        <v>4234</v>
      </c>
      <c r="M1122" s="13" t="s">
        <v>4234</v>
      </c>
      <c r="N1122" s="13">
        <v>99</v>
      </c>
      <c r="O1122" s="45">
        <f>SUM(J1122:N1122)</f>
        <v>99</v>
      </c>
      <c r="P1122" s="2" t="s">
        <v>4234</v>
      </c>
      <c r="Q1122" s="2" t="s">
        <v>4234</v>
      </c>
      <c r="R1122" s="2" t="s">
        <v>4234</v>
      </c>
      <c r="S1122" s="2" t="s">
        <v>4234</v>
      </c>
      <c r="T1122" s="2" t="s">
        <v>4234</v>
      </c>
      <c r="U1122" s="2" t="s">
        <v>4234</v>
      </c>
      <c r="V1122" s="2" t="s">
        <v>4234</v>
      </c>
      <c r="W1122" s="2" t="s">
        <v>4234</v>
      </c>
      <c r="X1122" s="2" t="s">
        <v>4234</v>
      </c>
      <c r="Y1122" s="2" t="s">
        <v>4234</v>
      </c>
      <c r="Z1122" s="2">
        <v>99</v>
      </c>
      <c r="AA1122" s="45">
        <f t="shared" si="50"/>
        <v>99</v>
      </c>
    </row>
    <row r="1123" spans="1:27" s="57" customFormat="1" ht="12" x14ac:dyDescent="0.15">
      <c r="A1123" s="85">
        <f t="shared" si="51"/>
        <v>1120</v>
      </c>
      <c r="B1123" s="16" t="s">
        <v>2162</v>
      </c>
      <c r="C1123" s="16" t="s">
        <v>2163</v>
      </c>
      <c r="D1123" s="16" t="s">
        <v>4413</v>
      </c>
      <c r="E1123" s="16" t="s">
        <v>1065</v>
      </c>
      <c r="F1123" s="15">
        <v>718933</v>
      </c>
      <c r="G1123" s="15">
        <v>746007</v>
      </c>
      <c r="H1123" s="17" t="s">
        <v>2164</v>
      </c>
      <c r="I1123" s="14">
        <v>40317</v>
      </c>
      <c r="J1123" s="13" t="s">
        <v>4234</v>
      </c>
      <c r="K1123" s="13" t="s">
        <v>4234</v>
      </c>
      <c r="L1123" s="13">
        <v>12</v>
      </c>
      <c r="M1123" s="13" t="s">
        <v>4234</v>
      </c>
      <c r="N1123" s="13" t="s">
        <v>4234</v>
      </c>
      <c r="O1123" s="45">
        <f>SUM(J1123:N1123)</f>
        <v>12</v>
      </c>
      <c r="P1123" s="2" t="s">
        <v>4234</v>
      </c>
      <c r="Q1123" s="2" t="s">
        <v>4234</v>
      </c>
      <c r="R1123" s="2" t="s">
        <v>4234</v>
      </c>
      <c r="S1123" s="2" t="s">
        <v>4234</v>
      </c>
      <c r="T1123" s="2" t="s">
        <v>4234</v>
      </c>
      <c r="U1123" s="2" t="s">
        <v>4234</v>
      </c>
      <c r="V1123" s="2" t="s">
        <v>4234</v>
      </c>
      <c r="W1123" s="2" t="s">
        <v>4234</v>
      </c>
      <c r="X1123" s="2" t="s">
        <v>4234</v>
      </c>
      <c r="Y1123" s="2" t="s">
        <v>4234</v>
      </c>
      <c r="Z1123" s="2">
        <v>12</v>
      </c>
      <c r="AA1123" s="45">
        <f t="shared" si="50"/>
        <v>12</v>
      </c>
    </row>
    <row r="1124" spans="1:27" s="57" customFormat="1" ht="12" x14ac:dyDescent="0.15">
      <c r="A1124" s="85">
        <f t="shared" si="51"/>
        <v>1121</v>
      </c>
      <c r="B1124" s="16" t="s">
        <v>2165</v>
      </c>
      <c r="C1124" s="16" t="s">
        <v>2480</v>
      </c>
      <c r="D1124" s="16" t="s">
        <v>2154</v>
      </c>
      <c r="E1124" s="16" t="s">
        <v>1065</v>
      </c>
      <c r="F1124" s="15">
        <v>719333</v>
      </c>
      <c r="G1124" s="15">
        <v>745053</v>
      </c>
      <c r="H1124" s="17" t="s">
        <v>2166</v>
      </c>
      <c r="I1124" s="14">
        <v>38335</v>
      </c>
      <c r="J1124" s="13" t="s">
        <v>4234</v>
      </c>
      <c r="K1124" s="13" t="s">
        <v>4234</v>
      </c>
      <c r="L1124" s="13">
        <v>169</v>
      </c>
      <c r="M1124" s="13">
        <v>8</v>
      </c>
      <c r="N1124" s="13">
        <v>36</v>
      </c>
      <c r="O1124" s="45">
        <f>SUM(J1124:N1124)</f>
        <v>213</v>
      </c>
      <c r="P1124" s="2" t="s">
        <v>4234</v>
      </c>
      <c r="Q1124" s="2" t="s">
        <v>4234</v>
      </c>
      <c r="R1124" s="2" t="s">
        <v>4234</v>
      </c>
      <c r="S1124" s="2" t="s">
        <v>4234</v>
      </c>
      <c r="T1124" s="2" t="s">
        <v>4234</v>
      </c>
      <c r="U1124" s="2" t="s">
        <v>4234</v>
      </c>
      <c r="V1124" s="2" t="s">
        <v>4234</v>
      </c>
      <c r="W1124" s="2" t="s">
        <v>4234</v>
      </c>
      <c r="X1124" s="2" t="s">
        <v>4234</v>
      </c>
      <c r="Y1124" s="2" t="s">
        <v>4234</v>
      </c>
      <c r="Z1124" s="2">
        <v>213</v>
      </c>
      <c r="AA1124" s="45">
        <f t="shared" si="50"/>
        <v>213</v>
      </c>
    </row>
    <row r="1125" spans="1:27" s="57" customFormat="1" ht="12" x14ac:dyDescent="0.15">
      <c r="A1125" s="85">
        <f t="shared" si="51"/>
        <v>1122</v>
      </c>
      <c r="B1125" s="16" t="s">
        <v>2167</v>
      </c>
      <c r="C1125" s="16" t="s">
        <v>6136</v>
      </c>
      <c r="D1125" s="16" t="s">
        <v>4422</v>
      </c>
      <c r="E1125" s="16" t="s">
        <v>1065</v>
      </c>
      <c r="F1125" s="15">
        <v>722735</v>
      </c>
      <c r="G1125" s="15">
        <v>746070</v>
      </c>
      <c r="H1125" s="17" t="s">
        <v>2168</v>
      </c>
      <c r="I1125" s="14">
        <v>38658</v>
      </c>
      <c r="J1125" s="13" t="s">
        <v>4234</v>
      </c>
      <c r="K1125" s="13" t="s">
        <v>4234</v>
      </c>
      <c r="L1125" s="13" t="s">
        <v>4234</v>
      </c>
      <c r="M1125" s="13" t="s">
        <v>4234</v>
      </c>
      <c r="N1125" s="13">
        <v>17</v>
      </c>
      <c r="O1125" s="45">
        <f>SUM(J1125:N1125)</f>
        <v>17</v>
      </c>
      <c r="P1125" s="2">
        <v>15</v>
      </c>
      <c r="Q1125" s="2">
        <v>2</v>
      </c>
      <c r="R1125" s="2" t="s">
        <v>4234</v>
      </c>
      <c r="S1125" s="2" t="s">
        <v>4234</v>
      </c>
      <c r="T1125" s="2" t="s">
        <v>4234</v>
      </c>
      <c r="U1125" s="2" t="s">
        <v>4234</v>
      </c>
      <c r="V1125" s="2" t="s">
        <v>4234</v>
      </c>
      <c r="W1125" s="2" t="s">
        <v>4234</v>
      </c>
      <c r="X1125" s="2" t="s">
        <v>4234</v>
      </c>
      <c r="Y1125" s="2" t="s">
        <v>4234</v>
      </c>
      <c r="Z1125" s="2" t="s">
        <v>4234</v>
      </c>
      <c r="AA1125" s="45">
        <f t="shared" si="50"/>
        <v>17</v>
      </c>
    </row>
    <row r="1126" spans="1:27" s="57" customFormat="1" ht="12" x14ac:dyDescent="0.15">
      <c r="A1126" s="85">
        <f t="shared" si="51"/>
        <v>1123</v>
      </c>
      <c r="B1126" s="16" t="s">
        <v>2169</v>
      </c>
      <c r="C1126" s="16" t="s">
        <v>1458</v>
      </c>
      <c r="D1126" s="16" t="s">
        <v>4422</v>
      </c>
      <c r="E1126" s="16" t="s">
        <v>1065</v>
      </c>
      <c r="F1126" s="15">
        <v>722619</v>
      </c>
      <c r="G1126" s="15">
        <v>746242</v>
      </c>
      <c r="H1126" s="17" t="s">
        <v>2170</v>
      </c>
      <c r="I1126" s="14">
        <v>39274</v>
      </c>
      <c r="J1126" s="13" t="s">
        <v>4234</v>
      </c>
      <c r="K1126" s="13" t="s">
        <v>4234</v>
      </c>
      <c r="L1126" s="13" t="s">
        <v>4234</v>
      </c>
      <c r="M1126" s="13" t="s">
        <v>4234</v>
      </c>
      <c r="N1126" s="13">
        <v>10</v>
      </c>
      <c r="O1126" s="45">
        <f>SUM(J1126:N1126)</f>
        <v>10</v>
      </c>
      <c r="P1126" s="2" t="s">
        <v>4234</v>
      </c>
      <c r="Q1126" s="2" t="s">
        <v>4234</v>
      </c>
      <c r="R1126" s="2" t="s">
        <v>4234</v>
      </c>
      <c r="S1126" s="2" t="s">
        <v>4234</v>
      </c>
      <c r="T1126" s="2" t="s">
        <v>4234</v>
      </c>
      <c r="U1126" s="2" t="s">
        <v>4234</v>
      </c>
      <c r="V1126" s="2" t="s">
        <v>4234</v>
      </c>
      <c r="W1126" s="2" t="s">
        <v>4234</v>
      </c>
      <c r="X1126" s="2" t="s">
        <v>4234</v>
      </c>
      <c r="Y1126" s="2" t="s">
        <v>4234</v>
      </c>
      <c r="Z1126" s="2">
        <v>10</v>
      </c>
      <c r="AA1126" s="45">
        <f t="shared" si="50"/>
        <v>10</v>
      </c>
    </row>
    <row r="1127" spans="1:27" s="57" customFormat="1" ht="12" x14ac:dyDescent="0.15">
      <c r="A1127" s="85">
        <f t="shared" si="51"/>
        <v>1124</v>
      </c>
      <c r="B1127" s="16" t="s">
        <v>2171</v>
      </c>
      <c r="C1127" s="16" t="s">
        <v>2172</v>
      </c>
      <c r="D1127" s="16" t="s">
        <v>4422</v>
      </c>
      <c r="E1127" s="16" t="s">
        <v>1065</v>
      </c>
      <c r="F1127" s="15">
        <v>722765</v>
      </c>
      <c r="G1127" s="15">
        <v>745489</v>
      </c>
      <c r="H1127" s="17" t="s">
        <v>2173</v>
      </c>
      <c r="I1127" s="14">
        <v>38414</v>
      </c>
      <c r="J1127" s="13">
        <v>9</v>
      </c>
      <c r="K1127" s="13" t="s">
        <v>4234</v>
      </c>
      <c r="L1127" s="13" t="s">
        <v>4234</v>
      </c>
      <c r="M1127" s="13" t="s">
        <v>4234</v>
      </c>
      <c r="N1127" s="13">
        <v>32</v>
      </c>
      <c r="O1127" s="45">
        <f>SUM(J1127:N1127)</f>
        <v>41</v>
      </c>
      <c r="P1127" s="2" t="s">
        <v>4234</v>
      </c>
      <c r="Q1127" s="2" t="s">
        <v>4234</v>
      </c>
      <c r="R1127" s="2" t="s">
        <v>4234</v>
      </c>
      <c r="S1127" s="2" t="s">
        <v>4234</v>
      </c>
      <c r="T1127" s="2" t="s">
        <v>4234</v>
      </c>
      <c r="U1127" s="2" t="s">
        <v>4234</v>
      </c>
      <c r="V1127" s="2" t="s">
        <v>4234</v>
      </c>
      <c r="W1127" s="2" t="s">
        <v>4234</v>
      </c>
      <c r="X1127" s="2" t="s">
        <v>4234</v>
      </c>
      <c r="Y1127" s="2" t="s">
        <v>4234</v>
      </c>
      <c r="Z1127" s="2">
        <v>41</v>
      </c>
      <c r="AA1127" s="45">
        <f t="shared" si="50"/>
        <v>41</v>
      </c>
    </row>
    <row r="1128" spans="1:27" s="57" customFormat="1" ht="12" x14ac:dyDescent="0.15">
      <c r="A1128" s="85">
        <f t="shared" si="51"/>
        <v>1125</v>
      </c>
      <c r="B1128" s="16" t="s">
        <v>2174</v>
      </c>
      <c r="C1128" s="16" t="s">
        <v>378</v>
      </c>
      <c r="D1128" s="16" t="s">
        <v>2154</v>
      </c>
      <c r="E1128" s="16" t="s">
        <v>1065</v>
      </c>
      <c r="F1128" s="15">
        <v>721368</v>
      </c>
      <c r="G1128" s="15">
        <v>743233</v>
      </c>
      <c r="H1128" s="17" t="s">
        <v>2175</v>
      </c>
      <c r="I1128" s="14">
        <v>39566</v>
      </c>
      <c r="J1128" s="13"/>
      <c r="K1128" s="13"/>
      <c r="L1128" s="13">
        <v>31</v>
      </c>
      <c r="M1128" s="13">
        <v>20</v>
      </c>
      <c r="N1128" s="13" t="s">
        <v>4234</v>
      </c>
      <c r="O1128" s="45">
        <f>SUM(J1128:N1128)</f>
        <v>51</v>
      </c>
      <c r="P1128" s="2">
        <v>47</v>
      </c>
      <c r="Q1128" s="2">
        <v>4</v>
      </c>
      <c r="R1128" s="2" t="s">
        <v>4234</v>
      </c>
      <c r="S1128" s="2" t="s">
        <v>4234</v>
      </c>
      <c r="T1128" s="2" t="s">
        <v>4234</v>
      </c>
      <c r="U1128" s="2" t="s">
        <v>4234</v>
      </c>
      <c r="V1128" s="2" t="s">
        <v>4234</v>
      </c>
      <c r="W1128" s="2" t="s">
        <v>4234</v>
      </c>
      <c r="X1128" s="2" t="s">
        <v>4234</v>
      </c>
      <c r="Y1128" s="2" t="s">
        <v>4234</v>
      </c>
      <c r="Z1128" s="2" t="s">
        <v>4234</v>
      </c>
      <c r="AA1128" s="45">
        <f t="shared" si="50"/>
        <v>51</v>
      </c>
    </row>
    <row r="1129" spans="1:27" s="57" customFormat="1" ht="12" x14ac:dyDescent="0.15">
      <c r="A1129" s="85">
        <f t="shared" si="51"/>
        <v>1126</v>
      </c>
      <c r="B1129" s="16" t="s">
        <v>2165</v>
      </c>
      <c r="C1129" s="16" t="s">
        <v>2176</v>
      </c>
      <c r="D1129" s="16" t="s">
        <v>2154</v>
      </c>
      <c r="E1129" s="16" t="s">
        <v>1065</v>
      </c>
      <c r="F1129" s="15">
        <v>719913</v>
      </c>
      <c r="G1129" s="15">
        <v>745063</v>
      </c>
      <c r="H1129" s="17" t="s">
        <v>2177</v>
      </c>
      <c r="I1129" s="14">
        <v>38733</v>
      </c>
      <c r="J1129" s="13">
        <v>12</v>
      </c>
      <c r="K1129" s="13" t="s">
        <v>4234</v>
      </c>
      <c r="L1129" s="13" t="s">
        <v>4234</v>
      </c>
      <c r="M1129" s="13" t="s">
        <v>4234</v>
      </c>
      <c r="N1129" s="13">
        <v>50</v>
      </c>
      <c r="O1129" s="45">
        <f>SUM(J1129:N1129)</f>
        <v>62</v>
      </c>
      <c r="P1129" s="2" t="s">
        <v>4234</v>
      </c>
      <c r="Q1129" s="2" t="s">
        <v>4234</v>
      </c>
      <c r="R1129" s="2" t="s">
        <v>4234</v>
      </c>
      <c r="S1129" s="2" t="s">
        <v>4234</v>
      </c>
      <c r="T1129" s="2" t="s">
        <v>4234</v>
      </c>
      <c r="U1129" s="2" t="s">
        <v>4234</v>
      </c>
      <c r="V1129" s="2" t="s">
        <v>4234</v>
      </c>
      <c r="W1129" s="2" t="s">
        <v>4234</v>
      </c>
      <c r="X1129" s="2" t="s">
        <v>4234</v>
      </c>
      <c r="Y1129" s="2" t="s">
        <v>4234</v>
      </c>
      <c r="Z1129" s="2">
        <v>62</v>
      </c>
      <c r="AA1129" s="45">
        <f t="shared" si="50"/>
        <v>62</v>
      </c>
    </row>
    <row r="1130" spans="1:27" s="57" customFormat="1" ht="12" x14ac:dyDescent="0.15">
      <c r="A1130" s="85">
        <f t="shared" si="51"/>
        <v>1127</v>
      </c>
      <c r="B1130" s="16" t="s">
        <v>2178</v>
      </c>
      <c r="C1130" s="16" t="s">
        <v>2480</v>
      </c>
      <c r="D1130" s="16" t="s">
        <v>2154</v>
      </c>
      <c r="E1130" s="16" t="s">
        <v>1065</v>
      </c>
      <c r="F1130" s="15">
        <v>719893</v>
      </c>
      <c r="G1130" s="15">
        <v>745134</v>
      </c>
      <c r="H1130" s="17" t="s">
        <v>2179</v>
      </c>
      <c r="I1130" s="14">
        <v>38373</v>
      </c>
      <c r="J1130" s="13" t="s">
        <v>4234</v>
      </c>
      <c r="K1130" s="13" t="s">
        <v>4234</v>
      </c>
      <c r="L1130" s="13">
        <v>7</v>
      </c>
      <c r="M1130" s="13" t="s">
        <v>4234</v>
      </c>
      <c r="N1130" s="13" t="s">
        <v>4234</v>
      </c>
      <c r="O1130" s="45">
        <f>SUM(J1130:N1130)</f>
        <v>7</v>
      </c>
      <c r="P1130" s="2" t="s">
        <v>4234</v>
      </c>
      <c r="Q1130" s="2" t="s">
        <v>4234</v>
      </c>
      <c r="R1130" s="2" t="s">
        <v>4234</v>
      </c>
      <c r="S1130" s="2" t="s">
        <v>4234</v>
      </c>
      <c r="T1130" s="2" t="s">
        <v>4234</v>
      </c>
      <c r="U1130" s="2" t="s">
        <v>4234</v>
      </c>
      <c r="V1130" s="2" t="s">
        <v>4234</v>
      </c>
      <c r="W1130" s="2" t="s">
        <v>4234</v>
      </c>
      <c r="X1130" s="2" t="s">
        <v>4234</v>
      </c>
      <c r="Y1130" s="2" t="s">
        <v>4234</v>
      </c>
      <c r="Z1130" s="2">
        <v>7</v>
      </c>
      <c r="AA1130" s="45">
        <f t="shared" si="50"/>
        <v>7</v>
      </c>
    </row>
    <row r="1131" spans="1:27" s="57" customFormat="1" ht="12" x14ac:dyDescent="0.15">
      <c r="A1131" s="85">
        <f t="shared" si="51"/>
        <v>1128</v>
      </c>
      <c r="B1131" s="16" t="s">
        <v>2180</v>
      </c>
      <c r="C1131" s="16" t="s">
        <v>2176</v>
      </c>
      <c r="D1131" s="16" t="s">
        <v>2154</v>
      </c>
      <c r="E1131" s="16" t="s">
        <v>1065</v>
      </c>
      <c r="F1131" s="15">
        <v>719829</v>
      </c>
      <c r="G1131" s="15">
        <v>745384</v>
      </c>
      <c r="H1131" s="17" t="s">
        <v>2181</v>
      </c>
      <c r="I1131" s="14">
        <v>39801</v>
      </c>
      <c r="J1131" s="13" t="s">
        <v>4234</v>
      </c>
      <c r="K1131" s="13" t="s">
        <v>4234</v>
      </c>
      <c r="L1131" s="13" t="s">
        <v>4234</v>
      </c>
      <c r="M1131" s="13" t="s">
        <v>4234</v>
      </c>
      <c r="N1131" s="13">
        <v>43</v>
      </c>
      <c r="O1131" s="45">
        <f>SUM(J1131:N1131)</f>
        <v>43</v>
      </c>
      <c r="P1131" s="2" t="s">
        <v>4234</v>
      </c>
      <c r="Q1131" s="2" t="s">
        <v>4234</v>
      </c>
      <c r="R1131" s="2" t="s">
        <v>4234</v>
      </c>
      <c r="S1131" s="2" t="s">
        <v>4234</v>
      </c>
      <c r="T1131" s="2" t="s">
        <v>4234</v>
      </c>
      <c r="U1131" s="2" t="s">
        <v>4234</v>
      </c>
      <c r="V1131" s="2" t="s">
        <v>4234</v>
      </c>
      <c r="W1131" s="2" t="s">
        <v>4234</v>
      </c>
      <c r="X1131" s="2" t="s">
        <v>4234</v>
      </c>
      <c r="Y1131" s="2" t="s">
        <v>4234</v>
      </c>
      <c r="Z1131" s="2">
        <v>43</v>
      </c>
      <c r="AA1131" s="45">
        <f t="shared" si="50"/>
        <v>43</v>
      </c>
    </row>
    <row r="1132" spans="1:27" s="57" customFormat="1" ht="12" x14ac:dyDescent="0.15">
      <c r="A1132" s="85">
        <f t="shared" si="51"/>
        <v>1129</v>
      </c>
      <c r="B1132" s="16" t="s">
        <v>2182</v>
      </c>
      <c r="C1132" s="16" t="s">
        <v>7559</v>
      </c>
      <c r="D1132" s="16" t="s">
        <v>4422</v>
      </c>
      <c r="E1132" s="16" t="s">
        <v>1065</v>
      </c>
      <c r="F1132" s="15">
        <v>723746</v>
      </c>
      <c r="G1132" s="15">
        <v>745441</v>
      </c>
      <c r="H1132" s="17" t="s">
        <v>2183</v>
      </c>
      <c r="I1132" s="14">
        <v>37085</v>
      </c>
      <c r="J1132" s="13">
        <v>20</v>
      </c>
      <c r="K1132" s="13" t="s">
        <v>4234</v>
      </c>
      <c r="L1132" s="13">
        <v>197</v>
      </c>
      <c r="M1132" s="13">
        <v>34</v>
      </c>
      <c r="N1132" s="13">
        <v>267</v>
      </c>
      <c r="O1132" s="45">
        <f>SUM(J1132:N1132)</f>
        <v>518</v>
      </c>
      <c r="P1132" s="2">
        <v>311</v>
      </c>
      <c r="Q1132" s="2">
        <v>51</v>
      </c>
      <c r="R1132" s="2" t="s">
        <v>4234</v>
      </c>
      <c r="S1132" s="2" t="s">
        <v>4234</v>
      </c>
      <c r="T1132" s="2" t="s">
        <v>4234</v>
      </c>
      <c r="U1132" s="2" t="s">
        <v>4234</v>
      </c>
      <c r="V1132" s="2" t="s">
        <v>4234</v>
      </c>
      <c r="W1132" s="2" t="s">
        <v>4234</v>
      </c>
      <c r="X1132" s="2" t="s">
        <v>4234</v>
      </c>
      <c r="Y1132" s="2" t="s">
        <v>4234</v>
      </c>
      <c r="Z1132" s="2">
        <v>156</v>
      </c>
      <c r="AA1132" s="45">
        <f t="shared" si="50"/>
        <v>518</v>
      </c>
    </row>
    <row r="1133" spans="1:27" s="57" customFormat="1" ht="12" x14ac:dyDescent="0.15">
      <c r="A1133" s="85">
        <f t="shared" si="51"/>
        <v>1130</v>
      </c>
      <c r="B1133" s="16" t="s">
        <v>2184</v>
      </c>
      <c r="C1133" s="16" t="s">
        <v>2185</v>
      </c>
      <c r="D1133" s="16" t="s">
        <v>4422</v>
      </c>
      <c r="E1133" s="16" t="s">
        <v>1065</v>
      </c>
      <c r="F1133" s="15">
        <v>722620</v>
      </c>
      <c r="G1133" s="15">
        <v>744676</v>
      </c>
      <c r="H1133" s="17" t="s">
        <v>2186</v>
      </c>
      <c r="I1133" s="14">
        <v>36850</v>
      </c>
      <c r="J1133" s="13">
        <v>11</v>
      </c>
      <c r="K1133" s="13" t="s">
        <v>4234</v>
      </c>
      <c r="L1133" s="13">
        <v>32</v>
      </c>
      <c r="M1133" s="13" t="s">
        <v>4234</v>
      </c>
      <c r="N1133" s="13">
        <v>68</v>
      </c>
      <c r="O1133" s="45">
        <f>SUM(J1133:N1133)</f>
        <v>111</v>
      </c>
      <c r="P1133" s="2">
        <v>99</v>
      </c>
      <c r="Q1133" s="2">
        <v>12</v>
      </c>
      <c r="R1133" s="2" t="s">
        <v>4234</v>
      </c>
      <c r="S1133" s="2" t="s">
        <v>4234</v>
      </c>
      <c r="T1133" s="2" t="s">
        <v>4234</v>
      </c>
      <c r="U1133" s="2" t="s">
        <v>4234</v>
      </c>
      <c r="V1133" s="2" t="s">
        <v>4234</v>
      </c>
      <c r="W1133" s="2" t="s">
        <v>4234</v>
      </c>
      <c r="X1133" s="2" t="s">
        <v>4234</v>
      </c>
      <c r="Y1133" s="2" t="s">
        <v>4234</v>
      </c>
      <c r="Z1133" s="2" t="s">
        <v>4234</v>
      </c>
      <c r="AA1133" s="45">
        <f t="shared" si="50"/>
        <v>111</v>
      </c>
    </row>
    <row r="1134" spans="1:27" s="57" customFormat="1" ht="12" x14ac:dyDescent="0.15">
      <c r="A1134" s="85">
        <f t="shared" si="51"/>
        <v>1131</v>
      </c>
      <c r="B1134" s="16" t="s">
        <v>2187</v>
      </c>
      <c r="C1134" s="16" t="s">
        <v>2188</v>
      </c>
      <c r="D1134" s="16" t="s">
        <v>4422</v>
      </c>
      <c r="E1134" s="16" t="s">
        <v>1065</v>
      </c>
      <c r="F1134" s="15">
        <v>723556</v>
      </c>
      <c r="G1134" s="15">
        <v>745114</v>
      </c>
      <c r="H1134" s="17" t="s">
        <v>2189</v>
      </c>
      <c r="I1134" s="14">
        <v>40312</v>
      </c>
      <c r="J1134" s="13" t="s">
        <v>4234</v>
      </c>
      <c r="K1134" s="13" t="s">
        <v>4234</v>
      </c>
      <c r="L1134" s="13">
        <v>63</v>
      </c>
      <c r="M1134" s="13" t="s">
        <v>4234</v>
      </c>
      <c r="N1134" s="13">
        <v>75</v>
      </c>
      <c r="O1134" s="45">
        <f>SUM(J1134:N1134)</f>
        <v>138</v>
      </c>
      <c r="P1134" s="2" t="s">
        <v>4234</v>
      </c>
      <c r="Q1134" s="2" t="s">
        <v>4234</v>
      </c>
      <c r="R1134" s="2" t="s">
        <v>4234</v>
      </c>
      <c r="S1134" s="2" t="s">
        <v>4234</v>
      </c>
      <c r="T1134" s="2" t="s">
        <v>4234</v>
      </c>
      <c r="U1134" s="2" t="s">
        <v>4234</v>
      </c>
      <c r="V1134" s="2" t="s">
        <v>4234</v>
      </c>
      <c r="W1134" s="2" t="s">
        <v>4234</v>
      </c>
      <c r="X1134" s="2" t="s">
        <v>4234</v>
      </c>
      <c r="Y1134" s="2" t="s">
        <v>4234</v>
      </c>
      <c r="Z1134" s="2">
        <v>138</v>
      </c>
      <c r="AA1134" s="45">
        <f t="shared" si="50"/>
        <v>138</v>
      </c>
    </row>
    <row r="1135" spans="1:27" s="57" customFormat="1" ht="12" x14ac:dyDescent="0.15">
      <c r="A1135" s="85">
        <f t="shared" ref="A1135:A1166" si="52">SUM(A1134)+1</f>
        <v>1132</v>
      </c>
      <c r="B1135" s="16" t="s">
        <v>2190</v>
      </c>
      <c r="C1135" s="16" t="s">
        <v>2188</v>
      </c>
      <c r="D1135" s="16" t="s">
        <v>4422</v>
      </c>
      <c r="E1135" s="16" t="s">
        <v>1065</v>
      </c>
      <c r="F1135" s="15">
        <v>722965</v>
      </c>
      <c r="G1135" s="15">
        <v>745215</v>
      </c>
      <c r="H1135" s="17" t="s">
        <v>2191</v>
      </c>
      <c r="I1135" s="14">
        <v>38987</v>
      </c>
      <c r="J1135" s="13">
        <v>32</v>
      </c>
      <c r="K1135" s="13" t="s">
        <v>4234</v>
      </c>
      <c r="L1135" s="13" t="s">
        <v>4234</v>
      </c>
      <c r="M1135" s="13" t="s">
        <v>4234</v>
      </c>
      <c r="N1135" s="13" t="s">
        <v>4234</v>
      </c>
      <c r="O1135" s="45">
        <f>SUM(J1135:N1135)</f>
        <v>32</v>
      </c>
      <c r="P1135" s="2">
        <v>23</v>
      </c>
      <c r="Q1135" s="2">
        <v>8</v>
      </c>
      <c r="R1135" s="2" t="s">
        <v>4234</v>
      </c>
      <c r="S1135" s="2" t="s">
        <v>4234</v>
      </c>
      <c r="T1135" s="2" t="s">
        <v>4234</v>
      </c>
      <c r="U1135" s="2" t="s">
        <v>4234</v>
      </c>
      <c r="V1135" s="2" t="s">
        <v>4234</v>
      </c>
      <c r="W1135" s="2" t="s">
        <v>4234</v>
      </c>
      <c r="X1135" s="2" t="s">
        <v>4234</v>
      </c>
      <c r="Y1135" s="2" t="s">
        <v>4234</v>
      </c>
      <c r="Z1135" s="2">
        <v>1</v>
      </c>
      <c r="AA1135" s="45">
        <f t="shared" si="50"/>
        <v>32</v>
      </c>
    </row>
    <row r="1136" spans="1:27" s="57" customFormat="1" ht="12" x14ac:dyDescent="0.15">
      <c r="A1136" s="85">
        <f t="shared" si="52"/>
        <v>1133</v>
      </c>
      <c r="B1136" s="16" t="s">
        <v>2192</v>
      </c>
      <c r="C1136" s="16" t="s">
        <v>4421</v>
      </c>
      <c r="D1136" s="16" t="s">
        <v>4422</v>
      </c>
      <c r="E1136" s="16" t="s">
        <v>1065</v>
      </c>
      <c r="F1136" s="15">
        <v>720822</v>
      </c>
      <c r="G1136" s="15">
        <v>745626</v>
      </c>
      <c r="H1136" s="17" t="s">
        <v>2193</v>
      </c>
      <c r="I1136" s="14">
        <v>39037</v>
      </c>
      <c r="J1136" s="13" t="s">
        <v>4234</v>
      </c>
      <c r="K1136" s="13" t="s">
        <v>4234</v>
      </c>
      <c r="L1136" s="13" t="s">
        <v>4234</v>
      </c>
      <c r="M1136" s="13" t="s">
        <v>4234</v>
      </c>
      <c r="N1136" s="13">
        <v>22</v>
      </c>
      <c r="O1136" s="45">
        <f>SUM(J1136:N1136)</f>
        <v>22</v>
      </c>
      <c r="P1136" s="2">
        <v>20</v>
      </c>
      <c r="Q1136" s="2">
        <v>2</v>
      </c>
      <c r="R1136" s="2" t="s">
        <v>4234</v>
      </c>
      <c r="S1136" s="2" t="s">
        <v>4234</v>
      </c>
      <c r="T1136" s="2" t="s">
        <v>4234</v>
      </c>
      <c r="U1136" s="2" t="s">
        <v>4234</v>
      </c>
      <c r="V1136" s="2" t="s">
        <v>4234</v>
      </c>
      <c r="W1136" s="2" t="s">
        <v>4234</v>
      </c>
      <c r="X1136" s="2" t="s">
        <v>4234</v>
      </c>
      <c r="Y1136" s="2" t="s">
        <v>4234</v>
      </c>
      <c r="Z1136" s="2" t="s">
        <v>4234</v>
      </c>
      <c r="AA1136" s="45">
        <f t="shared" si="50"/>
        <v>22</v>
      </c>
    </row>
    <row r="1137" spans="1:27" s="57" customFormat="1" ht="12" x14ac:dyDescent="0.15">
      <c r="A1137" s="85">
        <f t="shared" si="52"/>
        <v>1134</v>
      </c>
      <c r="B1137" s="16" t="s">
        <v>817</v>
      </c>
      <c r="C1137" s="16" t="s">
        <v>4421</v>
      </c>
      <c r="D1137" s="16" t="s">
        <v>4422</v>
      </c>
      <c r="E1137" s="16" t="s">
        <v>1065</v>
      </c>
      <c r="F1137" s="15">
        <v>720638</v>
      </c>
      <c r="G1137" s="15">
        <v>745951</v>
      </c>
      <c r="H1137" s="17" t="s">
        <v>2194</v>
      </c>
      <c r="I1137" s="14">
        <v>38835</v>
      </c>
      <c r="J1137" s="13">
        <v>6</v>
      </c>
      <c r="K1137" s="13" t="s">
        <v>4234</v>
      </c>
      <c r="L1137" s="13" t="s">
        <v>4234</v>
      </c>
      <c r="M1137" s="13" t="s">
        <v>4234</v>
      </c>
      <c r="N1137" s="13" t="s">
        <v>4234</v>
      </c>
      <c r="O1137" s="45">
        <f>SUM(J1137:N1137)</f>
        <v>6</v>
      </c>
      <c r="P1137" s="2">
        <v>5</v>
      </c>
      <c r="Q1137" s="2" t="s">
        <v>4234</v>
      </c>
      <c r="R1137" s="2" t="s">
        <v>4234</v>
      </c>
      <c r="S1137" s="2" t="s">
        <v>4234</v>
      </c>
      <c r="T1137" s="2" t="s">
        <v>4234</v>
      </c>
      <c r="U1137" s="2" t="s">
        <v>4234</v>
      </c>
      <c r="V1137" s="2" t="s">
        <v>4234</v>
      </c>
      <c r="W1137" s="2" t="s">
        <v>4234</v>
      </c>
      <c r="X1137" s="2" t="s">
        <v>4234</v>
      </c>
      <c r="Y1137" s="2" t="s">
        <v>4234</v>
      </c>
      <c r="Z1137" s="2">
        <v>1</v>
      </c>
      <c r="AA1137" s="45">
        <f t="shared" si="50"/>
        <v>6</v>
      </c>
    </row>
    <row r="1138" spans="1:27" s="57" customFormat="1" ht="12" x14ac:dyDescent="0.15">
      <c r="A1138" s="85">
        <f t="shared" si="52"/>
        <v>1135</v>
      </c>
      <c r="B1138" s="16" t="s">
        <v>2195</v>
      </c>
      <c r="C1138" s="16" t="s">
        <v>2196</v>
      </c>
      <c r="D1138" s="16" t="s">
        <v>4422</v>
      </c>
      <c r="E1138" s="16" t="s">
        <v>1065</v>
      </c>
      <c r="F1138" s="19">
        <v>721352</v>
      </c>
      <c r="G1138" s="15">
        <v>744691</v>
      </c>
      <c r="H1138" s="17" t="s">
        <v>2197</v>
      </c>
      <c r="I1138" s="20">
        <v>39187</v>
      </c>
      <c r="J1138" s="13">
        <v>10</v>
      </c>
      <c r="K1138" s="13"/>
      <c r="L1138" s="13"/>
      <c r="M1138" s="13" t="s">
        <v>4234</v>
      </c>
      <c r="N1138" s="13" t="s">
        <v>4234</v>
      </c>
      <c r="O1138" s="45">
        <f>SUM(J1138:N1138)</f>
        <v>10</v>
      </c>
      <c r="P1138" s="2"/>
      <c r="Q1138" s="2"/>
      <c r="R1138" s="2" t="s">
        <v>4234</v>
      </c>
      <c r="S1138" s="2" t="s">
        <v>4234</v>
      </c>
      <c r="T1138" s="2" t="s">
        <v>4234</v>
      </c>
      <c r="U1138" s="2" t="s">
        <v>4234</v>
      </c>
      <c r="V1138" s="2" t="s">
        <v>4234</v>
      </c>
      <c r="W1138" s="2" t="s">
        <v>4234</v>
      </c>
      <c r="X1138" s="2" t="s">
        <v>4234</v>
      </c>
      <c r="Y1138" s="2" t="s">
        <v>4234</v>
      </c>
      <c r="Z1138" s="2">
        <v>10</v>
      </c>
      <c r="AA1138" s="45">
        <f t="shared" si="50"/>
        <v>10</v>
      </c>
    </row>
    <row r="1139" spans="1:27" s="57" customFormat="1" ht="12" x14ac:dyDescent="0.15">
      <c r="A1139" s="85">
        <f t="shared" si="52"/>
        <v>1136</v>
      </c>
      <c r="B1139" s="16" t="s">
        <v>2198</v>
      </c>
      <c r="C1139" s="16" t="s">
        <v>2199</v>
      </c>
      <c r="D1139" s="16" t="s">
        <v>4422</v>
      </c>
      <c r="E1139" s="16" t="s">
        <v>1065</v>
      </c>
      <c r="F1139" s="15">
        <v>721279</v>
      </c>
      <c r="G1139" s="15">
        <v>746037</v>
      </c>
      <c r="H1139" s="17" t="s">
        <v>2200</v>
      </c>
      <c r="I1139" s="14">
        <v>37942</v>
      </c>
      <c r="J1139" s="13">
        <v>5</v>
      </c>
      <c r="K1139" s="13" t="s">
        <v>4234</v>
      </c>
      <c r="L1139" s="13" t="s">
        <v>4234</v>
      </c>
      <c r="M1139" s="13" t="s">
        <v>4234</v>
      </c>
      <c r="N1139" s="13" t="s">
        <v>4234</v>
      </c>
      <c r="O1139" s="45">
        <f>SUM(J1139:N1139)</f>
        <v>5</v>
      </c>
      <c r="P1139" s="2">
        <v>4</v>
      </c>
      <c r="Q1139" s="2">
        <v>1</v>
      </c>
      <c r="R1139" s="2" t="s">
        <v>4234</v>
      </c>
      <c r="S1139" s="2" t="s">
        <v>4234</v>
      </c>
      <c r="T1139" s="2" t="s">
        <v>4234</v>
      </c>
      <c r="U1139" s="2" t="s">
        <v>4234</v>
      </c>
      <c r="V1139" s="2" t="s">
        <v>4234</v>
      </c>
      <c r="W1139" s="2" t="s">
        <v>4234</v>
      </c>
      <c r="X1139" s="2" t="s">
        <v>4234</v>
      </c>
      <c r="Y1139" s="2" t="s">
        <v>4234</v>
      </c>
      <c r="Z1139" s="2" t="s">
        <v>4234</v>
      </c>
      <c r="AA1139" s="45">
        <f t="shared" si="50"/>
        <v>5</v>
      </c>
    </row>
    <row r="1140" spans="1:27" s="57" customFormat="1" ht="12" x14ac:dyDescent="0.15">
      <c r="A1140" s="85">
        <f t="shared" si="52"/>
        <v>1137</v>
      </c>
      <c r="B1140" s="16" t="s">
        <v>817</v>
      </c>
      <c r="C1140" s="16" t="s">
        <v>4421</v>
      </c>
      <c r="D1140" s="16" t="s">
        <v>4422</v>
      </c>
      <c r="E1140" s="16" t="s">
        <v>1065</v>
      </c>
      <c r="F1140" s="15">
        <v>720709</v>
      </c>
      <c r="G1140" s="15">
        <v>745986</v>
      </c>
      <c r="H1140" s="17" t="s">
        <v>2201</v>
      </c>
      <c r="I1140" s="20">
        <v>39510</v>
      </c>
      <c r="J1140" s="13">
        <v>6</v>
      </c>
      <c r="K1140" s="13"/>
      <c r="L1140" s="13"/>
      <c r="M1140" s="13" t="s">
        <v>4234</v>
      </c>
      <c r="N1140" s="13" t="s">
        <v>4234</v>
      </c>
      <c r="O1140" s="45">
        <f>SUM(J1140:N1140)</f>
        <v>6</v>
      </c>
      <c r="P1140" s="2">
        <v>4</v>
      </c>
      <c r="Q1140" s="2">
        <v>1</v>
      </c>
      <c r="R1140" s="2" t="s">
        <v>4234</v>
      </c>
      <c r="S1140" s="2" t="s">
        <v>4234</v>
      </c>
      <c r="T1140" s="2" t="s">
        <v>4234</v>
      </c>
      <c r="U1140" s="2" t="s">
        <v>4234</v>
      </c>
      <c r="V1140" s="2" t="s">
        <v>4234</v>
      </c>
      <c r="W1140" s="2"/>
      <c r="X1140" s="2" t="s">
        <v>4234</v>
      </c>
      <c r="Y1140" s="2"/>
      <c r="Z1140" s="2">
        <v>1</v>
      </c>
      <c r="AA1140" s="45">
        <f t="shared" si="50"/>
        <v>6</v>
      </c>
    </row>
    <row r="1141" spans="1:27" s="57" customFormat="1" ht="12" x14ac:dyDescent="0.15">
      <c r="A1141" s="85">
        <f t="shared" si="52"/>
        <v>1138</v>
      </c>
      <c r="B1141" s="16" t="s">
        <v>2205</v>
      </c>
      <c r="C1141" s="16" t="s">
        <v>6136</v>
      </c>
      <c r="D1141" s="16" t="s">
        <v>4422</v>
      </c>
      <c r="E1141" s="16" t="s">
        <v>1065</v>
      </c>
      <c r="F1141" s="15">
        <v>721151</v>
      </c>
      <c r="G1141" s="15">
        <v>744707</v>
      </c>
      <c r="H1141" s="17" t="s">
        <v>2206</v>
      </c>
      <c r="I1141" s="14">
        <v>39504</v>
      </c>
      <c r="J1141" s="13">
        <v>12</v>
      </c>
      <c r="K1141" s="13" t="s">
        <v>4234</v>
      </c>
      <c r="L1141" s="13"/>
      <c r="M1141" s="13" t="s">
        <v>4234</v>
      </c>
      <c r="N1141" s="13" t="s">
        <v>4234</v>
      </c>
      <c r="O1141" s="45">
        <f>SUM(J1141:N1141)</f>
        <v>12</v>
      </c>
      <c r="P1141" s="2" t="s">
        <v>4234</v>
      </c>
      <c r="Q1141" s="2" t="s">
        <v>4234</v>
      </c>
      <c r="R1141" s="2" t="s">
        <v>4234</v>
      </c>
      <c r="S1141" s="2" t="s">
        <v>4234</v>
      </c>
      <c r="T1141" s="2" t="s">
        <v>4234</v>
      </c>
      <c r="U1141" s="2" t="s">
        <v>4234</v>
      </c>
      <c r="V1141" s="2" t="s">
        <v>4234</v>
      </c>
      <c r="W1141" s="2" t="s">
        <v>4234</v>
      </c>
      <c r="X1141" s="2" t="s">
        <v>4234</v>
      </c>
      <c r="Y1141" s="2" t="s">
        <v>4234</v>
      </c>
      <c r="Z1141" s="2">
        <v>12</v>
      </c>
      <c r="AA1141" s="45">
        <f t="shared" si="50"/>
        <v>12</v>
      </c>
    </row>
    <row r="1142" spans="1:27" s="57" customFormat="1" ht="12" x14ac:dyDescent="0.15">
      <c r="A1142" s="85">
        <f t="shared" si="52"/>
        <v>1139</v>
      </c>
      <c r="B1142" s="16" t="s">
        <v>2207</v>
      </c>
      <c r="C1142" s="16" t="s">
        <v>2208</v>
      </c>
      <c r="D1142" s="16" t="s">
        <v>4422</v>
      </c>
      <c r="E1142" s="16" t="s">
        <v>1065</v>
      </c>
      <c r="F1142" s="15">
        <v>720705</v>
      </c>
      <c r="G1142" s="15">
        <v>746208</v>
      </c>
      <c r="H1142" s="17" t="s">
        <v>2209</v>
      </c>
      <c r="I1142" s="14">
        <v>39666</v>
      </c>
      <c r="J1142" s="13"/>
      <c r="K1142" s="13"/>
      <c r="L1142" s="13"/>
      <c r="M1142" s="13" t="s">
        <v>4234</v>
      </c>
      <c r="N1142" s="13">
        <v>8</v>
      </c>
      <c r="O1142" s="45">
        <f>SUM(J1142:N1142)</f>
        <v>8</v>
      </c>
      <c r="P1142" s="2"/>
      <c r="Q1142" s="2"/>
      <c r="R1142" s="2" t="s">
        <v>4234</v>
      </c>
      <c r="S1142" s="2"/>
      <c r="T1142" s="2" t="s">
        <v>4234</v>
      </c>
      <c r="U1142" s="2" t="s">
        <v>4234</v>
      </c>
      <c r="V1142" s="2" t="s">
        <v>4234</v>
      </c>
      <c r="W1142" s="2" t="s">
        <v>4234</v>
      </c>
      <c r="X1142" s="2"/>
      <c r="Y1142" s="2" t="s">
        <v>4234</v>
      </c>
      <c r="Z1142" s="2">
        <v>8</v>
      </c>
      <c r="AA1142" s="45">
        <f t="shared" si="50"/>
        <v>8</v>
      </c>
    </row>
    <row r="1143" spans="1:27" s="57" customFormat="1" ht="12" x14ac:dyDescent="0.15">
      <c r="A1143" s="85">
        <f t="shared" si="52"/>
        <v>1140</v>
      </c>
      <c r="B1143" s="16" t="s">
        <v>2210</v>
      </c>
      <c r="C1143" s="16" t="s">
        <v>6136</v>
      </c>
      <c r="D1143" s="16" t="s">
        <v>4422</v>
      </c>
      <c r="E1143" s="16" t="s">
        <v>1065</v>
      </c>
      <c r="F1143" s="15">
        <v>722287</v>
      </c>
      <c r="G1143" s="15">
        <v>746139</v>
      </c>
      <c r="H1143" s="17" t="s">
        <v>2211</v>
      </c>
      <c r="I1143" s="14">
        <v>37575</v>
      </c>
      <c r="J1143" s="13">
        <v>8</v>
      </c>
      <c r="K1143" s="13"/>
      <c r="L1143" s="13"/>
      <c r="M1143" s="13"/>
      <c r="N1143" s="13">
        <v>107</v>
      </c>
      <c r="O1143" s="45">
        <f>SUM(J1143:N1143)</f>
        <v>115</v>
      </c>
      <c r="P1143" s="2">
        <v>88</v>
      </c>
      <c r="Q1143" s="2">
        <v>27</v>
      </c>
      <c r="R1143" s="2" t="s">
        <v>4234</v>
      </c>
      <c r="S1143" s="2"/>
      <c r="T1143" s="2" t="s">
        <v>4234</v>
      </c>
      <c r="U1143" s="2" t="s">
        <v>4234</v>
      </c>
      <c r="V1143" s="2" t="s">
        <v>4234</v>
      </c>
      <c r="W1143" s="2" t="s">
        <v>4234</v>
      </c>
      <c r="X1143" s="2" t="s">
        <v>4234</v>
      </c>
      <c r="Y1143" s="2" t="s">
        <v>4234</v>
      </c>
      <c r="Z1143" s="2"/>
      <c r="AA1143" s="45">
        <f t="shared" si="50"/>
        <v>115</v>
      </c>
    </row>
    <row r="1144" spans="1:27" s="57" customFormat="1" ht="12" x14ac:dyDescent="0.15">
      <c r="A1144" s="85">
        <f t="shared" si="52"/>
        <v>1141</v>
      </c>
      <c r="B1144" s="16" t="s">
        <v>2212</v>
      </c>
      <c r="C1144" s="16" t="s">
        <v>2208</v>
      </c>
      <c r="D1144" s="16" t="s">
        <v>4422</v>
      </c>
      <c r="E1144" s="16" t="s">
        <v>1065</v>
      </c>
      <c r="F1144" s="15">
        <v>720561</v>
      </c>
      <c r="G1144" s="15">
        <v>746028</v>
      </c>
      <c r="H1144" s="17" t="s">
        <v>2213</v>
      </c>
      <c r="I1144" s="14">
        <v>38951</v>
      </c>
      <c r="J1144" s="13">
        <v>9</v>
      </c>
      <c r="K1144" s="13" t="s">
        <v>4234</v>
      </c>
      <c r="L1144" s="13"/>
      <c r="M1144" s="13"/>
      <c r="N1144" s="13"/>
      <c r="O1144" s="45">
        <f>SUM(J1144:N1144)</f>
        <v>9</v>
      </c>
      <c r="P1144" s="2">
        <v>6</v>
      </c>
      <c r="Q1144" s="2">
        <v>3</v>
      </c>
      <c r="R1144" s="2" t="s">
        <v>4234</v>
      </c>
      <c r="S1144" s="2" t="s">
        <v>4234</v>
      </c>
      <c r="T1144" s="2" t="s">
        <v>4234</v>
      </c>
      <c r="U1144" s="2" t="s">
        <v>4234</v>
      </c>
      <c r="V1144" s="2" t="s">
        <v>4234</v>
      </c>
      <c r="W1144" s="2" t="s">
        <v>4234</v>
      </c>
      <c r="X1144" s="2" t="s">
        <v>4234</v>
      </c>
      <c r="Y1144" s="2" t="s">
        <v>4234</v>
      </c>
      <c r="Z1144" s="2"/>
      <c r="AA1144" s="45">
        <f t="shared" si="50"/>
        <v>9</v>
      </c>
    </row>
    <row r="1145" spans="1:27" s="57" customFormat="1" ht="12" x14ac:dyDescent="0.15">
      <c r="A1145" s="85">
        <f t="shared" si="52"/>
        <v>1142</v>
      </c>
      <c r="B1145" s="16" t="s">
        <v>2214</v>
      </c>
      <c r="C1145" s="16" t="s">
        <v>4421</v>
      </c>
      <c r="D1145" s="16" t="s">
        <v>4422</v>
      </c>
      <c r="E1145" s="16" t="s">
        <v>1065</v>
      </c>
      <c r="F1145" s="15">
        <v>720435</v>
      </c>
      <c r="G1145" s="15">
        <v>746130</v>
      </c>
      <c r="H1145" s="17" t="s">
        <v>2215</v>
      </c>
      <c r="I1145" s="14">
        <v>39161</v>
      </c>
      <c r="J1145" s="13">
        <v>1</v>
      </c>
      <c r="K1145" s="13">
        <v>16</v>
      </c>
      <c r="L1145" s="13"/>
      <c r="M1145" s="13" t="s">
        <v>4234</v>
      </c>
      <c r="N1145" s="13" t="s">
        <v>4234</v>
      </c>
      <c r="O1145" s="45">
        <f>SUM(J1145:N1145)</f>
        <v>17</v>
      </c>
      <c r="P1145" s="2" t="s">
        <v>4234</v>
      </c>
      <c r="Q1145" s="2"/>
      <c r="R1145" s="2"/>
      <c r="S1145" s="2" t="s">
        <v>4234</v>
      </c>
      <c r="T1145" s="2" t="s">
        <v>4234</v>
      </c>
      <c r="U1145" s="2" t="s">
        <v>4234</v>
      </c>
      <c r="V1145" s="2" t="s">
        <v>4234</v>
      </c>
      <c r="W1145" s="2" t="s">
        <v>4234</v>
      </c>
      <c r="X1145" s="2" t="s">
        <v>4234</v>
      </c>
      <c r="Y1145" s="2"/>
      <c r="Z1145" s="2">
        <v>17</v>
      </c>
      <c r="AA1145" s="45">
        <f t="shared" si="50"/>
        <v>17</v>
      </c>
    </row>
    <row r="1146" spans="1:27" s="57" customFormat="1" ht="12" x14ac:dyDescent="0.15">
      <c r="A1146" s="85">
        <f t="shared" si="52"/>
        <v>1143</v>
      </c>
      <c r="B1146" s="16" t="s">
        <v>2216</v>
      </c>
      <c r="C1146" s="16" t="s">
        <v>4421</v>
      </c>
      <c r="D1146" s="16" t="s">
        <v>4422</v>
      </c>
      <c r="E1146" s="16" t="s">
        <v>1065</v>
      </c>
      <c r="F1146" s="15">
        <v>720481</v>
      </c>
      <c r="G1146" s="15">
        <v>746118</v>
      </c>
      <c r="H1146" s="17" t="s">
        <v>2217</v>
      </c>
      <c r="I1146" s="14">
        <v>40240</v>
      </c>
      <c r="J1146" s="13">
        <v>1</v>
      </c>
      <c r="K1146" s="13">
        <v>18</v>
      </c>
      <c r="L1146" s="13" t="s">
        <v>4234</v>
      </c>
      <c r="M1146" s="13" t="s">
        <v>4234</v>
      </c>
      <c r="N1146" s="13" t="s">
        <v>4234</v>
      </c>
      <c r="O1146" s="45">
        <f>SUM(J1146:N1146)</f>
        <v>19</v>
      </c>
      <c r="P1146" s="2" t="s">
        <v>4234</v>
      </c>
      <c r="Q1146" s="2" t="s">
        <v>4234</v>
      </c>
      <c r="R1146" s="2" t="s">
        <v>4234</v>
      </c>
      <c r="S1146" s="2" t="s">
        <v>4234</v>
      </c>
      <c r="T1146" s="2" t="s">
        <v>4234</v>
      </c>
      <c r="U1146" s="2" t="s">
        <v>4234</v>
      </c>
      <c r="V1146" s="2" t="s">
        <v>4234</v>
      </c>
      <c r="W1146" s="2" t="s">
        <v>4234</v>
      </c>
      <c r="X1146" s="2" t="s">
        <v>4234</v>
      </c>
      <c r="Y1146" s="2" t="s">
        <v>4234</v>
      </c>
      <c r="Z1146" s="2">
        <v>19</v>
      </c>
      <c r="AA1146" s="45">
        <f t="shared" si="50"/>
        <v>19</v>
      </c>
    </row>
    <row r="1147" spans="1:27" s="57" customFormat="1" ht="12" x14ac:dyDescent="0.15">
      <c r="A1147" s="85">
        <f t="shared" si="52"/>
        <v>1144</v>
      </c>
      <c r="B1147" s="16" t="s">
        <v>2220</v>
      </c>
      <c r="C1147" s="16" t="s">
        <v>2221</v>
      </c>
      <c r="D1147" s="16" t="s">
        <v>4422</v>
      </c>
      <c r="E1147" s="16" t="s">
        <v>1065</v>
      </c>
      <c r="F1147" s="15">
        <v>721611</v>
      </c>
      <c r="G1147" s="15">
        <v>744323</v>
      </c>
      <c r="H1147" s="17" t="s">
        <v>2222</v>
      </c>
      <c r="I1147" s="14">
        <v>39471</v>
      </c>
      <c r="J1147" s="13">
        <v>22</v>
      </c>
      <c r="K1147" s="13" t="s">
        <v>4234</v>
      </c>
      <c r="L1147" s="13" t="s">
        <v>4234</v>
      </c>
      <c r="M1147" s="13" t="s">
        <v>4234</v>
      </c>
      <c r="N1147" s="13" t="s">
        <v>4234</v>
      </c>
      <c r="O1147" s="45">
        <f>SUM(J1147:N1147)</f>
        <v>22</v>
      </c>
      <c r="P1147" s="2" t="s">
        <v>4234</v>
      </c>
      <c r="Q1147" s="2" t="s">
        <v>4234</v>
      </c>
      <c r="R1147" s="2" t="s">
        <v>4234</v>
      </c>
      <c r="S1147" s="2" t="s">
        <v>4234</v>
      </c>
      <c r="T1147" s="2" t="s">
        <v>4234</v>
      </c>
      <c r="U1147" s="2" t="s">
        <v>4234</v>
      </c>
      <c r="V1147" s="2" t="s">
        <v>4234</v>
      </c>
      <c r="W1147" s="2" t="s">
        <v>4234</v>
      </c>
      <c r="X1147" s="2" t="s">
        <v>4234</v>
      </c>
      <c r="Y1147" s="2" t="s">
        <v>4234</v>
      </c>
      <c r="Z1147" s="2">
        <v>22</v>
      </c>
      <c r="AA1147" s="45">
        <f t="shared" si="50"/>
        <v>22</v>
      </c>
    </row>
    <row r="1148" spans="1:27" s="57" customFormat="1" ht="12" x14ac:dyDescent="0.15">
      <c r="A1148" s="85">
        <f t="shared" si="52"/>
        <v>1145</v>
      </c>
      <c r="B1148" s="16" t="s">
        <v>2223</v>
      </c>
      <c r="C1148" s="16" t="s">
        <v>2224</v>
      </c>
      <c r="D1148" s="16" t="s">
        <v>3461</v>
      </c>
      <c r="E1148" s="16" t="s">
        <v>1065</v>
      </c>
      <c r="F1148" s="15">
        <v>718533</v>
      </c>
      <c r="G1148" s="15">
        <v>764032</v>
      </c>
      <c r="H1148" s="17" t="s">
        <v>2225</v>
      </c>
      <c r="I1148" s="14">
        <v>39902</v>
      </c>
      <c r="J1148" s="13" t="s">
        <v>4234</v>
      </c>
      <c r="K1148" s="13" t="s">
        <v>4234</v>
      </c>
      <c r="L1148" s="13" t="s">
        <v>4234</v>
      </c>
      <c r="M1148" s="13">
        <v>4</v>
      </c>
      <c r="N1148" s="13" t="s">
        <v>4234</v>
      </c>
      <c r="O1148" s="45">
        <f>SUM(J1148:N1148)</f>
        <v>4</v>
      </c>
      <c r="P1148" s="2" t="s">
        <v>4234</v>
      </c>
      <c r="Q1148" s="2" t="s">
        <v>4234</v>
      </c>
      <c r="R1148" s="2" t="s">
        <v>4234</v>
      </c>
      <c r="S1148" s="2" t="s">
        <v>4234</v>
      </c>
      <c r="T1148" s="2" t="s">
        <v>4234</v>
      </c>
      <c r="U1148" s="2" t="s">
        <v>4234</v>
      </c>
      <c r="V1148" s="2" t="s">
        <v>4234</v>
      </c>
      <c r="W1148" s="2" t="s">
        <v>4234</v>
      </c>
      <c r="X1148" s="2" t="s">
        <v>4234</v>
      </c>
      <c r="Y1148" s="2" t="s">
        <v>4234</v>
      </c>
      <c r="Z1148" s="2">
        <v>4</v>
      </c>
      <c r="AA1148" s="45">
        <f t="shared" si="50"/>
        <v>4</v>
      </c>
    </row>
    <row r="1149" spans="1:27" s="57" customFormat="1" ht="12" x14ac:dyDescent="0.15">
      <c r="A1149" s="85">
        <f t="shared" si="52"/>
        <v>1146</v>
      </c>
      <c r="B1149" s="16" t="s">
        <v>2226</v>
      </c>
      <c r="C1149" s="16" t="s">
        <v>2227</v>
      </c>
      <c r="D1149" s="16" t="s">
        <v>3461</v>
      </c>
      <c r="E1149" s="16" t="s">
        <v>1065</v>
      </c>
      <c r="F1149" s="15">
        <v>719795</v>
      </c>
      <c r="G1149" s="15">
        <v>763464</v>
      </c>
      <c r="H1149" s="17" t="s">
        <v>2228</v>
      </c>
      <c r="I1149" s="14">
        <v>40102</v>
      </c>
      <c r="J1149" s="13" t="s">
        <v>4234</v>
      </c>
      <c r="K1149" s="13" t="s">
        <v>4234</v>
      </c>
      <c r="L1149" s="13" t="s">
        <v>4234</v>
      </c>
      <c r="M1149" s="13" t="s">
        <v>4234</v>
      </c>
      <c r="N1149" s="13">
        <v>103</v>
      </c>
      <c r="O1149" s="45">
        <f>SUM(J1149:N1149)</f>
        <v>103</v>
      </c>
      <c r="P1149" s="2" t="s">
        <v>4234</v>
      </c>
      <c r="Q1149" s="2" t="s">
        <v>4234</v>
      </c>
      <c r="R1149" s="2" t="s">
        <v>4234</v>
      </c>
      <c r="S1149" s="2" t="s">
        <v>4234</v>
      </c>
      <c r="T1149" s="2" t="s">
        <v>4234</v>
      </c>
      <c r="U1149" s="2" t="s">
        <v>4234</v>
      </c>
      <c r="V1149" s="2" t="s">
        <v>4234</v>
      </c>
      <c r="W1149" s="2" t="s">
        <v>4234</v>
      </c>
      <c r="X1149" s="2" t="s">
        <v>4234</v>
      </c>
      <c r="Y1149" s="2" t="s">
        <v>4234</v>
      </c>
      <c r="Z1149" s="2">
        <v>103</v>
      </c>
      <c r="AA1149" s="45">
        <f t="shared" si="50"/>
        <v>103</v>
      </c>
    </row>
    <row r="1150" spans="1:27" s="57" customFormat="1" ht="12" x14ac:dyDescent="0.15">
      <c r="A1150" s="85">
        <f t="shared" si="52"/>
        <v>1147</v>
      </c>
      <c r="B1150" s="16" t="s">
        <v>2229</v>
      </c>
      <c r="C1150" s="16" t="s">
        <v>2230</v>
      </c>
      <c r="D1150" s="16" t="s">
        <v>3461</v>
      </c>
      <c r="E1150" s="16" t="s">
        <v>1065</v>
      </c>
      <c r="F1150" s="15">
        <v>717805</v>
      </c>
      <c r="G1150" s="15">
        <v>764284</v>
      </c>
      <c r="H1150" s="17" t="s">
        <v>2231</v>
      </c>
      <c r="I1150" s="14">
        <v>39504</v>
      </c>
      <c r="J1150" s="13">
        <v>3</v>
      </c>
      <c r="K1150" s="13">
        <v>12</v>
      </c>
      <c r="L1150" s="13">
        <v>27</v>
      </c>
      <c r="M1150" s="13" t="s">
        <v>4234</v>
      </c>
      <c r="N1150" s="13">
        <v>136</v>
      </c>
      <c r="O1150" s="45">
        <f>SUM(J1150:N1150)</f>
        <v>178</v>
      </c>
      <c r="P1150" s="2" t="s">
        <v>4234</v>
      </c>
      <c r="Q1150" s="2" t="s">
        <v>4234</v>
      </c>
      <c r="R1150" s="2" t="s">
        <v>4234</v>
      </c>
      <c r="S1150" s="2" t="s">
        <v>4234</v>
      </c>
      <c r="T1150" s="2" t="s">
        <v>4234</v>
      </c>
      <c r="U1150" s="2" t="s">
        <v>4234</v>
      </c>
      <c r="V1150" s="2" t="s">
        <v>4234</v>
      </c>
      <c r="W1150" s="2" t="s">
        <v>4234</v>
      </c>
      <c r="X1150" s="2" t="s">
        <v>4234</v>
      </c>
      <c r="Y1150" s="2" t="s">
        <v>4234</v>
      </c>
      <c r="Z1150" s="2">
        <v>178</v>
      </c>
      <c r="AA1150" s="45">
        <f t="shared" si="50"/>
        <v>178</v>
      </c>
    </row>
    <row r="1151" spans="1:27" s="57" customFormat="1" ht="12" x14ac:dyDescent="0.15">
      <c r="A1151" s="85">
        <f t="shared" si="52"/>
        <v>1148</v>
      </c>
      <c r="B1151" s="16" t="s">
        <v>2232</v>
      </c>
      <c r="C1151" s="16" t="s">
        <v>2233</v>
      </c>
      <c r="D1151" s="16" t="s">
        <v>3461</v>
      </c>
      <c r="E1151" s="16" t="s">
        <v>1065</v>
      </c>
      <c r="F1151" s="15">
        <v>719180</v>
      </c>
      <c r="G1151" s="15">
        <v>764149</v>
      </c>
      <c r="H1151" s="17" t="s">
        <v>2234</v>
      </c>
      <c r="I1151" s="14">
        <v>39338</v>
      </c>
      <c r="J1151" s="13" t="s">
        <v>4234</v>
      </c>
      <c r="K1151" s="13">
        <v>16</v>
      </c>
      <c r="L1151" s="13" t="s">
        <v>4234</v>
      </c>
      <c r="M1151" s="13" t="s">
        <v>4234</v>
      </c>
      <c r="N1151" s="13" t="s">
        <v>4234</v>
      </c>
      <c r="O1151" s="45">
        <f>SUM(J1151:N1151)</f>
        <v>16</v>
      </c>
      <c r="P1151" s="2" t="s">
        <v>4234</v>
      </c>
      <c r="Q1151" s="2" t="s">
        <v>4234</v>
      </c>
      <c r="R1151" s="2" t="s">
        <v>4234</v>
      </c>
      <c r="S1151" s="2" t="s">
        <v>4234</v>
      </c>
      <c r="T1151" s="2" t="s">
        <v>4234</v>
      </c>
      <c r="U1151" s="2" t="s">
        <v>4234</v>
      </c>
      <c r="V1151" s="2" t="s">
        <v>4234</v>
      </c>
      <c r="W1151" s="2" t="s">
        <v>4234</v>
      </c>
      <c r="X1151" s="2" t="s">
        <v>4234</v>
      </c>
      <c r="Y1151" s="2" t="s">
        <v>4234</v>
      </c>
      <c r="Z1151" s="2">
        <v>16</v>
      </c>
      <c r="AA1151" s="45">
        <f t="shared" si="50"/>
        <v>16</v>
      </c>
    </row>
    <row r="1152" spans="1:27" s="57" customFormat="1" ht="12" x14ac:dyDescent="0.15">
      <c r="A1152" s="85">
        <f t="shared" si="52"/>
        <v>1149</v>
      </c>
      <c r="B1152" s="16" t="s">
        <v>3459</v>
      </c>
      <c r="C1152" s="16" t="s">
        <v>3460</v>
      </c>
      <c r="D1152" s="16" t="s">
        <v>3461</v>
      </c>
      <c r="E1152" s="16" t="s">
        <v>1065</v>
      </c>
      <c r="F1152" s="15">
        <v>718348</v>
      </c>
      <c r="G1152" s="15">
        <v>763917</v>
      </c>
      <c r="H1152" s="17" t="s">
        <v>2235</v>
      </c>
      <c r="I1152" s="14">
        <v>38489</v>
      </c>
      <c r="J1152" s="13" t="s">
        <v>4234</v>
      </c>
      <c r="K1152" s="13" t="s">
        <v>4234</v>
      </c>
      <c r="L1152" s="13" t="s">
        <v>4234</v>
      </c>
      <c r="M1152" s="13">
        <v>12</v>
      </c>
      <c r="N1152" s="13">
        <v>72</v>
      </c>
      <c r="O1152" s="45">
        <f>SUM(J1152:N1152)</f>
        <v>84</v>
      </c>
      <c r="P1152" s="2">
        <v>56</v>
      </c>
      <c r="Q1152" s="2">
        <v>28</v>
      </c>
      <c r="R1152" s="2" t="s">
        <v>4234</v>
      </c>
      <c r="S1152" s="2" t="s">
        <v>4234</v>
      </c>
      <c r="T1152" s="2" t="s">
        <v>4234</v>
      </c>
      <c r="U1152" s="2" t="s">
        <v>4234</v>
      </c>
      <c r="V1152" s="2" t="s">
        <v>4234</v>
      </c>
      <c r="W1152" s="2" t="s">
        <v>4234</v>
      </c>
      <c r="X1152" s="2" t="s">
        <v>4234</v>
      </c>
      <c r="Y1152" s="2" t="s">
        <v>4234</v>
      </c>
      <c r="Z1152" s="2" t="s">
        <v>4234</v>
      </c>
      <c r="AA1152" s="45">
        <f t="shared" si="50"/>
        <v>84</v>
      </c>
    </row>
    <row r="1153" spans="1:27" s="57" customFormat="1" ht="12" x14ac:dyDescent="0.15">
      <c r="A1153" s="85">
        <f t="shared" si="52"/>
        <v>1150</v>
      </c>
      <c r="B1153" s="16" t="s">
        <v>2236</v>
      </c>
      <c r="C1153" s="16" t="s">
        <v>3460</v>
      </c>
      <c r="D1153" s="16" t="s">
        <v>3461</v>
      </c>
      <c r="E1153" s="16" t="s">
        <v>1065</v>
      </c>
      <c r="F1153" s="15">
        <v>718507</v>
      </c>
      <c r="G1153" s="15">
        <v>764007</v>
      </c>
      <c r="H1153" s="17" t="s">
        <v>2235</v>
      </c>
      <c r="I1153" s="14">
        <v>38489</v>
      </c>
      <c r="J1153" s="13" t="s">
        <v>4234</v>
      </c>
      <c r="K1153" s="13">
        <v>2</v>
      </c>
      <c r="L1153" s="13">
        <v>69</v>
      </c>
      <c r="M1153" s="13" t="s">
        <v>4234</v>
      </c>
      <c r="N1153" s="13">
        <v>76</v>
      </c>
      <c r="O1153" s="45">
        <f>SUM(J1153:N1153)</f>
        <v>147</v>
      </c>
      <c r="P1153" s="2">
        <v>103</v>
      </c>
      <c r="Q1153" s="2">
        <v>36</v>
      </c>
      <c r="R1153" s="2" t="s">
        <v>4234</v>
      </c>
      <c r="S1153" s="2" t="s">
        <v>4234</v>
      </c>
      <c r="T1153" s="2" t="s">
        <v>4234</v>
      </c>
      <c r="U1153" s="2" t="s">
        <v>4234</v>
      </c>
      <c r="V1153" s="2" t="s">
        <v>4234</v>
      </c>
      <c r="W1153" s="2" t="s">
        <v>4234</v>
      </c>
      <c r="X1153" s="2" t="s">
        <v>4234</v>
      </c>
      <c r="Y1153" s="2" t="s">
        <v>4234</v>
      </c>
      <c r="Z1153" s="2">
        <v>8</v>
      </c>
      <c r="AA1153" s="45">
        <f t="shared" ref="AA1153:AA1216" si="53">SUM(P1153:Z1153)</f>
        <v>147</v>
      </c>
    </row>
    <row r="1154" spans="1:27" s="57" customFormat="1" ht="12" x14ac:dyDescent="0.15">
      <c r="A1154" s="85">
        <f t="shared" si="52"/>
        <v>1151</v>
      </c>
      <c r="B1154" s="16" t="s">
        <v>2237</v>
      </c>
      <c r="C1154" s="16" t="s">
        <v>3460</v>
      </c>
      <c r="D1154" s="16" t="s">
        <v>3461</v>
      </c>
      <c r="E1154" s="16" t="s">
        <v>1065</v>
      </c>
      <c r="F1154" s="15">
        <v>718277</v>
      </c>
      <c r="G1154" s="15">
        <v>764095</v>
      </c>
      <c r="H1154" s="17" t="s">
        <v>2235</v>
      </c>
      <c r="I1154" s="14">
        <v>38489</v>
      </c>
      <c r="J1154" s="13" t="s">
        <v>4234</v>
      </c>
      <c r="K1154" s="13">
        <v>4</v>
      </c>
      <c r="L1154" s="13">
        <v>110</v>
      </c>
      <c r="M1154" s="13">
        <v>6</v>
      </c>
      <c r="N1154" s="13" t="s">
        <v>4234</v>
      </c>
      <c r="O1154" s="45">
        <f>SUM(J1154:N1154)</f>
        <v>120</v>
      </c>
      <c r="P1154" s="2">
        <v>111</v>
      </c>
      <c r="Q1154" s="2">
        <v>9</v>
      </c>
      <c r="R1154" s="2" t="s">
        <v>4234</v>
      </c>
      <c r="S1154" s="2" t="s">
        <v>4234</v>
      </c>
      <c r="T1154" s="2" t="s">
        <v>4234</v>
      </c>
      <c r="U1154" s="2" t="s">
        <v>4234</v>
      </c>
      <c r="V1154" s="2" t="s">
        <v>4234</v>
      </c>
      <c r="W1154" s="2" t="s">
        <v>4234</v>
      </c>
      <c r="X1154" s="2" t="s">
        <v>4234</v>
      </c>
      <c r="Y1154" s="2" t="s">
        <v>4234</v>
      </c>
      <c r="Z1154" s="2" t="s">
        <v>4234</v>
      </c>
      <c r="AA1154" s="45">
        <f t="shared" si="53"/>
        <v>120</v>
      </c>
    </row>
    <row r="1155" spans="1:27" s="57" customFormat="1" ht="12" x14ac:dyDescent="0.15">
      <c r="A1155" s="85">
        <f t="shared" si="52"/>
        <v>1152</v>
      </c>
      <c r="B1155" s="16" t="s">
        <v>490</v>
      </c>
      <c r="C1155" s="16" t="s">
        <v>3460</v>
      </c>
      <c r="D1155" s="16" t="s">
        <v>3461</v>
      </c>
      <c r="E1155" s="16" t="s">
        <v>1065</v>
      </c>
      <c r="F1155" s="15">
        <v>718253</v>
      </c>
      <c r="G1155" s="15">
        <v>763936</v>
      </c>
      <c r="H1155" s="17" t="s">
        <v>2235</v>
      </c>
      <c r="I1155" s="14">
        <v>38489</v>
      </c>
      <c r="J1155" s="13" t="s">
        <v>4234</v>
      </c>
      <c r="K1155" s="13"/>
      <c r="L1155" s="13">
        <v>42</v>
      </c>
      <c r="M1155" s="13" t="s">
        <v>4234</v>
      </c>
      <c r="N1155" s="13" t="s">
        <v>4234</v>
      </c>
      <c r="O1155" s="45">
        <f>SUM(J1155:N1155)</f>
        <v>42</v>
      </c>
      <c r="P1155" s="2">
        <v>14</v>
      </c>
      <c r="Q1155" s="2">
        <v>11</v>
      </c>
      <c r="R1155" s="2">
        <v>13</v>
      </c>
      <c r="S1155" s="2" t="s">
        <v>4234</v>
      </c>
      <c r="T1155" s="2" t="s">
        <v>4234</v>
      </c>
      <c r="U1155" s="2" t="s">
        <v>4234</v>
      </c>
      <c r="V1155" s="2" t="s">
        <v>4234</v>
      </c>
      <c r="W1155" s="2" t="s">
        <v>4234</v>
      </c>
      <c r="X1155" s="2" t="s">
        <v>4234</v>
      </c>
      <c r="Y1155" s="2" t="s">
        <v>4234</v>
      </c>
      <c r="Z1155" s="2">
        <v>4</v>
      </c>
      <c r="AA1155" s="45">
        <f t="shared" si="53"/>
        <v>42</v>
      </c>
    </row>
    <row r="1156" spans="1:27" s="57" customFormat="1" ht="12" x14ac:dyDescent="0.15">
      <c r="A1156" s="85">
        <f t="shared" si="52"/>
        <v>1153</v>
      </c>
      <c r="B1156" s="16" t="s">
        <v>491</v>
      </c>
      <c r="C1156" s="16" t="s">
        <v>3460</v>
      </c>
      <c r="D1156" s="16" t="s">
        <v>3461</v>
      </c>
      <c r="E1156" s="16" t="s">
        <v>1065</v>
      </c>
      <c r="F1156" s="15">
        <v>718224</v>
      </c>
      <c r="G1156" s="15">
        <v>764089</v>
      </c>
      <c r="H1156" s="17" t="s">
        <v>2235</v>
      </c>
      <c r="I1156" s="14">
        <v>38489</v>
      </c>
      <c r="J1156" s="13" t="s">
        <v>4234</v>
      </c>
      <c r="K1156" s="13" t="s">
        <v>4234</v>
      </c>
      <c r="L1156" s="13">
        <v>33</v>
      </c>
      <c r="M1156" s="13" t="s">
        <v>4234</v>
      </c>
      <c r="N1156" s="13" t="s">
        <v>4234</v>
      </c>
      <c r="O1156" s="45">
        <f>SUM(J1156:N1156)</f>
        <v>33</v>
      </c>
      <c r="P1156" s="2">
        <v>19</v>
      </c>
      <c r="Q1156" s="2">
        <v>14</v>
      </c>
      <c r="R1156" s="2" t="s">
        <v>4234</v>
      </c>
      <c r="S1156" s="2" t="s">
        <v>4234</v>
      </c>
      <c r="T1156" s="2" t="s">
        <v>4234</v>
      </c>
      <c r="U1156" s="2" t="s">
        <v>4234</v>
      </c>
      <c r="V1156" s="2" t="s">
        <v>4234</v>
      </c>
      <c r="W1156" s="2" t="s">
        <v>4234</v>
      </c>
      <c r="X1156" s="2" t="s">
        <v>4234</v>
      </c>
      <c r="Y1156" s="2" t="s">
        <v>4234</v>
      </c>
      <c r="Z1156" s="2" t="s">
        <v>4234</v>
      </c>
      <c r="AA1156" s="45">
        <f t="shared" si="53"/>
        <v>33</v>
      </c>
    </row>
    <row r="1157" spans="1:27" s="57" customFormat="1" ht="12" x14ac:dyDescent="0.15">
      <c r="A1157" s="85">
        <f t="shared" si="52"/>
        <v>1154</v>
      </c>
      <c r="B1157" s="16" t="s">
        <v>495</v>
      </c>
      <c r="C1157" s="16" t="s">
        <v>493</v>
      </c>
      <c r="D1157" s="16" t="s">
        <v>3461</v>
      </c>
      <c r="E1157" s="16" t="s">
        <v>1065</v>
      </c>
      <c r="F1157" s="15">
        <v>720555</v>
      </c>
      <c r="G1157" s="15">
        <v>762952</v>
      </c>
      <c r="H1157" s="17" t="s">
        <v>496</v>
      </c>
      <c r="I1157" s="14">
        <v>38259</v>
      </c>
      <c r="J1157" s="13" t="s">
        <v>4234</v>
      </c>
      <c r="K1157" s="13" t="s">
        <v>4234</v>
      </c>
      <c r="L1157" s="13" t="s">
        <v>4234</v>
      </c>
      <c r="M1157" s="13" t="s">
        <v>4234</v>
      </c>
      <c r="N1157" s="13">
        <v>42</v>
      </c>
      <c r="O1157" s="45">
        <f>SUM(J1157:N1157)</f>
        <v>42</v>
      </c>
      <c r="P1157" s="2">
        <v>40</v>
      </c>
      <c r="Q1157" s="2">
        <v>2</v>
      </c>
      <c r="R1157" s="2" t="s">
        <v>4234</v>
      </c>
      <c r="S1157" s="2" t="s">
        <v>4234</v>
      </c>
      <c r="T1157" s="2" t="s">
        <v>4234</v>
      </c>
      <c r="U1157" s="2" t="s">
        <v>4234</v>
      </c>
      <c r="V1157" s="2" t="s">
        <v>4234</v>
      </c>
      <c r="W1157" s="2" t="s">
        <v>4234</v>
      </c>
      <c r="X1157" s="2" t="s">
        <v>4234</v>
      </c>
      <c r="Y1157" s="2" t="s">
        <v>4234</v>
      </c>
      <c r="Z1157" s="2" t="s">
        <v>4234</v>
      </c>
      <c r="AA1157" s="45">
        <f t="shared" si="53"/>
        <v>42</v>
      </c>
    </row>
    <row r="1158" spans="1:27" s="57" customFormat="1" ht="12" x14ac:dyDescent="0.15">
      <c r="A1158" s="85">
        <f t="shared" si="52"/>
        <v>1155</v>
      </c>
      <c r="B1158" s="16" t="s">
        <v>497</v>
      </c>
      <c r="C1158" s="16" t="s">
        <v>3464</v>
      </c>
      <c r="D1158" s="16" t="s">
        <v>3461</v>
      </c>
      <c r="E1158" s="16" t="s">
        <v>1065</v>
      </c>
      <c r="F1158" s="15">
        <v>719093</v>
      </c>
      <c r="G1158" s="15">
        <v>763499</v>
      </c>
      <c r="H1158" s="17" t="s">
        <v>498</v>
      </c>
      <c r="I1158" s="14">
        <v>40092</v>
      </c>
      <c r="J1158" s="13">
        <v>6</v>
      </c>
      <c r="K1158" s="13" t="s">
        <v>4234</v>
      </c>
      <c r="L1158" s="13" t="s">
        <v>4234</v>
      </c>
      <c r="M1158" s="13">
        <v>6</v>
      </c>
      <c r="N1158" s="13" t="s">
        <v>4234</v>
      </c>
      <c r="O1158" s="45">
        <f>SUM(J1158:N1158)</f>
        <v>12</v>
      </c>
      <c r="P1158" s="2" t="s">
        <v>4234</v>
      </c>
      <c r="Q1158" s="2" t="s">
        <v>4234</v>
      </c>
      <c r="R1158" s="2" t="s">
        <v>4234</v>
      </c>
      <c r="S1158" s="2" t="s">
        <v>4234</v>
      </c>
      <c r="T1158" s="2" t="s">
        <v>4234</v>
      </c>
      <c r="U1158" s="2" t="s">
        <v>4234</v>
      </c>
      <c r="V1158" s="2" t="s">
        <v>4234</v>
      </c>
      <c r="W1158" s="2" t="s">
        <v>4234</v>
      </c>
      <c r="X1158" s="2" t="s">
        <v>4234</v>
      </c>
      <c r="Y1158" s="2" t="s">
        <v>4234</v>
      </c>
      <c r="Z1158" s="2">
        <v>12</v>
      </c>
      <c r="AA1158" s="45">
        <f t="shared" si="53"/>
        <v>12</v>
      </c>
    </row>
    <row r="1159" spans="1:27" s="57" customFormat="1" ht="12" x14ac:dyDescent="0.15">
      <c r="A1159" s="85">
        <f t="shared" si="52"/>
        <v>1156</v>
      </c>
      <c r="B1159" s="16" t="s">
        <v>497</v>
      </c>
      <c r="C1159" s="16" t="s">
        <v>3464</v>
      </c>
      <c r="D1159" s="16" t="s">
        <v>3461</v>
      </c>
      <c r="E1159" s="16" t="s">
        <v>1065</v>
      </c>
      <c r="F1159" s="15">
        <v>718798</v>
      </c>
      <c r="G1159" s="15">
        <v>763474</v>
      </c>
      <c r="H1159" s="17" t="s">
        <v>499</v>
      </c>
      <c r="I1159" s="14">
        <v>39923</v>
      </c>
      <c r="J1159" s="13">
        <v>81</v>
      </c>
      <c r="K1159" s="13">
        <v>260</v>
      </c>
      <c r="L1159" s="13" t="s">
        <v>4234</v>
      </c>
      <c r="M1159" s="13">
        <v>307</v>
      </c>
      <c r="N1159" s="13">
        <v>350</v>
      </c>
      <c r="O1159" s="45">
        <f>SUM(J1159:N1159)</f>
        <v>998</v>
      </c>
      <c r="P1159" s="2" t="s">
        <v>4234</v>
      </c>
      <c r="Q1159" s="2" t="s">
        <v>4234</v>
      </c>
      <c r="R1159" s="2" t="s">
        <v>4234</v>
      </c>
      <c r="S1159" s="2" t="s">
        <v>4234</v>
      </c>
      <c r="T1159" s="2" t="s">
        <v>4234</v>
      </c>
      <c r="U1159" s="2" t="s">
        <v>4234</v>
      </c>
      <c r="V1159" s="2" t="s">
        <v>4234</v>
      </c>
      <c r="W1159" s="2" t="s">
        <v>4234</v>
      </c>
      <c r="X1159" s="2" t="s">
        <v>4234</v>
      </c>
      <c r="Y1159" s="2" t="s">
        <v>4234</v>
      </c>
      <c r="Z1159" s="2">
        <v>998</v>
      </c>
      <c r="AA1159" s="45">
        <f t="shared" si="53"/>
        <v>998</v>
      </c>
    </row>
    <row r="1160" spans="1:27" s="57" customFormat="1" ht="12" x14ac:dyDescent="0.15">
      <c r="A1160" s="85">
        <f t="shared" si="52"/>
        <v>1157</v>
      </c>
      <c r="B1160" s="16" t="s">
        <v>500</v>
      </c>
      <c r="C1160" s="16" t="s">
        <v>501</v>
      </c>
      <c r="D1160" s="16" t="s">
        <v>3461</v>
      </c>
      <c r="E1160" s="16" t="s">
        <v>1065</v>
      </c>
      <c r="F1160" s="15">
        <v>719781</v>
      </c>
      <c r="G1160" s="15">
        <v>764487</v>
      </c>
      <c r="H1160" s="17" t="s">
        <v>502</v>
      </c>
      <c r="I1160" s="14">
        <v>37954</v>
      </c>
      <c r="J1160" s="13" t="s">
        <v>4234</v>
      </c>
      <c r="K1160" s="13" t="s">
        <v>4234</v>
      </c>
      <c r="L1160" s="13" t="s">
        <v>4234</v>
      </c>
      <c r="M1160" s="13" t="s">
        <v>4234</v>
      </c>
      <c r="N1160" s="13">
        <v>73</v>
      </c>
      <c r="O1160" s="45">
        <f>SUM(J1160:N1160)</f>
        <v>73</v>
      </c>
      <c r="P1160" s="2" t="s">
        <v>4234</v>
      </c>
      <c r="Q1160" s="2" t="s">
        <v>4234</v>
      </c>
      <c r="R1160" s="2" t="s">
        <v>4234</v>
      </c>
      <c r="S1160" s="2" t="s">
        <v>4234</v>
      </c>
      <c r="T1160" s="2" t="s">
        <v>4234</v>
      </c>
      <c r="U1160" s="2" t="s">
        <v>4234</v>
      </c>
      <c r="V1160" s="2" t="s">
        <v>4234</v>
      </c>
      <c r="W1160" s="2" t="s">
        <v>4234</v>
      </c>
      <c r="X1160" s="2" t="s">
        <v>4234</v>
      </c>
      <c r="Y1160" s="2" t="s">
        <v>4234</v>
      </c>
      <c r="Z1160" s="2">
        <v>73</v>
      </c>
      <c r="AA1160" s="45">
        <f t="shared" si="53"/>
        <v>73</v>
      </c>
    </row>
    <row r="1161" spans="1:27" s="57" customFormat="1" ht="12" x14ac:dyDescent="0.15">
      <c r="A1161" s="85">
        <f t="shared" si="52"/>
        <v>1158</v>
      </c>
      <c r="B1161" s="16" t="s">
        <v>503</v>
      </c>
      <c r="C1161" s="16" t="s">
        <v>504</v>
      </c>
      <c r="D1161" s="16" t="s">
        <v>3461</v>
      </c>
      <c r="E1161" s="16" t="s">
        <v>1065</v>
      </c>
      <c r="F1161" s="19">
        <v>719415</v>
      </c>
      <c r="G1161" s="15">
        <v>764419</v>
      </c>
      <c r="H1161" s="17" t="s">
        <v>505</v>
      </c>
      <c r="I1161" s="20">
        <v>37641</v>
      </c>
      <c r="J1161" s="13">
        <v>4</v>
      </c>
      <c r="K1161" s="13">
        <v>14</v>
      </c>
      <c r="L1161" s="13">
        <v>9</v>
      </c>
      <c r="M1161" s="13" t="s">
        <v>4234</v>
      </c>
      <c r="N1161" s="13">
        <v>57</v>
      </c>
      <c r="O1161" s="45">
        <f>SUM(J1161:N1161)</f>
        <v>84</v>
      </c>
      <c r="P1161" s="2">
        <v>81</v>
      </c>
      <c r="Q1161" s="2">
        <v>3</v>
      </c>
      <c r="R1161" s="2" t="s">
        <v>4234</v>
      </c>
      <c r="S1161" s="2" t="s">
        <v>4234</v>
      </c>
      <c r="T1161" s="2" t="s">
        <v>4234</v>
      </c>
      <c r="U1161" s="2" t="s">
        <v>4234</v>
      </c>
      <c r="V1161" s="2" t="s">
        <v>4234</v>
      </c>
      <c r="W1161" s="2" t="s">
        <v>4234</v>
      </c>
      <c r="X1161" s="2" t="s">
        <v>4234</v>
      </c>
      <c r="Y1161" s="2" t="s">
        <v>4234</v>
      </c>
      <c r="Z1161" s="2" t="s">
        <v>4234</v>
      </c>
      <c r="AA1161" s="45">
        <f t="shared" si="53"/>
        <v>84</v>
      </c>
    </row>
    <row r="1162" spans="1:27" s="57" customFormat="1" ht="12" x14ac:dyDescent="0.15">
      <c r="A1162" s="85">
        <f t="shared" si="52"/>
        <v>1159</v>
      </c>
      <c r="B1162" s="16" t="s">
        <v>3456</v>
      </c>
      <c r="C1162" s="16" t="s">
        <v>6136</v>
      </c>
      <c r="D1162" s="16" t="s">
        <v>3457</v>
      </c>
      <c r="E1162" s="16" t="s">
        <v>1065</v>
      </c>
      <c r="F1162" s="15">
        <v>719765</v>
      </c>
      <c r="G1162" s="15">
        <v>761109</v>
      </c>
      <c r="H1162" s="17" t="s">
        <v>3458</v>
      </c>
      <c r="I1162" s="14">
        <v>38217</v>
      </c>
      <c r="J1162" s="13">
        <v>4</v>
      </c>
      <c r="K1162" s="13" t="s">
        <v>4234</v>
      </c>
      <c r="L1162" s="13" t="s">
        <v>4234</v>
      </c>
      <c r="M1162" s="13" t="s">
        <v>4234</v>
      </c>
      <c r="N1162" s="13" t="s">
        <v>4234</v>
      </c>
      <c r="O1162" s="45">
        <f>SUM(J1162:N1162)</f>
        <v>4</v>
      </c>
      <c r="P1162" s="2">
        <v>2</v>
      </c>
      <c r="Q1162" s="2">
        <v>2</v>
      </c>
      <c r="R1162" s="2" t="s">
        <v>4234</v>
      </c>
      <c r="S1162" s="2" t="s">
        <v>4234</v>
      </c>
      <c r="T1162" s="2" t="s">
        <v>4234</v>
      </c>
      <c r="U1162" s="2" t="s">
        <v>4234</v>
      </c>
      <c r="V1162" s="2" t="s">
        <v>4234</v>
      </c>
      <c r="W1162" s="2" t="s">
        <v>4234</v>
      </c>
      <c r="X1162" s="2" t="s">
        <v>4234</v>
      </c>
      <c r="Y1162" s="2" t="s">
        <v>4234</v>
      </c>
      <c r="Z1162" s="2" t="s">
        <v>4234</v>
      </c>
      <c r="AA1162" s="45">
        <f t="shared" si="53"/>
        <v>4</v>
      </c>
    </row>
    <row r="1163" spans="1:27" s="57" customFormat="1" ht="12" x14ac:dyDescent="0.15">
      <c r="A1163" s="85">
        <f t="shared" si="52"/>
        <v>1160</v>
      </c>
      <c r="B1163" s="16" t="s">
        <v>506</v>
      </c>
      <c r="C1163" s="16" t="s">
        <v>507</v>
      </c>
      <c r="D1163" s="16" t="s">
        <v>3457</v>
      </c>
      <c r="E1163" s="16" t="s">
        <v>1065</v>
      </c>
      <c r="F1163" s="15">
        <v>720026</v>
      </c>
      <c r="G1163" s="15">
        <v>761233</v>
      </c>
      <c r="H1163" s="17" t="s">
        <v>508</v>
      </c>
      <c r="I1163" s="20" t="s">
        <v>509</v>
      </c>
      <c r="J1163" s="13" t="s">
        <v>4234</v>
      </c>
      <c r="K1163" s="13"/>
      <c r="L1163" s="13">
        <v>6</v>
      </c>
      <c r="M1163" s="13" t="s">
        <v>4234</v>
      </c>
      <c r="N1163" s="13" t="s">
        <v>4234</v>
      </c>
      <c r="O1163" s="45">
        <f>SUM(J1163:N1163)</f>
        <v>6</v>
      </c>
      <c r="P1163" s="2"/>
      <c r="Q1163" s="2"/>
      <c r="R1163" s="2" t="s">
        <v>4234</v>
      </c>
      <c r="S1163" s="2" t="s">
        <v>4234</v>
      </c>
      <c r="T1163" s="2" t="s">
        <v>4234</v>
      </c>
      <c r="U1163" s="2" t="s">
        <v>4234</v>
      </c>
      <c r="V1163" s="2" t="s">
        <v>4234</v>
      </c>
      <c r="W1163" s="2"/>
      <c r="X1163" s="2" t="s">
        <v>4234</v>
      </c>
      <c r="Y1163" s="2"/>
      <c r="Z1163" s="2">
        <v>6</v>
      </c>
      <c r="AA1163" s="45">
        <f t="shared" si="53"/>
        <v>6</v>
      </c>
    </row>
    <row r="1164" spans="1:27" s="57" customFormat="1" ht="12" x14ac:dyDescent="0.15">
      <c r="A1164" s="85">
        <f t="shared" si="52"/>
        <v>1161</v>
      </c>
      <c r="B1164" s="16" t="s">
        <v>510</v>
      </c>
      <c r="C1164" s="16" t="s">
        <v>511</v>
      </c>
      <c r="D1164" s="16" t="s">
        <v>4433</v>
      </c>
      <c r="E1164" s="16" t="s">
        <v>1065</v>
      </c>
      <c r="F1164" s="15">
        <v>715556</v>
      </c>
      <c r="G1164" s="15">
        <v>746177</v>
      </c>
      <c r="H1164" s="17" t="s">
        <v>512</v>
      </c>
      <c r="I1164" s="14">
        <v>39279</v>
      </c>
      <c r="J1164" s="13">
        <v>128</v>
      </c>
      <c r="K1164" s="13">
        <v>60</v>
      </c>
      <c r="L1164" s="13" t="s">
        <v>4234</v>
      </c>
      <c r="M1164" s="13" t="s">
        <v>4234</v>
      </c>
      <c r="N1164" s="13" t="s">
        <v>4234</v>
      </c>
      <c r="O1164" s="45">
        <f>SUM(J1164:N1164)</f>
        <v>188</v>
      </c>
      <c r="P1164" s="2" t="s">
        <v>4234</v>
      </c>
      <c r="Q1164" s="2" t="s">
        <v>4234</v>
      </c>
      <c r="R1164" s="2" t="s">
        <v>4234</v>
      </c>
      <c r="S1164" s="2" t="s">
        <v>4234</v>
      </c>
      <c r="T1164" s="2" t="s">
        <v>4234</v>
      </c>
      <c r="U1164" s="2" t="s">
        <v>4234</v>
      </c>
      <c r="V1164" s="2" t="s">
        <v>4234</v>
      </c>
      <c r="W1164" s="2" t="s">
        <v>4234</v>
      </c>
      <c r="X1164" s="2" t="s">
        <v>4234</v>
      </c>
      <c r="Y1164" s="2" t="s">
        <v>4234</v>
      </c>
      <c r="Z1164" s="2">
        <v>188</v>
      </c>
      <c r="AA1164" s="45">
        <f t="shared" si="53"/>
        <v>188</v>
      </c>
    </row>
    <row r="1165" spans="1:27" s="57" customFormat="1" ht="12" x14ac:dyDescent="0.15">
      <c r="A1165" s="85">
        <f t="shared" si="52"/>
        <v>1162</v>
      </c>
      <c r="B1165" s="16" t="s">
        <v>513</v>
      </c>
      <c r="C1165" s="16" t="s">
        <v>514</v>
      </c>
      <c r="D1165" s="16" t="s">
        <v>1190</v>
      </c>
      <c r="E1165" s="16" t="s">
        <v>1065</v>
      </c>
      <c r="F1165" s="15">
        <v>726269</v>
      </c>
      <c r="G1165" s="15">
        <v>739459</v>
      </c>
      <c r="H1165" s="17" t="s">
        <v>515</v>
      </c>
      <c r="I1165" s="14">
        <v>39820</v>
      </c>
      <c r="J1165" s="13">
        <v>3</v>
      </c>
      <c r="K1165" s="13" t="s">
        <v>4234</v>
      </c>
      <c r="L1165" s="13"/>
      <c r="M1165" s="13" t="s">
        <v>4234</v>
      </c>
      <c r="N1165" s="13" t="s">
        <v>4234</v>
      </c>
      <c r="O1165" s="45">
        <f>SUM(J1165:N1165)</f>
        <v>3</v>
      </c>
      <c r="P1165" s="2" t="s">
        <v>4234</v>
      </c>
      <c r="Q1165" s="2" t="s">
        <v>4234</v>
      </c>
      <c r="R1165" s="2" t="s">
        <v>4234</v>
      </c>
      <c r="S1165" s="2" t="s">
        <v>4234</v>
      </c>
      <c r="T1165" s="2" t="s">
        <v>4234</v>
      </c>
      <c r="U1165" s="2" t="s">
        <v>4234</v>
      </c>
      <c r="V1165" s="2" t="s">
        <v>4234</v>
      </c>
      <c r="W1165" s="2" t="s">
        <v>4234</v>
      </c>
      <c r="X1165" s="2" t="s">
        <v>4234</v>
      </c>
      <c r="Y1165" s="2" t="s">
        <v>4234</v>
      </c>
      <c r="Z1165" s="2">
        <v>3</v>
      </c>
      <c r="AA1165" s="45">
        <f t="shared" si="53"/>
        <v>3</v>
      </c>
    </row>
    <row r="1166" spans="1:27" s="57" customFormat="1" ht="12" x14ac:dyDescent="0.15">
      <c r="A1166" s="85">
        <f t="shared" si="52"/>
        <v>1163</v>
      </c>
      <c r="B1166" s="16" t="s">
        <v>516</v>
      </c>
      <c r="C1166" s="16" t="s">
        <v>517</v>
      </c>
      <c r="D1166" s="16" t="s">
        <v>1190</v>
      </c>
      <c r="E1166" s="16" t="s">
        <v>1065</v>
      </c>
      <c r="F1166" s="15">
        <v>728785</v>
      </c>
      <c r="G1166" s="15">
        <v>739102</v>
      </c>
      <c r="H1166" s="17" t="s">
        <v>518</v>
      </c>
      <c r="I1166" s="14">
        <v>39406</v>
      </c>
      <c r="J1166" s="13">
        <v>6</v>
      </c>
      <c r="K1166" s="13"/>
      <c r="L1166" s="13"/>
      <c r="M1166" s="13" t="s">
        <v>4234</v>
      </c>
      <c r="N1166" s="13" t="s">
        <v>4234</v>
      </c>
      <c r="O1166" s="45">
        <f>SUM(J1166:N1166)</f>
        <v>6</v>
      </c>
      <c r="P1166" s="2"/>
      <c r="Q1166" s="2"/>
      <c r="R1166" s="2" t="s">
        <v>4234</v>
      </c>
      <c r="S1166" s="2"/>
      <c r="T1166" s="2" t="s">
        <v>4234</v>
      </c>
      <c r="U1166" s="2" t="s">
        <v>4234</v>
      </c>
      <c r="V1166" s="2" t="s">
        <v>4234</v>
      </c>
      <c r="W1166" s="2" t="s">
        <v>4234</v>
      </c>
      <c r="X1166" s="2"/>
      <c r="Y1166" s="2" t="s">
        <v>4234</v>
      </c>
      <c r="Z1166" s="2">
        <v>6</v>
      </c>
      <c r="AA1166" s="45">
        <f t="shared" si="53"/>
        <v>6</v>
      </c>
    </row>
    <row r="1167" spans="1:27" s="57" customFormat="1" ht="12" x14ac:dyDescent="0.15">
      <c r="A1167" s="85">
        <f t="shared" ref="A1167:A1198" si="54">SUM(A1166)+1</f>
        <v>1164</v>
      </c>
      <c r="B1167" s="16" t="s">
        <v>572</v>
      </c>
      <c r="C1167" s="16" t="s">
        <v>4287</v>
      </c>
      <c r="D1167" s="16" t="s">
        <v>1190</v>
      </c>
      <c r="E1167" s="16" t="s">
        <v>1065</v>
      </c>
      <c r="F1167" s="15">
        <v>728667</v>
      </c>
      <c r="G1167" s="15">
        <v>739140</v>
      </c>
      <c r="H1167" s="17" t="s">
        <v>573</v>
      </c>
      <c r="I1167" s="14">
        <v>39104</v>
      </c>
      <c r="J1167" s="13"/>
      <c r="K1167" s="13"/>
      <c r="L1167" s="13"/>
      <c r="M1167" s="13"/>
      <c r="N1167" s="13">
        <v>9</v>
      </c>
      <c r="O1167" s="45">
        <f>SUM(J1167:N1167)</f>
        <v>9</v>
      </c>
      <c r="P1167" s="2">
        <v>3</v>
      </c>
      <c r="Q1167" s="2">
        <v>6</v>
      </c>
      <c r="R1167" s="2" t="s">
        <v>4234</v>
      </c>
      <c r="S1167" s="2"/>
      <c r="T1167" s="2" t="s">
        <v>4234</v>
      </c>
      <c r="U1167" s="2" t="s">
        <v>4234</v>
      </c>
      <c r="V1167" s="2" t="s">
        <v>4234</v>
      </c>
      <c r="W1167" s="2" t="s">
        <v>4234</v>
      </c>
      <c r="X1167" s="2" t="s">
        <v>4234</v>
      </c>
      <c r="Y1167" s="2" t="s">
        <v>4234</v>
      </c>
      <c r="Z1167" s="2"/>
      <c r="AA1167" s="45">
        <f t="shared" si="53"/>
        <v>9</v>
      </c>
    </row>
    <row r="1168" spans="1:27" s="57" customFormat="1" ht="12" x14ac:dyDescent="0.15">
      <c r="A1168" s="85">
        <f t="shared" si="54"/>
        <v>1165</v>
      </c>
      <c r="B1168" s="16" t="s">
        <v>574</v>
      </c>
      <c r="C1168" s="16" t="s">
        <v>575</v>
      </c>
      <c r="D1168" s="61" t="s">
        <v>1190</v>
      </c>
      <c r="E1168" s="16" t="s">
        <v>1065</v>
      </c>
      <c r="F1168" s="15">
        <v>727031</v>
      </c>
      <c r="G1168" s="15">
        <v>737896</v>
      </c>
      <c r="H1168" s="17" t="s">
        <v>576</v>
      </c>
      <c r="I1168" s="14">
        <v>40240</v>
      </c>
      <c r="J1168" s="13">
        <v>5</v>
      </c>
      <c r="K1168" s="13" t="s">
        <v>4234</v>
      </c>
      <c r="L1168" s="13"/>
      <c r="M1168" s="13"/>
      <c r="N1168" s="13"/>
      <c r="O1168" s="45">
        <f>SUM(J1168:N1168)</f>
        <v>5</v>
      </c>
      <c r="P1168" s="2"/>
      <c r="Q1168" s="2"/>
      <c r="R1168" s="2" t="s">
        <v>4234</v>
      </c>
      <c r="S1168" s="2" t="s">
        <v>4234</v>
      </c>
      <c r="T1168" s="2" t="s">
        <v>4234</v>
      </c>
      <c r="U1168" s="2" t="s">
        <v>4234</v>
      </c>
      <c r="V1168" s="2" t="s">
        <v>4234</v>
      </c>
      <c r="W1168" s="2" t="s">
        <v>4234</v>
      </c>
      <c r="X1168" s="2" t="s">
        <v>4234</v>
      </c>
      <c r="Y1168" s="2" t="s">
        <v>4234</v>
      </c>
      <c r="Z1168" s="2">
        <v>5</v>
      </c>
      <c r="AA1168" s="45">
        <f t="shared" si="53"/>
        <v>5</v>
      </c>
    </row>
    <row r="1169" spans="1:27" s="57" customFormat="1" ht="12" x14ac:dyDescent="0.15">
      <c r="A1169" s="85">
        <f t="shared" si="54"/>
        <v>1166</v>
      </c>
      <c r="B1169" s="16" t="s">
        <v>577</v>
      </c>
      <c r="C1169" s="16" t="s">
        <v>578</v>
      </c>
      <c r="D1169" s="16" t="s">
        <v>1190</v>
      </c>
      <c r="E1169" s="16" t="s">
        <v>1065</v>
      </c>
      <c r="F1169" s="15">
        <v>729221</v>
      </c>
      <c r="G1169" s="15">
        <v>737579</v>
      </c>
      <c r="H1169" s="17" t="s">
        <v>579</v>
      </c>
      <c r="I1169" s="14">
        <v>38622</v>
      </c>
      <c r="J1169" s="13" t="s">
        <v>4234</v>
      </c>
      <c r="K1169" s="13"/>
      <c r="L1169" s="13"/>
      <c r="M1169" s="13" t="s">
        <v>4234</v>
      </c>
      <c r="N1169" s="13">
        <v>26</v>
      </c>
      <c r="O1169" s="45">
        <f>SUM(J1169:N1169)</f>
        <v>26</v>
      </c>
      <c r="P1169" s="2" t="s">
        <v>4234</v>
      </c>
      <c r="Q1169" s="2"/>
      <c r="R1169" s="2"/>
      <c r="S1169" s="2" t="s">
        <v>4234</v>
      </c>
      <c r="T1169" s="2" t="s">
        <v>4234</v>
      </c>
      <c r="U1169" s="2" t="s">
        <v>4234</v>
      </c>
      <c r="V1169" s="2" t="s">
        <v>4234</v>
      </c>
      <c r="W1169" s="2" t="s">
        <v>4234</v>
      </c>
      <c r="X1169" s="2" t="s">
        <v>4234</v>
      </c>
      <c r="Y1169" s="2"/>
      <c r="Z1169" s="2">
        <v>26</v>
      </c>
      <c r="AA1169" s="45">
        <f t="shared" si="53"/>
        <v>26</v>
      </c>
    </row>
    <row r="1170" spans="1:27" s="57" customFormat="1" ht="12" x14ac:dyDescent="0.15">
      <c r="A1170" s="85">
        <f t="shared" si="54"/>
        <v>1167</v>
      </c>
      <c r="B1170" s="16" t="s">
        <v>580</v>
      </c>
      <c r="C1170" s="16" t="s">
        <v>581</v>
      </c>
      <c r="D1170" s="16" t="s">
        <v>1190</v>
      </c>
      <c r="E1170" s="16" t="s">
        <v>1065</v>
      </c>
      <c r="F1170" s="15">
        <v>729136</v>
      </c>
      <c r="G1170" s="15">
        <v>738518</v>
      </c>
      <c r="H1170" s="17" t="s">
        <v>582</v>
      </c>
      <c r="I1170" s="14">
        <v>38394</v>
      </c>
      <c r="J1170" s="13" t="s">
        <v>4234</v>
      </c>
      <c r="K1170" s="13" t="s">
        <v>4234</v>
      </c>
      <c r="L1170" s="13" t="s">
        <v>4234</v>
      </c>
      <c r="M1170" s="13" t="s">
        <v>4234</v>
      </c>
      <c r="N1170" s="13">
        <v>7</v>
      </c>
      <c r="O1170" s="45">
        <f>SUM(J1170:N1170)</f>
        <v>7</v>
      </c>
      <c r="P1170" s="2">
        <v>6</v>
      </c>
      <c r="Q1170" s="2">
        <v>1</v>
      </c>
      <c r="R1170" s="2" t="s">
        <v>4234</v>
      </c>
      <c r="S1170" s="2" t="s">
        <v>4234</v>
      </c>
      <c r="T1170" s="2" t="s">
        <v>4234</v>
      </c>
      <c r="U1170" s="2" t="s">
        <v>4234</v>
      </c>
      <c r="V1170" s="2" t="s">
        <v>4234</v>
      </c>
      <c r="W1170" s="2" t="s">
        <v>4234</v>
      </c>
      <c r="X1170" s="2" t="s">
        <v>4234</v>
      </c>
      <c r="Y1170" s="2" t="s">
        <v>4234</v>
      </c>
      <c r="Z1170" s="2" t="s">
        <v>4234</v>
      </c>
      <c r="AA1170" s="45">
        <f t="shared" si="53"/>
        <v>7</v>
      </c>
    </row>
    <row r="1171" spans="1:27" s="57" customFormat="1" ht="12" x14ac:dyDescent="0.15">
      <c r="A1171" s="85">
        <f t="shared" si="54"/>
        <v>1168</v>
      </c>
      <c r="B1171" s="16" t="s">
        <v>583</v>
      </c>
      <c r="C1171" s="16" t="s">
        <v>581</v>
      </c>
      <c r="D1171" s="16" t="s">
        <v>1190</v>
      </c>
      <c r="E1171" s="16" t="s">
        <v>1065</v>
      </c>
      <c r="F1171" s="15">
        <v>728789</v>
      </c>
      <c r="G1171" s="15">
        <v>738783</v>
      </c>
      <c r="H1171" s="17" t="s">
        <v>584</v>
      </c>
      <c r="I1171" s="14">
        <v>39350</v>
      </c>
      <c r="J1171" s="13">
        <v>4</v>
      </c>
      <c r="K1171" s="13" t="s">
        <v>4234</v>
      </c>
      <c r="L1171" s="13" t="s">
        <v>4234</v>
      </c>
      <c r="M1171" s="13" t="s">
        <v>4234</v>
      </c>
      <c r="N1171" s="13" t="s">
        <v>4234</v>
      </c>
      <c r="O1171" s="45">
        <f>SUM(J1171:N1171)</f>
        <v>4</v>
      </c>
      <c r="P1171" s="2" t="s">
        <v>4234</v>
      </c>
      <c r="Q1171" s="2" t="s">
        <v>4234</v>
      </c>
      <c r="R1171" s="2" t="s">
        <v>4234</v>
      </c>
      <c r="S1171" s="2" t="s">
        <v>4234</v>
      </c>
      <c r="T1171" s="2" t="s">
        <v>4234</v>
      </c>
      <c r="U1171" s="2" t="s">
        <v>4234</v>
      </c>
      <c r="V1171" s="2" t="s">
        <v>4234</v>
      </c>
      <c r="W1171" s="2" t="s">
        <v>4234</v>
      </c>
      <c r="X1171" s="2" t="s">
        <v>4234</v>
      </c>
      <c r="Y1171" s="2" t="s">
        <v>4234</v>
      </c>
      <c r="Z1171" s="2">
        <v>4</v>
      </c>
      <c r="AA1171" s="45">
        <f t="shared" si="53"/>
        <v>4</v>
      </c>
    </row>
    <row r="1172" spans="1:27" s="57" customFormat="1" ht="12" x14ac:dyDescent="0.15">
      <c r="A1172" s="85">
        <f t="shared" si="54"/>
        <v>1169</v>
      </c>
      <c r="B1172" s="16" t="s">
        <v>574</v>
      </c>
      <c r="C1172" s="16" t="s">
        <v>575</v>
      </c>
      <c r="D1172" s="16" t="s">
        <v>1190</v>
      </c>
      <c r="E1172" s="16" t="s">
        <v>1065</v>
      </c>
      <c r="F1172" s="15">
        <v>727057</v>
      </c>
      <c r="G1172" s="15">
        <v>737782</v>
      </c>
      <c r="H1172" s="17" t="s">
        <v>585</v>
      </c>
      <c r="I1172" s="14">
        <v>39332</v>
      </c>
      <c r="J1172" s="13">
        <v>5</v>
      </c>
      <c r="K1172" s="13" t="s">
        <v>4234</v>
      </c>
      <c r="L1172" s="13" t="s">
        <v>4234</v>
      </c>
      <c r="M1172" s="13" t="s">
        <v>4234</v>
      </c>
      <c r="N1172" s="13" t="s">
        <v>4234</v>
      </c>
      <c r="O1172" s="45">
        <f>SUM(J1172:N1172)</f>
        <v>5</v>
      </c>
      <c r="P1172" s="2" t="s">
        <v>4234</v>
      </c>
      <c r="Q1172" s="2" t="s">
        <v>4234</v>
      </c>
      <c r="R1172" s="2" t="s">
        <v>4234</v>
      </c>
      <c r="S1172" s="2" t="s">
        <v>4234</v>
      </c>
      <c r="T1172" s="2" t="s">
        <v>4234</v>
      </c>
      <c r="U1172" s="2" t="s">
        <v>4234</v>
      </c>
      <c r="V1172" s="2" t="s">
        <v>4234</v>
      </c>
      <c r="W1172" s="2" t="s">
        <v>4234</v>
      </c>
      <c r="X1172" s="2" t="s">
        <v>4234</v>
      </c>
      <c r="Y1172" s="2" t="s">
        <v>4234</v>
      </c>
      <c r="Z1172" s="2">
        <v>5</v>
      </c>
      <c r="AA1172" s="45">
        <f t="shared" si="53"/>
        <v>5</v>
      </c>
    </row>
    <row r="1173" spans="1:27" s="57" customFormat="1" ht="12" x14ac:dyDescent="0.15">
      <c r="A1173" s="85">
        <f t="shared" si="54"/>
        <v>1170</v>
      </c>
      <c r="B1173" s="16" t="s">
        <v>586</v>
      </c>
      <c r="C1173" s="16" t="s">
        <v>581</v>
      </c>
      <c r="D1173" s="16" t="s">
        <v>1190</v>
      </c>
      <c r="E1173" s="16" t="s">
        <v>1065</v>
      </c>
      <c r="F1173" s="15">
        <v>729094</v>
      </c>
      <c r="G1173" s="15">
        <v>738682</v>
      </c>
      <c r="H1173" s="17" t="s">
        <v>587</v>
      </c>
      <c r="I1173" s="14">
        <v>39420</v>
      </c>
      <c r="J1173" s="13" t="s">
        <v>4234</v>
      </c>
      <c r="K1173" s="13" t="s">
        <v>4234</v>
      </c>
      <c r="L1173" s="13" t="s">
        <v>4234</v>
      </c>
      <c r="M1173" s="13" t="s">
        <v>4234</v>
      </c>
      <c r="N1173" s="13">
        <v>8</v>
      </c>
      <c r="O1173" s="45">
        <f>SUM(J1173:N1173)</f>
        <v>8</v>
      </c>
      <c r="P1173" s="2" t="s">
        <v>4234</v>
      </c>
      <c r="Q1173" s="2">
        <v>8</v>
      </c>
      <c r="R1173" s="2" t="s">
        <v>4234</v>
      </c>
      <c r="S1173" s="2" t="s">
        <v>4234</v>
      </c>
      <c r="T1173" s="2" t="s">
        <v>4234</v>
      </c>
      <c r="U1173" s="2" t="s">
        <v>4234</v>
      </c>
      <c r="V1173" s="2" t="s">
        <v>4234</v>
      </c>
      <c r="W1173" s="2" t="s">
        <v>4234</v>
      </c>
      <c r="X1173" s="2" t="s">
        <v>4234</v>
      </c>
      <c r="Y1173" s="2" t="s">
        <v>4234</v>
      </c>
      <c r="Z1173" s="2" t="s">
        <v>4234</v>
      </c>
      <c r="AA1173" s="45">
        <f t="shared" si="53"/>
        <v>8</v>
      </c>
    </row>
    <row r="1174" spans="1:27" s="57" customFormat="1" ht="12" x14ac:dyDescent="0.15">
      <c r="A1174" s="85">
        <f t="shared" si="54"/>
        <v>1171</v>
      </c>
      <c r="B1174" s="16" t="s">
        <v>588</v>
      </c>
      <c r="C1174" s="16" t="s">
        <v>603</v>
      </c>
      <c r="D1174" s="16" t="s">
        <v>1190</v>
      </c>
      <c r="E1174" s="16" t="s">
        <v>1065</v>
      </c>
      <c r="F1174" s="15">
        <v>727477</v>
      </c>
      <c r="G1174" s="15">
        <v>739413</v>
      </c>
      <c r="H1174" s="17" t="s">
        <v>604</v>
      </c>
      <c r="I1174" s="14">
        <v>38811</v>
      </c>
      <c r="J1174" s="13">
        <v>5</v>
      </c>
      <c r="K1174" s="13"/>
      <c r="L1174" s="13" t="s">
        <v>4234</v>
      </c>
      <c r="M1174" s="13" t="s">
        <v>4234</v>
      </c>
      <c r="N1174" s="13" t="s">
        <v>4234</v>
      </c>
      <c r="O1174" s="45">
        <f>SUM(J1174:N1174)</f>
        <v>5</v>
      </c>
      <c r="P1174" s="2">
        <v>2</v>
      </c>
      <c r="Q1174" s="2" t="s">
        <v>4234</v>
      </c>
      <c r="R1174" s="2" t="s">
        <v>4234</v>
      </c>
      <c r="S1174" s="2" t="s">
        <v>4234</v>
      </c>
      <c r="T1174" s="2" t="s">
        <v>4234</v>
      </c>
      <c r="U1174" s="2" t="s">
        <v>4234</v>
      </c>
      <c r="V1174" s="2">
        <v>1</v>
      </c>
      <c r="W1174" s="2" t="s">
        <v>4234</v>
      </c>
      <c r="X1174" s="2" t="s">
        <v>4234</v>
      </c>
      <c r="Y1174" s="2" t="s">
        <v>4234</v>
      </c>
      <c r="Z1174" s="2">
        <v>2</v>
      </c>
      <c r="AA1174" s="45">
        <f t="shared" si="53"/>
        <v>5</v>
      </c>
    </row>
    <row r="1175" spans="1:27" s="57" customFormat="1" ht="12" x14ac:dyDescent="0.15">
      <c r="A1175" s="85">
        <f t="shared" si="54"/>
        <v>1172</v>
      </c>
      <c r="B1175" s="16" t="s">
        <v>2699</v>
      </c>
      <c r="C1175" s="16" t="s">
        <v>2700</v>
      </c>
      <c r="D1175" s="16" t="s">
        <v>1187</v>
      </c>
      <c r="E1175" s="16" t="s">
        <v>1065</v>
      </c>
      <c r="F1175" s="15">
        <v>722569</v>
      </c>
      <c r="G1175" s="15">
        <v>742016</v>
      </c>
      <c r="H1175" s="17" t="s">
        <v>2701</v>
      </c>
      <c r="I1175" s="14">
        <v>39567</v>
      </c>
      <c r="J1175" s="13" t="s">
        <v>4234</v>
      </c>
      <c r="K1175" s="13">
        <v>180</v>
      </c>
      <c r="L1175" s="13">
        <v>22</v>
      </c>
      <c r="M1175" s="13" t="s">
        <v>4234</v>
      </c>
      <c r="N1175" s="13" t="s">
        <v>4234</v>
      </c>
      <c r="O1175" s="45">
        <f>SUM(J1175:N1175)</f>
        <v>202</v>
      </c>
      <c r="P1175" s="2" t="s">
        <v>4234</v>
      </c>
      <c r="Q1175" s="2" t="s">
        <v>4234</v>
      </c>
      <c r="R1175" s="2" t="s">
        <v>4234</v>
      </c>
      <c r="S1175" s="2" t="s">
        <v>4234</v>
      </c>
      <c r="T1175" s="2" t="s">
        <v>4234</v>
      </c>
      <c r="U1175" s="2" t="s">
        <v>4234</v>
      </c>
      <c r="V1175" s="2" t="s">
        <v>4234</v>
      </c>
      <c r="W1175" s="2" t="s">
        <v>4234</v>
      </c>
      <c r="X1175" s="2" t="s">
        <v>4234</v>
      </c>
      <c r="Y1175" s="2" t="s">
        <v>4234</v>
      </c>
      <c r="Z1175" s="2">
        <v>202</v>
      </c>
      <c r="AA1175" s="45">
        <f t="shared" si="53"/>
        <v>202</v>
      </c>
    </row>
    <row r="1176" spans="1:27" s="57" customFormat="1" ht="12" x14ac:dyDescent="0.15">
      <c r="A1176" s="85">
        <f t="shared" si="54"/>
        <v>1173</v>
      </c>
      <c r="B1176" s="16" t="s">
        <v>2702</v>
      </c>
      <c r="C1176" s="16" t="s">
        <v>2703</v>
      </c>
      <c r="D1176" s="16" t="s">
        <v>1187</v>
      </c>
      <c r="E1176" s="16" t="s">
        <v>1065</v>
      </c>
      <c r="F1176" s="15">
        <v>723503</v>
      </c>
      <c r="G1176" s="15">
        <v>744376</v>
      </c>
      <c r="H1176" s="17" t="s">
        <v>2704</v>
      </c>
      <c r="I1176" s="14">
        <v>37813</v>
      </c>
      <c r="J1176" s="13">
        <v>4</v>
      </c>
      <c r="K1176" s="13" t="s">
        <v>4234</v>
      </c>
      <c r="L1176" s="13" t="s">
        <v>4234</v>
      </c>
      <c r="M1176" s="13" t="s">
        <v>4234</v>
      </c>
      <c r="N1176" s="13" t="s">
        <v>4234</v>
      </c>
      <c r="O1176" s="45">
        <f>SUM(J1176:N1176)</f>
        <v>4</v>
      </c>
      <c r="P1176" s="2">
        <v>3</v>
      </c>
      <c r="Q1176" s="2">
        <v>1</v>
      </c>
      <c r="R1176" s="2" t="s">
        <v>4234</v>
      </c>
      <c r="S1176" s="2" t="s">
        <v>4234</v>
      </c>
      <c r="T1176" s="2" t="s">
        <v>4234</v>
      </c>
      <c r="U1176" s="2" t="s">
        <v>4234</v>
      </c>
      <c r="V1176" s="2" t="s">
        <v>4234</v>
      </c>
      <c r="W1176" s="2" t="s">
        <v>4234</v>
      </c>
      <c r="X1176" s="2" t="s">
        <v>4234</v>
      </c>
      <c r="Y1176" s="2" t="s">
        <v>4234</v>
      </c>
      <c r="Z1176" s="2" t="s">
        <v>4234</v>
      </c>
      <c r="AA1176" s="45">
        <f t="shared" si="53"/>
        <v>4</v>
      </c>
    </row>
    <row r="1177" spans="1:27" s="57" customFormat="1" ht="12" x14ac:dyDescent="0.15">
      <c r="A1177" s="85">
        <f t="shared" si="54"/>
        <v>1174</v>
      </c>
      <c r="B1177" s="16" t="s">
        <v>2705</v>
      </c>
      <c r="C1177" s="16" t="s">
        <v>2706</v>
      </c>
      <c r="D1177" s="16" t="s">
        <v>1187</v>
      </c>
      <c r="E1177" s="16" t="s">
        <v>1065</v>
      </c>
      <c r="F1177" s="15">
        <v>723754</v>
      </c>
      <c r="G1177" s="15">
        <v>742832</v>
      </c>
      <c r="H1177" s="17" t="s">
        <v>2707</v>
      </c>
      <c r="I1177" s="14">
        <v>39204</v>
      </c>
      <c r="J1177" s="13" t="s">
        <v>4234</v>
      </c>
      <c r="K1177" s="13" t="s">
        <v>4234</v>
      </c>
      <c r="L1177" s="13" t="s">
        <v>4234</v>
      </c>
      <c r="M1177" s="13" t="s">
        <v>4234</v>
      </c>
      <c r="N1177" s="13">
        <v>25</v>
      </c>
      <c r="O1177" s="45">
        <f>SUM(J1177:N1177)</f>
        <v>25</v>
      </c>
      <c r="P1177" s="2" t="s">
        <v>4234</v>
      </c>
      <c r="Q1177" s="2" t="s">
        <v>4234</v>
      </c>
      <c r="R1177" s="2" t="s">
        <v>4234</v>
      </c>
      <c r="S1177" s="2" t="s">
        <v>4234</v>
      </c>
      <c r="T1177" s="2" t="s">
        <v>4234</v>
      </c>
      <c r="U1177" s="2" t="s">
        <v>4234</v>
      </c>
      <c r="V1177" s="2" t="s">
        <v>4234</v>
      </c>
      <c r="W1177" s="2" t="s">
        <v>4234</v>
      </c>
      <c r="X1177" s="2" t="s">
        <v>4234</v>
      </c>
      <c r="Y1177" s="2" t="s">
        <v>4234</v>
      </c>
      <c r="Z1177" s="2">
        <v>25</v>
      </c>
      <c r="AA1177" s="45">
        <f t="shared" si="53"/>
        <v>25</v>
      </c>
    </row>
    <row r="1178" spans="1:27" s="57" customFormat="1" ht="12" x14ac:dyDescent="0.15">
      <c r="A1178" s="85">
        <f t="shared" si="54"/>
        <v>1175</v>
      </c>
      <c r="B1178" s="16" t="s">
        <v>2708</v>
      </c>
      <c r="C1178" s="16" t="s">
        <v>3601</v>
      </c>
      <c r="D1178" s="16" t="s">
        <v>1187</v>
      </c>
      <c r="E1178" s="16" t="s">
        <v>1065</v>
      </c>
      <c r="F1178" s="15">
        <v>723718</v>
      </c>
      <c r="G1178" s="15">
        <v>744267</v>
      </c>
      <c r="H1178" s="17" t="s">
        <v>2709</v>
      </c>
      <c r="I1178" s="14">
        <v>39569</v>
      </c>
      <c r="J1178" s="13" t="s">
        <v>4234</v>
      </c>
      <c r="K1178" s="13" t="s">
        <v>4234</v>
      </c>
      <c r="L1178" s="13">
        <v>413</v>
      </c>
      <c r="M1178" s="13" t="s">
        <v>4234</v>
      </c>
      <c r="N1178" s="13">
        <v>271</v>
      </c>
      <c r="O1178" s="45">
        <f>SUM(J1178:N1178)</f>
        <v>684</v>
      </c>
      <c r="P1178" s="2" t="s">
        <v>4234</v>
      </c>
      <c r="Q1178" s="2" t="s">
        <v>4234</v>
      </c>
      <c r="R1178" s="2" t="s">
        <v>4234</v>
      </c>
      <c r="S1178" s="2" t="s">
        <v>4234</v>
      </c>
      <c r="T1178" s="2" t="s">
        <v>4234</v>
      </c>
      <c r="U1178" s="2" t="s">
        <v>4234</v>
      </c>
      <c r="V1178" s="2" t="s">
        <v>4234</v>
      </c>
      <c r="W1178" s="2" t="s">
        <v>4234</v>
      </c>
      <c r="X1178" s="2" t="s">
        <v>4234</v>
      </c>
      <c r="Y1178" s="2" t="s">
        <v>4234</v>
      </c>
      <c r="Z1178" s="2">
        <v>684</v>
      </c>
      <c r="AA1178" s="45">
        <f t="shared" si="53"/>
        <v>684</v>
      </c>
    </row>
    <row r="1179" spans="1:27" s="57" customFormat="1" ht="12" x14ac:dyDescent="0.15">
      <c r="A1179" s="85">
        <f t="shared" si="54"/>
        <v>1176</v>
      </c>
      <c r="B1179" s="16" t="s">
        <v>2710</v>
      </c>
      <c r="C1179" s="16" t="s">
        <v>2711</v>
      </c>
      <c r="D1179" s="16" t="s">
        <v>1187</v>
      </c>
      <c r="E1179" s="16" t="s">
        <v>1065</v>
      </c>
      <c r="F1179" s="15">
        <v>724013</v>
      </c>
      <c r="G1179" s="15">
        <v>743949</v>
      </c>
      <c r="H1179" s="17" t="s">
        <v>2712</v>
      </c>
      <c r="I1179" s="14">
        <v>39391</v>
      </c>
      <c r="J1179" s="13">
        <v>1</v>
      </c>
      <c r="K1179" s="13" t="s">
        <v>4234</v>
      </c>
      <c r="L1179" s="13" t="s">
        <v>4234</v>
      </c>
      <c r="M1179" s="13" t="s">
        <v>4234</v>
      </c>
      <c r="N1179" s="13">
        <v>3</v>
      </c>
      <c r="O1179" s="45">
        <f>SUM(J1179:N1179)</f>
        <v>4</v>
      </c>
      <c r="P1179" s="2" t="s">
        <v>4234</v>
      </c>
      <c r="Q1179" s="2" t="s">
        <v>4234</v>
      </c>
      <c r="R1179" s="2" t="s">
        <v>4234</v>
      </c>
      <c r="S1179" s="2" t="s">
        <v>4234</v>
      </c>
      <c r="T1179" s="2" t="s">
        <v>4234</v>
      </c>
      <c r="U1179" s="2" t="s">
        <v>4234</v>
      </c>
      <c r="V1179" s="2" t="s">
        <v>4234</v>
      </c>
      <c r="W1179" s="2" t="s">
        <v>4234</v>
      </c>
      <c r="X1179" s="2" t="s">
        <v>4234</v>
      </c>
      <c r="Y1179" s="2" t="s">
        <v>4234</v>
      </c>
      <c r="Z1179" s="2">
        <v>4</v>
      </c>
      <c r="AA1179" s="45">
        <f t="shared" si="53"/>
        <v>4</v>
      </c>
    </row>
    <row r="1180" spans="1:27" s="57" customFormat="1" ht="12" x14ac:dyDescent="0.15">
      <c r="A1180" s="85">
        <f t="shared" si="54"/>
        <v>1177</v>
      </c>
      <c r="B1180" s="16" t="s">
        <v>2713</v>
      </c>
      <c r="C1180" s="16" t="s">
        <v>3601</v>
      </c>
      <c r="D1180" s="16" t="s">
        <v>1187</v>
      </c>
      <c r="E1180" s="16" t="s">
        <v>1065</v>
      </c>
      <c r="F1180" s="15">
        <v>722910</v>
      </c>
      <c r="G1180" s="15">
        <v>742564</v>
      </c>
      <c r="H1180" s="17" t="s">
        <v>2714</v>
      </c>
      <c r="I1180" s="14">
        <v>38228</v>
      </c>
      <c r="J1180" s="13" t="s">
        <v>4234</v>
      </c>
      <c r="K1180" s="13" t="s">
        <v>4234</v>
      </c>
      <c r="L1180" s="13">
        <v>8</v>
      </c>
      <c r="M1180" s="13" t="s">
        <v>4234</v>
      </c>
      <c r="N1180" s="13">
        <v>120</v>
      </c>
      <c r="O1180" s="45">
        <f>SUM(J1180:N1180)</f>
        <v>128</v>
      </c>
      <c r="P1180" s="2">
        <v>125</v>
      </c>
      <c r="Q1180" s="2">
        <v>3</v>
      </c>
      <c r="R1180" s="2" t="s">
        <v>4234</v>
      </c>
      <c r="S1180" s="2" t="s">
        <v>4234</v>
      </c>
      <c r="T1180" s="2" t="s">
        <v>4234</v>
      </c>
      <c r="U1180" s="2" t="s">
        <v>4234</v>
      </c>
      <c r="V1180" s="2" t="s">
        <v>4234</v>
      </c>
      <c r="W1180" s="2" t="s">
        <v>4234</v>
      </c>
      <c r="X1180" s="2" t="s">
        <v>4234</v>
      </c>
      <c r="Y1180" s="2" t="s">
        <v>4234</v>
      </c>
      <c r="Z1180" s="2" t="s">
        <v>4234</v>
      </c>
      <c r="AA1180" s="45">
        <f t="shared" si="53"/>
        <v>128</v>
      </c>
    </row>
    <row r="1181" spans="1:27" s="57" customFormat="1" ht="12" x14ac:dyDescent="0.15">
      <c r="A1181" s="85">
        <f t="shared" si="54"/>
        <v>1178</v>
      </c>
      <c r="B1181" s="16" t="s">
        <v>2715</v>
      </c>
      <c r="C1181" s="16" t="s">
        <v>3451</v>
      </c>
      <c r="D1181" s="16" t="s">
        <v>2716</v>
      </c>
      <c r="E1181" s="16" t="s">
        <v>1065</v>
      </c>
      <c r="F1181" s="15">
        <v>713380</v>
      </c>
      <c r="G1181" s="15">
        <v>760976</v>
      </c>
      <c r="H1181" s="17" t="s">
        <v>2717</v>
      </c>
      <c r="I1181" s="14">
        <v>37693</v>
      </c>
      <c r="J1181" s="13">
        <v>27</v>
      </c>
      <c r="K1181" s="13">
        <v>34</v>
      </c>
      <c r="L1181" s="13">
        <v>15</v>
      </c>
      <c r="M1181" s="13" t="s">
        <v>4234</v>
      </c>
      <c r="N1181" s="13" t="s">
        <v>4234</v>
      </c>
      <c r="O1181" s="45">
        <f>SUM(J1181:N1181)</f>
        <v>76</v>
      </c>
      <c r="P1181" s="2">
        <v>43</v>
      </c>
      <c r="Q1181" s="2">
        <v>33</v>
      </c>
      <c r="R1181" s="2" t="s">
        <v>4234</v>
      </c>
      <c r="S1181" s="2" t="s">
        <v>4234</v>
      </c>
      <c r="T1181" s="2" t="s">
        <v>4234</v>
      </c>
      <c r="U1181" s="2" t="s">
        <v>4234</v>
      </c>
      <c r="V1181" s="2" t="s">
        <v>4234</v>
      </c>
      <c r="W1181" s="2" t="s">
        <v>4234</v>
      </c>
      <c r="X1181" s="2" t="s">
        <v>4234</v>
      </c>
      <c r="Y1181" s="2" t="s">
        <v>4234</v>
      </c>
      <c r="Z1181" s="2" t="s">
        <v>4234</v>
      </c>
      <c r="AA1181" s="45">
        <f t="shared" si="53"/>
        <v>76</v>
      </c>
    </row>
    <row r="1182" spans="1:27" s="57" customFormat="1" ht="12" x14ac:dyDescent="0.15">
      <c r="A1182" s="85">
        <f t="shared" si="54"/>
        <v>1179</v>
      </c>
      <c r="B1182" s="16" t="s">
        <v>2718</v>
      </c>
      <c r="C1182" s="16" t="s">
        <v>3717</v>
      </c>
      <c r="D1182" s="16" t="s">
        <v>2716</v>
      </c>
      <c r="E1182" s="16" t="s">
        <v>1065</v>
      </c>
      <c r="F1182" s="15">
        <v>713286</v>
      </c>
      <c r="G1182" s="15">
        <v>760715</v>
      </c>
      <c r="H1182" s="17" t="s">
        <v>2719</v>
      </c>
      <c r="I1182" s="14">
        <v>39107</v>
      </c>
      <c r="J1182" s="13" t="s">
        <v>4234</v>
      </c>
      <c r="K1182" s="13">
        <v>14</v>
      </c>
      <c r="L1182" s="13" t="s">
        <v>4234</v>
      </c>
      <c r="M1182" s="13" t="s">
        <v>4234</v>
      </c>
      <c r="N1182" s="13" t="s">
        <v>4234</v>
      </c>
      <c r="O1182" s="45">
        <f>SUM(J1182:N1182)</f>
        <v>14</v>
      </c>
      <c r="P1182" s="2">
        <v>6</v>
      </c>
      <c r="Q1182" s="2">
        <v>8</v>
      </c>
      <c r="R1182" s="2" t="s">
        <v>4234</v>
      </c>
      <c r="S1182" s="2" t="s">
        <v>4234</v>
      </c>
      <c r="T1182" s="2" t="s">
        <v>4234</v>
      </c>
      <c r="U1182" s="2" t="s">
        <v>4234</v>
      </c>
      <c r="V1182" s="2" t="s">
        <v>4234</v>
      </c>
      <c r="W1182" s="2" t="s">
        <v>4234</v>
      </c>
      <c r="X1182" s="2" t="s">
        <v>4234</v>
      </c>
      <c r="Y1182" s="2" t="s">
        <v>4234</v>
      </c>
      <c r="Z1182" s="2" t="s">
        <v>4234</v>
      </c>
      <c r="AA1182" s="45">
        <f t="shared" si="53"/>
        <v>14</v>
      </c>
    </row>
    <row r="1183" spans="1:27" s="57" customFormat="1" ht="12" x14ac:dyDescent="0.15">
      <c r="A1183" s="85">
        <f t="shared" si="54"/>
        <v>1180</v>
      </c>
      <c r="B1183" s="16" t="s">
        <v>2720</v>
      </c>
      <c r="C1183" s="16" t="s">
        <v>2721</v>
      </c>
      <c r="D1183" s="16" t="s">
        <v>4219</v>
      </c>
      <c r="E1183" s="16" t="s">
        <v>1065</v>
      </c>
      <c r="F1183" s="15">
        <v>711689</v>
      </c>
      <c r="G1183" s="15">
        <v>753605</v>
      </c>
      <c r="H1183" s="17" t="s">
        <v>2722</v>
      </c>
      <c r="I1183" s="14">
        <v>38674</v>
      </c>
      <c r="J1183" s="13" t="s">
        <v>4234</v>
      </c>
      <c r="K1183" s="13">
        <v>4</v>
      </c>
      <c r="L1183" s="13">
        <v>26</v>
      </c>
      <c r="M1183" s="13" t="s">
        <v>4234</v>
      </c>
      <c r="N1183" s="13" t="s">
        <v>4234</v>
      </c>
      <c r="O1183" s="45">
        <f>SUM(J1183:N1183)</f>
        <v>30</v>
      </c>
      <c r="P1183" s="2">
        <v>9</v>
      </c>
      <c r="Q1183" s="2">
        <v>11</v>
      </c>
      <c r="R1183" s="2" t="s">
        <v>4234</v>
      </c>
      <c r="S1183" s="2" t="s">
        <v>4234</v>
      </c>
      <c r="T1183" s="2">
        <v>2</v>
      </c>
      <c r="U1183" s="2" t="s">
        <v>4234</v>
      </c>
      <c r="V1183" s="2" t="s">
        <v>4234</v>
      </c>
      <c r="W1183" s="2" t="s">
        <v>4234</v>
      </c>
      <c r="X1183" s="2">
        <v>8</v>
      </c>
      <c r="Y1183" s="2" t="s">
        <v>4234</v>
      </c>
      <c r="Z1183" s="2" t="s">
        <v>4234</v>
      </c>
      <c r="AA1183" s="45">
        <f t="shared" si="53"/>
        <v>30</v>
      </c>
    </row>
    <row r="1184" spans="1:27" s="57" customFormat="1" ht="12" x14ac:dyDescent="0.15">
      <c r="A1184" s="85">
        <f t="shared" si="54"/>
        <v>1181</v>
      </c>
      <c r="B1184" s="16" t="s">
        <v>2723</v>
      </c>
      <c r="C1184" s="16" t="s">
        <v>2721</v>
      </c>
      <c r="D1184" s="16" t="s">
        <v>4219</v>
      </c>
      <c r="E1184" s="16" t="s">
        <v>1065</v>
      </c>
      <c r="F1184" s="15">
        <v>711750</v>
      </c>
      <c r="G1184" s="15">
        <v>753981</v>
      </c>
      <c r="H1184" s="17" t="s">
        <v>2724</v>
      </c>
      <c r="I1184" s="14">
        <v>39021</v>
      </c>
      <c r="J1184" s="13">
        <v>15</v>
      </c>
      <c r="K1184" s="13" t="s">
        <v>4234</v>
      </c>
      <c r="L1184" s="13" t="s">
        <v>4234</v>
      </c>
      <c r="M1184" s="13" t="s">
        <v>4234</v>
      </c>
      <c r="N1184" s="13" t="s">
        <v>4234</v>
      </c>
      <c r="O1184" s="45">
        <f>SUM(J1184:N1184)</f>
        <v>15</v>
      </c>
      <c r="P1184" s="2">
        <v>3</v>
      </c>
      <c r="Q1184" s="2">
        <v>2</v>
      </c>
      <c r="R1184" s="2" t="s">
        <v>4234</v>
      </c>
      <c r="S1184" s="2" t="s">
        <v>4234</v>
      </c>
      <c r="T1184" s="2" t="s">
        <v>4234</v>
      </c>
      <c r="U1184" s="2" t="s">
        <v>4234</v>
      </c>
      <c r="V1184" s="2" t="s">
        <v>4234</v>
      </c>
      <c r="W1184" s="2" t="s">
        <v>4234</v>
      </c>
      <c r="X1184" s="2">
        <v>7</v>
      </c>
      <c r="Y1184" s="2" t="s">
        <v>4234</v>
      </c>
      <c r="Z1184" s="2">
        <v>3</v>
      </c>
      <c r="AA1184" s="45">
        <f t="shared" si="53"/>
        <v>15</v>
      </c>
    </row>
    <row r="1185" spans="1:27" s="57" customFormat="1" ht="12" x14ac:dyDescent="0.15">
      <c r="A1185" s="85">
        <f t="shared" si="54"/>
        <v>1182</v>
      </c>
      <c r="B1185" s="16" t="s">
        <v>2725</v>
      </c>
      <c r="C1185" s="16" t="s">
        <v>2726</v>
      </c>
      <c r="D1185" s="16" t="s">
        <v>4219</v>
      </c>
      <c r="E1185" s="16" t="s">
        <v>1065</v>
      </c>
      <c r="F1185" s="15">
        <v>711509</v>
      </c>
      <c r="G1185" s="15">
        <v>753970</v>
      </c>
      <c r="H1185" s="17" t="s">
        <v>2727</v>
      </c>
      <c r="I1185" s="14">
        <v>39723</v>
      </c>
      <c r="J1185" s="13">
        <v>4</v>
      </c>
      <c r="K1185" s="13">
        <v>30</v>
      </c>
      <c r="L1185" s="13" t="s">
        <v>4234</v>
      </c>
      <c r="M1185" s="13" t="s">
        <v>4234</v>
      </c>
      <c r="N1185" s="13" t="s">
        <v>4234</v>
      </c>
      <c r="O1185" s="45">
        <f>SUM(J1185:N1185)</f>
        <v>34</v>
      </c>
      <c r="P1185" s="2">
        <v>16</v>
      </c>
      <c r="Q1185" s="2">
        <v>18</v>
      </c>
      <c r="R1185" s="2" t="s">
        <v>4234</v>
      </c>
      <c r="S1185" s="2" t="s">
        <v>4234</v>
      </c>
      <c r="T1185" s="2" t="s">
        <v>4234</v>
      </c>
      <c r="U1185" s="2" t="s">
        <v>4234</v>
      </c>
      <c r="V1185" s="2" t="s">
        <v>4234</v>
      </c>
      <c r="W1185" s="2" t="s">
        <v>4234</v>
      </c>
      <c r="X1185" s="2" t="s">
        <v>4234</v>
      </c>
      <c r="Y1185" s="2" t="s">
        <v>4234</v>
      </c>
      <c r="Z1185" s="2" t="s">
        <v>4234</v>
      </c>
      <c r="AA1185" s="45">
        <f t="shared" si="53"/>
        <v>34</v>
      </c>
    </row>
    <row r="1186" spans="1:27" s="57" customFormat="1" ht="12" x14ac:dyDescent="0.15">
      <c r="A1186" s="85">
        <f t="shared" si="54"/>
        <v>1183</v>
      </c>
      <c r="B1186" s="16" t="s">
        <v>2728</v>
      </c>
      <c r="C1186" s="16" t="s">
        <v>2729</v>
      </c>
      <c r="D1186" s="16" t="s">
        <v>4219</v>
      </c>
      <c r="E1186" s="16" t="s">
        <v>1065</v>
      </c>
      <c r="F1186" s="15">
        <v>713617</v>
      </c>
      <c r="G1186" s="15">
        <v>754244</v>
      </c>
      <c r="H1186" s="17" t="s">
        <v>2730</v>
      </c>
      <c r="I1186" s="14">
        <v>39933</v>
      </c>
      <c r="J1186" s="13" t="s">
        <v>4234</v>
      </c>
      <c r="K1186" s="13">
        <v>12</v>
      </c>
      <c r="L1186" s="13" t="s">
        <v>4234</v>
      </c>
      <c r="M1186" s="13" t="s">
        <v>4234</v>
      </c>
      <c r="N1186" s="13" t="s">
        <v>4234</v>
      </c>
      <c r="O1186" s="45">
        <f>SUM(J1186:N1186)</f>
        <v>12</v>
      </c>
      <c r="P1186" s="2" t="s">
        <v>4234</v>
      </c>
      <c r="Q1186" s="2">
        <v>12</v>
      </c>
      <c r="R1186" s="2" t="s">
        <v>4234</v>
      </c>
      <c r="S1186" s="2" t="s">
        <v>4234</v>
      </c>
      <c r="T1186" s="2" t="s">
        <v>4234</v>
      </c>
      <c r="U1186" s="2" t="s">
        <v>4234</v>
      </c>
      <c r="V1186" s="2" t="s">
        <v>4234</v>
      </c>
      <c r="W1186" s="2" t="s">
        <v>4234</v>
      </c>
      <c r="X1186" s="2" t="s">
        <v>4234</v>
      </c>
      <c r="Y1186" s="2" t="s">
        <v>4234</v>
      </c>
      <c r="Z1186" s="2" t="s">
        <v>4234</v>
      </c>
      <c r="AA1186" s="45">
        <f t="shared" si="53"/>
        <v>12</v>
      </c>
    </row>
    <row r="1187" spans="1:27" s="57" customFormat="1" ht="12" x14ac:dyDescent="0.15">
      <c r="A1187" s="85">
        <f t="shared" si="54"/>
        <v>1184</v>
      </c>
      <c r="B1187" s="16" t="s">
        <v>2731</v>
      </c>
      <c r="C1187" s="16" t="s">
        <v>2455</v>
      </c>
      <c r="D1187" s="16" t="s">
        <v>2732</v>
      </c>
      <c r="E1187" s="16" t="s">
        <v>1065</v>
      </c>
      <c r="F1187" s="15">
        <v>707019</v>
      </c>
      <c r="G1187" s="15">
        <v>758458</v>
      </c>
      <c r="H1187" s="17" t="s">
        <v>2733</v>
      </c>
      <c r="I1187" s="14" t="s">
        <v>4234</v>
      </c>
      <c r="J1187" s="13">
        <v>4</v>
      </c>
      <c r="K1187" s="13">
        <v>12</v>
      </c>
      <c r="L1187" s="13">
        <v>22</v>
      </c>
      <c r="M1187" s="13" t="s">
        <v>4234</v>
      </c>
      <c r="N1187" s="13" t="s">
        <v>4234</v>
      </c>
      <c r="O1187" s="45">
        <f>SUM(J1187:N1187)</f>
        <v>38</v>
      </c>
      <c r="P1187" s="2">
        <v>20</v>
      </c>
      <c r="Q1187" s="2">
        <v>18</v>
      </c>
      <c r="R1187" s="2" t="s">
        <v>4234</v>
      </c>
      <c r="S1187" s="2" t="s">
        <v>4234</v>
      </c>
      <c r="T1187" s="2" t="s">
        <v>4234</v>
      </c>
      <c r="U1187" s="2" t="s">
        <v>4234</v>
      </c>
      <c r="V1187" s="2" t="s">
        <v>4234</v>
      </c>
      <c r="W1187" s="2" t="s">
        <v>4234</v>
      </c>
      <c r="X1187" s="2" t="s">
        <v>4234</v>
      </c>
      <c r="Y1187" s="2" t="s">
        <v>4234</v>
      </c>
      <c r="Z1187" s="2" t="s">
        <v>4234</v>
      </c>
      <c r="AA1187" s="45">
        <f t="shared" si="53"/>
        <v>38</v>
      </c>
    </row>
    <row r="1188" spans="1:27" s="57" customFormat="1" ht="12" x14ac:dyDescent="0.15">
      <c r="A1188" s="85">
        <f t="shared" si="54"/>
        <v>1185</v>
      </c>
      <c r="B1188" s="16" t="s">
        <v>2734</v>
      </c>
      <c r="C1188" s="16" t="s">
        <v>3717</v>
      </c>
      <c r="D1188" s="16" t="s">
        <v>2732</v>
      </c>
      <c r="E1188" s="16" t="s">
        <v>1065</v>
      </c>
      <c r="F1188" s="19">
        <v>707099</v>
      </c>
      <c r="G1188" s="15">
        <v>758540</v>
      </c>
      <c r="H1188" s="17" t="s">
        <v>2735</v>
      </c>
      <c r="I1188" s="20">
        <v>39695</v>
      </c>
      <c r="J1188" s="13"/>
      <c r="K1188" s="13"/>
      <c r="L1188" s="13">
        <v>3</v>
      </c>
      <c r="M1188" s="13" t="s">
        <v>4234</v>
      </c>
      <c r="N1188" s="13">
        <v>8</v>
      </c>
      <c r="O1188" s="45">
        <f>SUM(J1188:N1188)</f>
        <v>11</v>
      </c>
      <c r="P1188" s="2"/>
      <c r="Q1188" s="2"/>
      <c r="R1188" s="2" t="s">
        <v>4234</v>
      </c>
      <c r="S1188" s="2" t="s">
        <v>4234</v>
      </c>
      <c r="T1188" s="2" t="s">
        <v>4234</v>
      </c>
      <c r="U1188" s="2" t="s">
        <v>4234</v>
      </c>
      <c r="V1188" s="2" t="s">
        <v>4234</v>
      </c>
      <c r="W1188" s="2" t="s">
        <v>4234</v>
      </c>
      <c r="X1188" s="2" t="s">
        <v>4234</v>
      </c>
      <c r="Y1188" s="2" t="s">
        <v>4234</v>
      </c>
      <c r="Z1188" s="2">
        <v>11</v>
      </c>
      <c r="AA1188" s="45">
        <f t="shared" si="53"/>
        <v>11</v>
      </c>
    </row>
    <row r="1189" spans="1:27" s="57" customFormat="1" ht="12" x14ac:dyDescent="0.15">
      <c r="A1189" s="85">
        <f t="shared" si="54"/>
        <v>1186</v>
      </c>
      <c r="B1189" s="16" t="s">
        <v>2736</v>
      </c>
      <c r="C1189" s="16" t="s">
        <v>3717</v>
      </c>
      <c r="D1189" s="16" t="s">
        <v>2732</v>
      </c>
      <c r="E1189" s="16" t="s">
        <v>1065</v>
      </c>
      <c r="F1189" s="15">
        <v>707098</v>
      </c>
      <c r="G1189" s="15">
        <v>758439</v>
      </c>
      <c r="H1189" s="17" t="s">
        <v>2737</v>
      </c>
      <c r="I1189" s="14">
        <v>39407</v>
      </c>
      <c r="J1189" s="13" t="s">
        <v>4234</v>
      </c>
      <c r="K1189" s="13">
        <v>34</v>
      </c>
      <c r="L1189" s="13" t="s">
        <v>4234</v>
      </c>
      <c r="M1189" s="13" t="s">
        <v>4234</v>
      </c>
      <c r="N1189" s="13" t="s">
        <v>4234</v>
      </c>
      <c r="O1189" s="45">
        <f>SUM(J1189:N1189)</f>
        <v>34</v>
      </c>
      <c r="P1189" s="2" t="s">
        <v>4234</v>
      </c>
      <c r="Q1189" s="2" t="s">
        <v>4234</v>
      </c>
      <c r="R1189" s="2" t="s">
        <v>4234</v>
      </c>
      <c r="S1189" s="2" t="s">
        <v>4234</v>
      </c>
      <c r="T1189" s="2" t="s">
        <v>4234</v>
      </c>
      <c r="U1189" s="2" t="s">
        <v>4234</v>
      </c>
      <c r="V1189" s="2" t="s">
        <v>4234</v>
      </c>
      <c r="W1189" s="2" t="s">
        <v>4234</v>
      </c>
      <c r="X1189" s="2" t="s">
        <v>4234</v>
      </c>
      <c r="Y1189" s="2" t="s">
        <v>4234</v>
      </c>
      <c r="Z1189" s="2">
        <v>34</v>
      </c>
      <c r="AA1189" s="45">
        <f t="shared" si="53"/>
        <v>34</v>
      </c>
    </row>
    <row r="1190" spans="1:27" s="57" customFormat="1" ht="12" x14ac:dyDescent="0.15">
      <c r="A1190" s="85">
        <f t="shared" si="54"/>
        <v>1187</v>
      </c>
      <c r="B1190" s="16" t="s">
        <v>71</v>
      </c>
      <c r="C1190" s="16" t="s">
        <v>2738</v>
      </c>
      <c r="D1190" s="16" t="s">
        <v>2732</v>
      </c>
      <c r="E1190" s="16" t="s">
        <v>1065</v>
      </c>
      <c r="F1190" s="15">
        <v>707282</v>
      </c>
      <c r="G1190" s="15">
        <v>758751</v>
      </c>
      <c r="H1190" s="17" t="s">
        <v>2739</v>
      </c>
      <c r="I1190" s="20">
        <v>38524</v>
      </c>
      <c r="J1190" s="13">
        <v>9</v>
      </c>
      <c r="K1190" s="13">
        <v>12</v>
      </c>
      <c r="L1190" s="13"/>
      <c r="M1190" s="13" t="s">
        <v>4234</v>
      </c>
      <c r="N1190" s="13" t="s">
        <v>4234</v>
      </c>
      <c r="O1190" s="45">
        <f>SUM(J1190:N1190)</f>
        <v>21</v>
      </c>
      <c r="P1190" s="2">
        <v>4</v>
      </c>
      <c r="Q1190" s="2">
        <v>9</v>
      </c>
      <c r="R1190" s="2" t="s">
        <v>4234</v>
      </c>
      <c r="S1190" s="2" t="s">
        <v>4234</v>
      </c>
      <c r="T1190" s="2" t="s">
        <v>4234</v>
      </c>
      <c r="U1190" s="2" t="s">
        <v>4234</v>
      </c>
      <c r="V1190" s="2" t="s">
        <v>4234</v>
      </c>
      <c r="W1190" s="2"/>
      <c r="X1190" s="2" t="s">
        <v>4234</v>
      </c>
      <c r="Y1190" s="2"/>
      <c r="Z1190" s="2">
        <v>8</v>
      </c>
      <c r="AA1190" s="45">
        <f t="shared" si="53"/>
        <v>21</v>
      </c>
    </row>
    <row r="1191" spans="1:27" s="57" customFormat="1" ht="12" x14ac:dyDescent="0.15">
      <c r="A1191" s="85">
        <f t="shared" si="54"/>
        <v>1188</v>
      </c>
      <c r="B1191" s="16" t="s">
        <v>2740</v>
      </c>
      <c r="C1191" s="16" t="s">
        <v>2741</v>
      </c>
      <c r="D1191" s="16" t="s">
        <v>2732</v>
      </c>
      <c r="E1191" s="16" t="s">
        <v>1065</v>
      </c>
      <c r="F1191" s="15">
        <v>707209</v>
      </c>
      <c r="G1191" s="15">
        <v>758812</v>
      </c>
      <c r="H1191" s="17" t="s">
        <v>2742</v>
      </c>
      <c r="I1191" s="14">
        <v>38749</v>
      </c>
      <c r="J1191" s="13" t="s">
        <v>4234</v>
      </c>
      <c r="K1191" s="13" t="s">
        <v>4234</v>
      </c>
      <c r="L1191" s="13" t="s">
        <v>4234</v>
      </c>
      <c r="M1191" s="13" t="s">
        <v>4234</v>
      </c>
      <c r="N1191" s="13">
        <v>5</v>
      </c>
      <c r="O1191" s="45">
        <f>SUM(J1191:N1191)</f>
        <v>5</v>
      </c>
      <c r="P1191" s="2">
        <v>3</v>
      </c>
      <c r="Q1191" s="2">
        <v>2</v>
      </c>
      <c r="R1191" s="2" t="s">
        <v>4234</v>
      </c>
      <c r="S1191" s="2" t="s">
        <v>4234</v>
      </c>
      <c r="T1191" s="2" t="s">
        <v>4234</v>
      </c>
      <c r="U1191" s="2" t="s">
        <v>4234</v>
      </c>
      <c r="V1191" s="2" t="s">
        <v>4234</v>
      </c>
      <c r="W1191" s="2" t="s">
        <v>4234</v>
      </c>
      <c r="X1191" s="2" t="s">
        <v>4234</v>
      </c>
      <c r="Y1191" s="2" t="s">
        <v>4234</v>
      </c>
      <c r="Z1191" s="2"/>
      <c r="AA1191" s="45">
        <f t="shared" si="53"/>
        <v>5</v>
      </c>
    </row>
    <row r="1192" spans="1:27" s="57" customFormat="1" ht="12" x14ac:dyDescent="0.15">
      <c r="A1192" s="85">
        <f t="shared" si="54"/>
        <v>1189</v>
      </c>
      <c r="B1192" s="16" t="s">
        <v>7899</v>
      </c>
      <c r="C1192" s="16" t="s">
        <v>2743</v>
      </c>
      <c r="D1192" s="16" t="s">
        <v>2744</v>
      </c>
      <c r="E1192" s="16" t="s">
        <v>1065</v>
      </c>
      <c r="F1192" s="15">
        <v>714905</v>
      </c>
      <c r="G1192" s="15">
        <v>753379</v>
      </c>
      <c r="H1192" s="17" t="s">
        <v>2745</v>
      </c>
      <c r="I1192" s="14">
        <v>38868</v>
      </c>
      <c r="J1192" s="13">
        <v>11</v>
      </c>
      <c r="K1192" s="13">
        <v>12</v>
      </c>
      <c r="L1192" s="13"/>
      <c r="M1192" s="13" t="s">
        <v>4234</v>
      </c>
      <c r="N1192" s="13" t="s">
        <v>4234</v>
      </c>
      <c r="O1192" s="45">
        <f>SUM(J1192:N1192)</f>
        <v>23</v>
      </c>
      <c r="P1192" s="2">
        <v>1</v>
      </c>
      <c r="Q1192" s="2">
        <v>1</v>
      </c>
      <c r="R1192" s="2" t="s">
        <v>4234</v>
      </c>
      <c r="S1192" s="2" t="s">
        <v>4234</v>
      </c>
      <c r="T1192" s="2" t="s">
        <v>4234</v>
      </c>
      <c r="U1192" s="2" t="s">
        <v>4234</v>
      </c>
      <c r="V1192" s="2" t="s">
        <v>4234</v>
      </c>
      <c r="W1192" s="2" t="s">
        <v>4234</v>
      </c>
      <c r="X1192" s="2">
        <v>3</v>
      </c>
      <c r="Y1192" s="2" t="s">
        <v>4234</v>
      </c>
      <c r="Z1192" s="2">
        <v>18</v>
      </c>
      <c r="AA1192" s="45">
        <f t="shared" si="53"/>
        <v>23</v>
      </c>
    </row>
    <row r="1193" spans="1:27" s="57" customFormat="1" ht="12" x14ac:dyDescent="0.15">
      <c r="A1193" s="85">
        <f t="shared" si="54"/>
        <v>1190</v>
      </c>
      <c r="B1193" s="16" t="s">
        <v>2746</v>
      </c>
      <c r="C1193" s="16" t="s">
        <v>2743</v>
      </c>
      <c r="D1193" s="16" t="s">
        <v>2744</v>
      </c>
      <c r="E1193" s="16" t="s">
        <v>1065</v>
      </c>
      <c r="F1193" s="15">
        <v>714942</v>
      </c>
      <c r="G1193" s="15">
        <v>753180</v>
      </c>
      <c r="H1193" s="17" t="s">
        <v>2747</v>
      </c>
      <c r="I1193" s="14">
        <v>38468</v>
      </c>
      <c r="J1193" s="13">
        <v>4</v>
      </c>
      <c r="K1193" s="13"/>
      <c r="L1193" s="13"/>
      <c r="M1193" s="13" t="s">
        <v>4234</v>
      </c>
      <c r="N1193" s="13" t="s">
        <v>4234</v>
      </c>
      <c r="O1193" s="45">
        <f>SUM(J1193:N1193)</f>
        <v>4</v>
      </c>
      <c r="P1193" s="2">
        <v>3</v>
      </c>
      <c r="Q1193" s="2">
        <v>1</v>
      </c>
      <c r="R1193" s="2" t="s">
        <v>4234</v>
      </c>
      <c r="S1193" s="2"/>
      <c r="T1193" s="2" t="s">
        <v>4234</v>
      </c>
      <c r="U1193" s="2" t="s">
        <v>4234</v>
      </c>
      <c r="V1193" s="2" t="s">
        <v>4234</v>
      </c>
      <c r="W1193" s="2" t="s">
        <v>4234</v>
      </c>
      <c r="X1193" s="2"/>
      <c r="Y1193" s="2" t="s">
        <v>4234</v>
      </c>
      <c r="Z1193" s="2"/>
      <c r="AA1193" s="45">
        <f t="shared" si="53"/>
        <v>4</v>
      </c>
    </row>
    <row r="1194" spans="1:27" s="57" customFormat="1" ht="12" x14ac:dyDescent="0.15">
      <c r="A1194" s="85">
        <f t="shared" si="54"/>
        <v>1191</v>
      </c>
      <c r="B1194" s="16" t="s">
        <v>2748</v>
      </c>
      <c r="C1194" s="16" t="s">
        <v>2743</v>
      </c>
      <c r="D1194" s="16" t="s">
        <v>2744</v>
      </c>
      <c r="E1194" s="16" t="s">
        <v>1065</v>
      </c>
      <c r="F1194" s="15">
        <v>714892</v>
      </c>
      <c r="G1194" s="15">
        <v>753946</v>
      </c>
      <c r="H1194" s="17" t="s">
        <v>2749</v>
      </c>
      <c r="I1194" s="14">
        <v>39175</v>
      </c>
      <c r="J1194" s="13"/>
      <c r="K1194" s="13"/>
      <c r="L1194" s="13">
        <v>84</v>
      </c>
      <c r="M1194" s="13"/>
      <c r="N1194" s="13">
        <v>7</v>
      </c>
      <c r="O1194" s="45">
        <f>SUM(J1194:N1194)</f>
        <v>91</v>
      </c>
      <c r="P1194" s="2"/>
      <c r="Q1194" s="2">
        <v>11</v>
      </c>
      <c r="R1194" s="2" t="s">
        <v>4234</v>
      </c>
      <c r="S1194" s="2"/>
      <c r="T1194" s="2" t="s">
        <v>4234</v>
      </c>
      <c r="U1194" s="2" t="s">
        <v>4234</v>
      </c>
      <c r="V1194" s="2">
        <v>11</v>
      </c>
      <c r="W1194" s="2" t="s">
        <v>4234</v>
      </c>
      <c r="X1194" s="2" t="s">
        <v>4234</v>
      </c>
      <c r="Y1194" s="2" t="s">
        <v>4234</v>
      </c>
      <c r="Z1194" s="2">
        <v>69</v>
      </c>
      <c r="AA1194" s="45">
        <f t="shared" si="53"/>
        <v>91</v>
      </c>
    </row>
    <row r="1195" spans="1:27" s="57" customFormat="1" ht="12" x14ac:dyDescent="0.15">
      <c r="A1195" s="85">
        <f t="shared" si="54"/>
        <v>1192</v>
      </c>
      <c r="B1195" s="16" t="s">
        <v>2750</v>
      </c>
      <c r="C1195" s="16" t="s">
        <v>2751</v>
      </c>
      <c r="D1195" s="16" t="s">
        <v>4418</v>
      </c>
      <c r="E1195" s="16" t="s">
        <v>1065</v>
      </c>
      <c r="F1195" s="15">
        <v>723131</v>
      </c>
      <c r="G1195" s="15">
        <v>740323</v>
      </c>
      <c r="H1195" s="17" t="s">
        <v>2752</v>
      </c>
      <c r="I1195" s="14">
        <v>37805</v>
      </c>
      <c r="J1195" s="13" t="s">
        <v>4234</v>
      </c>
      <c r="K1195" s="13" t="s">
        <v>4234</v>
      </c>
      <c r="L1195" s="13">
        <v>168</v>
      </c>
      <c r="M1195" s="13"/>
      <c r="N1195" s="13">
        <v>193</v>
      </c>
      <c r="O1195" s="45">
        <f>SUM(J1195:N1195)</f>
        <v>361</v>
      </c>
      <c r="P1195" s="2">
        <v>331</v>
      </c>
      <c r="Q1195" s="2">
        <v>30</v>
      </c>
      <c r="R1195" s="2" t="s">
        <v>4234</v>
      </c>
      <c r="S1195" s="2" t="s">
        <v>4234</v>
      </c>
      <c r="T1195" s="2" t="s">
        <v>4234</v>
      </c>
      <c r="U1195" s="2" t="s">
        <v>4234</v>
      </c>
      <c r="V1195" s="2" t="s">
        <v>4234</v>
      </c>
      <c r="W1195" s="2" t="s">
        <v>4234</v>
      </c>
      <c r="X1195" s="2" t="s">
        <v>4234</v>
      </c>
      <c r="Y1195" s="2" t="s">
        <v>4234</v>
      </c>
      <c r="Z1195" s="2"/>
      <c r="AA1195" s="45">
        <f t="shared" si="53"/>
        <v>361</v>
      </c>
    </row>
    <row r="1196" spans="1:27" s="57" customFormat="1" ht="12" x14ac:dyDescent="0.15">
      <c r="A1196" s="85">
        <f t="shared" si="54"/>
        <v>1193</v>
      </c>
      <c r="B1196" s="16" t="s">
        <v>2753</v>
      </c>
      <c r="C1196" s="16" t="s">
        <v>2754</v>
      </c>
      <c r="D1196" s="16" t="s">
        <v>4418</v>
      </c>
      <c r="E1196" s="16" t="s">
        <v>1065</v>
      </c>
      <c r="F1196" s="15">
        <v>723528</v>
      </c>
      <c r="G1196" s="15">
        <v>740645</v>
      </c>
      <c r="H1196" s="17" t="s">
        <v>2755</v>
      </c>
      <c r="I1196" s="14">
        <v>38212</v>
      </c>
      <c r="J1196" s="13" t="s">
        <v>4234</v>
      </c>
      <c r="K1196" s="13"/>
      <c r="L1196" s="13">
        <v>102</v>
      </c>
      <c r="M1196" s="13" t="s">
        <v>4234</v>
      </c>
      <c r="N1196" s="13">
        <v>376</v>
      </c>
      <c r="O1196" s="45">
        <f>SUM(J1196:N1196)</f>
        <v>478</v>
      </c>
      <c r="P1196" s="2">
        <v>233</v>
      </c>
      <c r="Q1196" s="2">
        <v>55</v>
      </c>
      <c r="R1196" s="2"/>
      <c r="S1196" s="2" t="s">
        <v>4234</v>
      </c>
      <c r="T1196" s="2" t="s">
        <v>4234</v>
      </c>
      <c r="U1196" s="2" t="s">
        <v>4234</v>
      </c>
      <c r="V1196" s="2">
        <v>190</v>
      </c>
      <c r="W1196" s="2" t="s">
        <v>4234</v>
      </c>
      <c r="X1196" s="2" t="s">
        <v>4234</v>
      </c>
      <c r="Y1196" s="2"/>
      <c r="Z1196" s="2"/>
      <c r="AA1196" s="45">
        <f t="shared" si="53"/>
        <v>478</v>
      </c>
    </row>
    <row r="1197" spans="1:27" s="57" customFormat="1" ht="12" x14ac:dyDescent="0.15">
      <c r="A1197" s="85">
        <f t="shared" si="54"/>
        <v>1194</v>
      </c>
      <c r="B1197" s="16" t="s">
        <v>7029</v>
      </c>
      <c r="C1197" s="16" t="s">
        <v>7030</v>
      </c>
      <c r="D1197" s="16" t="s">
        <v>4418</v>
      </c>
      <c r="E1197" s="16" t="s">
        <v>1065</v>
      </c>
      <c r="F1197" s="15">
        <v>724228</v>
      </c>
      <c r="G1197" s="15">
        <v>739681</v>
      </c>
      <c r="H1197" s="17" t="s">
        <v>4234</v>
      </c>
      <c r="I1197" s="14" t="s">
        <v>4234</v>
      </c>
      <c r="J1197" s="13">
        <v>0</v>
      </c>
      <c r="K1197" s="13">
        <v>0</v>
      </c>
      <c r="L1197" s="13">
        <v>10</v>
      </c>
      <c r="M1197" s="13">
        <v>0</v>
      </c>
      <c r="N1197" s="13">
        <v>0</v>
      </c>
      <c r="O1197" s="45">
        <f>SUM(J1197:N1197)</f>
        <v>10</v>
      </c>
      <c r="P1197" s="2">
        <v>0</v>
      </c>
      <c r="Q1197" s="2">
        <v>0</v>
      </c>
      <c r="R1197" s="2">
        <v>10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45">
        <f t="shared" si="53"/>
        <v>10</v>
      </c>
    </row>
    <row r="1198" spans="1:27" s="57" customFormat="1" ht="12" x14ac:dyDescent="0.15">
      <c r="A1198" s="85">
        <f t="shared" si="54"/>
        <v>1195</v>
      </c>
      <c r="B1198" s="16" t="s">
        <v>2756</v>
      </c>
      <c r="C1198" s="16" t="s">
        <v>2757</v>
      </c>
      <c r="D1198" s="16" t="s">
        <v>4418</v>
      </c>
      <c r="E1198" s="16" t="s">
        <v>1065</v>
      </c>
      <c r="F1198" s="15">
        <v>723269</v>
      </c>
      <c r="G1198" s="15">
        <v>740731</v>
      </c>
      <c r="H1198" s="17" t="s">
        <v>2758</v>
      </c>
      <c r="I1198" s="14">
        <v>39535</v>
      </c>
      <c r="J1198" s="13" t="s">
        <v>4234</v>
      </c>
      <c r="K1198" s="13" t="s">
        <v>4234</v>
      </c>
      <c r="L1198" s="13" t="s">
        <v>4234</v>
      </c>
      <c r="M1198" s="13" t="s">
        <v>4234</v>
      </c>
      <c r="N1198" s="13">
        <v>412</v>
      </c>
      <c r="O1198" s="45">
        <f>SUM(J1198:N1198)</f>
        <v>412</v>
      </c>
      <c r="P1198" s="2" t="s">
        <v>4234</v>
      </c>
      <c r="Q1198" s="2" t="s">
        <v>4234</v>
      </c>
      <c r="R1198" s="2" t="s">
        <v>4234</v>
      </c>
      <c r="S1198" s="2" t="s">
        <v>4234</v>
      </c>
      <c r="T1198" s="2" t="s">
        <v>4234</v>
      </c>
      <c r="U1198" s="2" t="s">
        <v>4234</v>
      </c>
      <c r="V1198" s="2" t="s">
        <v>4234</v>
      </c>
      <c r="W1198" s="2" t="s">
        <v>4234</v>
      </c>
      <c r="X1198" s="2" t="s">
        <v>4234</v>
      </c>
      <c r="Y1198" s="2" t="s">
        <v>4234</v>
      </c>
      <c r="Z1198" s="2">
        <v>412</v>
      </c>
      <c r="AA1198" s="45">
        <f t="shared" si="53"/>
        <v>412</v>
      </c>
    </row>
    <row r="1199" spans="1:27" s="57" customFormat="1" ht="12" x14ac:dyDescent="0.15">
      <c r="A1199" s="85">
        <f t="shared" ref="A1199:A1226" si="55">SUM(A1198)+1</f>
        <v>1196</v>
      </c>
      <c r="B1199" s="16" t="s">
        <v>2759</v>
      </c>
      <c r="C1199" s="16" t="s">
        <v>2757</v>
      </c>
      <c r="D1199" s="16" t="s">
        <v>4418</v>
      </c>
      <c r="E1199" s="16" t="s">
        <v>1065</v>
      </c>
      <c r="F1199" s="15">
        <v>723192</v>
      </c>
      <c r="G1199" s="15">
        <v>740701</v>
      </c>
      <c r="H1199" s="17" t="s">
        <v>2760</v>
      </c>
      <c r="I1199" s="14">
        <v>39232</v>
      </c>
      <c r="J1199" s="13" t="s">
        <v>4234</v>
      </c>
      <c r="K1199" s="13" t="s">
        <v>4234</v>
      </c>
      <c r="L1199" s="13">
        <v>106</v>
      </c>
      <c r="M1199" s="13" t="s">
        <v>4234</v>
      </c>
      <c r="N1199" s="13">
        <v>288</v>
      </c>
      <c r="O1199" s="45">
        <f>SUM(J1199:N1199)</f>
        <v>394</v>
      </c>
      <c r="P1199" s="2" t="s">
        <v>4234</v>
      </c>
      <c r="Q1199" s="2" t="s">
        <v>4234</v>
      </c>
      <c r="R1199" s="2" t="s">
        <v>4234</v>
      </c>
      <c r="S1199" s="2" t="s">
        <v>4234</v>
      </c>
      <c r="T1199" s="2" t="s">
        <v>4234</v>
      </c>
      <c r="U1199" s="2" t="s">
        <v>4234</v>
      </c>
      <c r="V1199" s="2" t="s">
        <v>4234</v>
      </c>
      <c r="W1199" s="2" t="s">
        <v>4234</v>
      </c>
      <c r="X1199" s="2" t="s">
        <v>4234</v>
      </c>
      <c r="Y1199" s="2" t="s">
        <v>4234</v>
      </c>
      <c r="Z1199" s="2">
        <v>394</v>
      </c>
      <c r="AA1199" s="45">
        <f t="shared" si="53"/>
        <v>394</v>
      </c>
    </row>
    <row r="1200" spans="1:27" s="57" customFormat="1" ht="12" x14ac:dyDescent="0.15">
      <c r="A1200" s="85">
        <f t="shared" si="55"/>
        <v>1197</v>
      </c>
      <c r="B1200" s="16" t="s">
        <v>2761</v>
      </c>
      <c r="C1200" s="16" t="s">
        <v>2757</v>
      </c>
      <c r="D1200" s="16" t="s">
        <v>4418</v>
      </c>
      <c r="E1200" s="16" t="s">
        <v>1065</v>
      </c>
      <c r="F1200" s="15">
        <v>723131</v>
      </c>
      <c r="G1200" s="15">
        <v>740939</v>
      </c>
      <c r="H1200" s="17" t="s">
        <v>2762</v>
      </c>
      <c r="I1200" s="14">
        <v>39875</v>
      </c>
      <c r="J1200" s="13" t="s">
        <v>4234</v>
      </c>
      <c r="K1200" s="13" t="s">
        <v>4234</v>
      </c>
      <c r="L1200" s="13" t="s">
        <v>4234</v>
      </c>
      <c r="M1200" s="13" t="s">
        <v>4234</v>
      </c>
      <c r="N1200" s="13">
        <v>483</v>
      </c>
      <c r="O1200" s="45">
        <f>SUM(J1200:N1200)</f>
        <v>483</v>
      </c>
      <c r="P1200" s="2" t="s">
        <v>4234</v>
      </c>
      <c r="Q1200" s="2" t="s">
        <v>4234</v>
      </c>
      <c r="R1200" s="2" t="s">
        <v>4234</v>
      </c>
      <c r="S1200" s="2" t="s">
        <v>4234</v>
      </c>
      <c r="T1200" s="2" t="s">
        <v>4234</v>
      </c>
      <c r="U1200" s="2" t="s">
        <v>4234</v>
      </c>
      <c r="V1200" s="2" t="s">
        <v>4234</v>
      </c>
      <c r="W1200" s="2" t="s">
        <v>4234</v>
      </c>
      <c r="X1200" s="2" t="s">
        <v>4234</v>
      </c>
      <c r="Y1200" s="2" t="s">
        <v>4234</v>
      </c>
      <c r="Z1200" s="2">
        <v>483</v>
      </c>
      <c r="AA1200" s="45">
        <f t="shared" si="53"/>
        <v>483</v>
      </c>
    </row>
    <row r="1201" spans="1:27" s="57" customFormat="1" ht="12" x14ac:dyDescent="0.15">
      <c r="A1201" s="85">
        <f t="shared" si="55"/>
        <v>1198</v>
      </c>
      <c r="B1201" s="16" t="s">
        <v>2763</v>
      </c>
      <c r="C1201" s="16" t="s">
        <v>3425</v>
      </c>
      <c r="D1201" s="16" t="s">
        <v>2764</v>
      </c>
      <c r="E1201" s="16" t="s">
        <v>1065</v>
      </c>
      <c r="F1201" s="15">
        <v>721370</v>
      </c>
      <c r="G1201" s="15">
        <v>741349</v>
      </c>
      <c r="H1201" s="17" t="s">
        <v>2765</v>
      </c>
      <c r="I1201" s="14">
        <v>39246</v>
      </c>
      <c r="J1201" s="13">
        <v>48</v>
      </c>
      <c r="K1201" s="13" t="s">
        <v>4234</v>
      </c>
      <c r="L1201" s="13" t="s">
        <v>4234</v>
      </c>
      <c r="M1201" s="13" t="s">
        <v>4234</v>
      </c>
      <c r="N1201" s="13" t="s">
        <v>4234</v>
      </c>
      <c r="O1201" s="45">
        <f>SUM(J1201:N1201)</f>
        <v>48</v>
      </c>
      <c r="P1201" s="2" t="s">
        <v>4234</v>
      </c>
      <c r="Q1201" s="2" t="s">
        <v>4234</v>
      </c>
      <c r="R1201" s="2" t="s">
        <v>4234</v>
      </c>
      <c r="S1201" s="2" t="s">
        <v>4234</v>
      </c>
      <c r="T1201" s="2" t="s">
        <v>4234</v>
      </c>
      <c r="U1201" s="2" t="s">
        <v>4234</v>
      </c>
      <c r="V1201" s="2" t="s">
        <v>4234</v>
      </c>
      <c r="W1201" s="2" t="s">
        <v>4234</v>
      </c>
      <c r="X1201" s="2" t="s">
        <v>4234</v>
      </c>
      <c r="Y1201" s="2" t="s">
        <v>4234</v>
      </c>
      <c r="Z1201" s="2">
        <v>48</v>
      </c>
      <c r="AA1201" s="45">
        <f t="shared" si="53"/>
        <v>48</v>
      </c>
    </row>
    <row r="1202" spans="1:27" s="57" customFormat="1" ht="12" x14ac:dyDescent="0.15">
      <c r="A1202" s="85">
        <f t="shared" si="55"/>
        <v>1199</v>
      </c>
      <c r="B1202" s="16" t="s">
        <v>2766</v>
      </c>
      <c r="C1202" s="16" t="s">
        <v>3425</v>
      </c>
      <c r="D1202" s="16" t="s">
        <v>2764</v>
      </c>
      <c r="E1202" s="16" t="s">
        <v>1065</v>
      </c>
      <c r="F1202" s="15">
        <v>721239</v>
      </c>
      <c r="G1202" s="15">
        <v>741200</v>
      </c>
      <c r="H1202" s="17" t="s">
        <v>2767</v>
      </c>
      <c r="I1202" s="14">
        <v>39246</v>
      </c>
      <c r="J1202" s="13">
        <v>1</v>
      </c>
      <c r="K1202" s="13" t="s">
        <v>4234</v>
      </c>
      <c r="L1202" s="13" t="s">
        <v>4234</v>
      </c>
      <c r="M1202" s="13" t="s">
        <v>4234</v>
      </c>
      <c r="N1202" s="13">
        <v>183</v>
      </c>
      <c r="O1202" s="45">
        <f>SUM(J1202:N1202)</f>
        <v>184</v>
      </c>
      <c r="P1202" s="2" t="s">
        <v>4234</v>
      </c>
      <c r="Q1202" s="2" t="s">
        <v>4234</v>
      </c>
      <c r="R1202" s="2" t="s">
        <v>4234</v>
      </c>
      <c r="S1202" s="2" t="s">
        <v>4234</v>
      </c>
      <c r="T1202" s="2" t="s">
        <v>4234</v>
      </c>
      <c r="U1202" s="2" t="s">
        <v>4234</v>
      </c>
      <c r="V1202" s="2" t="s">
        <v>4234</v>
      </c>
      <c r="W1202" s="2" t="s">
        <v>4234</v>
      </c>
      <c r="X1202" s="2" t="s">
        <v>4234</v>
      </c>
      <c r="Y1202" s="2" t="s">
        <v>4234</v>
      </c>
      <c r="Z1202" s="2">
        <v>184</v>
      </c>
      <c r="AA1202" s="45">
        <f t="shared" si="53"/>
        <v>184</v>
      </c>
    </row>
    <row r="1203" spans="1:27" s="57" customFormat="1" ht="12" x14ac:dyDescent="0.15">
      <c r="A1203" s="85">
        <f t="shared" si="55"/>
        <v>1200</v>
      </c>
      <c r="B1203" s="16" t="s">
        <v>2768</v>
      </c>
      <c r="C1203" s="16" t="s">
        <v>2769</v>
      </c>
      <c r="D1203" s="16" t="s">
        <v>2770</v>
      </c>
      <c r="E1203" s="16" t="s">
        <v>1065</v>
      </c>
      <c r="F1203" s="15">
        <v>715973</v>
      </c>
      <c r="G1203" s="15">
        <v>740486</v>
      </c>
      <c r="H1203" s="17" t="s">
        <v>2771</v>
      </c>
      <c r="I1203" s="14">
        <v>38776</v>
      </c>
      <c r="J1203" s="13">
        <v>0</v>
      </c>
      <c r="K1203" s="13">
        <v>0</v>
      </c>
      <c r="L1203" s="13">
        <v>0</v>
      </c>
      <c r="M1203" s="13">
        <v>0</v>
      </c>
      <c r="N1203" s="13">
        <v>90</v>
      </c>
      <c r="O1203" s="45">
        <f>SUM(J1203:N1203)</f>
        <v>90</v>
      </c>
      <c r="P1203" s="2">
        <v>80</v>
      </c>
      <c r="Q1203" s="2">
        <v>10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45">
        <f t="shared" si="53"/>
        <v>90</v>
      </c>
    </row>
    <row r="1204" spans="1:27" s="57" customFormat="1" ht="12" x14ac:dyDescent="0.15">
      <c r="A1204" s="85">
        <f t="shared" si="55"/>
        <v>1201</v>
      </c>
      <c r="B1204" s="16" t="s">
        <v>2772</v>
      </c>
      <c r="C1204" s="16" t="s">
        <v>2773</v>
      </c>
      <c r="D1204" s="16" t="s">
        <v>2770</v>
      </c>
      <c r="E1204" s="16" t="s">
        <v>1065</v>
      </c>
      <c r="F1204" s="15">
        <v>716226</v>
      </c>
      <c r="G1204" s="15">
        <v>740770</v>
      </c>
      <c r="H1204" s="17" t="s">
        <v>4921</v>
      </c>
      <c r="I1204" s="14">
        <v>38615</v>
      </c>
      <c r="J1204" s="13">
        <v>0</v>
      </c>
      <c r="K1204" s="13">
        <v>0</v>
      </c>
      <c r="L1204" s="13">
        <v>0</v>
      </c>
      <c r="M1204" s="13">
        <v>0</v>
      </c>
      <c r="N1204" s="13">
        <v>348</v>
      </c>
      <c r="O1204" s="45">
        <f>SUM(J1204:N1204)</f>
        <v>348</v>
      </c>
      <c r="P1204" s="2">
        <v>283</v>
      </c>
      <c r="Q1204" s="2">
        <v>65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45">
        <f t="shared" si="53"/>
        <v>348</v>
      </c>
    </row>
    <row r="1205" spans="1:27" s="57" customFormat="1" ht="12" x14ac:dyDescent="0.15">
      <c r="A1205" s="85">
        <f t="shared" si="55"/>
        <v>1202</v>
      </c>
      <c r="B1205" s="16" t="s">
        <v>4922</v>
      </c>
      <c r="C1205" s="16" t="s">
        <v>4923</v>
      </c>
      <c r="D1205" s="16" t="s">
        <v>4924</v>
      </c>
      <c r="E1205" s="16" t="s">
        <v>1065</v>
      </c>
      <c r="F1205" s="15">
        <v>709732</v>
      </c>
      <c r="G1205" s="15">
        <v>735102</v>
      </c>
      <c r="H1205" s="17" t="s">
        <v>4925</v>
      </c>
      <c r="I1205" s="14">
        <v>38695</v>
      </c>
      <c r="J1205" s="13">
        <v>0</v>
      </c>
      <c r="K1205" s="13">
        <v>0</v>
      </c>
      <c r="L1205" s="13">
        <v>0</v>
      </c>
      <c r="M1205" s="13">
        <v>10</v>
      </c>
      <c r="N1205" s="13">
        <v>10</v>
      </c>
      <c r="O1205" s="45">
        <f>SUM(J1205:N1205)</f>
        <v>20</v>
      </c>
      <c r="P1205" s="2">
        <v>2</v>
      </c>
      <c r="Q1205" s="2">
        <v>14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4</v>
      </c>
      <c r="AA1205" s="45">
        <f t="shared" si="53"/>
        <v>20</v>
      </c>
    </row>
    <row r="1206" spans="1:27" s="57" customFormat="1" ht="12" x14ac:dyDescent="0.15">
      <c r="A1206" s="85">
        <f t="shared" si="55"/>
        <v>1203</v>
      </c>
      <c r="B1206" s="16" t="s">
        <v>5508</v>
      </c>
      <c r="C1206" s="16" t="s">
        <v>5509</v>
      </c>
      <c r="D1206" s="16" t="s">
        <v>5506</v>
      </c>
      <c r="E1206" s="16" t="s">
        <v>1065</v>
      </c>
      <c r="F1206" s="15">
        <v>706628</v>
      </c>
      <c r="G1206" s="15">
        <v>740501</v>
      </c>
      <c r="H1206" s="17" t="s">
        <v>5510</v>
      </c>
      <c r="I1206" s="14" t="s">
        <v>5511</v>
      </c>
      <c r="J1206" s="13" t="s">
        <v>4234</v>
      </c>
      <c r="K1206" s="13" t="s">
        <v>4234</v>
      </c>
      <c r="L1206" s="13" t="s">
        <v>4234</v>
      </c>
      <c r="M1206" s="13" t="s">
        <v>4234</v>
      </c>
      <c r="N1206" s="13">
        <v>23</v>
      </c>
      <c r="O1206" s="45">
        <f>SUM(J1206:N1206)</f>
        <v>23</v>
      </c>
      <c r="P1206" s="2">
        <v>7</v>
      </c>
      <c r="Q1206" s="2">
        <v>16</v>
      </c>
      <c r="R1206" s="2" t="s">
        <v>4234</v>
      </c>
      <c r="S1206" s="2" t="s">
        <v>4234</v>
      </c>
      <c r="T1206" s="2" t="s">
        <v>4234</v>
      </c>
      <c r="U1206" s="2" t="s">
        <v>4234</v>
      </c>
      <c r="V1206" s="2" t="s">
        <v>4234</v>
      </c>
      <c r="W1206" s="2" t="s">
        <v>4234</v>
      </c>
      <c r="X1206" s="2" t="s">
        <v>4234</v>
      </c>
      <c r="Y1206" s="2" t="s">
        <v>4234</v>
      </c>
      <c r="Z1206" s="2" t="s">
        <v>4234</v>
      </c>
      <c r="AA1206" s="45">
        <f t="shared" si="53"/>
        <v>23</v>
      </c>
    </row>
    <row r="1207" spans="1:27" s="57" customFormat="1" ht="12" x14ac:dyDescent="0.15">
      <c r="A1207" s="85">
        <f t="shared" si="55"/>
        <v>1204</v>
      </c>
      <c r="B1207" s="16" t="s">
        <v>5518</v>
      </c>
      <c r="C1207" s="16" t="s">
        <v>5519</v>
      </c>
      <c r="D1207" s="16" t="s">
        <v>5520</v>
      </c>
      <c r="E1207" s="16" t="s">
        <v>1065</v>
      </c>
      <c r="F1207" s="19">
        <v>706578</v>
      </c>
      <c r="G1207" s="15">
        <v>741441</v>
      </c>
      <c r="H1207" s="17" t="s">
        <v>5521</v>
      </c>
      <c r="I1207" s="20">
        <v>37781</v>
      </c>
      <c r="J1207" s="13">
        <v>0</v>
      </c>
      <c r="K1207" s="13">
        <v>0</v>
      </c>
      <c r="L1207" s="13">
        <v>131</v>
      </c>
      <c r="M1207" s="13">
        <v>26</v>
      </c>
      <c r="N1207" s="13">
        <v>78</v>
      </c>
      <c r="O1207" s="45">
        <f>SUM(J1207:N1207)</f>
        <v>235</v>
      </c>
      <c r="P1207" s="2">
        <v>0</v>
      </c>
      <c r="Q1207" s="2">
        <v>0</v>
      </c>
      <c r="R1207" s="2">
        <v>0</v>
      </c>
      <c r="S1207" s="2">
        <v>181</v>
      </c>
      <c r="T1207" s="2">
        <v>0</v>
      </c>
      <c r="U1207" s="2">
        <v>18</v>
      </c>
      <c r="V1207" s="2">
        <v>0</v>
      </c>
      <c r="W1207" s="2">
        <v>18</v>
      </c>
      <c r="X1207" s="2">
        <v>0</v>
      </c>
      <c r="Y1207" s="2">
        <v>18</v>
      </c>
      <c r="Z1207" s="2" t="s">
        <v>4234</v>
      </c>
      <c r="AA1207" s="45">
        <f t="shared" si="53"/>
        <v>235</v>
      </c>
    </row>
    <row r="1208" spans="1:27" s="57" customFormat="1" ht="12" x14ac:dyDescent="0.15">
      <c r="A1208" s="85">
        <f t="shared" si="55"/>
        <v>1205</v>
      </c>
      <c r="B1208" s="16" t="s">
        <v>1185</v>
      </c>
      <c r="C1208" s="16" t="s">
        <v>1186</v>
      </c>
      <c r="D1208" s="16" t="s">
        <v>1187</v>
      </c>
      <c r="E1208" s="16" t="s">
        <v>1065</v>
      </c>
      <c r="F1208" s="15">
        <v>723950</v>
      </c>
      <c r="G1208" s="15">
        <v>743041</v>
      </c>
      <c r="H1208" s="17" t="s">
        <v>1188</v>
      </c>
      <c r="I1208" s="14">
        <v>39038</v>
      </c>
      <c r="J1208" s="13">
        <v>0</v>
      </c>
      <c r="K1208" s="13">
        <v>0</v>
      </c>
      <c r="L1208" s="13">
        <v>6</v>
      </c>
      <c r="M1208" s="13">
        <v>0</v>
      </c>
      <c r="N1208" s="13">
        <v>18</v>
      </c>
      <c r="O1208" s="45">
        <f>SUM(J1208:N1208)</f>
        <v>24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18</v>
      </c>
      <c r="Z1208" s="2">
        <v>6</v>
      </c>
      <c r="AA1208" s="45">
        <f t="shared" si="53"/>
        <v>24</v>
      </c>
    </row>
    <row r="1209" spans="1:27" s="57" customFormat="1" ht="12" x14ac:dyDescent="0.15">
      <c r="A1209" s="85">
        <f t="shared" si="55"/>
        <v>1206</v>
      </c>
      <c r="B1209" s="16" t="s">
        <v>3435</v>
      </c>
      <c r="C1209" s="16" t="s">
        <v>3436</v>
      </c>
      <c r="D1209" s="16" t="s">
        <v>3430</v>
      </c>
      <c r="E1209" s="16" t="s">
        <v>1065</v>
      </c>
      <c r="F1209" s="15">
        <v>722166</v>
      </c>
      <c r="G1209" s="15">
        <v>750513</v>
      </c>
      <c r="H1209" s="17" t="s">
        <v>3437</v>
      </c>
      <c r="I1209" s="20">
        <v>37932</v>
      </c>
      <c r="J1209" s="13" t="s">
        <v>4234</v>
      </c>
      <c r="K1209" s="13">
        <v>16</v>
      </c>
      <c r="L1209" s="13">
        <v>115</v>
      </c>
      <c r="M1209" s="13" t="s">
        <v>4234</v>
      </c>
      <c r="N1209" s="13" t="s">
        <v>4234</v>
      </c>
      <c r="O1209" s="45">
        <f>SUM(J1209:N1209)</f>
        <v>131</v>
      </c>
      <c r="P1209" s="2">
        <v>48</v>
      </c>
      <c r="Q1209" s="2">
        <v>4</v>
      </c>
      <c r="R1209" s="2" t="s">
        <v>4234</v>
      </c>
      <c r="S1209" s="2" t="s">
        <v>4234</v>
      </c>
      <c r="T1209" s="2" t="s">
        <v>4234</v>
      </c>
      <c r="U1209" s="2" t="s">
        <v>4234</v>
      </c>
      <c r="V1209" s="2" t="s">
        <v>4234</v>
      </c>
      <c r="W1209" s="2">
        <v>4</v>
      </c>
      <c r="X1209" s="2" t="s">
        <v>4234</v>
      </c>
      <c r="Y1209" s="2">
        <v>4</v>
      </c>
      <c r="Z1209" s="2">
        <v>71</v>
      </c>
      <c r="AA1209" s="45">
        <f t="shared" si="53"/>
        <v>131</v>
      </c>
    </row>
    <row r="1210" spans="1:27" s="57" customFormat="1" ht="12" x14ac:dyDescent="0.15">
      <c r="A1210" s="85">
        <f t="shared" si="55"/>
        <v>1207</v>
      </c>
      <c r="B1210" s="16" t="s">
        <v>3438</v>
      </c>
      <c r="C1210" s="16" t="s">
        <v>3439</v>
      </c>
      <c r="D1210" s="16" t="s">
        <v>3440</v>
      </c>
      <c r="E1210" s="16" t="s">
        <v>1065</v>
      </c>
      <c r="F1210" s="15">
        <v>721725</v>
      </c>
      <c r="G1210" s="15">
        <v>753907</v>
      </c>
      <c r="H1210" s="17" t="s">
        <v>3441</v>
      </c>
      <c r="I1210" s="14">
        <v>39238</v>
      </c>
      <c r="J1210" s="13" t="s">
        <v>4234</v>
      </c>
      <c r="K1210" s="13" t="s">
        <v>4234</v>
      </c>
      <c r="L1210" s="13">
        <v>92</v>
      </c>
      <c r="M1210" s="13">
        <v>24</v>
      </c>
      <c r="N1210" s="13">
        <v>66</v>
      </c>
      <c r="O1210" s="45">
        <f>SUM(J1210:N1210)</f>
        <v>182</v>
      </c>
      <c r="P1210" s="2" t="s">
        <v>4234</v>
      </c>
      <c r="Q1210" s="2">
        <v>4</v>
      </c>
      <c r="R1210" s="2"/>
      <c r="S1210" s="2">
        <v>12</v>
      </c>
      <c r="T1210" s="2" t="s">
        <v>4234</v>
      </c>
      <c r="U1210" s="2">
        <v>4</v>
      </c>
      <c r="V1210" s="2" t="s">
        <v>4234</v>
      </c>
      <c r="W1210" s="2">
        <v>6</v>
      </c>
      <c r="X1210" s="2" t="s">
        <v>4234</v>
      </c>
      <c r="Y1210" s="2"/>
      <c r="Z1210" s="2">
        <v>156</v>
      </c>
      <c r="AA1210" s="45">
        <f t="shared" si="53"/>
        <v>182</v>
      </c>
    </row>
    <row r="1211" spans="1:27" s="57" customFormat="1" ht="12" x14ac:dyDescent="0.15">
      <c r="A1211" s="85">
        <f t="shared" si="55"/>
        <v>1208</v>
      </c>
      <c r="B1211" s="16" t="s">
        <v>3444</v>
      </c>
      <c r="C1211" s="16" t="s">
        <v>3445</v>
      </c>
      <c r="D1211" s="16" t="s">
        <v>3446</v>
      </c>
      <c r="E1211" s="16" t="s">
        <v>1065</v>
      </c>
      <c r="F1211" s="15">
        <v>725716</v>
      </c>
      <c r="G1211" s="15">
        <v>754600</v>
      </c>
      <c r="H1211" s="17" t="s">
        <v>3447</v>
      </c>
      <c r="I1211" s="14">
        <v>39057</v>
      </c>
      <c r="J1211" s="13">
        <v>18</v>
      </c>
      <c r="K1211" s="13">
        <v>42</v>
      </c>
      <c r="L1211" s="13">
        <v>22</v>
      </c>
      <c r="M1211" s="13" t="s">
        <v>4234</v>
      </c>
      <c r="N1211" s="13" t="s">
        <v>4234</v>
      </c>
      <c r="O1211" s="45">
        <f>SUM(J1211:N1211)</f>
        <v>82</v>
      </c>
      <c r="P1211" s="2">
        <v>4</v>
      </c>
      <c r="Q1211" s="2">
        <v>10</v>
      </c>
      <c r="R1211" s="2" t="s">
        <v>4234</v>
      </c>
      <c r="S1211" s="2">
        <v>4</v>
      </c>
      <c r="T1211" s="2" t="s">
        <v>4234</v>
      </c>
      <c r="U1211" s="2" t="s">
        <v>4234</v>
      </c>
      <c r="V1211" s="2" t="s">
        <v>4234</v>
      </c>
      <c r="W1211" s="2" t="s">
        <v>4234</v>
      </c>
      <c r="X1211" s="2">
        <v>11</v>
      </c>
      <c r="Y1211" s="2" t="s">
        <v>4234</v>
      </c>
      <c r="Z1211" s="2">
        <v>53</v>
      </c>
      <c r="AA1211" s="45">
        <f t="shared" si="53"/>
        <v>82</v>
      </c>
    </row>
    <row r="1212" spans="1:27" s="57" customFormat="1" ht="12" x14ac:dyDescent="0.15">
      <c r="A1212" s="85">
        <f t="shared" si="55"/>
        <v>1209</v>
      </c>
      <c r="B1212" s="16" t="s">
        <v>5366</v>
      </c>
      <c r="C1212" s="16" t="s">
        <v>3448</v>
      </c>
      <c r="D1212" s="16" t="s">
        <v>3446</v>
      </c>
      <c r="E1212" s="16" t="s">
        <v>1065</v>
      </c>
      <c r="F1212" s="15">
        <v>726376</v>
      </c>
      <c r="G1212" s="15">
        <v>754770</v>
      </c>
      <c r="H1212" s="17" t="s">
        <v>3449</v>
      </c>
      <c r="I1212" s="14">
        <v>38477</v>
      </c>
      <c r="J1212" s="13">
        <v>54</v>
      </c>
      <c r="K1212" s="13">
        <v>66</v>
      </c>
      <c r="L1212" s="13">
        <v>62</v>
      </c>
      <c r="M1212" s="13">
        <v>20</v>
      </c>
      <c r="N1212" s="13">
        <v>36</v>
      </c>
      <c r="O1212" s="45">
        <f>SUM(J1212:N1212)</f>
        <v>238</v>
      </c>
      <c r="P1212" s="2">
        <v>178</v>
      </c>
      <c r="Q1212" s="2">
        <v>47</v>
      </c>
      <c r="R1212" s="2" t="s">
        <v>4234</v>
      </c>
      <c r="S1212" s="2">
        <v>13</v>
      </c>
      <c r="T1212" s="2" t="s">
        <v>4234</v>
      </c>
      <c r="U1212" s="2" t="s">
        <v>4234</v>
      </c>
      <c r="V1212" s="2" t="s">
        <v>4234</v>
      </c>
      <c r="W1212" s="2" t="s">
        <v>4234</v>
      </c>
      <c r="X1212" s="2" t="s">
        <v>4234</v>
      </c>
      <c r="Y1212" s="2" t="s">
        <v>4234</v>
      </c>
      <c r="Z1212" s="2"/>
      <c r="AA1212" s="45">
        <f t="shared" si="53"/>
        <v>238</v>
      </c>
    </row>
    <row r="1213" spans="1:27" s="57" customFormat="1" ht="12" x14ac:dyDescent="0.15">
      <c r="A1213" s="85">
        <f t="shared" si="55"/>
        <v>1210</v>
      </c>
      <c r="B1213" s="16" t="s">
        <v>3450</v>
      </c>
      <c r="C1213" s="16" t="s">
        <v>3451</v>
      </c>
      <c r="D1213" s="16" t="s">
        <v>3452</v>
      </c>
      <c r="E1213" s="16" t="s">
        <v>1065</v>
      </c>
      <c r="F1213" s="15">
        <v>722856</v>
      </c>
      <c r="G1213" s="15">
        <v>761083</v>
      </c>
      <c r="H1213" s="17" t="s">
        <v>3453</v>
      </c>
      <c r="I1213" s="14">
        <v>38959</v>
      </c>
      <c r="J1213" s="13" t="s">
        <v>4234</v>
      </c>
      <c r="K1213" s="13" t="s">
        <v>4234</v>
      </c>
      <c r="L1213" s="13">
        <v>40</v>
      </c>
      <c r="M1213" s="13">
        <v>40</v>
      </c>
      <c r="N1213" s="13">
        <v>464</v>
      </c>
      <c r="O1213" s="45">
        <f>SUM(J1213:N1213)</f>
        <v>544</v>
      </c>
      <c r="P1213" s="2">
        <v>31</v>
      </c>
      <c r="Q1213" s="2">
        <v>24</v>
      </c>
      <c r="R1213" s="2" t="s">
        <v>4234</v>
      </c>
      <c r="S1213" s="2" t="s">
        <v>4234</v>
      </c>
      <c r="T1213" s="2" t="s">
        <v>4234</v>
      </c>
      <c r="U1213" s="2" t="s">
        <v>4234</v>
      </c>
      <c r="V1213" s="2" t="s">
        <v>4234</v>
      </c>
      <c r="W1213" s="2" t="s">
        <v>4234</v>
      </c>
      <c r="X1213" s="2" t="s">
        <v>4234</v>
      </c>
      <c r="Y1213" s="2" t="s">
        <v>4234</v>
      </c>
      <c r="Z1213" s="2">
        <v>489</v>
      </c>
      <c r="AA1213" s="45">
        <f t="shared" si="53"/>
        <v>544</v>
      </c>
    </row>
    <row r="1214" spans="1:27" s="57" customFormat="1" ht="12" x14ac:dyDescent="0.15">
      <c r="A1214" s="85">
        <f t="shared" si="55"/>
        <v>1211</v>
      </c>
      <c r="B1214" s="16" t="s">
        <v>3454</v>
      </c>
      <c r="C1214" s="16" t="s">
        <v>3451</v>
      </c>
      <c r="D1214" s="16" t="s">
        <v>3452</v>
      </c>
      <c r="E1214" s="16" t="s">
        <v>1065</v>
      </c>
      <c r="F1214" s="15">
        <v>722852</v>
      </c>
      <c r="G1214" s="15">
        <v>761058</v>
      </c>
      <c r="H1214" s="17" t="s">
        <v>3455</v>
      </c>
      <c r="I1214" s="14">
        <v>39920</v>
      </c>
      <c r="J1214" s="13" t="s">
        <v>4234</v>
      </c>
      <c r="K1214" s="13">
        <v>2</v>
      </c>
      <c r="L1214" s="13">
        <v>14</v>
      </c>
      <c r="M1214" s="13" t="s">
        <v>4234</v>
      </c>
      <c r="N1214" s="13" t="s">
        <v>4234</v>
      </c>
      <c r="O1214" s="45">
        <f>SUM(J1214:N1214)</f>
        <v>16</v>
      </c>
      <c r="P1214" s="2" t="s">
        <v>4234</v>
      </c>
      <c r="Q1214" s="2">
        <v>1</v>
      </c>
      <c r="R1214" s="2">
        <v>2</v>
      </c>
      <c r="S1214" s="2" t="s">
        <v>4234</v>
      </c>
      <c r="T1214" s="2" t="s">
        <v>4234</v>
      </c>
      <c r="U1214" s="2" t="s">
        <v>4234</v>
      </c>
      <c r="V1214" s="2" t="s">
        <v>4234</v>
      </c>
      <c r="W1214" s="2" t="s">
        <v>4234</v>
      </c>
      <c r="X1214" s="2" t="s">
        <v>4234</v>
      </c>
      <c r="Y1214" s="2">
        <v>5</v>
      </c>
      <c r="Z1214" s="2">
        <v>8</v>
      </c>
      <c r="AA1214" s="45">
        <f t="shared" si="53"/>
        <v>16</v>
      </c>
    </row>
    <row r="1215" spans="1:27" s="57" customFormat="1" ht="12" x14ac:dyDescent="0.15">
      <c r="A1215" s="85">
        <f t="shared" si="55"/>
        <v>1212</v>
      </c>
      <c r="B1215" s="16" t="s">
        <v>4394</v>
      </c>
      <c r="C1215" s="16" t="s">
        <v>4395</v>
      </c>
      <c r="D1215" s="16" t="s">
        <v>3446</v>
      </c>
      <c r="E1215" s="16" t="s">
        <v>1065</v>
      </c>
      <c r="F1215" s="15">
        <v>726164</v>
      </c>
      <c r="G1215" s="15">
        <v>755347</v>
      </c>
      <c r="H1215" s="17" t="s">
        <v>4396</v>
      </c>
      <c r="I1215" s="14">
        <v>39016</v>
      </c>
      <c r="J1215" s="13">
        <v>4</v>
      </c>
      <c r="K1215" s="13">
        <v>16</v>
      </c>
      <c r="L1215" s="13">
        <v>11</v>
      </c>
      <c r="M1215" s="13" t="s">
        <v>4234</v>
      </c>
      <c r="N1215" s="13">
        <v>27</v>
      </c>
      <c r="O1215" s="45">
        <f>SUM(J1215:N1215)</f>
        <v>58</v>
      </c>
      <c r="P1215" s="2">
        <v>24</v>
      </c>
      <c r="Q1215" s="2">
        <v>12</v>
      </c>
      <c r="R1215" s="2" t="s">
        <v>4234</v>
      </c>
      <c r="S1215" s="2" t="s">
        <v>4234</v>
      </c>
      <c r="T1215" s="2" t="s">
        <v>4234</v>
      </c>
      <c r="U1215" s="2">
        <v>2</v>
      </c>
      <c r="V1215" s="2" t="s">
        <v>4234</v>
      </c>
      <c r="W1215" s="2" t="s">
        <v>4234</v>
      </c>
      <c r="X1215" s="2" t="s">
        <v>4234</v>
      </c>
      <c r="Y1215" s="2">
        <v>2</v>
      </c>
      <c r="Z1215" s="2">
        <v>18</v>
      </c>
      <c r="AA1215" s="45">
        <f t="shared" si="53"/>
        <v>58</v>
      </c>
    </row>
    <row r="1216" spans="1:27" s="57" customFormat="1" ht="12" x14ac:dyDescent="0.15">
      <c r="A1216" s="85">
        <f t="shared" si="55"/>
        <v>1213</v>
      </c>
      <c r="B1216" s="16" t="s">
        <v>4401</v>
      </c>
      <c r="C1216" s="16" t="s">
        <v>4402</v>
      </c>
      <c r="D1216" s="16" t="s">
        <v>3446</v>
      </c>
      <c r="E1216" s="16" t="s">
        <v>1065</v>
      </c>
      <c r="F1216" s="15">
        <v>725347</v>
      </c>
      <c r="G1216" s="15">
        <v>754463</v>
      </c>
      <c r="H1216" s="17" t="s">
        <v>4403</v>
      </c>
      <c r="I1216" s="14">
        <v>39281</v>
      </c>
      <c r="J1216" s="13">
        <v>5</v>
      </c>
      <c r="K1216" s="13" t="s">
        <v>4234</v>
      </c>
      <c r="L1216" s="13" t="s">
        <v>4234</v>
      </c>
      <c r="M1216" s="13" t="s">
        <v>4234</v>
      </c>
      <c r="N1216" s="13" t="s">
        <v>4234</v>
      </c>
      <c r="O1216" s="45">
        <f>SUM(J1216:N1216)</f>
        <v>5</v>
      </c>
      <c r="P1216" s="2">
        <v>3</v>
      </c>
      <c r="Q1216" s="2" t="s">
        <v>4234</v>
      </c>
      <c r="R1216" s="2" t="s">
        <v>4234</v>
      </c>
      <c r="S1216" s="2" t="s">
        <v>4234</v>
      </c>
      <c r="T1216" s="2" t="s">
        <v>4234</v>
      </c>
      <c r="U1216" s="2" t="s">
        <v>4234</v>
      </c>
      <c r="V1216" s="2" t="s">
        <v>4234</v>
      </c>
      <c r="W1216" s="2" t="s">
        <v>4234</v>
      </c>
      <c r="X1216" s="2" t="s">
        <v>4234</v>
      </c>
      <c r="Y1216" s="2" t="s">
        <v>4234</v>
      </c>
      <c r="Z1216" s="2">
        <v>2</v>
      </c>
      <c r="AA1216" s="45">
        <f t="shared" si="53"/>
        <v>5</v>
      </c>
    </row>
    <row r="1217" spans="1:27" s="57" customFormat="1" ht="12" x14ac:dyDescent="0.15">
      <c r="A1217" s="85">
        <f t="shared" si="55"/>
        <v>1214</v>
      </c>
      <c r="B1217" s="16" t="s">
        <v>4420</v>
      </c>
      <c r="C1217" s="16" t="s">
        <v>4421</v>
      </c>
      <c r="D1217" s="16" t="s">
        <v>4422</v>
      </c>
      <c r="E1217" s="16" t="s">
        <v>1065</v>
      </c>
      <c r="F1217" s="15">
        <v>719492</v>
      </c>
      <c r="G1217" s="15">
        <v>746163</v>
      </c>
      <c r="H1217" s="17" t="s">
        <v>4423</v>
      </c>
      <c r="I1217" s="14">
        <v>39281</v>
      </c>
      <c r="J1217" s="13">
        <v>8</v>
      </c>
      <c r="K1217" s="13" t="s">
        <v>4234</v>
      </c>
      <c r="L1217" s="13" t="s">
        <v>4234</v>
      </c>
      <c r="M1217" s="13">
        <v>132</v>
      </c>
      <c r="N1217" s="13">
        <v>37</v>
      </c>
      <c r="O1217" s="45">
        <f>SUM(J1217:N1217)</f>
        <v>177</v>
      </c>
      <c r="P1217" s="2">
        <v>15</v>
      </c>
      <c r="Q1217" s="2">
        <v>4</v>
      </c>
      <c r="R1217" s="2" t="s">
        <v>4234</v>
      </c>
      <c r="S1217" s="2">
        <v>30</v>
      </c>
      <c r="T1217" s="2" t="s">
        <v>4234</v>
      </c>
      <c r="U1217" s="2">
        <v>27</v>
      </c>
      <c r="V1217" s="2" t="s">
        <v>4234</v>
      </c>
      <c r="W1217" s="2" t="s">
        <v>4234</v>
      </c>
      <c r="X1217" s="2" t="s">
        <v>4234</v>
      </c>
      <c r="Y1217" s="2" t="s">
        <v>4234</v>
      </c>
      <c r="Z1217" s="2">
        <v>101</v>
      </c>
      <c r="AA1217" s="45">
        <f t="shared" ref="AA1217:AA1280" si="56">SUM(P1217:Z1217)</f>
        <v>177</v>
      </c>
    </row>
    <row r="1218" spans="1:27" s="57" customFormat="1" ht="12" x14ac:dyDescent="0.15">
      <c r="A1218" s="85">
        <f t="shared" si="55"/>
        <v>1215</v>
      </c>
      <c r="B1218" s="16" t="s">
        <v>2202</v>
      </c>
      <c r="C1218" s="16" t="s">
        <v>4412</v>
      </c>
      <c r="D1218" s="16" t="s">
        <v>2203</v>
      </c>
      <c r="E1218" s="16" t="s">
        <v>1065</v>
      </c>
      <c r="F1218" s="15">
        <v>721271</v>
      </c>
      <c r="G1218" s="15">
        <v>744087</v>
      </c>
      <c r="H1218" s="17" t="s">
        <v>2204</v>
      </c>
      <c r="I1218" s="14">
        <v>37844</v>
      </c>
      <c r="J1218" s="13">
        <v>25</v>
      </c>
      <c r="K1218" s="13" t="s">
        <v>4234</v>
      </c>
      <c r="L1218" s="13" t="s">
        <v>4234</v>
      </c>
      <c r="M1218" s="13" t="s">
        <v>4234</v>
      </c>
      <c r="N1218" s="13" t="s">
        <v>4234</v>
      </c>
      <c r="O1218" s="45">
        <f>SUM(J1218:N1218)</f>
        <v>25</v>
      </c>
      <c r="P1218" s="2">
        <v>17</v>
      </c>
      <c r="Q1218" s="2">
        <v>2</v>
      </c>
      <c r="R1218" s="2" t="s">
        <v>4234</v>
      </c>
      <c r="S1218" s="2">
        <v>2</v>
      </c>
      <c r="T1218" s="2" t="s">
        <v>4234</v>
      </c>
      <c r="U1218" s="2" t="s">
        <v>4234</v>
      </c>
      <c r="V1218" s="2" t="s">
        <v>4234</v>
      </c>
      <c r="W1218" s="2">
        <v>1</v>
      </c>
      <c r="X1218" s="2" t="s">
        <v>4234</v>
      </c>
      <c r="Y1218" s="2" t="s">
        <v>4234</v>
      </c>
      <c r="Z1218" s="2">
        <v>3</v>
      </c>
      <c r="AA1218" s="45">
        <f t="shared" si="56"/>
        <v>25</v>
      </c>
    </row>
    <row r="1219" spans="1:27" s="57" customFormat="1" ht="12" x14ac:dyDescent="0.15">
      <c r="A1219" s="85">
        <f t="shared" si="55"/>
        <v>1216</v>
      </c>
      <c r="B1219" s="16" t="s">
        <v>2218</v>
      </c>
      <c r="C1219" s="16" t="s">
        <v>4421</v>
      </c>
      <c r="D1219" s="16" t="s">
        <v>4422</v>
      </c>
      <c r="E1219" s="16" t="s">
        <v>1065</v>
      </c>
      <c r="F1219" s="15">
        <v>720403</v>
      </c>
      <c r="G1219" s="15">
        <v>745997</v>
      </c>
      <c r="H1219" s="17" t="s">
        <v>2219</v>
      </c>
      <c r="I1219" s="14">
        <v>38705</v>
      </c>
      <c r="J1219" s="13" t="s">
        <v>4234</v>
      </c>
      <c r="K1219" s="13" t="s">
        <v>4234</v>
      </c>
      <c r="L1219" s="13" t="s">
        <v>4234</v>
      </c>
      <c r="M1219" s="13" t="s">
        <v>4234</v>
      </c>
      <c r="N1219" s="13">
        <v>27</v>
      </c>
      <c r="O1219" s="45">
        <f>SUM(J1219:N1219)</f>
        <v>27</v>
      </c>
      <c r="P1219" s="2" t="s">
        <v>4234</v>
      </c>
      <c r="Q1219" s="2" t="s">
        <v>4234</v>
      </c>
      <c r="R1219" s="2">
        <v>27</v>
      </c>
      <c r="S1219" s="2"/>
      <c r="T1219" s="2" t="s">
        <v>4234</v>
      </c>
      <c r="U1219" s="2" t="s">
        <v>4234</v>
      </c>
      <c r="V1219" s="2" t="s">
        <v>4234</v>
      </c>
      <c r="W1219" s="2" t="s">
        <v>4234</v>
      </c>
      <c r="X1219" s="2" t="s">
        <v>4234</v>
      </c>
      <c r="Y1219" s="2" t="s">
        <v>4234</v>
      </c>
      <c r="Z1219" s="2" t="s">
        <v>4234</v>
      </c>
      <c r="AA1219" s="45">
        <f t="shared" si="56"/>
        <v>27</v>
      </c>
    </row>
    <row r="1220" spans="1:27" s="57" customFormat="1" ht="12" x14ac:dyDescent="0.15">
      <c r="A1220" s="85">
        <f t="shared" si="55"/>
        <v>1217</v>
      </c>
      <c r="B1220" s="16" t="s">
        <v>3463</v>
      </c>
      <c r="C1220" s="16" t="s">
        <v>3464</v>
      </c>
      <c r="D1220" s="16" t="s">
        <v>3461</v>
      </c>
      <c r="E1220" s="16" t="s">
        <v>1065</v>
      </c>
      <c r="F1220" s="15">
        <v>718997</v>
      </c>
      <c r="G1220" s="15">
        <v>763552</v>
      </c>
      <c r="H1220" s="17" t="s">
        <v>3465</v>
      </c>
      <c r="I1220" s="14">
        <v>38595</v>
      </c>
      <c r="J1220" s="13">
        <v>2</v>
      </c>
      <c r="K1220" s="13">
        <v>42</v>
      </c>
      <c r="L1220" s="13" t="s">
        <v>4234</v>
      </c>
      <c r="M1220" s="13" t="s">
        <v>4234</v>
      </c>
      <c r="N1220" s="13">
        <v>114</v>
      </c>
      <c r="O1220" s="45">
        <f>SUM(J1220:N1220)</f>
        <v>158</v>
      </c>
      <c r="P1220" s="2" t="s">
        <v>4234</v>
      </c>
      <c r="Q1220" s="2">
        <v>38</v>
      </c>
      <c r="R1220" s="2" t="s">
        <v>4234</v>
      </c>
      <c r="S1220" s="2">
        <v>13</v>
      </c>
      <c r="T1220" s="2" t="s">
        <v>4234</v>
      </c>
      <c r="U1220" s="2" t="s">
        <v>4234</v>
      </c>
      <c r="V1220" s="2" t="s">
        <v>4234</v>
      </c>
      <c r="W1220" s="2" t="s">
        <v>4234</v>
      </c>
      <c r="X1220" s="2">
        <v>23</v>
      </c>
      <c r="Y1220" s="2" t="s">
        <v>4234</v>
      </c>
      <c r="Z1220" s="2">
        <v>84</v>
      </c>
      <c r="AA1220" s="45">
        <f t="shared" si="56"/>
        <v>158</v>
      </c>
    </row>
    <row r="1221" spans="1:27" s="57" customFormat="1" ht="12" x14ac:dyDescent="0.15">
      <c r="A1221" s="85">
        <f t="shared" si="55"/>
        <v>1218</v>
      </c>
      <c r="B1221" s="16" t="s">
        <v>492</v>
      </c>
      <c r="C1221" s="16" t="s">
        <v>493</v>
      </c>
      <c r="D1221" s="16" t="s">
        <v>3461</v>
      </c>
      <c r="E1221" s="16" t="s">
        <v>1065</v>
      </c>
      <c r="F1221" s="15">
        <v>720714</v>
      </c>
      <c r="G1221" s="15">
        <v>762670</v>
      </c>
      <c r="H1221" s="17" t="s">
        <v>494</v>
      </c>
      <c r="I1221" s="14">
        <v>39896</v>
      </c>
      <c r="J1221" s="13">
        <v>4</v>
      </c>
      <c r="K1221" s="13">
        <v>232</v>
      </c>
      <c r="L1221" s="13">
        <v>196</v>
      </c>
      <c r="M1221" s="13" t="s">
        <v>4234</v>
      </c>
      <c r="N1221" s="13" t="s">
        <v>4234</v>
      </c>
      <c r="O1221" s="45">
        <f>SUM(J1221:N1221)</f>
        <v>432</v>
      </c>
      <c r="P1221" s="2">
        <v>80</v>
      </c>
      <c r="Q1221" s="2">
        <v>8</v>
      </c>
      <c r="R1221" s="2" t="s">
        <v>4234</v>
      </c>
      <c r="S1221" s="2" t="s">
        <v>4234</v>
      </c>
      <c r="T1221" s="2" t="s">
        <v>4234</v>
      </c>
      <c r="U1221" s="2" t="s">
        <v>4234</v>
      </c>
      <c r="V1221" s="2" t="s">
        <v>4234</v>
      </c>
      <c r="W1221" s="2" t="s">
        <v>4234</v>
      </c>
      <c r="X1221" s="2" t="s">
        <v>4234</v>
      </c>
      <c r="Y1221" s="2" t="s">
        <v>4234</v>
      </c>
      <c r="Z1221" s="2">
        <v>344</v>
      </c>
      <c r="AA1221" s="45">
        <f t="shared" si="56"/>
        <v>432</v>
      </c>
    </row>
    <row r="1222" spans="1:27" s="57" customFormat="1" ht="12" x14ac:dyDescent="0.15">
      <c r="A1222" s="85">
        <f t="shared" si="55"/>
        <v>1219</v>
      </c>
      <c r="B1222" s="16" t="s">
        <v>4756</v>
      </c>
      <c r="C1222" s="61" t="s">
        <v>4752</v>
      </c>
      <c r="D1222" s="16" t="s">
        <v>4753</v>
      </c>
      <c r="E1222" s="16" t="s">
        <v>6982</v>
      </c>
      <c r="F1222" s="15">
        <v>535018</v>
      </c>
      <c r="G1222" s="17" t="s">
        <v>4757</v>
      </c>
      <c r="H1222" s="61" t="s">
        <v>4758</v>
      </c>
      <c r="I1222" s="14" t="s">
        <v>4759</v>
      </c>
      <c r="J1222" s="13">
        <v>15</v>
      </c>
      <c r="K1222" s="13">
        <v>92</v>
      </c>
      <c r="L1222" s="13">
        <v>2</v>
      </c>
      <c r="M1222" s="13">
        <v>0</v>
      </c>
      <c r="N1222" s="13">
        <v>0</v>
      </c>
      <c r="O1222" s="45">
        <f>SUM(J1222:N1222)</f>
        <v>109</v>
      </c>
      <c r="P1222" s="2">
        <v>6</v>
      </c>
      <c r="Q1222" s="2">
        <v>0</v>
      </c>
      <c r="R1222" s="2">
        <v>18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7</v>
      </c>
      <c r="Y1222" s="2">
        <v>0</v>
      </c>
      <c r="Z1222" s="2">
        <v>78</v>
      </c>
      <c r="AA1222" s="45">
        <f t="shared" si="56"/>
        <v>109</v>
      </c>
    </row>
    <row r="1223" spans="1:27" s="57" customFormat="1" ht="12" x14ac:dyDescent="0.15">
      <c r="A1223" s="85">
        <f t="shared" si="55"/>
        <v>1220</v>
      </c>
      <c r="B1223" s="61" t="s">
        <v>4762</v>
      </c>
      <c r="C1223" s="61" t="s">
        <v>4752</v>
      </c>
      <c r="D1223" s="16" t="s">
        <v>4753</v>
      </c>
      <c r="E1223" s="16" t="s">
        <v>6982</v>
      </c>
      <c r="F1223" s="15">
        <v>534716</v>
      </c>
      <c r="G1223" s="15">
        <v>726255</v>
      </c>
      <c r="H1223" s="17" t="s">
        <v>4763</v>
      </c>
      <c r="I1223" s="14">
        <v>38925</v>
      </c>
      <c r="J1223" s="13">
        <v>0</v>
      </c>
      <c r="K1223" s="13">
        <v>0</v>
      </c>
      <c r="L1223" s="13">
        <v>0</v>
      </c>
      <c r="M1223" s="13">
        <v>0</v>
      </c>
      <c r="N1223" s="13">
        <v>23</v>
      </c>
      <c r="O1223" s="45">
        <f>SUM(J1223:N1223)</f>
        <v>23</v>
      </c>
      <c r="P1223" s="2">
        <v>0</v>
      </c>
      <c r="Q1223" s="2">
        <v>0</v>
      </c>
      <c r="R1223" s="2">
        <v>23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 t="s">
        <v>4234</v>
      </c>
      <c r="Z1223" s="2">
        <v>0</v>
      </c>
      <c r="AA1223" s="45">
        <f t="shared" si="56"/>
        <v>23</v>
      </c>
    </row>
    <row r="1224" spans="1:27" s="57" customFormat="1" ht="12" x14ac:dyDescent="0.15">
      <c r="A1224" s="85">
        <f t="shared" si="55"/>
        <v>1221</v>
      </c>
      <c r="B1224" s="61" t="s">
        <v>4764</v>
      </c>
      <c r="C1224" s="61" t="s">
        <v>4752</v>
      </c>
      <c r="D1224" s="16" t="s">
        <v>4753</v>
      </c>
      <c r="E1224" s="16" t="s">
        <v>6982</v>
      </c>
      <c r="F1224" s="15">
        <v>534037</v>
      </c>
      <c r="G1224" s="15">
        <v>726526</v>
      </c>
      <c r="H1224" s="17" t="s">
        <v>4765</v>
      </c>
      <c r="I1224" s="14" t="s">
        <v>4766</v>
      </c>
      <c r="J1224" s="13">
        <v>0</v>
      </c>
      <c r="K1224" s="13">
        <v>53</v>
      </c>
      <c r="L1224" s="13">
        <v>29</v>
      </c>
      <c r="M1224" s="13">
        <v>27</v>
      </c>
      <c r="N1224" s="13">
        <v>110</v>
      </c>
      <c r="O1224" s="45">
        <f>SUM(J1224:N1224)</f>
        <v>219</v>
      </c>
      <c r="P1224" s="2">
        <v>142</v>
      </c>
      <c r="Q1224" s="2">
        <v>3</v>
      </c>
      <c r="R1224" s="2">
        <v>0</v>
      </c>
      <c r="S1224" s="2">
        <v>0</v>
      </c>
      <c r="T1224" s="2">
        <v>68</v>
      </c>
      <c r="U1224" s="2">
        <v>0</v>
      </c>
      <c r="V1224" s="2">
        <v>0</v>
      </c>
      <c r="W1224" s="2">
        <v>0</v>
      </c>
      <c r="X1224" s="2">
        <v>6</v>
      </c>
      <c r="Y1224" s="2">
        <v>0</v>
      </c>
      <c r="Z1224" s="2">
        <v>0</v>
      </c>
      <c r="AA1224" s="45">
        <f t="shared" si="56"/>
        <v>219</v>
      </c>
    </row>
    <row r="1225" spans="1:27" s="57" customFormat="1" ht="12" x14ac:dyDescent="0.15">
      <c r="A1225" s="85">
        <f t="shared" si="55"/>
        <v>1222</v>
      </c>
      <c r="B1225" s="61" t="s">
        <v>4767</v>
      </c>
      <c r="C1225" s="61" t="s">
        <v>2478</v>
      </c>
      <c r="D1225" s="16" t="s">
        <v>4753</v>
      </c>
      <c r="E1225" s="16" t="s">
        <v>6982</v>
      </c>
      <c r="F1225" s="15">
        <v>532306</v>
      </c>
      <c r="G1225" s="15">
        <v>725483</v>
      </c>
      <c r="H1225" s="17" t="s">
        <v>4234</v>
      </c>
      <c r="I1225" s="14" t="s">
        <v>4234</v>
      </c>
      <c r="J1225" s="13">
        <v>0</v>
      </c>
      <c r="K1225" s="13">
        <v>8</v>
      </c>
      <c r="L1225" s="13">
        <v>0</v>
      </c>
      <c r="M1225" s="13">
        <v>0</v>
      </c>
      <c r="N1225" s="13">
        <v>0</v>
      </c>
      <c r="O1225" s="45">
        <f>SUM(J1225:N1225)</f>
        <v>8</v>
      </c>
      <c r="P1225" s="2">
        <v>4</v>
      </c>
      <c r="Q1225" s="2">
        <v>4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45">
        <f t="shared" si="56"/>
        <v>8</v>
      </c>
    </row>
    <row r="1226" spans="1:27" s="57" customFormat="1" ht="24" x14ac:dyDescent="0.15">
      <c r="A1226" s="85">
        <f t="shared" si="55"/>
        <v>1223</v>
      </c>
      <c r="B1226" s="16" t="s">
        <v>6979</v>
      </c>
      <c r="C1226" s="16" t="s">
        <v>6980</v>
      </c>
      <c r="D1226" s="16" t="s">
        <v>6981</v>
      </c>
      <c r="E1226" s="16" t="s">
        <v>6982</v>
      </c>
      <c r="F1226" s="19">
        <v>534713</v>
      </c>
      <c r="G1226" s="15">
        <v>726405</v>
      </c>
      <c r="H1226" s="17" t="s">
        <v>6983</v>
      </c>
      <c r="I1226" s="20">
        <v>38548</v>
      </c>
      <c r="J1226" s="13" t="s">
        <v>4234</v>
      </c>
      <c r="K1226" s="13" t="s">
        <v>4234</v>
      </c>
      <c r="L1226" s="13" t="s">
        <v>4234</v>
      </c>
      <c r="M1226" s="13">
        <v>8</v>
      </c>
      <c r="N1226" s="13">
        <v>126</v>
      </c>
      <c r="O1226" s="45">
        <f>SUM(J1226:N1226)</f>
        <v>134</v>
      </c>
      <c r="P1226" s="2">
        <v>14</v>
      </c>
      <c r="Q1226" s="2">
        <v>4</v>
      </c>
      <c r="R1226" s="2">
        <v>34</v>
      </c>
      <c r="S1226" s="2">
        <v>4</v>
      </c>
      <c r="T1226" s="2">
        <v>16</v>
      </c>
      <c r="U1226" s="2" t="s">
        <v>4234</v>
      </c>
      <c r="V1226" s="2" t="s">
        <v>4234</v>
      </c>
      <c r="W1226" s="2" t="s">
        <v>4234</v>
      </c>
      <c r="X1226" s="2">
        <v>14</v>
      </c>
      <c r="Y1226" s="2" t="s">
        <v>4234</v>
      </c>
      <c r="Z1226" s="2">
        <v>48</v>
      </c>
      <c r="AA1226" s="45">
        <f t="shared" si="56"/>
        <v>134</v>
      </c>
    </row>
    <row r="1227" spans="1:27" s="57" customFormat="1" ht="12" x14ac:dyDescent="0.15">
      <c r="A1227" s="85">
        <f t="shared" ref="A1227:A1246" si="57">SUM(A1226)+1</f>
        <v>1224</v>
      </c>
      <c r="B1227" s="16" t="s">
        <v>6984</v>
      </c>
      <c r="C1227" s="16" t="s">
        <v>6985</v>
      </c>
      <c r="D1227" s="16" t="s">
        <v>6986</v>
      </c>
      <c r="E1227" s="16" t="s">
        <v>6982</v>
      </c>
      <c r="F1227" s="15">
        <v>531924</v>
      </c>
      <c r="G1227" s="15">
        <v>726896</v>
      </c>
      <c r="H1227" s="17" t="s">
        <v>6987</v>
      </c>
      <c r="I1227" s="14">
        <v>39338</v>
      </c>
      <c r="J1227" s="13" t="s">
        <v>4234</v>
      </c>
      <c r="K1227" s="13" t="s">
        <v>4234</v>
      </c>
      <c r="L1227" s="13" t="s">
        <v>4234</v>
      </c>
      <c r="M1227" s="13" t="s">
        <v>4234</v>
      </c>
      <c r="N1227" s="13">
        <v>134</v>
      </c>
      <c r="O1227" s="45">
        <f>SUM(J1227:N1227)</f>
        <v>134</v>
      </c>
      <c r="P1227" s="2" t="s">
        <v>4234</v>
      </c>
      <c r="Q1227" s="2" t="s">
        <v>4234</v>
      </c>
      <c r="R1227" s="2" t="s">
        <v>4234</v>
      </c>
      <c r="S1227" s="2" t="s">
        <v>4234</v>
      </c>
      <c r="T1227" s="2" t="s">
        <v>4234</v>
      </c>
      <c r="U1227" s="2" t="s">
        <v>4234</v>
      </c>
      <c r="V1227" s="2">
        <v>134</v>
      </c>
      <c r="W1227" s="2" t="s">
        <v>4234</v>
      </c>
      <c r="X1227" s="2" t="s">
        <v>4234</v>
      </c>
      <c r="Y1227" s="2" t="s">
        <v>4234</v>
      </c>
      <c r="Z1227" s="2" t="s">
        <v>4234</v>
      </c>
      <c r="AA1227" s="45">
        <f t="shared" si="56"/>
        <v>134</v>
      </c>
    </row>
    <row r="1228" spans="1:27" s="57" customFormat="1" ht="12" x14ac:dyDescent="0.15">
      <c r="A1228" s="85">
        <f t="shared" si="57"/>
        <v>1225</v>
      </c>
      <c r="B1228" s="16" t="s">
        <v>6988</v>
      </c>
      <c r="C1228" s="16" t="s">
        <v>6989</v>
      </c>
      <c r="D1228" s="16" t="s">
        <v>6986</v>
      </c>
      <c r="E1228" s="16" t="s">
        <v>6982</v>
      </c>
      <c r="F1228" s="15">
        <v>530800</v>
      </c>
      <c r="G1228" s="15">
        <v>727632</v>
      </c>
      <c r="H1228" s="17" t="s">
        <v>6990</v>
      </c>
      <c r="I1228" s="20"/>
      <c r="J1228" s="13">
        <v>4</v>
      </c>
      <c r="K1228" s="13">
        <v>16</v>
      </c>
      <c r="L1228" s="13">
        <v>18</v>
      </c>
      <c r="M1228" s="13">
        <v>8</v>
      </c>
      <c r="N1228" s="13">
        <v>113</v>
      </c>
      <c r="O1228" s="45">
        <f>SUM(J1228:N1228)</f>
        <v>159</v>
      </c>
      <c r="P1228" s="2">
        <v>18</v>
      </c>
      <c r="Q1228" s="2">
        <v>141</v>
      </c>
      <c r="R1228" s="2" t="s">
        <v>4234</v>
      </c>
      <c r="S1228" s="2" t="s">
        <v>4234</v>
      </c>
      <c r="T1228" s="2" t="s">
        <v>4234</v>
      </c>
      <c r="U1228" s="2" t="s">
        <v>4234</v>
      </c>
      <c r="V1228" s="2" t="s">
        <v>4234</v>
      </c>
      <c r="W1228" s="2" t="s">
        <v>4234</v>
      </c>
      <c r="X1228" s="2" t="s">
        <v>4234</v>
      </c>
      <c r="Y1228" s="2" t="s">
        <v>4234</v>
      </c>
      <c r="Z1228" s="2" t="s">
        <v>4234</v>
      </c>
      <c r="AA1228" s="45">
        <f t="shared" si="56"/>
        <v>159</v>
      </c>
    </row>
    <row r="1229" spans="1:27" s="57" customFormat="1" ht="12" x14ac:dyDescent="0.15">
      <c r="A1229" s="85">
        <f t="shared" si="57"/>
        <v>1226</v>
      </c>
      <c r="B1229" s="16" t="s">
        <v>6991</v>
      </c>
      <c r="C1229" s="16" t="s">
        <v>6992</v>
      </c>
      <c r="D1229" s="16" t="s">
        <v>6986</v>
      </c>
      <c r="E1229" s="16" t="s">
        <v>6982</v>
      </c>
      <c r="F1229" s="15">
        <v>528384</v>
      </c>
      <c r="G1229" s="15">
        <v>724009</v>
      </c>
      <c r="H1229" s="17" t="s">
        <v>6993</v>
      </c>
      <c r="I1229" s="14" t="s">
        <v>4234</v>
      </c>
      <c r="J1229" s="13" t="s">
        <v>4234</v>
      </c>
      <c r="K1229" s="13" t="s">
        <v>4234</v>
      </c>
      <c r="L1229" s="13" t="s">
        <v>4234</v>
      </c>
      <c r="M1229" s="13" t="s">
        <v>4234</v>
      </c>
      <c r="N1229" s="13">
        <v>4</v>
      </c>
      <c r="O1229" s="45">
        <f>SUM(J1229:N1229)</f>
        <v>4</v>
      </c>
      <c r="P1229" s="2" t="s">
        <v>4234</v>
      </c>
      <c r="Q1229" s="2">
        <v>4</v>
      </c>
      <c r="R1229" s="2" t="s">
        <v>4234</v>
      </c>
      <c r="S1229" s="2" t="s">
        <v>4234</v>
      </c>
      <c r="T1229" s="2" t="s">
        <v>4234</v>
      </c>
      <c r="U1229" s="2" t="s">
        <v>4234</v>
      </c>
      <c r="V1229" s="2" t="s">
        <v>4234</v>
      </c>
      <c r="W1229" s="2" t="s">
        <v>4234</v>
      </c>
      <c r="X1229" s="2" t="s">
        <v>4234</v>
      </c>
      <c r="Y1229" s="2" t="s">
        <v>4234</v>
      </c>
      <c r="Z1229" s="2" t="s">
        <v>4234</v>
      </c>
      <c r="AA1229" s="45">
        <f t="shared" si="56"/>
        <v>4</v>
      </c>
    </row>
    <row r="1230" spans="1:27" s="57" customFormat="1" ht="12" x14ac:dyDescent="0.15">
      <c r="A1230" s="85">
        <f t="shared" si="57"/>
        <v>1227</v>
      </c>
      <c r="B1230" s="16" t="s">
        <v>6994</v>
      </c>
      <c r="C1230" s="16" t="s">
        <v>6995</v>
      </c>
      <c r="D1230" s="16" t="s">
        <v>6986</v>
      </c>
      <c r="E1230" s="16" t="s">
        <v>6982</v>
      </c>
      <c r="F1230" s="15">
        <v>526438</v>
      </c>
      <c r="G1230" s="15">
        <v>724201</v>
      </c>
      <c r="H1230" s="17" t="s">
        <v>6996</v>
      </c>
      <c r="I1230" s="14">
        <v>38653</v>
      </c>
      <c r="J1230" s="13" t="s">
        <v>4234</v>
      </c>
      <c r="K1230" s="13" t="s">
        <v>4234</v>
      </c>
      <c r="L1230" s="13" t="s">
        <v>4234</v>
      </c>
      <c r="M1230" s="13" t="s">
        <v>4234</v>
      </c>
      <c r="N1230" s="13">
        <v>35</v>
      </c>
      <c r="O1230" s="45">
        <f>SUM(J1230:N1230)</f>
        <v>35</v>
      </c>
      <c r="P1230" s="2" t="s">
        <v>4234</v>
      </c>
      <c r="Q1230" s="2">
        <v>35</v>
      </c>
      <c r="R1230" s="2" t="s">
        <v>4234</v>
      </c>
      <c r="S1230" s="2" t="s">
        <v>4234</v>
      </c>
      <c r="T1230" s="2" t="s">
        <v>4234</v>
      </c>
      <c r="U1230" s="2" t="s">
        <v>4234</v>
      </c>
      <c r="V1230" s="2" t="s">
        <v>4234</v>
      </c>
      <c r="W1230" s="2" t="s">
        <v>4234</v>
      </c>
      <c r="X1230" s="2" t="s">
        <v>4234</v>
      </c>
      <c r="Y1230" s="2" t="s">
        <v>4234</v>
      </c>
      <c r="Z1230" s="2" t="s">
        <v>4234</v>
      </c>
      <c r="AA1230" s="45">
        <f t="shared" si="56"/>
        <v>35</v>
      </c>
    </row>
    <row r="1231" spans="1:27" s="57" customFormat="1" ht="12" x14ac:dyDescent="0.15">
      <c r="A1231" s="85">
        <f t="shared" si="57"/>
        <v>1228</v>
      </c>
      <c r="B1231" s="16" t="s">
        <v>4768</v>
      </c>
      <c r="C1231" s="61" t="s">
        <v>4769</v>
      </c>
      <c r="D1231" s="16" t="s">
        <v>4753</v>
      </c>
      <c r="E1231" s="16" t="s">
        <v>6982</v>
      </c>
      <c r="F1231" s="15">
        <v>530657</v>
      </c>
      <c r="G1231" s="15">
        <v>725686</v>
      </c>
      <c r="H1231" s="17" t="s">
        <v>4770</v>
      </c>
      <c r="I1231" s="14" t="s">
        <v>4234</v>
      </c>
      <c r="J1231" s="13">
        <v>0</v>
      </c>
      <c r="K1231" s="13">
        <v>0</v>
      </c>
      <c r="L1231" s="13">
        <v>0</v>
      </c>
      <c r="M1231" s="13">
        <v>0</v>
      </c>
      <c r="N1231" s="13">
        <v>11</v>
      </c>
      <c r="O1231" s="45">
        <f>SUM(J1231:N1231)</f>
        <v>11</v>
      </c>
      <c r="P1231" s="2">
        <v>0</v>
      </c>
      <c r="Q1231" s="2">
        <v>11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45">
        <f t="shared" si="56"/>
        <v>11</v>
      </c>
    </row>
    <row r="1232" spans="1:27" s="57" customFormat="1" ht="12" x14ac:dyDescent="0.15">
      <c r="A1232" s="85">
        <f t="shared" si="57"/>
        <v>1229</v>
      </c>
      <c r="B1232" s="61" t="s">
        <v>4776</v>
      </c>
      <c r="C1232" s="61" t="s">
        <v>4775</v>
      </c>
      <c r="D1232" s="16" t="s">
        <v>4753</v>
      </c>
      <c r="E1232" s="16" t="s">
        <v>6982</v>
      </c>
      <c r="F1232" s="15">
        <v>525988</v>
      </c>
      <c r="G1232" s="15">
        <v>725523</v>
      </c>
      <c r="H1232" s="17" t="s">
        <v>4234</v>
      </c>
      <c r="I1232" s="14" t="s">
        <v>4234</v>
      </c>
      <c r="J1232" s="13">
        <v>1</v>
      </c>
      <c r="K1232" s="13">
        <v>56</v>
      </c>
      <c r="L1232" s="13">
        <v>12</v>
      </c>
      <c r="M1232" s="13">
        <v>0</v>
      </c>
      <c r="N1232" s="13">
        <v>0</v>
      </c>
      <c r="O1232" s="45">
        <f>SUM(J1232:N1232)</f>
        <v>69</v>
      </c>
      <c r="P1232" s="2">
        <v>65</v>
      </c>
      <c r="Q1232" s="2">
        <v>3</v>
      </c>
      <c r="R1232" s="2">
        <v>1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45">
        <f t="shared" si="56"/>
        <v>69</v>
      </c>
    </row>
    <row r="1233" spans="1:27" s="57" customFormat="1" ht="12" x14ac:dyDescent="0.15">
      <c r="A1233" s="85">
        <f t="shared" si="57"/>
        <v>1230</v>
      </c>
      <c r="B1233" s="61" t="s">
        <v>4781</v>
      </c>
      <c r="C1233" s="61" t="s">
        <v>4772</v>
      </c>
      <c r="D1233" s="16" t="s">
        <v>4753</v>
      </c>
      <c r="E1233" s="16" t="s">
        <v>6982</v>
      </c>
      <c r="F1233" s="15">
        <v>524758</v>
      </c>
      <c r="G1233" s="15">
        <v>724435</v>
      </c>
      <c r="H1233" s="17" t="s">
        <v>4782</v>
      </c>
      <c r="I1233" s="14" t="s">
        <v>4234</v>
      </c>
      <c r="J1233" s="13">
        <v>0</v>
      </c>
      <c r="K1233" s="13">
        <v>0</v>
      </c>
      <c r="L1233" s="13">
        <v>9</v>
      </c>
      <c r="M1233" s="13">
        <v>0</v>
      </c>
      <c r="N1233" s="13">
        <v>0</v>
      </c>
      <c r="O1233" s="45">
        <f>SUM(J1233:N1233)</f>
        <v>9</v>
      </c>
      <c r="P1233" s="2">
        <v>5</v>
      </c>
      <c r="Q1233" s="2">
        <v>4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45">
        <f t="shared" si="56"/>
        <v>9</v>
      </c>
    </row>
    <row r="1234" spans="1:27" s="57" customFormat="1" ht="12" x14ac:dyDescent="0.15">
      <c r="A1234" s="85">
        <f t="shared" si="57"/>
        <v>1231</v>
      </c>
      <c r="B1234" s="16" t="s">
        <v>4783</v>
      </c>
      <c r="C1234" s="16" t="s">
        <v>4784</v>
      </c>
      <c r="D1234" s="16" t="s">
        <v>4753</v>
      </c>
      <c r="E1234" s="16" t="s">
        <v>6982</v>
      </c>
      <c r="F1234" s="15">
        <v>527702</v>
      </c>
      <c r="G1234" s="15">
        <v>726732</v>
      </c>
      <c r="H1234" s="17" t="s">
        <v>4785</v>
      </c>
      <c r="I1234" s="14">
        <v>39071</v>
      </c>
      <c r="J1234" s="13">
        <v>25</v>
      </c>
      <c r="K1234" s="13">
        <v>0</v>
      </c>
      <c r="L1234" s="13">
        <v>0</v>
      </c>
      <c r="M1234" s="13">
        <v>0</v>
      </c>
      <c r="N1234" s="13">
        <v>0</v>
      </c>
      <c r="O1234" s="45">
        <f>SUM(J1234:N1234)</f>
        <v>25</v>
      </c>
      <c r="P1234" s="2">
        <v>2</v>
      </c>
      <c r="Q1234" s="2">
        <v>1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22</v>
      </c>
      <c r="AA1234" s="45">
        <f t="shared" si="56"/>
        <v>25</v>
      </c>
    </row>
    <row r="1235" spans="1:27" s="57" customFormat="1" ht="12" x14ac:dyDescent="0.15">
      <c r="A1235" s="85">
        <f t="shared" si="57"/>
        <v>1232</v>
      </c>
      <c r="B1235" s="16" t="s">
        <v>4786</v>
      </c>
      <c r="C1235" s="16" t="s">
        <v>4787</v>
      </c>
      <c r="D1235" s="16" t="s">
        <v>4753</v>
      </c>
      <c r="E1235" s="16" t="s">
        <v>6982</v>
      </c>
      <c r="F1235" s="15">
        <v>527425</v>
      </c>
      <c r="G1235" s="15">
        <v>726140</v>
      </c>
      <c r="H1235" s="17" t="s">
        <v>4788</v>
      </c>
      <c r="I1235" s="14">
        <v>38442</v>
      </c>
      <c r="J1235" s="13">
        <v>0</v>
      </c>
      <c r="K1235" s="13">
        <v>4</v>
      </c>
      <c r="L1235" s="13">
        <v>11</v>
      </c>
      <c r="M1235" s="13">
        <v>0</v>
      </c>
      <c r="N1235" s="13">
        <v>60</v>
      </c>
      <c r="O1235" s="45">
        <f>SUM(J1235:N1235)</f>
        <v>75</v>
      </c>
      <c r="P1235" s="2">
        <v>69</v>
      </c>
      <c r="Q1235" s="2">
        <v>6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45">
        <f t="shared" si="56"/>
        <v>75</v>
      </c>
    </row>
    <row r="1236" spans="1:27" s="57" customFormat="1" ht="12" x14ac:dyDescent="0.15">
      <c r="A1236" s="85">
        <f t="shared" si="57"/>
        <v>1233</v>
      </c>
      <c r="B1236" s="16" t="s">
        <v>4791</v>
      </c>
      <c r="C1236" s="16" t="s">
        <v>4792</v>
      </c>
      <c r="D1236" s="16" t="s">
        <v>4753</v>
      </c>
      <c r="E1236" s="16" t="s">
        <v>6982</v>
      </c>
      <c r="F1236" s="15">
        <v>528201</v>
      </c>
      <c r="G1236" s="15">
        <v>723948</v>
      </c>
      <c r="H1236" s="17" t="s">
        <v>4234</v>
      </c>
      <c r="I1236" s="14" t="s">
        <v>4234</v>
      </c>
      <c r="J1236" s="13">
        <v>0</v>
      </c>
      <c r="K1236" s="13">
        <v>0</v>
      </c>
      <c r="L1236" s="13">
        <v>0</v>
      </c>
      <c r="M1236" s="13">
        <v>0</v>
      </c>
      <c r="N1236" s="13">
        <v>16</v>
      </c>
      <c r="O1236" s="45">
        <f>SUM(J1236:N1236)</f>
        <v>16</v>
      </c>
      <c r="P1236" s="2">
        <v>13</v>
      </c>
      <c r="Q1236" s="2">
        <v>3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 t="s">
        <v>4234</v>
      </c>
      <c r="Z1236" s="2">
        <v>0</v>
      </c>
      <c r="AA1236" s="45">
        <f t="shared" si="56"/>
        <v>16</v>
      </c>
    </row>
    <row r="1237" spans="1:27" s="57" customFormat="1" ht="12" x14ac:dyDescent="0.15">
      <c r="A1237" s="85">
        <f t="shared" si="57"/>
        <v>1234</v>
      </c>
      <c r="B1237" s="16" t="s">
        <v>4793</v>
      </c>
      <c r="C1237" s="16" t="s">
        <v>4794</v>
      </c>
      <c r="D1237" s="16" t="s">
        <v>4753</v>
      </c>
      <c r="E1237" s="16" t="s">
        <v>6982</v>
      </c>
      <c r="F1237" s="15">
        <v>529475</v>
      </c>
      <c r="G1237" s="15">
        <v>724435</v>
      </c>
      <c r="H1237" s="17" t="s">
        <v>4795</v>
      </c>
      <c r="I1237" s="14" t="s">
        <v>4234</v>
      </c>
      <c r="J1237" s="13">
        <v>0</v>
      </c>
      <c r="K1237" s="13">
        <v>0</v>
      </c>
      <c r="L1237" s="13">
        <v>0</v>
      </c>
      <c r="M1237" s="13">
        <v>0</v>
      </c>
      <c r="N1237" s="13">
        <v>16</v>
      </c>
      <c r="O1237" s="45">
        <f>SUM(J1237:N1237)</f>
        <v>16</v>
      </c>
      <c r="P1237" s="2">
        <v>12</v>
      </c>
      <c r="Q1237" s="2">
        <v>4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45">
        <f t="shared" si="56"/>
        <v>16</v>
      </c>
    </row>
    <row r="1238" spans="1:27" s="57" customFormat="1" ht="12" x14ac:dyDescent="0.15">
      <c r="A1238" s="85">
        <f t="shared" si="57"/>
        <v>1235</v>
      </c>
      <c r="B1238" s="16" t="s">
        <v>4796</v>
      </c>
      <c r="C1238" s="16" t="s">
        <v>4797</v>
      </c>
      <c r="D1238" s="16" t="s">
        <v>4753</v>
      </c>
      <c r="E1238" s="16" t="s">
        <v>6982</v>
      </c>
      <c r="F1238" s="15">
        <v>529609</v>
      </c>
      <c r="G1238" s="15">
        <v>725208</v>
      </c>
      <c r="H1238" s="17" t="s">
        <v>4234</v>
      </c>
      <c r="I1238" s="14" t="s">
        <v>4234</v>
      </c>
      <c r="J1238" s="13">
        <v>0</v>
      </c>
      <c r="K1238" s="13">
        <v>0</v>
      </c>
      <c r="L1238" s="13">
        <v>0</v>
      </c>
      <c r="M1238" s="13">
        <v>0</v>
      </c>
      <c r="N1238" s="13">
        <v>8</v>
      </c>
      <c r="O1238" s="45">
        <f>SUM(J1238:N1238)</f>
        <v>8</v>
      </c>
      <c r="P1238" s="2">
        <v>6</v>
      </c>
      <c r="Q1238" s="2">
        <v>2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45">
        <f t="shared" si="56"/>
        <v>8</v>
      </c>
    </row>
    <row r="1239" spans="1:27" s="57" customFormat="1" ht="12" x14ac:dyDescent="0.15">
      <c r="A1239" s="85">
        <f t="shared" si="57"/>
        <v>1236</v>
      </c>
      <c r="B1239" s="61" t="s">
        <v>4751</v>
      </c>
      <c r="C1239" s="61" t="s">
        <v>4752</v>
      </c>
      <c r="D1239" s="16" t="s">
        <v>4753</v>
      </c>
      <c r="E1239" s="16" t="s">
        <v>6982</v>
      </c>
      <c r="F1239" s="19">
        <v>535532</v>
      </c>
      <c r="G1239" s="15">
        <v>725524</v>
      </c>
      <c r="H1239" s="17" t="s">
        <v>4754</v>
      </c>
      <c r="I1239" s="20" t="s">
        <v>4755</v>
      </c>
      <c r="J1239" s="13">
        <v>23</v>
      </c>
      <c r="K1239" s="13">
        <v>60</v>
      </c>
      <c r="L1239" s="13">
        <v>134</v>
      </c>
      <c r="M1239" s="13">
        <v>42</v>
      </c>
      <c r="N1239" s="13">
        <v>117</v>
      </c>
      <c r="O1239" s="45">
        <f>SUM(J1239:N1239)</f>
        <v>376</v>
      </c>
      <c r="P1239" s="2">
        <v>344</v>
      </c>
      <c r="Q1239" s="2">
        <v>14</v>
      </c>
      <c r="R1239" s="2">
        <v>18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45">
        <f t="shared" si="56"/>
        <v>376</v>
      </c>
    </row>
    <row r="1240" spans="1:27" s="57" customFormat="1" ht="12" x14ac:dyDescent="0.15">
      <c r="A1240" s="85">
        <f t="shared" si="57"/>
        <v>1237</v>
      </c>
      <c r="B1240" s="16" t="s">
        <v>4760</v>
      </c>
      <c r="C1240" s="61" t="s">
        <v>4752</v>
      </c>
      <c r="D1240" s="16" t="s">
        <v>4753</v>
      </c>
      <c r="E1240" s="16" t="s">
        <v>6982</v>
      </c>
      <c r="F1240" s="15">
        <v>534245</v>
      </c>
      <c r="G1240" s="15">
        <v>726058</v>
      </c>
      <c r="H1240" s="17" t="s">
        <v>4761</v>
      </c>
      <c r="I1240" s="20"/>
      <c r="J1240" s="13">
        <v>9</v>
      </c>
      <c r="K1240" s="13">
        <v>26</v>
      </c>
      <c r="L1240" s="13">
        <v>133</v>
      </c>
      <c r="M1240" s="13">
        <v>82</v>
      </c>
      <c r="N1240" s="13">
        <v>0</v>
      </c>
      <c r="O1240" s="45">
        <f>SUM(J1240:N1240)</f>
        <v>250</v>
      </c>
      <c r="P1240" s="2">
        <v>240</v>
      </c>
      <c r="Q1240" s="2">
        <v>6</v>
      </c>
      <c r="R1240" s="2">
        <v>0</v>
      </c>
      <c r="S1240" s="2">
        <v>2</v>
      </c>
      <c r="T1240" s="2">
        <v>0</v>
      </c>
      <c r="U1240" s="2">
        <v>0</v>
      </c>
      <c r="V1240" s="2">
        <v>0</v>
      </c>
      <c r="W1240" s="2">
        <v>2</v>
      </c>
      <c r="X1240" s="2">
        <v>0</v>
      </c>
      <c r="Y1240" s="2">
        <v>0</v>
      </c>
      <c r="Z1240" s="2"/>
      <c r="AA1240" s="45">
        <f t="shared" si="56"/>
        <v>250</v>
      </c>
    </row>
    <row r="1241" spans="1:27" s="57" customFormat="1" ht="12" x14ac:dyDescent="0.15">
      <c r="A1241" s="85">
        <f t="shared" si="57"/>
        <v>1238</v>
      </c>
      <c r="B1241" s="61" t="s">
        <v>4771</v>
      </c>
      <c r="C1241" s="61" t="s">
        <v>4772</v>
      </c>
      <c r="D1241" s="16" t="s">
        <v>4753</v>
      </c>
      <c r="E1241" s="16" t="s">
        <v>6982</v>
      </c>
      <c r="F1241" s="15">
        <v>525222</v>
      </c>
      <c r="G1241" s="15">
        <v>724627</v>
      </c>
      <c r="H1241" s="17" t="s">
        <v>4773</v>
      </c>
      <c r="I1241" s="14" t="s">
        <v>4234</v>
      </c>
      <c r="J1241" s="13">
        <v>0</v>
      </c>
      <c r="K1241" s="13">
        <v>0</v>
      </c>
      <c r="L1241" s="13">
        <v>130</v>
      </c>
      <c r="M1241" s="13">
        <v>3</v>
      </c>
      <c r="N1241" s="13">
        <v>26</v>
      </c>
      <c r="O1241" s="45">
        <f>SUM(J1241:N1241)</f>
        <v>159</v>
      </c>
      <c r="P1241" s="2">
        <v>94</v>
      </c>
      <c r="Q1241" s="2">
        <v>7</v>
      </c>
      <c r="R1241" s="2">
        <v>12</v>
      </c>
      <c r="S1241" s="2">
        <v>7</v>
      </c>
      <c r="T1241" s="2">
        <v>0</v>
      </c>
      <c r="U1241" s="2">
        <v>8</v>
      </c>
      <c r="V1241" s="2">
        <v>0</v>
      </c>
      <c r="W1241" s="2">
        <v>0</v>
      </c>
      <c r="X1241" s="2">
        <v>0</v>
      </c>
      <c r="Y1241" s="2">
        <v>0</v>
      </c>
      <c r="Z1241" s="2">
        <v>31</v>
      </c>
      <c r="AA1241" s="45">
        <f t="shared" si="56"/>
        <v>159</v>
      </c>
    </row>
    <row r="1242" spans="1:27" s="57" customFormat="1" ht="12" x14ac:dyDescent="0.15">
      <c r="A1242" s="85">
        <f t="shared" si="57"/>
        <v>1239</v>
      </c>
      <c r="B1242" s="16" t="s">
        <v>4774</v>
      </c>
      <c r="C1242" s="61" t="s">
        <v>4775</v>
      </c>
      <c r="D1242" s="16" t="s">
        <v>4753</v>
      </c>
      <c r="E1242" s="16" t="s">
        <v>6982</v>
      </c>
      <c r="F1242" s="15">
        <v>526324</v>
      </c>
      <c r="G1242" s="15">
        <v>724639</v>
      </c>
      <c r="H1242" s="17" t="s">
        <v>4234</v>
      </c>
      <c r="I1242" s="14" t="s">
        <v>4234</v>
      </c>
      <c r="J1242" s="13">
        <v>12</v>
      </c>
      <c r="K1242" s="13">
        <v>0</v>
      </c>
      <c r="L1242" s="13">
        <v>0</v>
      </c>
      <c r="M1242" s="13">
        <v>0</v>
      </c>
      <c r="N1242" s="13">
        <v>0</v>
      </c>
      <c r="O1242" s="45">
        <f>SUM(J1242:N1242)</f>
        <v>12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12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45">
        <f t="shared" si="56"/>
        <v>12</v>
      </c>
    </row>
    <row r="1243" spans="1:27" s="57" customFormat="1" ht="12" x14ac:dyDescent="0.15">
      <c r="A1243" s="85">
        <f t="shared" si="57"/>
        <v>1240</v>
      </c>
      <c r="B1243" s="61" t="s">
        <v>4777</v>
      </c>
      <c r="C1243" s="61" t="s">
        <v>4772</v>
      </c>
      <c r="D1243" s="16" t="s">
        <v>4753</v>
      </c>
      <c r="E1243" s="16" t="s">
        <v>6982</v>
      </c>
      <c r="F1243" s="15">
        <v>525103</v>
      </c>
      <c r="G1243" s="15">
        <v>723985</v>
      </c>
      <c r="H1243" s="17" t="s">
        <v>4778</v>
      </c>
      <c r="I1243" s="14" t="s">
        <v>4234</v>
      </c>
      <c r="J1243" s="13">
        <v>0</v>
      </c>
      <c r="K1243" s="13">
        <v>0</v>
      </c>
      <c r="L1243" s="13">
        <v>0</v>
      </c>
      <c r="M1243" s="13">
        <v>0</v>
      </c>
      <c r="N1243" s="13">
        <v>18</v>
      </c>
      <c r="O1243" s="45">
        <f>SUM(J1243:N1243)</f>
        <v>18</v>
      </c>
      <c r="P1243" s="2">
        <v>0</v>
      </c>
      <c r="Q1243" s="2">
        <v>4</v>
      </c>
      <c r="R1243" s="2">
        <v>14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45">
        <f t="shared" si="56"/>
        <v>18</v>
      </c>
    </row>
    <row r="1244" spans="1:27" s="57" customFormat="1" ht="12" x14ac:dyDescent="0.15">
      <c r="A1244" s="85">
        <f t="shared" si="57"/>
        <v>1241</v>
      </c>
      <c r="B1244" s="61" t="s">
        <v>4779</v>
      </c>
      <c r="C1244" s="61" t="s">
        <v>4772</v>
      </c>
      <c r="D1244" s="16" t="s">
        <v>4753</v>
      </c>
      <c r="E1244" s="16" t="s">
        <v>6982</v>
      </c>
      <c r="F1244" s="15">
        <v>525018</v>
      </c>
      <c r="G1244" s="15">
        <v>724032</v>
      </c>
      <c r="H1244" s="17" t="s">
        <v>4780</v>
      </c>
      <c r="I1244" s="14" t="s">
        <v>4234</v>
      </c>
      <c r="J1244" s="13">
        <v>0</v>
      </c>
      <c r="K1244" s="13">
        <v>0</v>
      </c>
      <c r="L1244" s="13">
        <v>0</v>
      </c>
      <c r="M1244" s="13">
        <v>0</v>
      </c>
      <c r="N1244" s="13">
        <v>15</v>
      </c>
      <c r="O1244" s="45">
        <f>SUM(J1244:N1244)</f>
        <v>15</v>
      </c>
      <c r="P1244" s="2">
        <v>0</v>
      </c>
      <c r="Q1244" s="2">
        <v>3</v>
      </c>
      <c r="R1244" s="2">
        <v>0</v>
      </c>
      <c r="S1244" s="2">
        <v>12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45">
        <f t="shared" si="56"/>
        <v>15</v>
      </c>
    </row>
    <row r="1245" spans="1:27" s="57" customFormat="1" ht="12" x14ac:dyDescent="0.15">
      <c r="A1245" s="85">
        <f t="shared" si="57"/>
        <v>1242</v>
      </c>
      <c r="B1245" s="16" t="s">
        <v>4789</v>
      </c>
      <c r="C1245" s="16" t="s">
        <v>4787</v>
      </c>
      <c r="D1245" s="16" t="s">
        <v>4753</v>
      </c>
      <c r="E1245" s="16" t="s">
        <v>6982</v>
      </c>
      <c r="F1245" s="15">
        <v>527320</v>
      </c>
      <c r="G1245" s="15">
        <v>726146</v>
      </c>
      <c r="H1245" s="17" t="s">
        <v>4790</v>
      </c>
      <c r="I1245" s="14">
        <v>39087</v>
      </c>
      <c r="J1245" s="13">
        <v>1</v>
      </c>
      <c r="K1245" s="13">
        <v>18</v>
      </c>
      <c r="L1245" s="13">
        <v>7</v>
      </c>
      <c r="M1245" s="13">
        <v>4</v>
      </c>
      <c r="N1245" s="13">
        <v>15</v>
      </c>
      <c r="O1245" s="45">
        <f>SUM(J1245:N1245)</f>
        <v>45</v>
      </c>
      <c r="P1245" s="2">
        <v>5</v>
      </c>
      <c r="Q1245" s="2">
        <v>1</v>
      </c>
      <c r="R1245" s="2">
        <v>13</v>
      </c>
      <c r="S1245" s="2">
        <v>4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22</v>
      </c>
      <c r="AA1245" s="45">
        <f t="shared" si="56"/>
        <v>45</v>
      </c>
    </row>
    <row r="1246" spans="1:27" s="57" customFormat="1" ht="12" x14ac:dyDescent="0.15">
      <c r="A1246" s="85">
        <f t="shared" si="57"/>
        <v>1243</v>
      </c>
      <c r="B1246" s="16" t="s">
        <v>4798</v>
      </c>
      <c r="C1246" s="16" t="s">
        <v>4799</v>
      </c>
      <c r="D1246" s="16" t="s">
        <v>4800</v>
      </c>
      <c r="E1246" s="16" t="s">
        <v>4801</v>
      </c>
      <c r="F1246" s="15">
        <v>543513</v>
      </c>
      <c r="G1246" s="15">
        <v>751275</v>
      </c>
      <c r="H1246" s="17" t="s">
        <v>4802</v>
      </c>
      <c r="I1246" s="14">
        <v>38495</v>
      </c>
      <c r="J1246" s="13">
        <v>12</v>
      </c>
      <c r="K1246" s="13">
        <v>58</v>
      </c>
      <c r="L1246" s="13">
        <v>62</v>
      </c>
      <c r="M1246" s="13">
        <v>8</v>
      </c>
      <c r="N1246" s="13">
        <v>16</v>
      </c>
      <c r="O1246" s="45">
        <f>SUM(J1246:N1246)</f>
        <v>156</v>
      </c>
      <c r="P1246" s="2">
        <v>19</v>
      </c>
      <c r="Q1246" s="2">
        <v>5</v>
      </c>
      <c r="R1246" s="2">
        <v>41</v>
      </c>
      <c r="S1246" s="2" t="s">
        <v>4234</v>
      </c>
      <c r="T1246" s="2">
        <v>5</v>
      </c>
      <c r="U1246" s="2" t="s">
        <v>4234</v>
      </c>
      <c r="V1246" s="2">
        <v>4</v>
      </c>
      <c r="W1246" s="2" t="s">
        <v>4234</v>
      </c>
      <c r="X1246" s="2" t="s">
        <v>4234</v>
      </c>
      <c r="Y1246" s="2" t="s">
        <v>4234</v>
      </c>
      <c r="Z1246" s="2">
        <v>82</v>
      </c>
      <c r="AA1246" s="45">
        <f t="shared" si="56"/>
        <v>156</v>
      </c>
    </row>
    <row r="1247" spans="1:27" s="57" customFormat="1" ht="12" x14ac:dyDescent="0.15">
      <c r="A1247" s="85">
        <f t="shared" ref="A1247:A1278" si="58">SUM(A1246)+1</f>
        <v>1244</v>
      </c>
      <c r="B1247" s="16" t="s">
        <v>4803</v>
      </c>
      <c r="C1247" s="16" t="s">
        <v>4804</v>
      </c>
      <c r="D1247" s="16" t="s">
        <v>4800</v>
      </c>
      <c r="E1247" s="16" t="s">
        <v>4801</v>
      </c>
      <c r="F1247" s="15">
        <v>543141</v>
      </c>
      <c r="G1247" s="15">
        <v>751443</v>
      </c>
      <c r="H1247" s="17" t="s">
        <v>4805</v>
      </c>
      <c r="I1247" s="14" t="s">
        <v>4234</v>
      </c>
      <c r="J1247" s="13" t="s">
        <v>4234</v>
      </c>
      <c r="K1247" s="13">
        <v>2</v>
      </c>
      <c r="L1247" s="13" t="s">
        <v>4234</v>
      </c>
      <c r="M1247" s="13" t="s">
        <v>4234</v>
      </c>
      <c r="N1247" s="13" t="s">
        <v>4234</v>
      </c>
      <c r="O1247" s="45">
        <f>SUM(J1247:N1247)</f>
        <v>2</v>
      </c>
      <c r="P1247" s="2" t="s">
        <v>4234</v>
      </c>
      <c r="Q1247" s="2" t="s">
        <v>4234</v>
      </c>
      <c r="R1247" s="2" t="s">
        <v>4234</v>
      </c>
      <c r="S1247" s="2" t="s">
        <v>4234</v>
      </c>
      <c r="T1247" s="2">
        <v>2</v>
      </c>
      <c r="U1247" s="2" t="s">
        <v>4234</v>
      </c>
      <c r="V1247" s="2" t="s">
        <v>4234</v>
      </c>
      <c r="W1247" s="2" t="s">
        <v>4234</v>
      </c>
      <c r="X1247" s="2" t="s">
        <v>4234</v>
      </c>
      <c r="Y1247" s="2" t="s">
        <v>4234</v>
      </c>
      <c r="Z1247" s="2" t="s">
        <v>4234</v>
      </c>
      <c r="AA1247" s="45">
        <f t="shared" si="56"/>
        <v>2</v>
      </c>
    </row>
    <row r="1248" spans="1:27" s="57" customFormat="1" ht="12" x14ac:dyDescent="0.15">
      <c r="A1248" s="85">
        <f t="shared" si="58"/>
        <v>1245</v>
      </c>
      <c r="B1248" s="16" t="s">
        <v>4809</v>
      </c>
      <c r="C1248" s="16" t="s">
        <v>4807</v>
      </c>
      <c r="D1248" s="16" t="s">
        <v>4800</v>
      </c>
      <c r="E1248" s="16" t="s">
        <v>4801</v>
      </c>
      <c r="F1248" s="15">
        <v>542834</v>
      </c>
      <c r="G1248" s="15">
        <v>751884</v>
      </c>
      <c r="H1248" s="17" t="s">
        <v>4810</v>
      </c>
      <c r="I1248" s="14" t="s">
        <v>4234</v>
      </c>
      <c r="J1248" s="13" t="s">
        <v>4234</v>
      </c>
      <c r="K1248" s="13">
        <v>6</v>
      </c>
      <c r="L1248" s="13">
        <v>4</v>
      </c>
      <c r="M1248" s="13" t="s">
        <v>4234</v>
      </c>
      <c r="N1248" s="13">
        <v>24</v>
      </c>
      <c r="O1248" s="45">
        <f>SUM(J1248:N1248)</f>
        <v>34</v>
      </c>
      <c r="P1248" s="2">
        <v>9</v>
      </c>
      <c r="Q1248" s="2">
        <v>1</v>
      </c>
      <c r="R1248" s="2">
        <v>24</v>
      </c>
      <c r="S1248" s="2" t="s">
        <v>4234</v>
      </c>
      <c r="T1248" s="2" t="s">
        <v>4234</v>
      </c>
      <c r="U1248" s="2" t="s">
        <v>4234</v>
      </c>
      <c r="V1248" s="2" t="s">
        <v>4234</v>
      </c>
      <c r="W1248" s="2" t="s">
        <v>4234</v>
      </c>
      <c r="X1248" s="2" t="s">
        <v>4234</v>
      </c>
      <c r="Y1248" s="2" t="s">
        <v>4234</v>
      </c>
      <c r="Z1248" s="2" t="s">
        <v>4234</v>
      </c>
      <c r="AA1248" s="45">
        <f t="shared" si="56"/>
        <v>34</v>
      </c>
    </row>
    <row r="1249" spans="1:27" s="57" customFormat="1" ht="12" x14ac:dyDescent="0.15">
      <c r="A1249" s="85">
        <f t="shared" si="58"/>
        <v>1246</v>
      </c>
      <c r="B1249" s="16" t="s">
        <v>4811</v>
      </c>
      <c r="C1249" s="16" t="s">
        <v>4812</v>
      </c>
      <c r="D1249" s="16" t="s">
        <v>4800</v>
      </c>
      <c r="E1249" s="16" t="s">
        <v>4801</v>
      </c>
      <c r="F1249" s="15">
        <v>543304</v>
      </c>
      <c r="G1249" s="15">
        <v>753707</v>
      </c>
      <c r="H1249" s="17" t="s">
        <v>4813</v>
      </c>
      <c r="I1249" s="14" t="s">
        <v>4234</v>
      </c>
      <c r="J1249" s="13">
        <v>13</v>
      </c>
      <c r="K1249" s="13">
        <v>110</v>
      </c>
      <c r="L1249" s="13">
        <v>10</v>
      </c>
      <c r="M1249" s="13" t="s">
        <v>4234</v>
      </c>
      <c r="N1249" s="13" t="s">
        <v>4234</v>
      </c>
      <c r="O1249" s="45">
        <f>SUM(J1249:N1249)</f>
        <v>133</v>
      </c>
      <c r="P1249" s="2">
        <v>100</v>
      </c>
      <c r="Q1249" s="2">
        <v>7</v>
      </c>
      <c r="R1249" s="2">
        <v>18</v>
      </c>
      <c r="S1249" s="2" t="s">
        <v>4234</v>
      </c>
      <c r="T1249" s="2" t="s">
        <v>4234</v>
      </c>
      <c r="U1249" s="2" t="s">
        <v>4234</v>
      </c>
      <c r="V1249" s="2" t="s">
        <v>4234</v>
      </c>
      <c r="W1249" s="2" t="s">
        <v>4234</v>
      </c>
      <c r="X1249" s="2" t="s">
        <v>4234</v>
      </c>
      <c r="Y1249" s="2" t="s">
        <v>4234</v>
      </c>
      <c r="Z1249" s="2">
        <v>8</v>
      </c>
      <c r="AA1249" s="45">
        <f t="shared" si="56"/>
        <v>133</v>
      </c>
    </row>
    <row r="1250" spans="1:27" s="57" customFormat="1" ht="12" x14ac:dyDescent="0.15">
      <c r="A1250" s="85">
        <f t="shared" si="58"/>
        <v>1247</v>
      </c>
      <c r="B1250" s="16" t="s">
        <v>4814</v>
      </c>
      <c r="C1250" s="16" t="s">
        <v>4815</v>
      </c>
      <c r="D1250" s="16" t="s">
        <v>4800</v>
      </c>
      <c r="E1250" s="16" t="s">
        <v>4801</v>
      </c>
      <c r="F1250" s="15">
        <v>544134</v>
      </c>
      <c r="G1250" s="15">
        <v>752541</v>
      </c>
      <c r="H1250" s="17" t="s">
        <v>4816</v>
      </c>
      <c r="I1250" s="14" t="s">
        <v>4234</v>
      </c>
      <c r="J1250" s="13">
        <v>2</v>
      </c>
      <c r="K1250" s="13">
        <v>40</v>
      </c>
      <c r="L1250" s="13" t="s">
        <v>4234</v>
      </c>
      <c r="M1250" s="13" t="s">
        <v>4234</v>
      </c>
      <c r="N1250" s="13" t="s">
        <v>4234</v>
      </c>
      <c r="O1250" s="45">
        <f>SUM(J1250:N1250)</f>
        <v>42</v>
      </c>
      <c r="P1250" s="2">
        <v>40</v>
      </c>
      <c r="Q1250" s="2">
        <v>2</v>
      </c>
      <c r="R1250" s="2" t="s">
        <v>4234</v>
      </c>
      <c r="S1250" s="2" t="s">
        <v>4234</v>
      </c>
      <c r="T1250" s="2" t="s">
        <v>4234</v>
      </c>
      <c r="U1250" s="2" t="s">
        <v>4234</v>
      </c>
      <c r="V1250" s="2" t="s">
        <v>4234</v>
      </c>
      <c r="W1250" s="2" t="s">
        <v>4234</v>
      </c>
      <c r="X1250" s="2" t="s">
        <v>4234</v>
      </c>
      <c r="Y1250" s="2" t="s">
        <v>4234</v>
      </c>
      <c r="Z1250" s="2" t="s">
        <v>4234</v>
      </c>
      <c r="AA1250" s="45">
        <f t="shared" si="56"/>
        <v>42</v>
      </c>
    </row>
    <row r="1251" spans="1:27" s="57" customFormat="1" ht="12" x14ac:dyDescent="0.15">
      <c r="A1251" s="85">
        <f t="shared" si="58"/>
        <v>1248</v>
      </c>
      <c r="B1251" s="16" t="s">
        <v>4817</v>
      </c>
      <c r="C1251" s="16" t="s">
        <v>4818</v>
      </c>
      <c r="D1251" s="16" t="s">
        <v>4800</v>
      </c>
      <c r="E1251" s="16" t="s">
        <v>4801</v>
      </c>
      <c r="F1251" s="15">
        <v>542247</v>
      </c>
      <c r="G1251" s="15">
        <v>751473</v>
      </c>
      <c r="H1251" s="17" t="s">
        <v>4819</v>
      </c>
      <c r="I1251" s="14">
        <v>38376</v>
      </c>
      <c r="J1251" s="13" t="s">
        <v>4234</v>
      </c>
      <c r="K1251" s="13">
        <v>80</v>
      </c>
      <c r="L1251" s="13">
        <v>6</v>
      </c>
      <c r="M1251" s="13" t="s">
        <v>4234</v>
      </c>
      <c r="N1251" s="13">
        <v>6</v>
      </c>
      <c r="O1251" s="45">
        <f>SUM(J1251:N1251)</f>
        <v>92</v>
      </c>
      <c r="P1251" s="2">
        <v>83</v>
      </c>
      <c r="Q1251" s="2">
        <v>9</v>
      </c>
      <c r="R1251" s="2" t="s">
        <v>4234</v>
      </c>
      <c r="S1251" s="2" t="s">
        <v>4234</v>
      </c>
      <c r="T1251" s="2" t="s">
        <v>4234</v>
      </c>
      <c r="U1251" s="2" t="s">
        <v>4234</v>
      </c>
      <c r="V1251" s="2" t="s">
        <v>4234</v>
      </c>
      <c r="W1251" s="2" t="s">
        <v>4234</v>
      </c>
      <c r="X1251" s="2" t="s">
        <v>4234</v>
      </c>
      <c r="Y1251" s="2" t="s">
        <v>4234</v>
      </c>
      <c r="Z1251" s="2" t="s">
        <v>4234</v>
      </c>
      <c r="AA1251" s="45">
        <f t="shared" si="56"/>
        <v>92</v>
      </c>
    </row>
    <row r="1252" spans="1:27" s="57" customFormat="1" ht="12" x14ac:dyDescent="0.15">
      <c r="A1252" s="85">
        <f t="shared" si="58"/>
        <v>1249</v>
      </c>
      <c r="B1252" s="16" t="s">
        <v>3962</v>
      </c>
      <c r="C1252" s="16" t="s">
        <v>3963</v>
      </c>
      <c r="D1252" s="16" t="s">
        <v>3964</v>
      </c>
      <c r="E1252" s="16" t="s">
        <v>4801</v>
      </c>
      <c r="F1252" s="15">
        <v>551274</v>
      </c>
      <c r="G1252" s="15">
        <v>720474</v>
      </c>
      <c r="H1252" s="17" t="s">
        <v>3965</v>
      </c>
      <c r="I1252" s="14">
        <v>38810</v>
      </c>
      <c r="J1252" s="13">
        <v>6</v>
      </c>
      <c r="K1252" s="13">
        <v>18</v>
      </c>
      <c r="L1252" s="13">
        <v>12</v>
      </c>
      <c r="M1252" s="13" t="s">
        <v>4234</v>
      </c>
      <c r="N1252" s="13" t="s">
        <v>4234</v>
      </c>
      <c r="O1252" s="45">
        <f>SUM(J1252:N1252)</f>
        <v>36</v>
      </c>
      <c r="P1252" s="2">
        <v>26</v>
      </c>
      <c r="Q1252" s="2">
        <v>7</v>
      </c>
      <c r="R1252" s="2" t="s">
        <v>4234</v>
      </c>
      <c r="S1252" s="2" t="s">
        <v>4234</v>
      </c>
      <c r="T1252" s="2" t="s">
        <v>4234</v>
      </c>
      <c r="U1252" s="2" t="s">
        <v>4234</v>
      </c>
      <c r="V1252" s="2" t="s">
        <v>4234</v>
      </c>
      <c r="W1252" s="2" t="s">
        <v>4234</v>
      </c>
      <c r="X1252" s="2">
        <v>1</v>
      </c>
      <c r="Y1252" s="2" t="s">
        <v>4234</v>
      </c>
      <c r="Z1252" s="2">
        <v>2</v>
      </c>
      <c r="AA1252" s="45">
        <f t="shared" si="56"/>
        <v>36</v>
      </c>
    </row>
    <row r="1253" spans="1:27" s="57" customFormat="1" ht="12" x14ac:dyDescent="0.15">
      <c r="A1253" s="85">
        <f t="shared" si="58"/>
        <v>1250</v>
      </c>
      <c r="B1253" s="16" t="s">
        <v>3966</v>
      </c>
      <c r="C1253" s="16" t="s">
        <v>3967</v>
      </c>
      <c r="D1253" s="16" t="s">
        <v>3964</v>
      </c>
      <c r="E1253" s="16" t="s">
        <v>4801</v>
      </c>
      <c r="F1253" s="15">
        <v>551233</v>
      </c>
      <c r="G1253" s="15">
        <v>720358</v>
      </c>
      <c r="H1253" s="17" t="s">
        <v>3968</v>
      </c>
      <c r="I1253" s="14" t="s">
        <v>4234</v>
      </c>
      <c r="J1253" s="13">
        <v>1</v>
      </c>
      <c r="K1253" s="13">
        <v>12</v>
      </c>
      <c r="L1253" s="13">
        <v>3</v>
      </c>
      <c r="M1253" s="13" t="s">
        <v>4234</v>
      </c>
      <c r="N1253" s="13" t="s">
        <v>4234</v>
      </c>
      <c r="O1253" s="45">
        <f>SUM(J1253:N1253)</f>
        <v>16</v>
      </c>
      <c r="P1253" s="2">
        <v>10</v>
      </c>
      <c r="Q1253" s="2">
        <v>6</v>
      </c>
      <c r="R1253" s="2" t="s">
        <v>4234</v>
      </c>
      <c r="S1253" s="2" t="s">
        <v>4234</v>
      </c>
      <c r="T1253" s="2" t="s">
        <v>4234</v>
      </c>
      <c r="U1253" s="2" t="s">
        <v>4234</v>
      </c>
      <c r="V1253" s="2" t="s">
        <v>4234</v>
      </c>
      <c r="W1253" s="2" t="s">
        <v>4234</v>
      </c>
      <c r="X1253" s="2" t="s">
        <v>4234</v>
      </c>
      <c r="Y1253" s="2" t="s">
        <v>4234</v>
      </c>
      <c r="Z1253" s="2" t="s">
        <v>4234</v>
      </c>
      <c r="AA1253" s="45">
        <f t="shared" si="56"/>
        <v>16</v>
      </c>
    </row>
    <row r="1254" spans="1:27" s="57" customFormat="1" ht="12" x14ac:dyDescent="0.15">
      <c r="A1254" s="85">
        <f t="shared" si="58"/>
        <v>1251</v>
      </c>
      <c r="B1254" s="16" t="s">
        <v>3969</v>
      </c>
      <c r="C1254" s="16" t="s">
        <v>1234</v>
      </c>
      <c r="D1254" s="16" t="s">
        <v>3964</v>
      </c>
      <c r="E1254" s="16" t="s">
        <v>4801</v>
      </c>
      <c r="F1254" s="15">
        <v>550974</v>
      </c>
      <c r="G1254" s="15">
        <v>720087</v>
      </c>
      <c r="H1254" s="17" t="s">
        <v>3970</v>
      </c>
      <c r="I1254" s="14" t="s">
        <v>4234</v>
      </c>
      <c r="J1254" s="13" t="s">
        <v>4234</v>
      </c>
      <c r="K1254" s="13" t="s">
        <v>4234</v>
      </c>
      <c r="L1254" s="13" t="s">
        <v>4234</v>
      </c>
      <c r="M1254" s="13" t="s">
        <v>4234</v>
      </c>
      <c r="N1254" s="13">
        <v>8</v>
      </c>
      <c r="O1254" s="45">
        <f>SUM(J1254:N1254)</f>
        <v>8</v>
      </c>
      <c r="P1254" s="2" t="s">
        <v>4234</v>
      </c>
      <c r="Q1254" s="2" t="s">
        <v>4234</v>
      </c>
      <c r="R1254" s="2">
        <v>8</v>
      </c>
      <c r="S1254" s="2" t="s">
        <v>4234</v>
      </c>
      <c r="T1254" s="2" t="s">
        <v>4234</v>
      </c>
      <c r="U1254" s="2" t="s">
        <v>4234</v>
      </c>
      <c r="V1254" s="2" t="s">
        <v>4234</v>
      </c>
      <c r="W1254" s="2" t="s">
        <v>4234</v>
      </c>
      <c r="X1254" s="2" t="s">
        <v>4234</v>
      </c>
      <c r="Y1254" s="2" t="s">
        <v>4234</v>
      </c>
      <c r="Z1254" s="2" t="s">
        <v>4234</v>
      </c>
      <c r="AA1254" s="45">
        <f t="shared" si="56"/>
        <v>8</v>
      </c>
    </row>
    <row r="1255" spans="1:27" s="57" customFormat="1" ht="12" x14ac:dyDescent="0.15">
      <c r="A1255" s="85">
        <f t="shared" si="58"/>
        <v>1252</v>
      </c>
      <c r="B1255" s="16" t="s">
        <v>3974</v>
      </c>
      <c r="C1255" s="16" t="s">
        <v>3975</v>
      </c>
      <c r="D1255" s="16" t="s">
        <v>3976</v>
      </c>
      <c r="E1255" s="16" t="s">
        <v>4801</v>
      </c>
      <c r="F1255" s="15">
        <v>537185</v>
      </c>
      <c r="G1255" s="15">
        <v>732046</v>
      </c>
      <c r="H1255" s="17" t="s">
        <v>3977</v>
      </c>
      <c r="I1255" s="14" t="s">
        <v>4234</v>
      </c>
      <c r="J1255" s="13">
        <v>35</v>
      </c>
      <c r="K1255" s="13" t="s">
        <v>4234</v>
      </c>
      <c r="L1255" s="13" t="s">
        <v>4234</v>
      </c>
      <c r="M1255" s="13" t="s">
        <v>4234</v>
      </c>
      <c r="N1255" s="13" t="s">
        <v>4234</v>
      </c>
      <c r="O1255" s="45">
        <f>SUM(J1255:N1255)</f>
        <v>35</v>
      </c>
      <c r="P1255" s="2">
        <v>35</v>
      </c>
      <c r="Q1255" s="2" t="s">
        <v>4234</v>
      </c>
      <c r="R1255" s="2" t="s">
        <v>4234</v>
      </c>
      <c r="S1255" s="2" t="s">
        <v>4234</v>
      </c>
      <c r="T1255" s="2" t="s">
        <v>4234</v>
      </c>
      <c r="U1255" s="2" t="s">
        <v>4234</v>
      </c>
      <c r="V1255" s="2" t="s">
        <v>4234</v>
      </c>
      <c r="W1255" s="2" t="s">
        <v>4234</v>
      </c>
      <c r="X1255" s="2" t="s">
        <v>4234</v>
      </c>
      <c r="Y1255" s="2" t="s">
        <v>4234</v>
      </c>
      <c r="Z1255" s="2" t="s">
        <v>4234</v>
      </c>
      <c r="AA1255" s="45">
        <f t="shared" si="56"/>
        <v>35</v>
      </c>
    </row>
    <row r="1256" spans="1:27" s="57" customFormat="1" ht="12" x14ac:dyDescent="0.15">
      <c r="A1256" s="85">
        <f t="shared" si="58"/>
        <v>1253</v>
      </c>
      <c r="B1256" s="16" t="s">
        <v>3978</v>
      </c>
      <c r="C1256" s="16" t="s">
        <v>3975</v>
      </c>
      <c r="D1256" s="16" t="s">
        <v>3976</v>
      </c>
      <c r="E1256" s="16" t="s">
        <v>4801</v>
      </c>
      <c r="F1256" s="15">
        <v>537481</v>
      </c>
      <c r="G1256" s="15">
        <v>732560</v>
      </c>
      <c r="H1256" s="17" t="s">
        <v>3979</v>
      </c>
      <c r="I1256" s="14" t="s">
        <v>4234</v>
      </c>
      <c r="J1256" s="13" t="s">
        <v>4234</v>
      </c>
      <c r="K1256" s="13">
        <v>36</v>
      </c>
      <c r="L1256" s="13" t="s">
        <v>4234</v>
      </c>
      <c r="M1256" s="13" t="s">
        <v>4234</v>
      </c>
      <c r="N1256" s="13" t="s">
        <v>4234</v>
      </c>
      <c r="O1256" s="45">
        <f>SUM(J1256:N1256)</f>
        <v>36</v>
      </c>
      <c r="P1256" s="2">
        <v>19</v>
      </c>
      <c r="Q1256" s="2">
        <v>17</v>
      </c>
      <c r="R1256" s="2" t="s">
        <v>4234</v>
      </c>
      <c r="S1256" s="2" t="s">
        <v>4234</v>
      </c>
      <c r="T1256" s="2" t="s">
        <v>4234</v>
      </c>
      <c r="U1256" s="2" t="s">
        <v>4234</v>
      </c>
      <c r="V1256" s="2" t="s">
        <v>4234</v>
      </c>
      <c r="W1256" s="2" t="s">
        <v>4234</v>
      </c>
      <c r="X1256" s="2" t="s">
        <v>4234</v>
      </c>
      <c r="Y1256" s="2" t="s">
        <v>4234</v>
      </c>
      <c r="Z1256" s="2" t="s">
        <v>4234</v>
      </c>
      <c r="AA1256" s="45">
        <f t="shared" si="56"/>
        <v>36</v>
      </c>
    </row>
    <row r="1257" spans="1:27" s="57" customFormat="1" ht="12" x14ac:dyDescent="0.15">
      <c r="A1257" s="85">
        <f t="shared" si="58"/>
        <v>1254</v>
      </c>
      <c r="B1257" s="16" t="s">
        <v>3980</v>
      </c>
      <c r="C1257" s="16" t="s">
        <v>3981</v>
      </c>
      <c r="D1257" s="16" t="s">
        <v>3982</v>
      </c>
      <c r="E1257" s="16" t="s">
        <v>4801</v>
      </c>
      <c r="F1257" s="15">
        <v>526461</v>
      </c>
      <c r="G1257" s="15">
        <v>746866</v>
      </c>
      <c r="H1257" s="17" t="s">
        <v>3983</v>
      </c>
      <c r="I1257" s="14">
        <v>38824</v>
      </c>
      <c r="J1257" s="13" t="s">
        <v>4234</v>
      </c>
      <c r="K1257" s="13">
        <v>56</v>
      </c>
      <c r="L1257" s="13">
        <v>29</v>
      </c>
      <c r="M1257" s="13" t="s">
        <v>4234</v>
      </c>
      <c r="N1257" s="13" t="s">
        <v>4234</v>
      </c>
      <c r="O1257" s="45">
        <f>SUM(J1257:N1257)</f>
        <v>85</v>
      </c>
      <c r="P1257" s="2">
        <v>24</v>
      </c>
      <c r="Q1257" s="2">
        <v>28</v>
      </c>
      <c r="R1257" s="2">
        <v>7</v>
      </c>
      <c r="S1257" s="2" t="s">
        <v>4234</v>
      </c>
      <c r="T1257" s="2" t="s">
        <v>4234</v>
      </c>
      <c r="U1257" s="2" t="s">
        <v>4234</v>
      </c>
      <c r="V1257" s="2">
        <v>6</v>
      </c>
      <c r="W1257" s="2" t="s">
        <v>4234</v>
      </c>
      <c r="X1257" s="2" t="s">
        <v>4234</v>
      </c>
      <c r="Y1257" s="2" t="s">
        <v>4234</v>
      </c>
      <c r="Z1257" s="2">
        <v>20</v>
      </c>
      <c r="AA1257" s="45">
        <f t="shared" si="56"/>
        <v>85</v>
      </c>
    </row>
    <row r="1258" spans="1:27" s="57" customFormat="1" ht="12" x14ac:dyDescent="0.15">
      <c r="A1258" s="85">
        <f t="shared" si="58"/>
        <v>1255</v>
      </c>
      <c r="B1258" s="16" t="s">
        <v>3984</v>
      </c>
      <c r="C1258" s="16" t="s">
        <v>3985</v>
      </c>
      <c r="D1258" s="16" t="s">
        <v>3982</v>
      </c>
      <c r="E1258" s="16" t="s">
        <v>4801</v>
      </c>
      <c r="F1258" s="15">
        <v>526090</v>
      </c>
      <c r="G1258" s="15">
        <v>747230</v>
      </c>
      <c r="H1258" s="17" t="s">
        <v>3986</v>
      </c>
      <c r="I1258" s="14">
        <v>39321</v>
      </c>
      <c r="J1258" s="13">
        <v>2</v>
      </c>
      <c r="K1258" s="13">
        <v>24</v>
      </c>
      <c r="L1258" s="13">
        <v>35</v>
      </c>
      <c r="M1258" s="13" t="s">
        <v>4234</v>
      </c>
      <c r="N1258" s="13">
        <v>10</v>
      </c>
      <c r="O1258" s="45">
        <f>SUM(J1258:N1258)</f>
        <v>71</v>
      </c>
      <c r="P1258" s="2">
        <v>6</v>
      </c>
      <c r="Q1258" s="2" t="s">
        <v>4234</v>
      </c>
      <c r="R1258" s="2">
        <v>1</v>
      </c>
      <c r="S1258" s="2" t="s">
        <v>4234</v>
      </c>
      <c r="T1258" s="2">
        <v>5</v>
      </c>
      <c r="U1258" s="2"/>
      <c r="V1258" s="2" t="s">
        <v>4234</v>
      </c>
      <c r="W1258" s="2" t="s">
        <v>4234</v>
      </c>
      <c r="X1258" s="2" t="s">
        <v>4234</v>
      </c>
      <c r="Y1258" s="2" t="s">
        <v>4234</v>
      </c>
      <c r="Z1258" s="2">
        <v>59</v>
      </c>
      <c r="AA1258" s="45">
        <f t="shared" si="56"/>
        <v>71</v>
      </c>
    </row>
    <row r="1259" spans="1:27" s="57" customFormat="1" ht="12" x14ac:dyDescent="0.15">
      <c r="A1259" s="85">
        <f t="shared" si="58"/>
        <v>1256</v>
      </c>
      <c r="B1259" s="16" t="s">
        <v>3987</v>
      </c>
      <c r="C1259" s="16" t="s">
        <v>3988</v>
      </c>
      <c r="D1259" s="16" t="s">
        <v>3989</v>
      </c>
      <c r="E1259" s="16" t="s">
        <v>4801</v>
      </c>
      <c r="F1259" s="15">
        <v>566896</v>
      </c>
      <c r="G1259" s="15">
        <v>747217</v>
      </c>
      <c r="H1259" s="17" t="s">
        <v>3990</v>
      </c>
      <c r="I1259" s="14" t="s">
        <v>4234</v>
      </c>
      <c r="J1259" s="13">
        <v>7</v>
      </c>
      <c r="K1259" s="13">
        <v>10</v>
      </c>
      <c r="L1259" s="13">
        <v>6</v>
      </c>
      <c r="M1259" s="13" t="s">
        <v>4234</v>
      </c>
      <c r="N1259" s="13" t="s">
        <v>4234</v>
      </c>
      <c r="O1259" s="45">
        <f>SUM(J1259:N1259)</f>
        <v>23</v>
      </c>
      <c r="P1259" s="2">
        <v>8</v>
      </c>
      <c r="Q1259" s="2">
        <v>1</v>
      </c>
      <c r="R1259" s="2">
        <v>4</v>
      </c>
      <c r="S1259" s="2" t="s">
        <v>4234</v>
      </c>
      <c r="T1259" s="2">
        <v>6</v>
      </c>
      <c r="U1259" s="2" t="s">
        <v>4234</v>
      </c>
      <c r="V1259" s="2">
        <v>4</v>
      </c>
      <c r="W1259" s="2" t="s">
        <v>4234</v>
      </c>
      <c r="X1259" s="2" t="s">
        <v>4234</v>
      </c>
      <c r="Y1259" s="2" t="s">
        <v>4234</v>
      </c>
      <c r="Z1259" s="2"/>
      <c r="AA1259" s="45">
        <f t="shared" si="56"/>
        <v>23</v>
      </c>
    </row>
    <row r="1260" spans="1:27" s="57" customFormat="1" ht="12" x14ac:dyDescent="0.15">
      <c r="A1260" s="85">
        <f t="shared" si="58"/>
        <v>1257</v>
      </c>
      <c r="B1260" s="16" t="s">
        <v>3991</v>
      </c>
      <c r="C1260" s="16" t="s">
        <v>1234</v>
      </c>
      <c r="D1260" s="16" t="s">
        <v>3992</v>
      </c>
      <c r="E1260" s="16" t="s">
        <v>4801</v>
      </c>
      <c r="F1260" s="15">
        <v>562162</v>
      </c>
      <c r="G1260" s="15">
        <v>749002</v>
      </c>
      <c r="H1260" s="17" t="s">
        <v>3993</v>
      </c>
      <c r="I1260" s="14" t="s">
        <v>4234</v>
      </c>
      <c r="J1260" s="13">
        <v>4</v>
      </c>
      <c r="K1260" s="13">
        <v>36</v>
      </c>
      <c r="L1260" s="13">
        <v>13</v>
      </c>
      <c r="M1260" s="13" t="s">
        <v>4234</v>
      </c>
      <c r="N1260" s="13" t="s">
        <v>4234</v>
      </c>
      <c r="O1260" s="45">
        <f>SUM(J1260:N1260)</f>
        <v>53</v>
      </c>
      <c r="P1260" s="2">
        <v>42</v>
      </c>
      <c r="Q1260" s="2">
        <v>3</v>
      </c>
      <c r="R1260" s="2" t="s">
        <v>4234</v>
      </c>
      <c r="S1260" s="2" t="s">
        <v>4234</v>
      </c>
      <c r="T1260" s="2" t="s">
        <v>4234</v>
      </c>
      <c r="U1260" s="2" t="s">
        <v>4234</v>
      </c>
      <c r="V1260" s="2" t="s">
        <v>4234</v>
      </c>
      <c r="W1260" s="2" t="s">
        <v>4234</v>
      </c>
      <c r="X1260" s="2" t="s">
        <v>4234</v>
      </c>
      <c r="Y1260" s="2" t="s">
        <v>4234</v>
      </c>
      <c r="Z1260" s="2">
        <v>8</v>
      </c>
      <c r="AA1260" s="45">
        <f t="shared" si="56"/>
        <v>53</v>
      </c>
    </row>
    <row r="1261" spans="1:27" s="57" customFormat="1" ht="12" x14ac:dyDescent="0.15">
      <c r="A1261" s="85">
        <f t="shared" si="58"/>
        <v>1258</v>
      </c>
      <c r="B1261" s="16" t="s">
        <v>2787</v>
      </c>
      <c r="C1261" s="16" t="s">
        <v>2788</v>
      </c>
      <c r="D1261" s="16" t="s">
        <v>2789</v>
      </c>
      <c r="E1261" s="16" t="s">
        <v>4801</v>
      </c>
      <c r="F1261" s="15">
        <v>557068</v>
      </c>
      <c r="G1261" s="15">
        <v>756604</v>
      </c>
      <c r="H1261" s="17" t="s">
        <v>2790</v>
      </c>
      <c r="I1261" s="14" t="s">
        <v>4234</v>
      </c>
      <c r="J1261" s="13">
        <v>9</v>
      </c>
      <c r="K1261" s="13" t="s">
        <v>4234</v>
      </c>
      <c r="L1261" s="13" t="s">
        <v>4234</v>
      </c>
      <c r="M1261" s="13" t="s">
        <v>4234</v>
      </c>
      <c r="N1261" s="13" t="s">
        <v>4234</v>
      </c>
      <c r="O1261" s="45">
        <f>SUM(J1261:N1261)</f>
        <v>9</v>
      </c>
      <c r="P1261" s="2">
        <v>8</v>
      </c>
      <c r="Q1261" s="2" t="s">
        <v>4234</v>
      </c>
      <c r="R1261" s="2" t="s">
        <v>4234</v>
      </c>
      <c r="S1261" s="2" t="s">
        <v>4234</v>
      </c>
      <c r="T1261" s="2" t="s">
        <v>4234</v>
      </c>
      <c r="U1261" s="2" t="s">
        <v>4234</v>
      </c>
      <c r="V1261" s="2">
        <v>1</v>
      </c>
      <c r="W1261" s="2" t="s">
        <v>4234</v>
      </c>
      <c r="X1261" s="2" t="s">
        <v>4234</v>
      </c>
      <c r="Y1261" s="2" t="s">
        <v>4234</v>
      </c>
      <c r="Z1261" s="2" t="s">
        <v>4234</v>
      </c>
      <c r="AA1261" s="45">
        <f t="shared" si="56"/>
        <v>9</v>
      </c>
    </row>
    <row r="1262" spans="1:27" s="1" customFormat="1" ht="12" x14ac:dyDescent="0.15">
      <c r="A1262" s="85">
        <f t="shared" si="58"/>
        <v>1259</v>
      </c>
      <c r="B1262" s="16" t="s">
        <v>641</v>
      </c>
      <c r="C1262" s="16" t="s">
        <v>642</v>
      </c>
      <c r="D1262" s="16" t="s">
        <v>643</v>
      </c>
      <c r="E1262" s="16" t="s">
        <v>4801</v>
      </c>
      <c r="F1262" s="15">
        <v>550451</v>
      </c>
      <c r="G1262" s="15">
        <v>763126</v>
      </c>
      <c r="H1262" s="17" t="s">
        <v>644</v>
      </c>
      <c r="I1262" s="14">
        <v>38883</v>
      </c>
      <c r="J1262" s="13">
        <v>7</v>
      </c>
      <c r="K1262" s="13">
        <v>8</v>
      </c>
      <c r="L1262" s="13" t="s">
        <v>4234</v>
      </c>
      <c r="M1262" s="13" t="s">
        <v>4234</v>
      </c>
      <c r="N1262" s="13" t="s">
        <v>4234</v>
      </c>
      <c r="O1262" s="45">
        <f>SUM(J1262:N1262)</f>
        <v>15</v>
      </c>
      <c r="P1262" s="2" t="s">
        <v>4234</v>
      </c>
      <c r="Q1262" s="2">
        <v>5</v>
      </c>
      <c r="R1262" s="2" t="s">
        <v>4234</v>
      </c>
      <c r="S1262" s="2" t="s">
        <v>4234</v>
      </c>
      <c r="T1262" s="2" t="s">
        <v>4234</v>
      </c>
      <c r="U1262" s="2" t="s">
        <v>4234</v>
      </c>
      <c r="V1262" s="2">
        <v>2</v>
      </c>
      <c r="W1262" s="2" t="s">
        <v>4234</v>
      </c>
      <c r="X1262" s="2">
        <v>3</v>
      </c>
      <c r="Y1262" s="2" t="s">
        <v>4234</v>
      </c>
      <c r="Z1262" s="2">
        <v>5</v>
      </c>
      <c r="AA1262" s="45">
        <f t="shared" si="56"/>
        <v>15</v>
      </c>
    </row>
    <row r="1263" spans="1:27" s="57" customFormat="1" ht="12" x14ac:dyDescent="0.15">
      <c r="A1263" s="85">
        <f t="shared" si="58"/>
        <v>1260</v>
      </c>
      <c r="B1263" s="16" t="s">
        <v>645</v>
      </c>
      <c r="C1263" s="16" t="s">
        <v>4815</v>
      </c>
      <c r="D1263" s="16" t="s">
        <v>646</v>
      </c>
      <c r="E1263" s="16" t="s">
        <v>4801</v>
      </c>
      <c r="F1263" s="15">
        <v>561179</v>
      </c>
      <c r="G1263" s="15">
        <v>769817</v>
      </c>
      <c r="H1263" s="17" t="s">
        <v>647</v>
      </c>
      <c r="I1263" s="14" t="s">
        <v>4234</v>
      </c>
      <c r="J1263" s="13">
        <v>26</v>
      </c>
      <c r="K1263" s="13">
        <v>0</v>
      </c>
      <c r="L1263" s="13" t="s">
        <v>4234</v>
      </c>
      <c r="M1263" s="13" t="s">
        <v>4234</v>
      </c>
      <c r="N1263" s="13" t="s">
        <v>4234</v>
      </c>
      <c r="O1263" s="45">
        <f>SUM(J1263:N1263)</f>
        <v>26</v>
      </c>
      <c r="P1263" s="2">
        <v>0</v>
      </c>
      <c r="Q1263" s="2">
        <v>0</v>
      </c>
      <c r="R1263" s="2">
        <v>3</v>
      </c>
      <c r="S1263" s="2" t="s">
        <v>4234</v>
      </c>
      <c r="T1263" s="2" t="s">
        <v>4234</v>
      </c>
      <c r="U1263" s="2" t="s">
        <v>4234</v>
      </c>
      <c r="V1263" s="2" t="s">
        <v>4234</v>
      </c>
      <c r="W1263" s="2" t="s">
        <v>4234</v>
      </c>
      <c r="X1263" s="2" t="s">
        <v>4234</v>
      </c>
      <c r="Y1263" s="2" t="s">
        <v>4234</v>
      </c>
      <c r="Z1263" s="2">
        <v>23</v>
      </c>
      <c r="AA1263" s="45">
        <f t="shared" si="56"/>
        <v>26</v>
      </c>
    </row>
    <row r="1264" spans="1:27" s="57" customFormat="1" ht="12" x14ac:dyDescent="0.15">
      <c r="A1264" s="85">
        <f t="shared" si="58"/>
        <v>1261</v>
      </c>
      <c r="B1264" s="16" t="s">
        <v>648</v>
      </c>
      <c r="C1264" s="16" t="s">
        <v>649</v>
      </c>
      <c r="D1264" s="16" t="s">
        <v>646</v>
      </c>
      <c r="E1264" s="16" t="s">
        <v>4801</v>
      </c>
      <c r="F1264" s="15">
        <v>562289</v>
      </c>
      <c r="G1264" s="15">
        <v>770132</v>
      </c>
      <c r="H1264" s="17" t="s">
        <v>650</v>
      </c>
      <c r="I1264" s="14">
        <v>38341</v>
      </c>
      <c r="J1264" s="13">
        <v>4</v>
      </c>
      <c r="K1264" s="13">
        <v>12</v>
      </c>
      <c r="L1264" s="13">
        <v>8</v>
      </c>
      <c r="M1264" s="13" t="s">
        <v>4234</v>
      </c>
      <c r="N1264" s="13" t="s">
        <v>4234</v>
      </c>
      <c r="O1264" s="45">
        <f>SUM(J1264:N1264)</f>
        <v>24</v>
      </c>
      <c r="P1264" s="2">
        <v>2</v>
      </c>
      <c r="Q1264" s="2">
        <v>2</v>
      </c>
      <c r="R1264" s="2">
        <v>2</v>
      </c>
      <c r="S1264" s="2" t="s">
        <v>4234</v>
      </c>
      <c r="T1264" s="2" t="s">
        <v>4234</v>
      </c>
      <c r="U1264" s="2" t="s">
        <v>4234</v>
      </c>
      <c r="V1264" s="2" t="s">
        <v>4234</v>
      </c>
      <c r="W1264" s="2" t="s">
        <v>4234</v>
      </c>
      <c r="X1264" s="2" t="s">
        <v>4234</v>
      </c>
      <c r="Y1264" s="2" t="s">
        <v>4234</v>
      </c>
      <c r="Z1264" s="2">
        <v>18</v>
      </c>
      <c r="AA1264" s="45">
        <f t="shared" si="56"/>
        <v>24</v>
      </c>
    </row>
    <row r="1265" spans="1:27" s="57" customFormat="1" ht="12" x14ac:dyDescent="0.15">
      <c r="A1265" s="85">
        <f t="shared" si="58"/>
        <v>1262</v>
      </c>
      <c r="B1265" s="16" t="s">
        <v>651</v>
      </c>
      <c r="C1265" s="16" t="s">
        <v>652</v>
      </c>
      <c r="D1265" s="16" t="s">
        <v>646</v>
      </c>
      <c r="E1265" s="16" t="s">
        <v>4801</v>
      </c>
      <c r="F1265" s="15">
        <v>561816</v>
      </c>
      <c r="G1265" s="15">
        <v>769923</v>
      </c>
      <c r="H1265" s="17" t="s">
        <v>653</v>
      </c>
      <c r="I1265" s="14" t="s">
        <v>4234</v>
      </c>
      <c r="J1265" s="13">
        <v>1</v>
      </c>
      <c r="K1265" s="13" t="s">
        <v>4234</v>
      </c>
      <c r="L1265" s="13">
        <v>3</v>
      </c>
      <c r="M1265" s="13" t="s">
        <v>4234</v>
      </c>
      <c r="N1265" s="13" t="s">
        <v>4234</v>
      </c>
      <c r="O1265" s="45">
        <f>SUM(J1265:N1265)</f>
        <v>4</v>
      </c>
      <c r="P1265" s="2">
        <v>1</v>
      </c>
      <c r="Q1265" s="2">
        <v>3</v>
      </c>
      <c r="R1265" s="2" t="s">
        <v>4234</v>
      </c>
      <c r="S1265" s="2" t="s">
        <v>4234</v>
      </c>
      <c r="T1265" s="2" t="s">
        <v>4234</v>
      </c>
      <c r="U1265" s="2" t="s">
        <v>4234</v>
      </c>
      <c r="V1265" s="2" t="s">
        <v>4234</v>
      </c>
      <c r="W1265" s="2" t="s">
        <v>4234</v>
      </c>
      <c r="X1265" s="2" t="s">
        <v>4234</v>
      </c>
      <c r="Y1265" s="2" t="s">
        <v>4234</v>
      </c>
      <c r="Z1265" s="2" t="s">
        <v>4234</v>
      </c>
      <c r="AA1265" s="45">
        <f t="shared" si="56"/>
        <v>4</v>
      </c>
    </row>
    <row r="1266" spans="1:27" s="57" customFormat="1" ht="12" x14ac:dyDescent="0.15">
      <c r="A1266" s="85">
        <f t="shared" si="58"/>
        <v>1263</v>
      </c>
      <c r="B1266" s="16" t="s">
        <v>654</v>
      </c>
      <c r="C1266" s="16" t="s">
        <v>655</v>
      </c>
      <c r="D1266" s="16" t="s">
        <v>646</v>
      </c>
      <c r="E1266" s="16" t="s">
        <v>4801</v>
      </c>
      <c r="F1266" s="15">
        <v>561819</v>
      </c>
      <c r="G1266" s="15">
        <v>769719</v>
      </c>
      <c r="H1266" s="17" t="s">
        <v>656</v>
      </c>
      <c r="I1266" s="14" t="s">
        <v>4234</v>
      </c>
      <c r="J1266" s="13">
        <v>6</v>
      </c>
      <c r="K1266" s="13">
        <v>36</v>
      </c>
      <c r="L1266" s="13" t="s">
        <v>4234</v>
      </c>
      <c r="M1266" s="13" t="s">
        <v>4234</v>
      </c>
      <c r="N1266" s="13" t="s">
        <v>4234</v>
      </c>
      <c r="O1266" s="45">
        <f>SUM(J1266:N1266)</f>
        <v>42</v>
      </c>
      <c r="P1266" s="2">
        <v>28</v>
      </c>
      <c r="Q1266" s="2">
        <v>2</v>
      </c>
      <c r="R1266" s="2">
        <v>3</v>
      </c>
      <c r="S1266" s="2" t="s">
        <v>4234</v>
      </c>
      <c r="T1266" s="2" t="s">
        <v>4234</v>
      </c>
      <c r="U1266" s="2" t="s">
        <v>4234</v>
      </c>
      <c r="V1266" s="2">
        <v>8</v>
      </c>
      <c r="W1266" s="2" t="s">
        <v>4234</v>
      </c>
      <c r="X1266" s="2" t="s">
        <v>4234</v>
      </c>
      <c r="Y1266" s="2" t="s">
        <v>4234</v>
      </c>
      <c r="Z1266" s="2">
        <v>1</v>
      </c>
      <c r="AA1266" s="45">
        <f t="shared" si="56"/>
        <v>42</v>
      </c>
    </row>
    <row r="1267" spans="1:27" s="57" customFormat="1" ht="12" x14ac:dyDescent="0.15">
      <c r="A1267" s="85">
        <f t="shared" si="58"/>
        <v>1264</v>
      </c>
      <c r="B1267" s="16" t="s">
        <v>657</v>
      </c>
      <c r="C1267" s="16" t="s">
        <v>655</v>
      </c>
      <c r="D1267" s="16" t="s">
        <v>646</v>
      </c>
      <c r="E1267" s="16" t="s">
        <v>4801</v>
      </c>
      <c r="F1267" s="15">
        <v>561646</v>
      </c>
      <c r="G1267" s="15">
        <v>769723</v>
      </c>
      <c r="H1267" s="17" t="s">
        <v>658</v>
      </c>
      <c r="I1267" s="14" t="s">
        <v>4234</v>
      </c>
      <c r="J1267" s="13">
        <v>7</v>
      </c>
      <c r="K1267" s="13">
        <v>6</v>
      </c>
      <c r="L1267" s="13">
        <v>7</v>
      </c>
      <c r="M1267" s="13" t="s">
        <v>4234</v>
      </c>
      <c r="N1267" s="13" t="s">
        <v>4234</v>
      </c>
      <c r="O1267" s="45">
        <f>SUM(J1267:N1267)</f>
        <v>20</v>
      </c>
      <c r="P1267" s="2">
        <v>1</v>
      </c>
      <c r="Q1267" s="2">
        <v>13</v>
      </c>
      <c r="R1267" s="2" t="s">
        <v>4234</v>
      </c>
      <c r="S1267" s="2" t="s">
        <v>4234</v>
      </c>
      <c r="T1267" s="2" t="s">
        <v>4234</v>
      </c>
      <c r="U1267" s="2" t="s">
        <v>4234</v>
      </c>
      <c r="V1267" s="2" t="s">
        <v>4234</v>
      </c>
      <c r="W1267" s="2" t="s">
        <v>4234</v>
      </c>
      <c r="X1267" s="2">
        <v>4</v>
      </c>
      <c r="Y1267" s="2" t="s">
        <v>4234</v>
      </c>
      <c r="Z1267" s="2">
        <v>2</v>
      </c>
      <c r="AA1267" s="45">
        <f t="shared" si="56"/>
        <v>20</v>
      </c>
    </row>
    <row r="1268" spans="1:27" s="57" customFormat="1" ht="12" x14ac:dyDescent="0.15">
      <c r="A1268" s="85">
        <f t="shared" si="58"/>
        <v>1265</v>
      </c>
      <c r="B1268" s="16" t="s">
        <v>659</v>
      </c>
      <c r="C1268" s="16" t="s">
        <v>4234</v>
      </c>
      <c r="D1268" s="16" t="s">
        <v>660</v>
      </c>
      <c r="E1268" s="16" t="s">
        <v>4801</v>
      </c>
      <c r="F1268" s="15">
        <v>521111</v>
      </c>
      <c r="G1268" s="15">
        <v>732259</v>
      </c>
      <c r="H1268" s="17" t="s">
        <v>661</v>
      </c>
      <c r="I1268" s="14" t="s">
        <v>4234</v>
      </c>
      <c r="J1268" s="13">
        <v>3</v>
      </c>
      <c r="K1268" s="13">
        <v>4</v>
      </c>
      <c r="L1268" s="13" t="s">
        <v>4234</v>
      </c>
      <c r="M1268" s="13" t="s">
        <v>4234</v>
      </c>
      <c r="N1268" s="13" t="s">
        <v>4234</v>
      </c>
      <c r="O1268" s="45">
        <f>SUM(J1268:N1268)</f>
        <v>7</v>
      </c>
      <c r="P1268" s="2">
        <v>1</v>
      </c>
      <c r="Q1268" s="2">
        <v>1</v>
      </c>
      <c r="R1268" s="2">
        <v>2</v>
      </c>
      <c r="S1268" s="2" t="s">
        <v>4234</v>
      </c>
      <c r="T1268" s="2">
        <v>2</v>
      </c>
      <c r="U1268" s="2" t="s">
        <v>4234</v>
      </c>
      <c r="V1268" s="2" t="s">
        <v>4234</v>
      </c>
      <c r="W1268" s="2" t="s">
        <v>4234</v>
      </c>
      <c r="X1268" s="2" t="s">
        <v>4234</v>
      </c>
      <c r="Y1268" s="2" t="s">
        <v>4234</v>
      </c>
      <c r="Z1268" s="2">
        <v>1</v>
      </c>
      <c r="AA1268" s="45">
        <f t="shared" si="56"/>
        <v>7</v>
      </c>
    </row>
    <row r="1269" spans="1:27" s="57" customFormat="1" ht="12" x14ac:dyDescent="0.15">
      <c r="A1269" s="85">
        <f t="shared" si="58"/>
        <v>1266</v>
      </c>
      <c r="B1269" s="16" t="s">
        <v>662</v>
      </c>
      <c r="C1269" s="16" t="s">
        <v>659</v>
      </c>
      <c r="D1269" s="16" t="s">
        <v>660</v>
      </c>
      <c r="E1269" s="16" t="s">
        <v>4801</v>
      </c>
      <c r="F1269" s="15">
        <v>521199</v>
      </c>
      <c r="G1269" s="15">
        <v>732144</v>
      </c>
      <c r="H1269" s="17" t="s">
        <v>663</v>
      </c>
      <c r="I1269" s="14" t="s">
        <v>4234</v>
      </c>
      <c r="J1269" s="13">
        <v>4</v>
      </c>
      <c r="K1269" s="13">
        <v>72</v>
      </c>
      <c r="L1269" s="13">
        <v>13</v>
      </c>
      <c r="M1269" s="13" t="s">
        <v>4234</v>
      </c>
      <c r="N1269" s="13" t="s">
        <v>4234</v>
      </c>
      <c r="O1269" s="45">
        <f>SUM(J1269:N1269)</f>
        <v>89</v>
      </c>
      <c r="P1269" s="2">
        <v>14</v>
      </c>
      <c r="Q1269" s="2">
        <v>2</v>
      </c>
      <c r="R1269" s="2">
        <v>2</v>
      </c>
      <c r="S1269" s="2" t="s">
        <v>4234</v>
      </c>
      <c r="T1269" s="2" t="s">
        <v>4234</v>
      </c>
      <c r="U1269" s="2" t="s">
        <v>4234</v>
      </c>
      <c r="V1269" s="2" t="s">
        <v>4234</v>
      </c>
      <c r="W1269" s="2" t="s">
        <v>4234</v>
      </c>
      <c r="X1269" s="2" t="s">
        <v>4234</v>
      </c>
      <c r="Y1269" s="2" t="s">
        <v>4234</v>
      </c>
      <c r="Z1269" s="2">
        <v>71</v>
      </c>
      <c r="AA1269" s="45">
        <f t="shared" si="56"/>
        <v>89</v>
      </c>
    </row>
    <row r="1270" spans="1:27" s="57" customFormat="1" ht="12" x14ac:dyDescent="0.15">
      <c r="A1270" s="85">
        <f t="shared" si="58"/>
        <v>1267</v>
      </c>
      <c r="B1270" s="16" t="s">
        <v>664</v>
      </c>
      <c r="C1270" s="16" t="s">
        <v>665</v>
      </c>
      <c r="D1270" s="16" t="s">
        <v>660</v>
      </c>
      <c r="E1270" s="16" t="s">
        <v>4801</v>
      </c>
      <c r="F1270" s="15">
        <v>521435</v>
      </c>
      <c r="G1270" s="15">
        <v>732687</v>
      </c>
      <c r="H1270" s="17" t="s">
        <v>666</v>
      </c>
      <c r="I1270" s="14" t="s">
        <v>4234</v>
      </c>
      <c r="J1270" s="13" t="s">
        <v>4234</v>
      </c>
      <c r="K1270" s="13" t="s">
        <v>4234</v>
      </c>
      <c r="L1270" s="13">
        <v>4</v>
      </c>
      <c r="M1270" s="13" t="s">
        <v>4234</v>
      </c>
      <c r="N1270" s="13">
        <v>16</v>
      </c>
      <c r="O1270" s="45">
        <f>SUM(J1270:N1270)</f>
        <v>20</v>
      </c>
      <c r="P1270" s="2">
        <v>18</v>
      </c>
      <c r="Q1270" s="2">
        <v>2</v>
      </c>
      <c r="R1270" s="2" t="s">
        <v>4234</v>
      </c>
      <c r="S1270" s="2" t="s">
        <v>4234</v>
      </c>
      <c r="T1270" s="2" t="s">
        <v>4234</v>
      </c>
      <c r="U1270" s="2" t="s">
        <v>4234</v>
      </c>
      <c r="V1270" s="2" t="s">
        <v>4234</v>
      </c>
      <c r="W1270" s="2" t="s">
        <v>4234</v>
      </c>
      <c r="X1270" s="2" t="s">
        <v>4234</v>
      </c>
      <c r="Y1270" s="2" t="s">
        <v>4234</v>
      </c>
      <c r="Z1270" s="2" t="s">
        <v>4234</v>
      </c>
      <c r="AA1270" s="45">
        <f t="shared" si="56"/>
        <v>20</v>
      </c>
    </row>
    <row r="1271" spans="1:27" s="57" customFormat="1" ht="12" x14ac:dyDescent="0.15">
      <c r="A1271" s="85">
        <f t="shared" si="58"/>
        <v>1268</v>
      </c>
      <c r="B1271" s="16" t="s">
        <v>667</v>
      </c>
      <c r="C1271" s="16" t="s">
        <v>668</v>
      </c>
      <c r="D1271" s="16" t="s">
        <v>660</v>
      </c>
      <c r="E1271" s="16" t="s">
        <v>4801</v>
      </c>
      <c r="F1271" s="15">
        <v>521565</v>
      </c>
      <c r="G1271" s="15">
        <v>733175</v>
      </c>
      <c r="H1271" s="17" t="s">
        <v>669</v>
      </c>
      <c r="I1271" s="14" t="s">
        <v>4234</v>
      </c>
      <c r="J1271" s="13" t="s">
        <v>4234</v>
      </c>
      <c r="K1271" s="13">
        <v>40</v>
      </c>
      <c r="L1271" s="13" t="s">
        <v>4234</v>
      </c>
      <c r="M1271" s="13" t="s">
        <v>4234</v>
      </c>
      <c r="N1271" s="13" t="s">
        <v>4234</v>
      </c>
      <c r="O1271" s="45">
        <f>SUM(J1271:N1271)</f>
        <v>40</v>
      </c>
      <c r="P1271" s="2">
        <v>34</v>
      </c>
      <c r="Q1271" s="2">
        <v>6</v>
      </c>
      <c r="R1271" s="2" t="s">
        <v>4234</v>
      </c>
      <c r="S1271" s="2" t="s">
        <v>4234</v>
      </c>
      <c r="T1271" s="2" t="s">
        <v>4234</v>
      </c>
      <c r="U1271" s="2" t="s">
        <v>4234</v>
      </c>
      <c r="V1271" s="2" t="s">
        <v>4234</v>
      </c>
      <c r="W1271" s="2" t="s">
        <v>4234</v>
      </c>
      <c r="X1271" s="2" t="s">
        <v>4234</v>
      </c>
      <c r="Y1271" s="2" t="s">
        <v>4234</v>
      </c>
      <c r="Z1271" s="2" t="s">
        <v>4234</v>
      </c>
      <c r="AA1271" s="45">
        <f t="shared" si="56"/>
        <v>40</v>
      </c>
    </row>
    <row r="1272" spans="1:27" s="57" customFormat="1" ht="12" x14ac:dyDescent="0.15">
      <c r="A1272" s="85">
        <f t="shared" si="58"/>
        <v>1269</v>
      </c>
      <c r="B1272" s="16" t="s">
        <v>670</v>
      </c>
      <c r="C1272" s="16" t="s">
        <v>665</v>
      </c>
      <c r="D1272" s="16" t="s">
        <v>660</v>
      </c>
      <c r="E1272" s="16" t="s">
        <v>4801</v>
      </c>
      <c r="F1272" s="15">
        <v>521601</v>
      </c>
      <c r="G1272" s="15">
        <v>732658</v>
      </c>
      <c r="H1272" s="17" t="s">
        <v>671</v>
      </c>
      <c r="I1272" s="14" t="s">
        <v>4234</v>
      </c>
      <c r="J1272" s="13" t="s">
        <v>4234</v>
      </c>
      <c r="K1272" s="13">
        <v>62</v>
      </c>
      <c r="L1272" s="13" t="s">
        <v>4234</v>
      </c>
      <c r="M1272" s="13" t="s">
        <v>4234</v>
      </c>
      <c r="N1272" s="13" t="s">
        <v>4234</v>
      </c>
      <c r="O1272" s="45">
        <f>SUM(J1272:N1272)</f>
        <v>62</v>
      </c>
      <c r="P1272" s="2">
        <v>62</v>
      </c>
      <c r="Q1272" s="2" t="s">
        <v>4234</v>
      </c>
      <c r="R1272" s="2" t="s">
        <v>4234</v>
      </c>
      <c r="S1272" s="2" t="s">
        <v>4234</v>
      </c>
      <c r="T1272" s="2" t="s">
        <v>4234</v>
      </c>
      <c r="U1272" s="2" t="s">
        <v>4234</v>
      </c>
      <c r="V1272" s="2" t="s">
        <v>4234</v>
      </c>
      <c r="W1272" s="2" t="s">
        <v>4234</v>
      </c>
      <c r="X1272" s="2" t="s">
        <v>4234</v>
      </c>
      <c r="Y1272" s="2" t="s">
        <v>4234</v>
      </c>
      <c r="Z1272" s="2" t="s">
        <v>4234</v>
      </c>
      <c r="AA1272" s="45">
        <f t="shared" si="56"/>
        <v>62</v>
      </c>
    </row>
    <row r="1273" spans="1:27" s="57" customFormat="1" ht="12" x14ac:dyDescent="0.15">
      <c r="A1273" s="85">
        <f t="shared" si="58"/>
        <v>1270</v>
      </c>
      <c r="B1273" s="16" t="s">
        <v>3981</v>
      </c>
      <c r="C1273" s="16" t="s">
        <v>4234</v>
      </c>
      <c r="D1273" s="16" t="s">
        <v>660</v>
      </c>
      <c r="E1273" s="16" t="s">
        <v>4801</v>
      </c>
      <c r="F1273" s="15">
        <v>521858</v>
      </c>
      <c r="G1273" s="15">
        <v>732030</v>
      </c>
      <c r="H1273" s="17" t="s">
        <v>672</v>
      </c>
      <c r="I1273" s="14" t="s">
        <v>4234</v>
      </c>
      <c r="J1273" s="13" t="s">
        <v>4234</v>
      </c>
      <c r="K1273" s="13">
        <v>4</v>
      </c>
      <c r="L1273" s="13" t="s">
        <v>4234</v>
      </c>
      <c r="M1273" s="13" t="s">
        <v>4234</v>
      </c>
      <c r="N1273" s="13" t="s">
        <v>4234</v>
      </c>
      <c r="O1273" s="45">
        <f>SUM(J1273:N1273)</f>
        <v>4</v>
      </c>
      <c r="P1273" s="2" t="s">
        <v>4234</v>
      </c>
      <c r="Q1273" s="2">
        <v>2</v>
      </c>
      <c r="R1273" s="2">
        <v>2</v>
      </c>
      <c r="S1273" s="2" t="s">
        <v>4234</v>
      </c>
      <c r="T1273" s="2" t="s">
        <v>4234</v>
      </c>
      <c r="U1273" s="2" t="s">
        <v>4234</v>
      </c>
      <c r="V1273" s="2" t="s">
        <v>4234</v>
      </c>
      <c r="W1273" s="2" t="s">
        <v>4234</v>
      </c>
      <c r="X1273" s="2" t="s">
        <v>4234</v>
      </c>
      <c r="Y1273" s="2" t="s">
        <v>4234</v>
      </c>
      <c r="Z1273" s="2" t="s">
        <v>4234</v>
      </c>
      <c r="AA1273" s="45">
        <f t="shared" si="56"/>
        <v>4</v>
      </c>
    </row>
    <row r="1274" spans="1:27" s="57" customFormat="1" ht="12" x14ac:dyDescent="0.15">
      <c r="A1274" s="85">
        <f t="shared" si="58"/>
        <v>1271</v>
      </c>
      <c r="B1274" s="16" t="s">
        <v>673</v>
      </c>
      <c r="C1274" s="16" t="s">
        <v>4234</v>
      </c>
      <c r="D1274" s="16" t="s">
        <v>674</v>
      </c>
      <c r="E1274" s="16" t="s">
        <v>4801</v>
      </c>
      <c r="F1274" s="15">
        <v>522448</v>
      </c>
      <c r="G1274" s="15">
        <v>727696</v>
      </c>
      <c r="H1274" s="17" t="s">
        <v>4234</v>
      </c>
      <c r="I1274" s="14" t="s">
        <v>4234</v>
      </c>
      <c r="J1274" s="13">
        <v>3</v>
      </c>
      <c r="K1274" s="13" t="s">
        <v>4234</v>
      </c>
      <c r="L1274" s="13" t="s">
        <v>4234</v>
      </c>
      <c r="M1274" s="13" t="s">
        <v>4234</v>
      </c>
      <c r="N1274" s="13" t="s">
        <v>4234</v>
      </c>
      <c r="O1274" s="45">
        <f>SUM(J1274:N1274)</f>
        <v>3</v>
      </c>
      <c r="P1274" s="2">
        <v>1</v>
      </c>
      <c r="Q1274" s="2" t="s">
        <v>4234</v>
      </c>
      <c r="R1274" s="2" t="s">
        <v>4234</v>
      </c>
      <c r="S1274" s="2" t="s">
        <v>4234</v>
      </c>
      <c r="T1274" s="2" t="s">
        <v>4234</v>
      </c>
      <c r="U1274" s="2" t="s">
        <v>4234</v>
      </c>
      <c r="V1274" s="2">
        <v>1</v>
      </c>
      <c r="W1274" s="2" t="s">
        <v>4234</v>
      </c>
      <c r="X1274" s="2" t="s">
        <v>4234</v>
      </c>
      <c r="Y1274" s="2" t="s">
        <v>4234</v>
      </c>
      <c r="Z1274" s="2">
        <v>1</v>
      </c>
      <c r="AA1274" s="45">
        <f t="shared" si="56"/>
        <v>3</v>
      </c>
    </row>
    <row r="1275" spans="1:27" s="57" customFormat="1" ht="12" x14ac:dyDescent="0.15">
      <c r="A1275" s="85">
        <f t="shared" si="58"/>
        <v>1272</v>
      </c>
      <c r="B1275" s="16" t="s">
        <v>675</v>
      </c>
      <c r="C1275" s="16" t="s">
        <v>1234</v>
      </c>
      <c r="D1275" s="16" t="s">
        <v>676</v>
      </c>
      <c r="E1275" s="16" t="s">
        <v>4801</v>
      </c>
      <c r="F1275" s="15">
        <v>512100</v>
      </c>
      <c r="G1275" s="15">
        <v>742728</v>
      </c>
      <c r="H1275" s="17" t="s">
        <v>677</v>
      </c>
      <c r="I1275" s="14" t="s">
        <v>4234</v>
      </c>
      <c r="J1275" s="13">
        <v>7</v>
      </c>
      <c r="K1275" s="13">
        <v>4</v>
      </c>
      <c r="L1275" s="13" t="s">
        <v>4234</v>
      </c>
      <c r="M1275" s="13" t="s">
        <v>4234</v>
      </c>
      <c r="N1275" s="13" t="s">
        <v>4234</v>
      </c>
      <c r="O1275" s="45">
        <f>SUM(J1275:N1275)</f>
        <v>11</v>
      </c>
      <c r="P1275" s="2">
        <v>9</v>
      </c>
      <c r="Q1275" s="2">
        <v>1</v>
      </c>
      <c r="R1275" s="2" t="s">
        <v>4234</v>
      </c>
      <c r="S1275" s="2" t="s">
        <v>4234</v>
      </c>
      <c r="T1275" s="2" t="s">
        <v>4234</v>
      </c>
      <c r="U1275" s="2" t="s">
        <v>4234</v>
      </c>
      <c r="V1275" s="2" t="s">
        <v>4234</v>
      </c>
      <c r="W1275" s="2" t="s">
        <v>4234</v>
      </c>
      <c r="X1275" s="2" t="s">
        <v>4234</v>
      </c>
      <c r="Y1275" s="2" t="s">
        <v>4234</v>
      </c>
      <c r="Z1275" s="2">
        <v>1</v>
      </c>
      <c r="AA1275" s="45">
        <f t="shared" si="56"/>
        <v>11</v>
      </c>
    </row>
    <row r="1276" spans="1:27" s="57" customFormat="1" ht="12" x14ac:dyDescent="0.15">
      <c r="A1276" s="85">
        <f t="shared" si="58"/>
        <v>1273</v>
      </c>
      <c r="B1276" s="16" t="s">
        <v>678</v>
      </c>
      <c r="C1276" s="16" t="s">
        <v>679</v>
      </c>
      <c r="D1276" s="16" t="s">
        <v>676</v>
      </c>
      <c r="E1276" s="16" t="s">
        <v>4801</v>
      </c>
      <c r="F1276" s="15">
        <v>511987</v>
      </c>
      <c r="G1276" s="15">
        <v>742653</v>
      </c>
      <c r="H1276" s="17" t="s">
        <v>680</v>
      </c>
      <c r="I1276" s="14" t="s">
        <v>4234</v>
      </c>
      <c r="J1276" s="13">
        <v>23</v>
      </c>
      <c r="K1276" s="13">
        <v>8</v>
      </c>
      <c r="L1276" s="13">
        <v>7</v>
      </c>
      <c r="M1276" s="13" t="s">
        <v>4234</v>
      </c>
      <c r="N1276" s="13" t="s">
        <v>4234</v>
      </c>
      <c r="O1276" s="45">
        <f>SUM(J1276:N1276)</f>
        <v>38</v>
      </c>
      <c r="P1276" s="2">
        <v>35</v>
      </c>
      <c r="Q1276" s="2" t="s">
        <v>4234</v>
      </c>
      <c r="R1276" s="2" t="s">
        <v>4234</v>
      </c>
      <c r="S1276" s="2" t="s">
        <v>4234</v>
      </c>
      <c r="T1276" s="2" t="s">
        <v>4234</v>
      </c>
      <c r="U1276" s="2" t="s">
        <v>4234</v>
      </c>
      <c r="V1276" s="2" t="s">
        <v>4234</v>
      </c>
      <c r="W1276" s="2" t="s">
        <v>4234</v>
      </c>
      <c r="X1276" s="2" t="s">
        <v>4234</v>
      </c>
      <c r="Y1276" s="2" t="s">
        <v>4234</v>
      </c>
      <c r="Z1276" s="2">
        <v>3</v>
      </c>
      <c r="AA1276" s="45">
        <f t="shared" si="56"/>
        <v>38</v>
      </c>
    </row>
    <row r="1277" spans="1:27" s="57" customFormat="1" ht="12" x14ac:dyDescent="0.15">
      <c r="A1277" s="85">
        <f t="shared" si="58"/>
        <v>1274</v>
      </c>
      <c r="B1277" s="16" t="s">
        <v>681</v>
      </c>
      <c r="C1277" s="16" t="s">
        <v>3981</v>
      </c>
      <c r="D1277" s="16" t="s">
        <v>682</v>
      </c>
      <c r="E1277" s="16" t="s">
        <v>4801</v>
      </c>
      <c r="F1277" s="15">
        <v>465950</v>
      </c>
      <c r="G1277" s="15">
        <v>750669</v>
      </c>
      <c r="H1277" s="17" t="s">
        <v>683</v>
      </c>
      <c r="I1277" s="14" t="s">
        <v>4234</v>
      </c>
      <c r="J1277" s="13" t="s">
        <v>4234</v>
      </c>
      <c r="K1277" s="13" t="s">
        <v>4234</v>
      </c>
      <c r="L1277" s="13" t="s">
        <v>4234</v>
      </c>
      <c r="M1277" s="13" t="s">
        <v>4234</v>
      </c>
      <c r="N1277" s="13">
        <v>18</v>
      </c>
      <c r="O1277" s="45">
        <f>SUM(J1277:N1277)</f>
        <v>18</v>
      </c>
      <c r="P1277" s="2">
        <v>15</v>
      </c>
      <c r="Q1277" s="2">
        <v>3</v>
      </c>
      <c r="R1277" s="2" t="s">
        <v>4234</v>
      </c>
      <c r="S1277" s="2" t="s">
        <v>4234</v>
      </c>
      <c r="T1277" s="2" t="s">
        <v>4234</v>
      </c>
      <c r="U1277" s="2" t="s">
        <v>4234</v>
      </c>
      <c r="V1277" s="2" t="s">
        <v>4234</v>
      </c>
      <c r="W1277" s="2" t="s">
        <v>4234</v>
      </c>
      <c r="X1277" s="2" t="s">
        <v>4234</v>
      </c>
      <c r="Y1277" s="2" t="s">
        <v>4234</v>
      </c>
      <c r="Z1277" s="2" t="s">
        <v>4234</v>
      </c>
      <c r="AA1277" s="45">
        <f t="shared" si="56"/>
        <v>18</v>
      </c>
    </row>
    <row r="1278" spans="1:27" s="57" customFormat="1" ht="12" x14ac:dyDescent="0.15">
      <c r="A1278" s="85">
        <f t="shared" si="58"/>
        <v>1275</v>
      </c>
      <c r="B1278" s="16" t="s">
        <v>684</v>
      </c>
      <c r="C1278" s="16" t="s">
        <v>4234</v>
      </c>
      <c r="D1278" s="16" t="s">
        <v>682</v>
      </c>
      <c r="E1278" s="16" t="s">
        <v>4801</v>
      </c>
      <c r="F1278" s="15">
        <v>465650</v>
      </c>
      <c r="G1278" s="15">
        <v>751149</v>
      </c>
      <c r="H1278" s="17" t="s">
        <v>685</v>
      </c>
      <c r="I1278" s="14" t="s">
        <v>4234</v>
      </c>
      <c r="J1278" s="13" t="s">
        <v>4234</v>
      </c>
      <c r="K1278" s="13" t="s">
        <v>4234</v>
      </c>
      <c r="L1278" s="13" t="s">
        <v>4234</v>
      </c>
      <c r="M1278" s="13" t="s">
        <v>4234</v>
      </c>
      <c r="N1278" s="13">
        <v>16</v>
      </c>
      <c r="O1278" s="45">
        <f>SUM(J1278:N1278)</f>
        <v>16</v>
      </c>
      <c r="P1278" s="2">
        <v>14</v>
      </c>
      <c r="Q1278" s="2">
        <v>2</v>
      </c>
      <c r="R1278" s="2" t="s">
        <v>4234</v>
      </c>
      <c r="S1278" s="2" t="s">
        <v>4234</v>
      </c>
      <c r="T1278" s="2" t="s">
        <v>4234</v>
      </c>
      <c r="U1278" s="2" t="s">
        <v>4234</v>
      </c>
      <c r="V1278" s="2" t="s">
        <v>4234</v>
      </c>
      <c r="W1278" s="2" t="s">
        <v>4234</v>
      </c>
      <c r="X1278" s="2" t="s">
        <v>4234</v>
      </c>
      <c r="Y1278" s="2" t="s">
        <v>4234</v>
      </c>
      <c r="Z1278" s="2" t="s">
        <v>4234</v>
      </c>
      <c r="AA1278" s="45">
        <f t="shared" si="56"/>
        <v>16</v>
      </c>
    </row>
    <row r="1279" spans="1:27" s="57" customFormat="1" ht="12" x14ac:dyDescent="0.15">
      <c r="A1279" s="85">
        <f t="shared" ref="A1279:A1310" si="59">SUM(A1278)+1</f>
        <v>1276</v>
      </c>
      <c r="B1279" s="16" t="s">
        <v>686</v>
      </c>
      <c r="C1279" s="16" t="s">
        <v>687</v>
      </c>
      <c r="D1279" s="16" t="s">
        <v>682</v>
      </c>
      <c r="E1279" s="16" t="s">
        <v>4801</v>
      </c>
      <c r="F1279" s="15">
        <v>466079</v>
      </c>
      <c r="G1279" s="15">
        <v>751256</v>
      </c>
      <c r="H1279" s="17" t="s">
        <v>5019</v>
      </c>
      <c r="I1279" s="14">
        <v>37727</v>
      </c>
      <c r="J1279" s="13" t="s">
        <v>4234</v>
      </c>
      <c r="K1279" s="13">
        <v>18</v>
      </c>
      <c r="L1279" s="13" t="s">
        <v>4234</v>
      </c>
      <c r="M1279" s="13" t="s">
        <v>4234</v>
      </c>
      <c r="N1279" s="13" t="s">
        <v>4234</v>
      </c>
      <c r="O1279" s="45">
        <f>SUM(J1279:N1279)</f>
        <v>18</v>
      </c>
      <c r="P1279" s="2">
        <v>16</v>
      </c>
      <c r="Q1279" s="2">
        <v>2</v>
      </c>
      <c r="R1279" s="2" t="s">
        <v>4234</v>
      </c>
      <c r="S1279" s="2" t="s">
        <v>4234</v>
      </c>
      <c r="T1279" s="2" t="s">
        <v>4234</v>
      </c>
      <c r="U1279" s="2" t="s">
        <v>4234</v>
      </c>
      <c r="V1279" s="2" t="s">
        <v>4234</v>
      </c>
      <c r="W1279" s="2" t="s">
        <v>4234</v>
      </c>
      <c r="X1279" s="2" t="s">
        <v>4234</v>
      </c>
      <c r="Y1279" s="2" t="s">
        <v>4234</v>
      </c>
      <c r="Z1279" s="2" t="s">
        <v>4234</v>
      </c>
      <c r="AA1279" s="45">
        <f t="shared" si="56"/>
        <v>18</v>
      </c>
    </row>
    <row r="1280" spans="1:27" s="57" customFormat="1" ht="12" x14ac:dyDescent="0.15">
      <c r="A1280" s="85">
        <f t="shared" si="59"/>
        <v>1277</v>
      </c>
      <c r="B1280" s="16" t="s">
        <v>5020</v>
      </c>
      <c r="C1280" s="16" t="s">
        <v>5021</v>
      </c>
      <c r="D1280" s="16" t="s">
        <v>682</v>
      </c>
      <c r="E1280" s="16" t="s">
        <v>4801</v>
      </c>
      <c r="F1280" s="15">
        <v>465709</v>
      </c>
      <c r="G1280" s="15">
        <v>750586</v>
      </c>
      <c r="H1280" s="17" t="s">
        <v>5022</v>
      </c>
      <c r="I1280" s="14">
        <v>38180</v>
      </c>
      <c r="J1280" s="13" t="s">
        <v>4234</v>
      </c>
      <c r="K1280" s="13" t="s">
        <v>4234</v>
      </c>
      <c r="L1280" s="13" t="s">
        <v>4234</v>
      </c>
      <c r="M1280" s="13" t="s">
        <v>4234</v>
      </c>
      <c r="N1280" s="13">
        <v>31</v>
      </c>
      <c r="O1280" s="45">
        <f>SUM(J1280:N1280)</f>
        <v>31</v>
      </c>
      <c r="P1280" s="2">
        <v>6</v>
      </c>
      <c r="Q1280" s="2">
        <v>25</v>
      </c>
      <c r="R1280" s="2" t="s">
        <v>4234</v>
      </c>
      <c r="S1280" s="2" t="s">
        <v>4234</v>
      </c>
      <c r="T1280" s="2" t="s">
        <v>4234</v>
      </c>
      <c r="U1280" s="2" t="s">
        <v>4234</v>
      </c>
      <c r="V1280" s="2" t="s">
        <v>4234</v>
      </c>
      <c r="W1280" s="2" t="s">
        <v>4234</v>
      </c>
      <c r="X1280" s="2" t="s">
        <v>4234</v>
      </c>
      <c r="Y1280" s="2" t="s">
        <v>4234</v>
      </c>
      <c r="Z1280" s="2" t="s">
        <v>4234</v>
      </c>
      <c r="AA1280" s="45">
        <f t="shared" si="56"/>
        <v>31</v>
      </c>
    </row>
    <row r="1281" spans="1:27" s="57" customFormat="1" ht="12" x14ac:dyDescent="0.15">
      <c r="A1281" s="85">
        <f t="shared" si="59"/>
        <v>1278</v>
      </c>
      <c r="B1281" s="16" t="s">
        <v>5023</v>
      </c>
      <c r="C1281" s="16" t="s">
        <v>4234</v>
      </c>
      <c r="D1281" s="16" t="s">
        <v>5024</v>
      </c>
      <c r="E1281" s="16" t="s">
        <v>4801</v>
      </c>
      <c r="F1281" s="15">
        <v>472204</v>
      </c>
      <c r="G1281" s="15">
        <v>739841</v>
      </c>
      <c r="H1281" s="17" t="s">
        <v>5025</v>
      </c>
      <c r="I1281" s="14" t="s">
        <v>4234</v>
      </c>
      <c r="J1281" s="13" t="s">
        <v>4234</v>
      </c>
      <c r="K1281" s="13">
        <v>4</v>
      </c>
      <c r="L1281" s="13" t="s">
        <v>4234</v>
      </c>
      <c r="M1281" s="13" t="s">
        <v>4234</v>
      </c>
      <c r="N1281" s="13" t="s">
        <v>4234</v>
      </c>
      <c r="O1281" s="45">
        <f>SUM(J1281:N1281)</f>
        <v>4</v>
      </c>
      <c r="P1281" s="2">
        <v>3</v>
      </c>
      <c r="Q1281" s="2">
        <v>1</v>
      </c>
      <c r="R1281" s="2" t="s">
        <v>4234</v>
      </c>
      <c r="S1281" s="2" t="s">
        <v>4234</v>
      </c>
      <c r="T1281" s="2" t="s">
        <v>4234</v>
      </c>
      <c r="U1281" s="2" t="s">
        <v>4234</v>
      </c>
      <c r="V1281" s="2" t="s">
        <v>4234</v>
      </c>
      <c r="W1281" s="2" t="s">
        <v>4234</v>
      </c>
      <c r="X1281" s="2" t="s">
        <v>4234</v>
      </c>
      <c r="Y1281" s="2" t="s">
        <v>4234</v>
      </c>
      <c r="Z1281" s="2" t="s">
        <v>4234</v>
      </c>
      <c r="AA1281" s="45">
        <f t="shared" ref="AA1281:AA1333" si="60">SUM(P1281:Z1281)</f>
        <v>4</v>
      </c>
    </row>
    <row r="1282" spans="1:27" s="57" customFormat="1" ht="12" x14ac:dyDescent="0.15">
      <c r="A1282" s="85">
        <f t="shared" si="59"/>
        <v>1279</v>
      </c>
      <c r="B1282" s="16" t="s">
        <v>5026</v>
      </c>
      <c r="C1282" s="16" t="s">
        <v>4234</v>
      </c>
      <c r="D1282" s="16" t="s">
        <v>5024</v>
      </c>
      <c r="E1282" s="16" t="s">
        <v>4801</v>
      </c>
      <c r="F1282" s="15">
        <v>472368</v>
      </c>
      <c r="G1282" s="15">
        <v>739915</v>
      </c>
      <c r="H1282" s="17" t="s">
        <v>5027</v>
      </c>
      <c r="I1282" s="14" t="s">
        <v>4234</v>
      </c>
      <c r="J1282" s="13" t="s">
        <v>4234</v>
      </c>
      <c r="K1282" s="13" t="s">
        <v>4234</v>
      </c>
      <c r="L1282" s="13">
        <v>10</v>
      </c>
      <c r="M1282" s="13" t="s">
        <v>4234</v>
      </c>
      <c r="N1282" s="13" t="s">
        <v>4234</v>
      </c>
      <c r="O1282" s="45">
        <f>SUM(J1282:N1282)</f>
        <v>10</v>
      </c>
      <c r="P1282" s="2">
        <v>8</v>
      </c>
      <c r="Q1282" s="2"/>
      <c r="R1282" s="2">
        <v>2</v>
      </c>
      <c r="S1282" s="2" t="s">
        <v>4234</v>
      </c>
      <c r="T1282" s="2" t="s">
        <v>4234</v>
      </c>
      <c r="U1282" s="2" t="s">
        <v>4234</v>
      </c>
      <c r="V1282" s="2" t="s">
        <v>4234</v>
      </c>
      <c r="W1282" s="2" t="s">
        <v>4234</v>
      </c>
      <c r="X1282" s="2" t="s">
        <v>4234</v>
      </c>
      <c r="Y1282" s="2" t="s">
        <v>4234</v>
      </c>
      <c r="Z1282" s="2" t="s">
        <v>4234</v>
      </c>
      <c r="AA1282" s="45">
        <f t="shared" si="60"/>
        <v>10</v>
      </c>
    </row>
    <row r="1283" spans="1:27" s="57" customFormat="1" ht="12" x14ac:dyDescent="0.15">
      <c r="A1283" s="85">
        <f t="shared" si="59"/>
        <v>1280</v>
      </c>
      <c r="B1283" s="16" t="s">
        <v>5032</v>
      </c>
      <c r="C1283" s="16" t="s">
        <v>673</v>
      </c>
      <c r="D1283" s="16" t="s">
        <v>5033</v>
      </c>
      <c r="E1283" s="16" t="s">
        <v>4801</v>
      </c>
      <c r="F1283" s="15">
        <v>512926</v>
      </c>
      <c r="G1283" s="15">
        <v>723005</v>
      </c>
      <c r="H1283" s="17" t="s">
        <v>5034</v>
      </c>
      <c r="I1283" s="14" t="s">
        <v>4234</v>
      </c>
      <c r="J1283" s="13">
        <v>1</v>
      </c>
      <c r="K1283" s="13">
        <v>20</v>
      </c>
      <c r="L1283" s="13" t="s">
        <v>4234</v>
      </c>
      <c r="M1283" s="13" t="s">
        <v>4234</v>
      </c>
      <c r="N1283" s="13" t="s">
        <v>4234</v>
      </c>
      <c r="O1283" s="45">
        <f>SUM(J1283:N1283)</f>
        <v>21</v>
      </c>
      <c r="P1283" s="2" t="s">
        <v>4234</v>
      </c>
      <c r="Q1283" s="2">
        <v>2</v>
      </c>
      <c r="R1283" s="2">
        <v>5</v>
      </c>
      <c r="S1283" s="2" t="s">
        <v>4234</v>
      </c>
      <c r="T1283" s="2" t="s">
        <v>4234</v>
      </c>
      <c r="U1283" s="2" t="s">
        <v>4234</v>
      </c>
      <c r="V1283" s="2">
        <v>2</v>
      </c>
      <c r="W1283" s="2" t="s">
        <v>4234</v>
      </c>
      <c r="X1283" s="2" t="s">
        <v>4234</v>
      </c>
      <c r="Y1283" s="2" t="s">
        <v>4234</v>
      </c>
      <c r="Z1283" s="2">
        <v>12</v>
      </c>
      <c r="AA1283" s="45">
        <f t="shared" si="60"/>
        <v>21</v>
      </c>
    </row>
    <row r="1284" spans="1:27" s="57" customFormat="1" ht="12" x14ac:dyDescent="0.15">
      <c r="A1284" s="85">
        <f t="shared" si="59"/>
        <v>1281</v>
      </c>
      <c r="B1284" s="16" t="s">
        <v>5035</v>
      </c>
      <c r="C1284" s="16" t="s">
        <v>5036</v>
      </c>
      <c r="D1284" s="16" t="s">
        <v>5033</v>
      </c>
      <c r="E1284" s="16" t="s">
        <v>4801</v>
      </c>
      <c r="F1284" s="15">
        <v>512441</v>
      </c>
      <c r="G1284" s="15">
        <v>722386</v>
      </c>
      <c r="H1284" s="17" t="s">
        <v>5037</v>
      </c>
      <c r="I1284" s="14" t="s">
        <v>4234</v>
      </c>
      <c r="J1284" s="13">
        <v>4</v>
      </c>
      <c r="K1284" s="13">
        <v>8</v>
      </c>
      <c r="L1284" s="13" t="s">
        <v>4234</v>
      </c>
      <c r="M1284" s="13" t="s">
        <v>4234</v>
      </c>
      <c r="N1284" s="13" t="s">
        <v>4234</v>
      </c>
      <c r="O1284" s="45">
        <f>SUM(J1284:N1284)</f>
        <v>12</v>
      </c>
      <c r="P1284" s="2" t="s">
        <v>4234</v>
      </c>
      <c r="Q1284" s="2">
        <v>12</v>
      </c>
      <c r="R1284" s="2" t="s">
        <v>4234</v>
      </c>
      <c r="S1284" s="2" t="s">
        <v>4234</v>
      </c>
      <c r="T1284" s="2" t="s">
        <v>4234</v>
      </c>
      <c r="U1284" s="2" t="s">
        <v>4234</v>
      </c>
      <c r="V1284" s="2" t="s">
        <v>4234</v>
      </c>
      <c r="W1284" s="2" t="s">
        <v>4234</v>
      </c>
      <c r="X1284" s="2" t="s">
        <v>4234</v>
      </c>
      <c r="Y1284" s="2" t="s">
        <v>4234</v>
      </c>
      <c r="Z1284" s="2" t="s">
        <v>4234</v>
      </c>
      <c r="AA1284" s="45">
        <f t="shared" si="60"/>
        <v>12</v>
      </c>
    </row>
    <row r="1285" spans="1:27" s="57" customFormat="1" ht="12" x14ac:dyDescent="0.15">
      <c r="A1285" s="85">
        <f t="shared" si="59"/>
        <v>1282</v>
      </c>
      <c r="B1285" s="16" t="s">
        <v>5038</v>
      </c>
      <c r="C1285" s="16" t="s">
        <v>5039</v>
      </c>
      <c r="D1285" s="16" t="s">
        <v>5040</v>
      </c>
      <c r="E1285" s="16" t="s">
        <v>4801</v>
      </c>
      <c r="F1285" s="15">
        <v>508421</v>
      </c>
      <c r="G1285" s="15">
        <v>722869</v>
      </c>
      <c r="H1285" s="17" t="s">
        <v>5041</v>
      </c>
      <c r="I1285" s="14" t="s">
        <v>4234</v>
      </c>
      <c r="J1285" s="13">
        <v>8</v>
      </c>
      <c r="K1285" s="13" t="s">
        <v>4234</v>
      </c>
      <c r="L1285" s="13" t="s">
        <v>4234</v>
      </c>
      <c r="M1285" s="13" t="s">
        <v>4234</v>
      </c>
      <c r="N1285" s="13" t="s">
        <v>4234</v>
      </c>
      <c r="O1285" s="45">
        <f>SUM(J1285:N1285)</f>
        <v>8</v>
      </c>
      <c r="P1285" s="2">
        <v>4</v>
      </c>
      <c r="Q1285" s="2">
        <v>4</v>
      </c>
      <c r="R1285" s="2" t="s">
        <v>4234</v>
      </c>
      <c r="S1285" s="2" t="s">
        <v>4234</v>
      </c>
      <c r="T1285" s="2" t="s">
        <v>4234</v>
      </c>
      <c r="U1285" s="2" t="s">
        <v>4234</v>
      </c>
      <c r="V1285" s="2" t="s">
        <v>4234</v>
      </c>
      <c r="W1285" s="2" t="s">
        <v>4234</v>
      </c>
      <c r="X1285" s="2" t="s">
        <v>4234</v>
      </c>
      <c r="Y1285" s="2" t="s">
        <v>4234</v>
      </c>
      <c r="Z1285" s="2" t="s">
        <v>4234</v>
      </c>
      <c r="AA1285" s="45">
        <f t="shared" si="60"/>
        <v>8</v>
      </c>
    </row>
    <row r="1286" spans="1:27" s="57" customFormat="1" ht="12" x14ac:dyDescent="0.15">
      <c r="A1286" s="85">
        <f t="shared" si="59"/>
        <v>1283</v>
      </c>
      <c r="B1286" s="16" t="s">
        <v>5042</v>
      </c>
      <c r="C1286" s="16" t="s">
        <v>5043</v>
      </c>
      <c r="D1286" s="16" t="s">
        <v>5044</v>
      </c>
      <c r="E1286" s="16" t="s">
        <v>4801</v>
      </c>
      <c r="F1286" s="15">
        <v>493254</v>
      </c>
      <c r="G1286" s="15">
        <v>724706</v>
      </c>
      <c r="H1286" s="17" t="s">
        <v>5045</v>
      </c>
      <c r="I1286" s="14" t="s">
        <v>4234</v>
      </c>
      <c r="J1286" s="13" t="s">
        <v>4234</v>
      </c>
      <c r="K1286" s="13">
        <v>4</v>
      </c>
      <c r="L1286" s="13">
        <v>18</v>
      </c>
      <c r="M1286" s="13" t="s">
        <v>4234</v>
      </c>
      <c r="N1286" s="13" t="s">
        <v>4234</v>
      </c>
      <c r="O1286" s="45">
        <f>SUM(J1286:N1286)</f>
        <v>22</v>
      </c>
      <c r="P1286" s="2">
        <v>16</v>
      </c>
      <c r="Q1286" s="2">
        <v>6</v>
      </c>
      <c r="R1286" s="2" t="s">
        <v>4234</v>
      </c>
      <c r="S1286" s="2" t="s">
        <v>4234</v>
      </c>
      <c r="T1286" s="2" t="s">
        <v>4234</v>
      </c>
      <c r="U1286" s="2" t="s">
        <v>4234</v>
      </c>
      <c r="V1286" s="2" t="s">
        <v>4234</v>
      </c>
      <c r="W1286" s="2" t="s">
        <v>4234</v>
      </c>
      <c r="X1286" s="2" t="s">
        <v>4234</v>
      </c>
      <c r="Y1286" s="2" t="s">
        <v>4234</v>
      </c>
      <c r="Z1286" s="2" t="s">
        <v>4234</v>
      </c>
      <c r="AA1286" s="45">
        <f t="shared" si="60"/>
        <v>22</v>
      </c>
    </row>
    <row r="1287" spans="1:27" s="57" customFormat="1" ht="12" x14ac:dyDescent="0.15">
      <c r="A1287" s="85">
        <f t="shared" si="59"/>
        <v>1284</v>
      </c>
      <c r="B1287" s="16" t="s">
        <v>5046</v>
      </c>
      <c r="C1287" s="16" t="s">
        <v>5047</v>
      </c>
      <c r="D1287" s="16" t="s">
        <v>5048</v>
      </c>
      <c r="E1287" s="16" t="s">
        <v>4801</v>
      </c>
      <c r="F1287" s="15">
        <v>477631</v>
      </c>
      <c r="G1287" s="15">
        <v>732207</v>
      </c>
      <c r="H1287" s="17" t="s">
        <v>5049</v>
      </c>
      <c r="I1287" s="14" t="s">
        <v>4234</v>
      </c>
      <c r="J1287" s="13">
        <v>16</v>
      </c>
      <c r="K1287" s="13">
        <v>2</v>
      </c>
      <c r="L1287" s="13" t="s">
        <v>4234</v>
      </c>
      <c r="M1287" s="13" t="s">
        <v>4234</v>
      </c>
      <c r="N1287" s="13" t="s">
        <v>4234</v>
      </c>
      <c r="O1287" s="45">
        <f>SUM(J1287:N1287)</f>
        <v>18</v>
      </c>
      <c r="P1287" s="2">
        <v>16</v>
      </c>
      <c r="Q1287" s="2">
        <v>1</v>
      </c>
      <c r="R1287" s="2">
        <v>1</v>
      </c>
      <c r="S1287" s="2" t="s">
        <v>4234</v>
      </c>
      <c r="T1287" s="2" t="s">
        <v>4234</v>
      </c>
      <c r="U1287" s="2" t="s">
        <v>4234</v>
      </c>
      <c r="V1287" s="2" t="s">
        <v>4234</v>
      </c>
      <c r="W1287" s="2" t="s">
        <v>4234</v>
      </c>
      <c r="X1287" s="2" t="s">
        <v>4234</v>
      </c>
      <c r="Y1287" s="2" t="s">
        <v>4234</v>
      </c>
      <c r="Z1287" s="2" t="s">
        <v>4234</v>
      </c>
      <c r="AA1287" s="45">
        <f t="shared" si="60"/>
        <v>18</v>
      </c>
    </row>
    <row r="1288" spans="1:27" s="57" customFormat="1" ht="12" x14ac:dyDescent="0.15">
      <c r="A1288" s="85">
        <f t="shared" si="59"/>
        <v>1285</v>
      </c>
      <c r="B1288" s="16" t="s">
        <v>5050</v>
      </c>
      <c r="C1288" s="16" t="s">
        <v>1083</v>
      </c>
      <c r="D1288" s="16" t="s">
        <v>5051</v>
      </c>
      <c r="E1288" s="16" t="s">
        <v>4801</v>
      </c>
      <c r="F1288" s="19">
        <v>575598</v>
      </c>
      <c r="G1288" s="15">
        <v>696570</v>
      </c>
      <c r="H1288" s="17" t="s">
        <v>5052</v>
      </c>
      <c r="I1288" s="20" t="s">
        <v>4234</v>
      </c>
      <c r="J1288" s="13">
        <v>12</v>
      </c>
      <c r="K1288" s="13" t="s">
        <v>4234</v>
      </c>
      <c r="L1288" s="13" t="s">
        <v>4234</v>
      </c>
      <c r="M1288" s="13" t="s">
        <v>4234</v>
      </c>
      <c r="N1288" s="13" t="s">
        <v>4234</v>
      </c>
      <c r="O1288" s="45">
        <f>SUM(J1288:N1288)</f>
        <v>12</v>
      </c>
      <c r="P1288" s="2">
        <v>5</v>
      </c>
      <c r="Q1288" s="2">
        <v>1</v>
      </c>
      <c r="R1288" s="2" t="s">
        <v>4234</v>
      </c>
      <c r="S1288" s="2" t="s">
        <v>4234</v>
      </c>
      <c r="T1288" s="2" t="s">
        <v>4234</v>
      </c>
      <c r="U1288" s="2" t="s">
        <v>4234</v>
      </c>
      <c r="V1288" s="2" t="s">
        <v>4234</v>
      </c>
      <c r="W1288" s="2" t="s">
        <v>4234</v>
      </c>
      <c r="X1288" s="2" t="s">
        <v>4234</v>
      </c>
      <c r="Y1288" s="2" t="s">
        <v>4234</v>
      </c>
      <c r="Z1288" s="2">
        <v>6</v>
      </c>
      <c r="AA1288" s="45">
        <f t="shared" si="60"/>
        <v>12</v>
      </c>
    </row>
    <row r="1289" spans="1:27" s="57" customFormat="1" ht="12" x14ac:dyDescent="0.15">
      <c r="A1289" s="85">
        <f t="shared" si="59"/>
        <v>1286</v>
      </c>
      <c r="B1289" s="61" t="s">
        <v>6135</v>
      </c>
      <c r="C1289" s="61" t="s">
        <v>5053</v>
      </c>
      <c r="D1289" s="16" t="s">
        <v>5054</v>
      </c>
      <c r="E1289" s="16" t="s">
        <v>4801</v>
      </c>
      <c r="F1289" s="19">
        <v>544745</v>
      </c>
      <c r="G1289" s="15">
        <v>701973</v>
      </c>
      <c r="H1289" s="17" t="s">
        <v>5055</v>
      </c>
      <c r="I1289" s="20">
        <v>38418</v>
      </c>
      <c r="J1289" s="13">
        <v>11</v>
      </c>
      <c r="K1289" s="13">
        <v>8</v>
      </c>
      <c r="L1289" s="13">
        <v>17</v>
      </c>
      <c r="M1289" s="13">
        <v>0</v>
      </c>
      <c r="N1289" s="13">
        <v>4</v>
      </c>
      <c r="O1289" s="45">
        <f>SUM(J1289:N1289)</f>
        <v>40</v>
      </c>
      <c r="P1289" s="2">
        <v>21</v>
      </c>
      <c r="Q1289" s="2">
        <v>19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/>
      <c r="Y1289" s="2">
        <v>0</v>
      </c>
      <c r="Z1289" s="2">
        <v>0</v>
      </c>
      <c r="AA1289" s="45">
        <f t="shared" si="60"/>
        <v>40</v>
      </c>
    </row>
    <row r="1290" spans="1:27" s="57" customFormat="1" ht="12" x14ac:dyDescent="0.15">
      <c r="A1290" s="85">
        <f t="shared" si="59"/>
        <v>1287</v>
      </c>
      <c r="B1290" s="61" t="s">
        <v>399</v>
      </c>
      <c r="C1290" s="61" t="s">
        <v>400</v>
      </c>
      <c r="D1290" s="16" t="s">
        <v>5054</v>
      </c>
      <c r="E1290" s="16" t="s">
        <v>4801</v>
      </c>
      <c r="F1290" s="15">
        <v>544857</v>
      </c>
      <c r="G1290" s="15">
        <v>702851</v>
      </c>
      <c r="H1290" s="17" t="s">
        <v>401</v>
      </c>
      <c r="I1290" s="14" t="s">
        <v>4234</v>
      </c>
      <c r="J1290" s="13">
        <v>6</v>
      </c>
      <c r="K1290" s="13">
        <v>18</v>
      </c>
      <c r="L1290" s="13">
        <v>26</v>
      </c>
      <c r="M1290" s="13">
        <v>30</v>
      </c>
      <c r="N1290" s="13">
        <v>0</v>
      </c>
      <c r="O1290" s="45">
        <f>SUM(J1290:N1290)</f>
        <v>80</v>
      </c>
      <c r="P1290" s="2">
        <v>77</v>
      </c>
      <c r="Q1290" s="2">
        <v>3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45">
        <f t="shared" si="60"/>
        <v>80</v>
      </c>
    </row>
    <row r="1291" spans="1:27" s="57" customFormat="1" ht="12" x14ac:dyDescent="0.15">
      <c r="A1291" s="85">
        <f t="shared" si="59"/>
        <v>1288</v>
      </c>
      <c r="B1291" s="61" t="s">
        <v>402</v>
      </c>
      <c r="C1291" s="61" t="s">
        <v>403</v>
      </c>
      <c r="D1291" s="16" t="s">
        <v>5054</v>
      </c>
      <c r="E1291" s="16" t="s">
        <v>4801</v>
      </c>
      <c r="F1291" s="15">
        <v>545063</v>
      </c>
      <c r="G1291" s="15">
        <v>700838</v>
      </c>
      <c r="H1291" s="17" t="s">
        <v>404</v>
      </c>
      <c r="I1291" s="20"/>
      <c r="J1291" s="13">
        <v>6</v>
      </c>
      <c r="K1291" s="13">
        <v>98</v>
      </c>
      <c r="L1291" s="13">
        <v>0</v>
      </c>
      <c r="M1291" s="13">
        <v>0</v>
      </c>
      <c r="N1291" s="13">
        <v>0</v>
      </c>
      <c r="O1291" s="45">
        <f>SUM(J1291:N1291)</f>
        <v>104</v>
      </c>
      <c r="P1291" s="2">
        <v>92</v>
      </c>
      <c r="Q1291" s="2">
        <v>10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 t="s">
        <v>4234</v>
      </c>
      <c r="Y1291" s="2">
        <v>0</v>
      </c>
      <c r="Z1291" s="2">
        <v>2</v>
      </c>
      <c r="AA1291" s="45">
        <f t="shared" si="60"/>
        <v>104</v>
      </c>
    </row>
    <row r="1292" spans="1:27" s="57" customFormat="1" ht="12" x14ac:dyDescent="0.15">
      <c r="A1292" s="85">
        <f t="shared" si="59"/>
        <v>1289</v>
      </c>
      <c r="B1292" s="61" t="s">
        <v>405</v>
      </c>
      <c r="C1292" s="61" t="s">
        <v>406</v>
      </c>
      <c r="D1292" s="16" t="s">
        <v>5054</v>
      </c>
      <c r="E1292" s="16" t="s">
        <v>4801</v>
      </c>
      <c r="F1292" s="15">
        <v>544822</v>
      </c>
      <c r="G1292" s="15">
        <v>701898</v>
      </c>
      <c r="H1292" s="17" t="s">
        <v>407</v>
      </c>
      <c r="I1292" s="14">
        <v>39111</v>
      </c>
      <c r="J1292" s="13">
        <v>0</v>
      </c>
      <c r="K1292" s="13">
        <v>0</v>
      </c>
      <c r="L1292" s="13">
        <v>5</v>
      </c>
      <c r="M1292" s="13">
        <v>0</v>
      </c>
      <c r="N1292" s="13">
        <v>4</v>
      </c>
      <c r="O1292" s="45">
        <f>SUM(J1292:N1292)</f>
        <v>9</v>
      </c>
      <c r="P1292" s="2">
        <v>0</v>
      </c>
      <c r="Q1292" s="2">
        <v>5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 t="s">
        <v>4234</v>
      </c>
      <c r="Z1292" s="2">
        <v>4</v>
      </c>
      <c r="AA1292" s="45">
        <f t="shared" si="60"/>
        <v>9</v>
      </c>
    </row>
    <row r="1293" spans="1:27" s="57" customFormat="1" ht="12" x14ac:dyDescent="0.15">
      <c r="A1293" s="85">
        <f t="shared" si="59"/>
        <v>1290</v>
      </c>
      <c r="B1293" s="61" t="s">
        <v>408</v>
      </c>
      <c r="C1293" s="61" t="s">
        <v>409</v>
      </c>
      <c r="D1293" s="16" t="s">
        <v>410</v>
      </c>
      <c r="E1293" s="16" t="s">
        <v>4801</v>
      </c>
      <c r="F1293" s="15">
        <v>536592</v>
      </c>
      <c r="G1293" s="15">
        <v>710232</v>
      </c>
      <c r="H1293" s="17" t="s">
        <v>411</v>
      </c>
      <c r="I1293" s="14" t="s">
        <v>412</v>
      </c>
      <c r="J1293" s="13">
        <v>11</v>
      </c>
      <c r="K1293" s="13">
        <v>0</v>
      </c>
      <c r="L1293" s="13">
        <v>0</v>
      </c>
      <c r="M1293" s="13">
        <v>0</v>
      </c>
      <c r="N1293" s="13">
        <v>0</v>
      </c>
      <c r="O1293" s="45">
        <f>SUM(J1293:N1293)</f>
        <v>11</v>
      </c>
      <c r="P1293" s="2">
        <v>2</v>
      </c>
      <c r="Q1293" s="2">
        <v>2</v>
      </c>
      <c r="R1293" s="2">
        <v>0</v>
      </c>
      <c r="S1293" s="2">
        <v>0</v>
      </c>
      <c r="T1293" s="2">
        <v>0</v>
      </c>
      <c r="U1293" s="2">
        <v>0</v>
      </c>
      <c r="V1293" s="2">
        <v>2</v>
      </c>
      <c r="W1293" s="2">
        <v>0</v>
      </c>
      <c r="X1293" s="2">
        <v>0</v>
      </c>
      <c r="Y1293" s="2">
        <v>0</v>
      </c>
      <c r="Z1293" s="2">
        <v>5</v>
      </c>
      <c r="AA1293" s="45">
        <f t="shared" si="60"/>
        <v>11</v>
      </c>
    </row>
    <row r="1294" spans="1:27" s="57" customFormat="1" ht="12" x14ac:dyDescent="0.15">
      <c r="A1294" s="85">
        <f t="shared" si="59"/>
        <v>1291</v>
      </c>
      <c r="B1294" s="61" t="s">
        <v>413</v>
      </c>
      <c r="C1294" s="61" t="s">
        <v>414</v>
      </c>
      <c r="D1294" s="16" t="s">
        <v>410</v>
      </c>
      <c r="E1294" s="16" t="s">
        <v>4801</v>
      </c>
      <c r="F1294" s="15">
        <v>537751</v>
      </c>
      <c r="G1294" s="15">
        <v>710315</v>
      </c>
      <c r="H1294" s="17" t="s">
        <v>415</v>
      </c>
      <c r="I1294" s="14">
        <v>38607</v>
      </c>
      <c r="J1294" s="13">
        <v>12</v>
      </c>
      <c r="K1294" s="13">
        <v>0</v>
      </c>
      <c r="L1294" s="13">
        <v>0</v>
      </c>
      <c r="M1294" s="13">
        <v>0</v>
      </c>
      <c r="N1294" s="13" t="s">
        <v>4234</v>
      </c>
      <c r="O1294" s="45">
        <f>SUM(J1294:N1294)</f>
        <v>12</v>
      </c>
      <c r="P1294" s="2">
        <v>5</v>
      </c>
      <c r="Q1294" s="2">
        <v>7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45">
        <f t="shared" si="60"/>
        <v>12</v>
      </c>
    </row>
    <row r="1295" spans="1:27" s="57" customFormat="1" ht="12" x14ac:dyDescent="0.15">
      <c r="A1295" s="85">
        <f t="shared" si="59"/>
        <v>1292</v>
      </c>
      <c r="B1295" s="61" t="s">
        <v>416</v>
      </c>
      <c r="C1295" s="61" t="s">
        <v>414</v>
      </c>
      <c r="D1295" s="61" t="s">
        <v>414</v>
      </c>
      <c r="E1295" s="16" t="s">
        <v>4801</v>
      </c>
      <c r="F1295" s="15">
        <v>537923</v>
      </c>
      <c r="G1295" s="15">
        <v>710013</v>
      </c>
      <c r="H1295" s="17" t="s">
        <v>417</v>
      </c>
      <c r="I1295" s="14">
        <v>39160</v>
      </c>
      <c r="J1295" s="13">
        <v>4</v>
      </c>
      <c r="K1295" s="13">
        <v>0</v>
      </c>
      <c r="L1295" s="13">
        <v>20</v>
      </c>
      <c r="M1295" s="13">
        <v>0</v>
      </c>
      <c r="N1295" s="13">
        <v>0</v>
      </c>
      <c r="O1295" s="45">
        <f>SUM(J1295:N1295)</f>
        <v>24</v>
      </c>
      <c r="P1295" s="2">
        <v>6</v>
      </c>
      <c r="Q1295" s="2">
        <v>18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45">
        <f t="shared" si="60"/>
        <v>24</v>
      </c>
    </row>
    <row r="1296" spans="1:27" s="57" customFormat="1" ht="12" x14ac:dyDescent="0.15">
      <c r="A1296" s="85">
        <f t="shared" si="59"/>
        <v>1293</v>
      </c>
      <c r="B1296" s="61" t="s">
        <v>6106</v>
      </c>
      <c r="C1296" s="61" t="s">
        <v>420</v>
      </c>
      <c r="D1296" s="16" t="s">
        <v>420</v>
      </c>
      <c r="E1296" s="16" t="s">
        <v>4801</v>
      </c>
      <c r="F1296" s="15">
        <v>538951</v>
      </c>
      <c r="G1296" s="15">
        <v>715261</v>
      </c>
      <c r="H1296" s="17" t="s">
        <v>421</v>
      </c>
      <c r="I1296" s="14" t="s">
        <v>4234</v>
      </c>
      <c r="J1296" s="13">
        <v>7</v>
      </c>
      <c r="K1296" s="13">
        <v>8</v>
      </c>
      <c r="L1296" s="13">
        <v>0</v>
      </c>
      <c r="M1296" s="13">
        <v>0</v>
      </c>
      <c r="N1296" s="13">
        <v>0</v>
      </c>
      <c r="O1296" s="45">
        <f>SUM(J1296:N1296)</f>
        <v>15</v>
      </c>
      <c r="P1296" s="2">
        <v>3</v>
      </c>
      <c r="Q1296" s="2">
        <v>5</v>
      </c>
      <c r="R1296" s="2">
        <v>7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45">
        <f t="shared" si="60"/>
        <v>15</v>
      </c>
    </row>
    <row r="1297" spans="1:27" s="57" customFormat="1" ht="12" x14ac:dyDescent="0.15">
      <c r="A1297" s="85">
        <f t="shared" si="59"/>
        <v>1294</v>
      </c>
      <c r="B1297" s="61" t="s">
        <v>422</v>
      </c>
      <c r="C1297" s="61" t="s">
        <v>423</v>
      </c>
      <c r="D1297" s="16" t="s">
        <v>420</v>
      </c>
      <c r="E1297" s="16" t="s">
        <v>4801</v>
      </c>
      <c r="F1297" s="15">
        <v>539471</v>
      </c>
      <c r="G1297" s="15">
        <v>714943</v>
      </c>
      <c r="H1297" s="17" t="s">
        <v>424</v>
      </c>
      <c r="I1297" s="14" t="s">
        <v>4234</v>
      </c>
      <c r="J1297" s="13">
        <v>30</v>
      </c>
      <c r="K1297" s="13">
        <v>0</v>
      </c>
      <c r="L1297" s="13">
        <v>0</v>
      </c>
      <c r="M1297" s="13">
        <v>0</v>
      </c>
      <c r="N1297" s="13">
        <v>0</v>
      </c>
      <c r="O1297" s="45">
        <f>SUM(J1297:N1297)</f>
        <v>30</v>
      </c>
      <c r="P1297" s="2">
        <v>20</v>
      </c>
      <c r="Q1297" s="2">
        <v>6</v>
      </c>
      <c r="R1297" s="2">
        <v>3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1</v>
      </c>
      <c r="AA1297" s="45">
        <f t="shared" si="60"/>
        <v>30</v>
      </c>
    </row>
    <row r="1298" spans="1:27" s="57" customFormat="1" ht="12" x14ac:dyDescent="0.15">
      <c r="A1298" s="85">
        <f t="shared" si="59"/>
        <v>1295</v>
      </c>
      <c r="B1298" s="61" t="s">
        <v>425</v>
      </c>
      <c r="C1298" s="61" t="s">
        <v>420</v>
      </c>
      <c r="D1298" s="61" t="s">
        <v>420</v>
      </c>
      <c r="E1298" s="16" t="s">
        <v>4801</v>
      </c>
      <c r="F1298" s="15">
        <v>539462</v>
      </c>
      <c r="G1298" s="15">
        <v>715126</v>
      </c>
      <c r="H1298" s="17" t="s">
        <v>1726</v>
      </c>
      <c r="I1298" s="14" t="s">
        <v>1727</v>
      </c>
      <c r="J1298" s="13">
        <v>5</v>
      </c>
      <c r="K1298" s="13">
        <v>6</v>
      </c>
      <c r="L1298" s="13">
        <v>0</v>
      </c>
      <c r="M1298" s="13">
        <v>0</v>
      </c>
      <c r="N1298" s="13">
        <v>0</v>
      </c>
      <c r="O1298" s="45">
        <f>SUM(J1298:N1298)</f>
        <v>11</v>
      </c>
      <c r="P1298" s="2">
        <v>4</v>
      </c>
      <c r="Q1298" s="2">
        <v>2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1</v>
      </c>
      <c r="Y1298" s="2">
        <v>0</v>
      </c>
      <c r="Z1298" s="2">
        <v>4</v>
      </c>
      <c r="AA1298" s="45">
        <f t="shared" si="60"/>
        <v>11</v>
      </c>
    </row>
    <row r="1299" spans="1:27" s="57" customFormat="1" ht="12" x14ac:dyDescent="0.15">
      <c r="A1299" s="85">
        <f t="shared" si="59"/>
        <v>1296</v>
      </c>
      <c r="B1299" s="16" t="s">
        <v>1728</v>
      </c>
      <c r="C1299" s="61" t="s">
        <v>1729</v>
      </c>
      <c r="D1299" s="61" t="s">
        <v>420</v>
      </c>
      <c r="E1299" s="16" t="s">
        <v>4801</v>
      </c>
      <c r="F1299" s="15">
        <v>538986</v>
      </c>
      <c r="G1299" s="15">
        <v>715922</v>
      </c>
      <c r="H1299" s="17" t="s">
        <v>1730</v>
      </c>
      <c r="I1299" s="14" t="s">
        <v>4234</v>
      </c>
      <c r="J1299" s="13">
        <v>12</v>
      </c>
      <c r="K1299" s="13">
        <v>0</v>
      </c>
      <c r="L1299" s="13">
        <v>0</v>
      </c>
      <c r="M1299" s="13">
        <v>0</v>
      </c>
      <c r="N1299" s="13">
        <v>0</v>
      </c>
      <c r="O1299" s="45">
        <f>SUM(J1299:N1299)</f>
        <v>12</v>
      </c>
      <c r="P1299" s="2">
        <v>10</v>
      </c>
      <c r="Q1299" s="2">
        <v>2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45">
        <f t="shared" si="60"/>
        <v>12</v>
      </c>
    </row>
    <row r="1300" spans="1:27" s="57" customFormat="1" ht="12" x14ac:dyDescent="0.15">
      <c r="A1300" s="85">
        <f t="shared" si="59"/>
        <v>1297</v>
      </c>
      <c r="B1300" s="16" t="s">
        <v>1731</v>
      </c>
      <c r="C1300" s="16" t="s">
        <v>419</v>
      </c>
      <c r="D1300" s="16" t="s">
        <v>419</v>
      </c>
      <c r="E1300" s="16" t="s">
        <v>4801</v>
      </c>
      <c r="F1300" s="15">
        <v>542481</v>
      </c>
      <c r="G1300" s="15">
        <v>720309</v>
      </c>
      <c r="H1300" s="17" t="s">
        <v>1732</v>
      </c>
      <c r="I1300" s="14" t="s">
        <v>4234</v>
      </c>
      <c r="J1300" s="13">
        <v>8</v>
      </c>
      <c r="K1300" s="13">
        <v>0</v>
      </c>
      <c r="L1300" s="13">
        <v>0</v>
      </c>
      <c r="M1300" s="13">
        <v>0</v>
      </c>
      <c r="N1300" s="13">
        <v>0</v>
      </c>
      <c r="O1300" s="45">
        <f>SUM(J1300:N1300)</f>
        <v>8</v>
      </c>
      <c r="P1300" s="2">
        <v>3</v>
      </c>
      <c r="Q1300" s="2">
        <v>2</v>
      </c>
      <c r="R1300" s="2">
        <v>1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1</v>
      </c>
      <c r="Y1300" s="2">
        <v>0</v>
      </c>
      <c r="Z1300" s="2">
        <v>1</v>
      </c>
      <c r="AA1300" s="45">
        <f t="shared" si="60"/>
        <v>8</v>
      </c>
    </row>
    <row r="1301" spans="1:27" s="57" customFormat="1" ht="12" x14ac:dyDescent="0.15">
      <c r="A1301" s="85">
        <f t="shared" si="59"/>
        <v>1298</v>
      </c>
      <c r="B1301" s="16" t="s">
        <v>1733</v>
      </c>
      <c r="C1301" s="16" t="s">
        <v>1734</v>
      </c>
      <c r="D1301" s="16" t="s">
        <v>1735</v>
      </c>
      <c r="E1301" s="16" t="s">
        <v>4801</v>
      </c>
      <c r="F1301" s="15">
        <v>537441</v>
      </c>
      <c r="G1301" s="15">
        <v>723841</v>
      </c>
      <c r="H1301" s="17" t="s">
        <v>4234</v>
      </c>
      <c r="I1301" s="14" t="s">
        <v>4234</v>
      </c>
      <c r="J1301" s="13">
        <v>20</v>
      </c>
      <c r="K1301" s="13">
        <v>6</v>
      </c>
      <c r="L1301" s="13">
        <v>0</v>
      </c>
      <c r="M1301" s="13">
        <v>0</v>
      </c>
      <c r="N1301" s="13">
        <v>0</v>
      </c>
      <c r="O1301" s="45">
        <f>SUM(J1301:N1301)</f>
        <v>26</v>
      </c>
      <c r="P1301" s="2">
        <v>11</v>
      </c>
      <c r="Q1301" s="2">
        <v>9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6</v>
      </c>
      <c r="AA1301" s="45">
        <f t="shared" si="60"/>
        <v>26</v>
      </c>
    </row>
    <row r="1302" spans="1:27" s="57" customFormat="1" ht="12" x14ac:dyDescent="0.15">
      <c r="A1302" s="85">
        <f t="shared" si="59"/>
        <v>1299</v>
      </c>
      <c r="B1302" s="16" t="s">
        <v>1736</v>
      </c>
      <c r="C1302" s="16" t="s">
        <v>1737</v>
      </c>
      <c r="D1302" s="16" t="s">
        <v>1735</v>
      </c>
      <c r="E1302" s="16" t="s">
        <v>4801</v>
      </c>
      <c r="F1302" s="15">
        <v>538292</v>
      </c>
      <c r="G1302" s="15">
        <v>723897</v>
      </c>
      <c r="H1302" s="17" t="s">
        <v>1738</v>
      </c>
      <c r="I1302" s="14" t="s">
        <v>1739</v>
      </c>
      <c r="J1302" s="13">
        <v>6</v>
      </c>
      <c r="K1302" s="13">
        <v>22</v>
      </c>
      <c r="L1302" s="13">
        <v>53</v>
      </c>
      <c r="M1302" s="13">
        <v>0</v>
      </c>
      <c r="N1302" s="13">
        <v>8</v>
      </c>
      <c r="O1302" s="45">
        <f>SUM(J1302:N1302)</f>
        <v>89</v>
      </c>
      <c r="P1302" s="2">
        <v>79</v>
      </c>
      <c r="Q1302" s="2">
        <v>2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8</v>
      </c>
      <c r="AA1302" s="45">
        <f t="shared" si="60"/>
        <v>89</v>
      </c>
    </row>
    <row r="1303" spans="1:27" s="57" customFormat="1" ht="12" x14ac:dyDescent="0.15">
      <c r="A1303" s="85">
        <f t="shared" si="59"/>
        <v>1300</v>
      </c>
      <c r="B1303" s="16" t="s">
        <v>3789</v>
      </c>
      <c r="C1303" s="16" t="s">
        <v>3790</v>
      </c>
      <c r="D1303" s="16" t="s">
        <v>3790</v>
      </c>
      <c r="E1303" s="16" t="s">
        <v>4801</v>
      </c>
      <c r="F1303" s="15">
        <v>587335</v>
      </c>
      <c r="G1303" s="15">
        <v>731215</v>
      </c>
      <c r="H1303" s="17" t="s">
        <v>3791</v>
      </c>
      <c r="I1303" s="14"/>
      <c r="J1303" s="13">
        <v>52</v>
      </c>
      <c r="K1303" s="13">
        <v>16</v>
      </c>
      <c r="L1303" s="13">
        <v>0</v>
      </c>
      <c r="M1303" s="13">
        <v>0</v>
      </c>
      <c r="N1303" s="13"/>
      <c r="O1303" s="45">
        <f>SUM(J1303:N1303)</f>
        <v>68</v>
      </c>
      <c r="P1303" s="2">
        <v>59</v>
      </c>
      <c r="Q1303" s="2">
        <v>9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45">
        <f t="shared" si="60"/>
        <v>68</v>
      </c>
    </row>
    <row r="1304" spans="1:27" s="57" customFormat="1" ht="12" x14ac:dyDescent="0.15">
      <c r="A1304" s="85">
        <f t="shared" si="59"/>
        <v>1301</v>
      </c>
      <c r="B1304" s="16" t="s">
        <v>3852</v>
      </c>
      <c r="C1304" s="16" t="s">
        <v>3790</v>
      </c>
      <c r="D1304" s="16" t="s">
        <v>3790</v>
      </c>
      <c r="E1304" s="16" t="s">
        <v>4801</v>
      </c>
      <c r="F1304" s="15">
        <v>584052</v>
      </c>
      <c r="G1304" s="15">
        <v>731772</v>
      </c>
      <c r="H1304" s="17" t="s">
        <v>3853</v>
      </c>
      <c r="I1304" s="14">
        <v>38887</v>
      </c>
      <c r="J1304" s="13">
        <v>0</v>
      </c>
      <c r="K1304" s="13">
        <v>6</v>
      </c>
      <c r="L1304" s="13">
        <v>3</v>
      </c>
      <c r="M1304" s="13">
        <v>0</v>
      </c>
      <c r="N1304" s="13">
        <v>8</v>
      </c>
      <c r="O1304" s="45">
        <f>SUM(J1304:N1304)</f>
        <v>17</v>
      </c>
      <c r="P1304" s="2">
        <v>0</v>
      </c>
      <c r="Q1304" s="2">
        <v>3</v>
      </c>
      <c r="R1304" s="2">
        <v>6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8</v>
      </c>
      <c r="AA1304" s="45">
        <f t="shared" si="60"/>
        <v>17</v>
      </c>
    </row>
    <row r="1305" spans="1:27" s="57" customFormat="1" ht="12" x14ac:dyDescent="0.15">
      <c r="A1305" s="85">
        <f t="shared" si="59"/>
        <v>1302</v>
      </c>
      <c r="B1305" s="16" t="s">
        <v>3854</v>
      </c>
      <c r="C1305" s="16" t="s">
        <v>3855</v>
      </c>
      <c r="D1305" s="16" t="s">
        <v>3856</v>
      </c>
      <c r="E1305" s="16" t="s">
        <v>4801</v>
      </c>
      <c r="F1305" s="15">
        <v>586020</v>
      </c>
      <c r="G1305" s="15">
        <v>705022</v>
      </c>
      <c r="H1305" s="17" t="s">
        <v>7833</v>
      </c>
      <c r="I1305" s="14" t="s">
        <v>4234</v>
      </c>
      <c r="J1305" s="13" t="str">
        <f>+C1284</f>
        <v>INVERAN ROAD</v>
      </c>
      <c r="K1305" s="13">
        <v>48</v>
      </c>
      <c r="L1305" s="13">
        <v>0</v>
      </c>
      <c r="M1305" s="13">
        <v>0</v>
      </c>
      <c r="N1305" s="13">
        <v>4</v>
      </c>
      <c r="O1305" s="45">
        <f>SUM(J1305:N1305)</f>
        <v>52</v>
      </c>
      <c r="P1305" s="2">
        <v>32</v>
      </c>
      <c r="Q1305" s="2">
        <v>4</v>
      </c>
      <c r="R1305" s="2">
        <v>6</v>
      </c>
      <c r="S1305" s="2">
        <v>0</v>
      </c>
      <c r="T1305" s="2">
        <v>6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4</v>
      </c>
      <c r="AA1305" s="45">
        <f t="shared" si="60"/>
        <v>52</v>
      </c>
    </row>
    <row r="1306" spans="1:27" s="57" customFormat="1" ht="12" x14ac:dyDescent="0.15">
      <c r="A1306" s="85">
        <f t="shared" si="59"/>
        <v>1303</v>
      </c>
      <c r="B1306" s="16" t="s">
        <v>7834</v>
      </c>
      <c r="C1306" s="16" t="s">
        <v>7835</v>
      </c>
      <c r="D1306" s="16" t="s">
        <v>3856</v>
      </c>
      <c r="E1306" s="16" t="s">
        <v>4801</v>
      </c>
      <c r="F1306" s="15">
        <v>585713</v>
      </c>
      <c r="G1306" s="15">
        <v>704811</v>
      </c>
      <c r="H1306" s="17" t="s">
        <v>4234</v>
      </c>
      <c r="I1306" s="14" t="s">
        <v>4234</v>
      </c>
      <c r="J1306" s="13">
        <v>0</v>
      </c>
      <c r="K1306" s="13">
        <v>10</v>
      </c>
      <c r="L1306" s="13">
        <v>0</v>
      </c>
      <c r="M1306" s="13">
        <v>0</v>
      </c>
      <c r="N1306" s="13">
        <v>0</v>
      </c>
      <c r="O1306" s="45">
        <f>SUM(J1306:N1306)</f>
        <v>10</v>
      </c>
      <c r="P1306" s="2">
        <v>5</v>
      </c>
      <c r="Q1306" s="2">
        <v>5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45">
        <f t="shared" si="60"/>
        <v>10</v>
      </c>
    </row>
    <row r="1307" spans="1:27" s="57" customFormat="1" ht="12" x14ac:dyDescent="0.15">
      <c r="A1307" s="85">
        <f t="shared" si="59"/>
        <v>1304</v>
      </c>
      <c r="B1307" s="16" t="s">
        <v>7836</v>
      </c>
      <c r="C1307" s="16" t="s">
        <v>7835</v>
      </c>
      <c r="D1307" s="16" t="s">
        <v>3856</v>
      </c>
      <c r="E1307" s="16" t="s">
        <v>4801</v>
      </c>
      <c r="F1307" s="15">
        <v>585662</v>
      </c>
      <c r="G1307" s="15">
        <v>704761</v>
      </c>
      <c r="H1307" s="17" t="s">
        <v>7837</v>
      </c>
      <c r="I1307" s="14">
        <v>38663</v>
      </c>
      <c r="J1307" s="13">
        <v>0</v>
      </c>
      <c r="K1307" s="13">
        <v>0</v>
      </c>
      <c r="L1307" s="13">
        <v>0</v>
      </c>
      <c r="M1307" s="13">
        <v>0</v>
      </c>
      <c r="N1307" s="13">
        <v>14</v>
      </c>
      <c r="O1307" s="45">
        <f>SUM(J1307:N1307)</f>
        <v>14</v>
      </c>
      <c r="P1307" s="2">
        <v>6</v>
      </c>
      <c r="Q1307" s="2">
        <v>8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45">
        <f t="shared" si="60"/>
        <v>14</v>
      </c>
    </row>
    <row r="1308" spans="1:27" s="57" customFormat="1" ht="12" x14ac:dyDescent="0.15">
      <c r="A1308" s="85">
        <f t="shared" si="59"/>
        <v>1305</v>
      </c>
      <c r="B1308" s="16" t="s">
        <v>7838</v>
      </c>
      <c r="C1308" s="16" t="s">
        <v>5857</v>
      </c>
      <c r="D1308" s="16" t="s">
        <v>3856</v>
      </c>
      <c r="E1308" s="16" t="s">
        <v>4801</v>
      </c>
      <c r="F1308" s="15">
        <v>585165</v>
      </c>
      <c r="G1308" s="15">
        <v>705139</v>
      </c>
      <c r="H1308" s="17" t="s">
        <v>4234</v>
      </c>
      <c r="I1308" s="14" t="s">
        <v>4234</v>
      </c>
      <c r="J1308" s="13">
        <v>9</v>
      </c>
      <c r="K1308" s="13">
        <v>12</v>
      </c>
      <c r="L1308" s="13">
        <v>39</v>
      </c>
      <c r="M1308" s="13">
        <v>0</v>
      </c>
      <c r="N1308" s="13">
        <v>0</v>
      </c>
      <c r="O1308" s="45">
        <f>SUM(J1308:N1308)</f>
        <v>60</v>
      </c>
      <c r="P1308" s="2">
        <v>5</v>
      </c>
      <c r="Q1308" s="2">
        <v>0</v>
      </c>
      <c r="R1308" s="2">
        <v>7</v>
      </c>
      <c r="S1308" s="2">
        <v>0</v>
      </c>
      <c r="T1308" s="2">
        <v>5</v>
      </c>
      <c r="U1308" s="2">
        <v>0</v>
      </c>
      <c r="V1308" s="2">
        <v>3</v>
      </c>
      <c r="W1308" s="2">
        <v>0</v>
      </c>
      <c r="X1308" s="2">
        <v>0</v>
      </c>
      <c r="Y1308" s="2">
        <v>0</v>
      </c>
      <c r="Z1308" s="2">
        <v>40</v>
      </c>
      <c r="AA1308" s="45">
        <f t="shared" si="60"/>
        <v>60</v>
      </c>
    </row>
    <row r="1309" spans="1:27" s="57" customFormat="1" ht="12" x14ac:dyDescent="0.15">
      <c r="A1309" s="85">
        <f t="shared" si="59"/>
        <v>1306</v>
      </c>
      <c r="B1309" s="16" t="s">
        <v>5858</v>
      </c>
      <c r="C1309" s="16" t="s">
        <v>5857</v>
      </c>
      <c r="D1309" s="16" t="s">
        <v>3856</v>
      </c>
      <c r="E1309" s="16" t="s">
        <v>4801</v>
      </c>
      <c r="F1309" s="15">
        <v>585235</v>
      </c>
      <c r="G1309" s="15">
        <v>705409</v>
      </c>
      <c r="H1309" s="17" t="s">
        <v>5859</v>
      </c>
      <c r="I1309" s="14">
        <v>37452</v>
      </c>
      <c r="J1309" s="13">
        <v>32</v>
      </c>
      <c r="K1309" s="13">
        <v>16</v>
      </c>
      <c r="L1309" s="13">
        <v>8</v>
      </c>
      <c r="M1309" s="13">
        <v>0</v>
      </c>
      <c r="N1309" s="13">
        <v>0</v>
      </c>
      <c r="O1309" s="45">
        <f>SUM(J1309:N1309)</f>
        <v>56</v>
      </c>
      <c r="P1309" s="2">
        <v>0</v>
      </c>
      <c r="Q1309" s="2">
        <v>0</v>
      </c>
      <c r="R1309" s="2">
        <v>3</v>
      </c>
      <c r="S1309" s="2">
        <v>0</v>
      </c>
      <c r="T1309" s="2">
        <v>0</v>
      </c>
      <c r="U1309" s="2">
        <v>0</v>
      </c>
      <c r="V1309" s="2">
        <v>0</v>
      </c>
      <c r="W1309" s="2" t="s">
        <v>4234</v>
      </c>
      <c r="X1309" s="2">
        <v>0</v>
      </c>
      <c r="Y1309" s="2">
        <v>0</v>
      </c>
      <c r="Z1309" s="2">
        <v>53</v>
      </c>
      <c r="AA1309" s="45">
        <f t="shared" si="60"/>
        <v>56</v>
      </c>
    </row>
    <row r="1310" spans="1:27" s="57" customFormat="1" ht="12" x14ac:dyDescent="0.15">
      <c r="A1310" s="85">
        <f t="shared" si="59"/>
        <v>1307</v>
      </c>
      <c r="B1310" s="16" t="s">
        <v>5860</v>
      </c>
      <c r="C1310" s="16" t="s">
        <v>5861</v>
      </c>
      <c r="D1310" s="16" t="s">
        <v>3856</v>
      </c>
      <c r="E1310" s="16" t="s">
        <v>4801</v>
      </c>
      <c r="F1310" s="15">
        <v>584144</v>
      </c>
      <c r="G1310" s="15">
        <v>704287</v>
      </c>
      <c r="H1310" s="17" t="s">
        <v>5862</v>
      </c>
      <c r="I1310" s="14">
        <v>38530</v>
      </c>
      <c r="J1310" s="13">
        <v>28</v>
      </c>
      <c r="K1310" s="13">
        <v>6</v>
      </c>
      <c r="L1310" s="13">
        <v>0</v>
      </c>
      <c r="M1310" s="13">
        <v>0</v>
      </c>
      <c r="N1310" s="13">
        <v>0</v>
      </c>
      <c r="O1310" s="45">
        <f>SUM(J1310:N1310)</f>
        <v>34</v>
      </c>
      <c r="P1310" s="2">
        <v>26</v>
      </c>
      <c r="Q1310" s="2">
        <v>7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1</v>
      </c>
      <c r="AA1310" s="45">
        <f t="shared" si="60"/>
        <v>34</v>
      </c>
    </row>
    <row r="1311" spans="1:27" s="57" customFormat="1" ht="12" x14ac:dyDescent="0.15">
      <c r="A1311" s="85">
        <f t="shared" ref="A1311:A1334" si="61">SUM(A1310)+1</f>
        <v>1308</v>
      </c>
      <c r="B1311" s="16" t="s">
        <v>5863</v>
      </c>
      <c r="C1311" s="16" t="s">
        <v>400</v>
      </c>
      <c r="D1311" s="16" t="s">
        <v>5864</v>
      </c>
      <c r="E1311" s="16" t="s">
        <v>4801</v>
      </c>
      <c r="F1311" s="15">
        <v>560734</v>
      </c>
      <c r="G1311" s="15">
        <v>716752</v>
      </c>
      <c r="H1311" s="17" t="s">
        <v>5865</v>
      </c>
      <c r="I1311" s="14">
        <v>38495</v>
      </c>
      <c r="J1311" s="13">
        <v>7</v>
      </c>
      <c r="K1311" s="13">
        <v>56</v>
      </c>
      <c r="L1311" s="13">
        <v>0</v>
      </c>
      <c r="M1311" s="13">
        <v>0</v>
      </c>
      <c r="N1311" s="13">
        <v>0</v>
      </c>
      <c r="O1311" s="45">
        <f>SUM(J1311:N1311)</f>
        <v>63</v>
      </c>
      <c r="P1311" s="2">
        <v>55</v>
      </c>
      <c r="Q1311" s="2">
        <v>7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1</v>
      </c>
      <c r="AA1311" s="45">
        <f t="shared" si="60"/>
        <v>63</v>
      </c>
    </row>
    <row r="1312" spans="1:27" s="57" customFormat="1" ht="12" x14ac:dyDescent="0.15">
      <c r="A1312" s="85">
        <f t="shared" si="61"/>
        <v>1309</v>
      </c>
      <c r="B1312" s="16" t="s">
        <v>5866</v>
      </c>
      <c r="C1312" s="16" t="s">
        <v>5867</v>
      </c>
      <c r="D1312" s="16" t="s">
        <v>5864</v>
      </c>
      <c r="E1312" s="16" t="s">
        <v>4801</v>
      </c>
      <c r="F1312" s="15">
        <v>561099</v>
      </c>
      <c r="G1312" s="15">
        <v>717272</v>
      </c>
      <c r="H1312" s="17" t="s">
        <v>4234</v>
      </c>
      <c r="I1312" s="14" t="s">
        <v>4234</v>
      </c>
      <c r="J1312" s="13">
        <v>1</v>
      </c>
      <c r="K1312" s="13">
        <v>40</v>
      </c>
      <c r="L1312" s="13">
        <v>19</v>
      </c>
      <c r="M1312" s="13">
        <v>0</v>
      </c>
      <c r="N1312" s="13">
        <v>0</v>
      </c>
      <c r="O1312" s="45">
        <f>SUM(J1312:N1312)</f>
        <v>60</v>
      </c>
      <c r="P1312" s="2">
        <v>33</v>
      </c>
      <c r="Q1312" s="2">
        <v>27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45">
        <f t="shared" si="60"/>
        <v>60</v>
      </c>
    </row>
    <row r="1313" spans="1:27" s="57" customFormat="1" ht="12" x14ac:dyDescent="0.15">
      <c r="A1313" s="85">
        <f t="shared" si="61"/>
        <v>1310</v>
      </c>
      <c r="B1313" s="16" t="s">
        <v>5868</v>
      </c>
      <c r="C1313" s="16" t="s">
        <v>5869</v>
      </c>
      <c r="D1313" s="16" t="s">
        <v>5864</v>
      </c>
      <c r="E1313" s="16" t="s">
        <v>4801</v>
      </c>
      <c r="F1313" s="15">
        <v>560551</v>
      </c>
      <c r="G1313" s="15">
        <v>717100</v>
      </c>
      <c r="H1313" s="17" t="s">
        <v>5870</v>
      </c>
      <c r="I1313" s="14">
        <v>39291</v>
      </c>
      <c r="J1313" s="13">
        <v>2</v>
      </c>
      <c r="K1313" s="13">
        <v>32</v>
      </c>
      <c r="L1313" s="13">
        <v>12</v>
      </c>
      <c r="M1313" s="13">
        <v>0</v>
      </c>
      <c r="N1313" s="13">
        <v>0</v>
      </c>
      <c r="O1313" s="45">
        <f>SUM(J1313:N1313)</f>
        <v>46</v>
      </c>
      <c r="P1313" s="2">
        <v>0</v>
      </c>
      <c r="Q1313" s="2">
        <v>0</v>
      </c>
      <c r="R1313" s="2">
        <v>38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8</v>
      </c>
      <c r="AA1313" s="45">
        <f t="shared" si="60"/>
        <v>46</v>
      </c>
    </row>
    <row r="1314" spans="1:27" s="57" customFormat="1" ht="12" x14ac:dyDescent="0.15">
      <c r="A1314" s="85">
        <f t="shared" si="61"/>
        <v>1311</v>
      </c>
      <c r="B1314" s="16" t="s">
        <v>5871</v>
      </c>
      <c r="C1314" s="16" t="s">
        <v>5872</v>
      </c>
      <c r="D1314" s="16" t="s">
        <v>5864</v>
      </c>
      <c r="E1314" s="16" t="s">
        <v>4801</v>
      </c>
      <c r="F1314" s="15">
        <v>562623</v>
      </c>
      <c r="G1314" s="15">
        <v>717475</v>
      </c>
      <c r="H1314" s="17" t="s">
        <v>4234</v>
      </c>
      <c r="I1314" s="14" t="s">
        <v>4234</v>
      </c>
      <c r="J1314" s="13">
        <v>4</v>
      </c>
      <c r="K1314" s="13">
        <v>46</v>
      </c>
      <c r="L1314" s="13">
        <v>10</v>
      </c>
      <c r="M1314" s="13">
        <v>0</v>
      </c>
      <c r="N1314" s="13">
        <v>0</v>
      </c>
      <c r="O1314" s="45">
        <f>SUM(J1314:N1314)</f>
        <v>60</v>
      </c>
      <c r="P1314" s="2">
        <v>49</v>
      </c>
      <c r="Q1314" s="2">
        <v>0</v>
      </c>
      <c r="R1314" s="2">
        <v>5</v>
      </c>
      <c r="S1314" s="2" t="s">
        <v>4234</v>
      </c>
      <c r="T1314" s="2">
        <v>4</v>
      </c>
      <c r="U1314" s="2">
        <v>0</v>
      </c>
      <c r="V1314" s="2">
        <v>2</v>
      </c>
      <c r="W1314" s="2">
        <v>0</v>
      </c>
      <c r="X1314" s="2">
        <v>0</v>
      </c>
      <c r="Y1314" s="2">
        <v>0</v>
      </c>
      <c r="Z1314" s="2" t="s">
        <v>4234</v>
      </c>
      <c r="AA1314" s="45">
        <f t="shared" si="60"/>
        <v>60</v>
      </c>
    </row>
    <row r="1315" spans="1:27" s="57" customFormat="1" ht="12" x14ac:dyDescent="0.15">
      <c r="A1315" s="85">
        <f t="shared" si="61"/>
        <v>1312</v>
      </c>
      <c r="B1315" s="16" t="s">
        <v>5873</v>
      </c>
      <c r="C1315" s="16" t="s">
        <v>5872</v>
      </c>
      <c r="D1315" s="16" t="s">
        <v>5864</v>
      </c>
      <c r="E1315" s="16" t="s">
        <v>4801</v>
      </c>
      <c r="F1315" s="15">
        <v>562957</v>
      </c>
      <c r="G1315" s="15">
        <v>717152</v>
      </c>
      <c r="H1315" s="17" t="s">
        <v>5874</v>
      </c>
      <c r="I1315" s="14">
        <v>38432</v>
      </c>
      <c r="J1315" s="13">
        <v>0</v>
      </c>
      <c r="K1315" s="13">
        <v>94</v>
      </c>
      <c r="L1315" s="13">
        <v>40</v>
      </c>
      <c r="M1315" s="13">
        <v>0</v>
      </c>
      <c r="N1315" s="13">
        <v>0</v>
      </c>
      <c r="O1315" s="45">
        <f>SUM(J1315:N1315)</f>
        <v>134</v>
      </c>
      <c r="P1315" s="2">
        <v>71</v>
      </c>
      <c r="Q1315" s="2">
        <v>10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53</v>
      </c>
      <c r="AA1315" s="45">
        <f t="shared" si="60"/>
        <v>134</v>
      </c>
    </row>
    <row r="1316" spans="1:27" s="57" customFormat="1" ht="12" x14ac:dyDescent="0.15">
      <c r="A1316" s="85">
        <f t="shared" si="61"/>
        <v>1313</v>
      </c>
      <c r="B1316" s="16" t="s">
        <v>5875</v>
      </c>
      <c r="C1316" s="16" t="s">
        <v>5872</v>
      </c>
      <c r="D1316" s="16" t="s">
        <v>5864</v>
      </c>
      <c r="E1316" s="16" t="s">
        <v>4801</v>
      </c>
      <c r="F1316" s="15">
        <v>562449</v>
      </c>
      <c r="G1316" s="17" t="s">
        <v>5876</v>
      </c>
      <c r="H1316" s="61">
        <v>75270</v>
      </c>
      <c r="I1316" s="14" t="s">
        <v>4234</v>
      </c>
      <c r="J1316" s="13">
        <v>0</v>
      </c>
      <c r="K1316" s="13">
        <v>32</v>
      </c>
      <c r="L1316" s="13">
        <v>30</v>
      </c>
      <c r="M1316" s="13">
        <v>36</v>
      </c>
      <c r="N1316" s="13">
        <v>4</v>
      </c>
      <c r="O1316" s="45">
        <f>SUM(J1316:N1316)</f>
        <v>102</v>
      </c>
      <c r="P1316" s="2">
        <v>11</v>
      </c>
      <c r="Q1316" s="2">
        <v>2</v>
      </c>
      <c r="R1316" s="2">
        <v>25</v>
      </c>
      <c r="S1316" s="2">
        <v>0</v>
      </c>
      <c r="T1316" s="2">
        <v>12</v>
      </c>
      <c r="U1316" s="2">
        <v>0</v>
      </c>
      <c r="V1316" s="2">
        <v>12</v>
      </c>
      <c r="W1316" s="2">
        <v>0</v>
      </c>
      <c r="X1316" s="2">
        <v>0</v>
      </c>
      <c r="Y1316" s="2">
        <v>0</v>
      </c>
      <c r="Z1316" s="2">
        <v>40</v>
      </c>
      <c r="AA1316" s="45">
        <f t="shared" si="60"/>
        <v>102</v>
      </c>
    </row>
    <row r="1317" spans="1:27" s="57" customFormat="1" ht="12" x14ac:dyDescent="0.15">
      <c r="A1317" s="85">
        <f t="shared" si="61"/>
        <v>1314</v>
      </c>
      <c r="B1317" s="16" t="s">
        <v>5877</v>
      </c>
      <c r="C1317" s="16" t="s">
        <v>5872</v>
      </c>
      <c r="D1317" s="16" t="s">
        <v>5864</v>
      </c>
      <c r="E1317" s="16" t="s">
        <v>4801</v>
      </c>
      <c r="F1317" s="15">
        <v>562475</v>
      </c>
      <c r="G1317" s="15">
        <v>717201</v>
      </c>
      <c r="H1317" s="17" t="s">
        <v>4234</v>
      </c>
      <c r="I1317" s="14" t="s">
        <v>4234</v>
      </c>
      <c r="J1317" s="13">
        <v>0</v>
      </c>
      <c r="K1317" s="13">
        <v>0</v>
      </c>
      <c r="L1317" s="13">
        <v>13</v>
      </c>
      <c r="M1317" s="13">
        <v>0</v>
      </c>
      <c r="N1317" s="13">
        <v>14</v>
      </c>
      <c r="O1317" s="45">
        <f>SUM(J1317:N1317)</f>
        <v>27</v>
      </c>
      <c r="P1317" s="2">
        <v>0</v>
      </c>
      <c r="Q1317" s="2">
        <v>0</v>
      </c>
      <c r="R1317" s="2">
        <v>14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13</v>
      </c>
      <c r="AA1317" s="45">
        <f t="shared" si="60"/>
        <v>27</v>
      </c>
    </row>
    <row r="1318" spans="1:27" s="57" customFormat="1" ht="12" x14ac:dyDescent="0.15">
      <c r="A1318" s="85">
        <f t="shared" si="61"/>
        <v>1315</v>
      </c>
      <c r="B1318" s="16" t="s">
        <v>5878</v>
      </c>
      <c r="C1318" s="16" t="s">
        <v>5879</v>
      </c>
      <c r="D1318" s="16" t="s">
        <v>5880</v>
      </c>
      <c r="E1318" s="16" t="s">
        <v>4801</v>
      </c>
      <c r="F1318" s="15">
        <v>550769</v>
      </c>
      <c r="G1318" s="15">
        <v>719870</v>
      </c>
      <c r="H1318" s="17" t="s">
        <v>3973</v>
      </c>
      <c r="I1318" s="14" t="s">
        <v>4234</v>
      </c>
      <c r="J1318" s="13">
        <v>3</v>
      </c>
      <c r="K1318" s="13">
        <v>28</v>
      </c>
      <c r="L1318" s="13">
        <v>0</v>
      </c>
      <c r="M1318" s="13">
        <v>0</v>
      </c>
      <c r="N1318" s="13">
        <v>0</v>
      </c>
      <c r="O1318" s="45">
        <f>SUM(J1318:N1318)</f>
        <v>31</v>
      </c>
      <c r="P1318" s="2">
        <v>0</v>
      </c>
      <c r="Q1318" s="2">
        <v>3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2</v>
      </c>
      <c r="Y1318" s="2">
        <v>0</v>
      </c>
      <c r="Z1318" s="2">
        <v>26</v>
      </c>
      <c r="AA1318" s="45">
        <f t="shared" si="60"/>
        <v>31</v>
      </c>
    </row>
    <row r="1319" spans="1:27" s="57" customFormat="1" ht="12" x14ac:dyDescent="0.15">
      <c r="A1319" s="85">
        <f t="shared" si="61"/>
        <v>1316</v>
      </c>
      <c r="B1319" s="16" t="s">
        <v>5881</v>
      </c>
      <c r="C1319" s="16" t="s">
        <v>2933</v>
      </c>
      <c r="D1319" s="16" t="s">
        <v>5880</v>
      </c>
      <c r="E1319" s="16" t="s">
        <v>4801</v>
      </c>
      <c r="F1319" s="15">
        <v>550962</v>
      </c>
      <c r="G1319" s="15">
        <v>720096</v>
      </c>
      <c r="H1319" s="17" t="s">
        <v>5882</v>
      </c>
      <c r="I1319" s="14" t="s">
        <v>4234</v>
      </c>
      <c r="J1319" s="13">
        <v>0</v>
      </c>
      <c r="K1319" s="13">
        <v>0</v>
      </c>
      <c r="L1319" s="13">
        <v>0</v>
      </c>
      <c r="M1319" s="13">
        <v>0</v>
      </c>
      <c r="N1319" s="13">
        <v>11</v>
      </c>
      <c r="O1319" s="45">
        <f>SUM(J1319:N1319)</f>
        <v>11</v>
      </c>
      <c r="P1319" s="2">
        <v>2</v>
      </c>
      <c r="Q1319" s="2">
        <v>9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45">
        <f t="shared" si="60"/>
        <v>11</v>
      </c>
    </row>
    <row r="1320" spans="1:27" s="57" customFormat="1" ht="12" x14ac:dyDescent="0.15">
      <c r="A1320" s="85">
        <f t="shared" si="61"/>
        <v>1317</v>
      </c>
      <c r="B1320" s="16" t="s">
        <v>5883</v>
      </c>
      <c r="C1320" s="16" t="s">
        <v>5884</v>
      </c>
      <c r="D1320" s="16" t="s">
        <v>5885</v>
      </c>
      <c r="E1320" s="16" t="s">
        <v>4801</v>
      </c>
      <c r="F1320" s="15">
        <v>585522</v>
      </c>
      <c r="G1320" s="15">
        <v>731165</v>
      </c>
      <c r="H1320" s="17" t="s">
        <v>5886</v>
      </c>
      <c r="I1320" s="14" t="s">
        <v>4234</v>
      </c>
      <c r="J1320" s="13">
        <v>0</v>
      </c>
      <c r="K1320" s="13">
        <v>0</v>
      </c>
      <c r="L1320" s="13">
        <v>0</v>
      </c>
      <c r="M1320" s="13">
        <v>0</v>
      </c>
      <c r="N1320" s="13">
        <v>46</v>
      </c>
      <c r="O1320" s="45">
        <f>SUM(J1320:N1320)</f>
        <v>46</v>
      </c>
      <c r="P1320" s="2">
        <v>5</v>
      </c>
      <c r="Q1320" s="2">
        <v>41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 t="s">
        <v>4234</v>
      </c>
      <c r="AA1320" s="45">
        <f t="shared" si="60"/>
        <v>46</v>
      </c>
    </row>
    <row r="1321" spans="1:27" s="57" customFormat="1" ht="12" x14ac:dyDescent="0.15">
      <c r="A1321" s="85">
        <f t="shared" si="61"/>
        <v>1318</v>
      </c>
      <c r="B1321" s="16" t="s">
        <v>5887</v>
      </c>
      <c r="C1321" s="16" t="s">
        <v>4234</v>
      </c>
      <c r="D1321" s="16" t="s">
        <v>5885</v>
      </c>
      <c r="E1321" s="16" t="s">
        <v>4801</v>
      </c>
      <c r="F1321" s="15">
        <v>586939</v>
      </c>
      <c r="G1321" s="15">
        <v>730659</v>
      </c>
      <c r="H1321" s="17" t="s">
        <v>4234</v>
      </c>
      <c r="I1321" s="14" t="s">
        <v>4234</v>
      </c>
      <c r="J1321" s="13">
        <v>5</v>
      </c>
      <c r="K1321" s="13">
        <v>20</v>
      </c>
      <c r="L1321" s="13">
        <v>11</v>
      </c>
      <c r="M1321" s="13">
        <v>0</v>
      </c>
      <c r="N1321" s="13">
        <v>0</v>
      </c>
      <c r="O1321" s="45">
        <f>SUM(J1321:N1321)</f>
        <v>36</v>
      </c>
      <c r="P1321" s="2">
        <v>28</v>
      </c>
      <c r="Q1321" s="2">
        <v>0</v>
      </c>
      <c r="R1321" s="2">
        <v>6</v>
      </c>
      <c r="S1321" s="2">
        <v>0</v>
      </c>
      <c r="T1321" s="2">
        <v>0</v>
      </c>
      <c r="U1321" s="2">
        <v>0</v>
      </c>
      <c r="V1321" s="2">
        <v>2</v>
      </c>
      <c r="W1321" s="2">
        <v>0</v>
      </c>
      <c r="X1321" s="2">
        <v>0</v>
      </c>
      <c r="Y1321" s="2">
        <v>0</v>
      </c>
      <c r="Z1321" s="2">
        <v>0</v>
      </c>
      <c r="AA1321" s="45">
        <f t="shared" si="60"/>
        <v>36</v>
      </c>
    </row>
    <row r="1322" spans="1:27" s="57" customFormat="1" ht="12" x14ac:dyDescent="0.15">
      <c r="A1322" s="85">
        <f t="shared" si="61"/>
        <v>1319</v>
      </c>
      <c r="B1322" s="16" t="s">
        <v>5888</v>
      </c>
      <c r="C1322" s="16" t="s">
        <v>5889</v>
      </c>
      <c r="D1322" s="16" t="s">
        <v>5885</v>
      </c>
      <c r="E1322" s="16" t="s">
        <v>4801</v>
      </c>
      <c r="F1322" s="15">
        <v>587007</v>
      </c>
      <c r="G1322" s="15">
        <v>730715</v>
      </c>
      <c r="H1322" s="17" t="s">
        <v>4234</v>
      </c>
      <c r="I1322" s="14" t="s">
        <v>4234</v>
      </c>
      <c r="J1322" s="13">
        <v>12</v>
      </c>
      <c r="K1322" s="13">
        <v>32</v>
      </c>
      <c r="L1322" s="13">
        <v>0</v>
      </c>
      <c r="M1322" s="13">
        <v>0</v>
      </c>
      <c r="N1322" s="13">
        <v>0</v>
      </c>
      <c r="O1322" s="45">
        <f>SUM(J1322:N1322)</f>
        <v>44</v>
      </c>
      <c r="P1322" s="2">
        <v>24</v>
      </c>
      <c r="Q1322" s="2">
        <v>17</v>
      </c>
      <c r="R1322" s="2">
        <v>3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45">
        <f t="shared" si="60"/>
        <v>44</v>
      </c>
    </row>
    <row r="1323" spans="1:27" s="57" customFormat="1" ht="12" x14ac:dyDescent="0.15">
      <c r="A1323" s="85">
        <f t="shared" si="61"/>
        <v>1320</v>
      </c>
      <c r="B1323" s="16" t="s">
        <v>5890</v>
      </c>
      <c r="C1323" s="16" t="s">
        <v>5889</v>
      </c>
      <c r="D1323" s="16" t="s">
        <v>5885</v>
      </c>
      <c r="E1323" s="16" t="s">
        <v>4801</v>
      </c>
      <c r="F1323" s="15">
        <v>587270</v>
      </c>
      <c r="G1323" s="15">
        <v>730526</v>
      </c>
      <c r="H1323" s="17" t="s">
        <v>5891</v>
      </c>
      <c r="I1323" s="14" t="s">
        <v>4234</v>
      </c>
      <c r="J1323" s="13">
        <v>8</v>
      </c>
      <c r="K1323" s="13">
        <v>46</v>
      </c>
      <c r="L1323" s="13">
        <v>0</v>
      </c>
      <c r="M1323" s="13">
        <v>0</v>
      </c>
      <c r="N1323" s="13">
        <v>0</v>
      </c>
      <c r="O1323" s="45">
        <f>SUM(J1323:N1323)</f>
        <v>54</v>
      </c>
      <c r="P1323" s="2">
        <v>36</v>
      </c>
      <c r="Q1323" s="2">
        <v>18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45">
        <f t="shared" si="60"/>
        <v>54</v>
      </c>
    </row>
    <row r="1324" spans="1:27" s="57" customFormat="1" ht="12" x14ac:dyDescent="0.15">
      <c r="A1324" s="85">
        <f t="shared" si="61"/>
        <v>1321</v>
      </c>
      <c r="B1324" s="16" t="s">
        <v>5892</v>
      </c>
      <c r="C1324" s="16" t="s">
        <v>5889</v>
      </c>
      <c r="D1324" s="16" t="s">
        <v>5885</v>
      </c>
      <c r="E1324" s="16" t="s">
        <v>4801</v>
      </c>
      <c r="F1324" s="15">
        <v>585027</v>
      </c>
      <c r="G1324" s="15">
        <v>730042</v>
      </c>
      <c r="H1324" s="17" t="s">
        <v>5893</v>
      </c>
      <c r="I1324" s="14" t="s">
        <v>4234</v>
      </c>
      <c r="J1324" s="13">
        <v>20</v>
      </c>
      <c r="K1324" s="13">
        <v>18</v>
      </c>
      <c r="L1324" s="13">
        <v>3</v>
      </c>
      <c r="M1324" s="13">
        <v>0</v>
      </c>
      <c r="N1324" s="13">
        <v>0</v>
      </c>
      <c r="O1324" s="45">
        <f>SUM(J1324:N1324)</f>
        <v>41</v>
      </c>
      <c r="P1324" s="2">
        <v>21</v>
      </c>
      <c r="Q1324" s="2">
        <v>20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45">
        <f t="shared" si="60"/>
        <v>41</v>
      </c>
    </row>
    <row r="1325" spans="1:27" s="57" customFormat="1" ht="12" x14ac:dyDescent="0.15">
      <c r="A1325" s="85">
        <f t="shared" si="61"/>
        <v>1322</v>
      </c>
      <c r="B1325" s="16" t="s">
        <v>5894</v>
      </c>
      <c r="C1325" s="16"/>
      <c r="D1325" s="16" t="s">
        <v>5895</v>
      </c>
      <c r="E1325" s="16" t="s">
        <v>4801</v>
      </c>
      <c r="F1325" s="15">
        <v>550157</v>
      </c>
      <c r="G1325" s="15">
        <v>722002</v>
      </c>
      <c r="H1325" s="17" t="s">
        <v>4234</v>
      </c>
      <c r="I1325" s="14" t="s">
        <v>4234</v>
      </c>
      <c r="J1325" s="13">
        <v>0</v>
      </c>
      <c r="K1325" s="13">
        <v>62</v>
      </c>
      <c r="L1325" s="13">
        <v>0</v>
      </c>
      <c r="M1325" s="13">
        <v>0</v>
      </c>
      <c r="N1325" s="13">
        <v>0</v>
      </c>
      <c r="O1325" s="45">
        <f>SUM(J1325:N1325)</f>
        <v>62</v>
      </c>
      <c r="P1325" s="2">
        <v>16</v>
      </c>
      <c r="Q1325" s="2">
        <v>46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 t="s">
        <v>4234</v>
      </c>
      <c r="AA1325" s="45">
        <f t="shared" si="60"/>
        <v>62</v>
      </c>
    </row>
    <row r="1326" spans="1:27" s="57" customFormat="1" ht="12" x14ac:dyDescent="0.15">
      <c r="A1326" s="85">
        <f t="shared" si="61"/>
        <v>1323</v>
      </c>
      <c r="B1326" s="16" t="s">
        <v>5896</v>
      </c>
      <c r="C1326" s="16" t="s">
        <v>5897</v>
      </c>
      <c r="D1326" s="16" t="s">
        <v>5895</v>
      </c>
      <c r="E1326" s="16" t="s">
        <v>4801</v>
      </c>
      <c r="F1326" s="15">
        <v>549770</v>
      </c>
      <c r="G1326" s="15">
        <v>727494</v>
      </c>
      <c r="H1326" s="17" t="s">
        <v>5898</v>
      </c>
      <c r="I1326" s="14" t="s">
        <v>4234</v>
      </c>
      <c r="J1326" s="13">
        <v>0</v>
      </c>
      <c r="K1326" s="13">
        <v>32</v>
      </c>
      <c r="L1326" s="13">
        <v>15</v>
      </c>
      <c r="M1326" s="13">
        <v>0</v>
      </c>
      <c r="N1326" s="13">
        <v>0</v>
      </c>
      <c r="O1326" s="45">
        <f>SUM(J1326:N1326)</f>
        <v>47</v>
      </c>
      <c r="P1326" s="2">
        <v>31</v>
      </c>
      <c r="Q1326" s="2">
        <v>11</v>
      </c>
      <c r="R1326" s="2">
        <v>2</v>
      </c>
      <c r="S1326" s="2">
        <v>0</v>
      </c>
      <c r="T1326" s="2">
        <v>0</v>
      </c>
      <c r="U1326" s="2" t="s">
        <v>4234</v>
      </c>
      <c r="V1326" s="2">
        <v>0</v>
      </c>
      <c r="W1326" s="2">
        <v>0</v>
      </c>
      <c r="X1326" s="2">
        <v>0</v>
      </c>
      <c r="Y1326" s="2">
        <v>0</v>
      </c>
      <c r="Z1326" s="2">
        <v>3</v>
      </c>
      <c r="AA1326" s="45">
        <f t="shared" si="60"/>
        <v>47</v>
      </c>
    </row>
    <row r="1327" spans="1:27" s="57" customFormat="1" ht="12" x14ac:dyDescent="0.15">
      <c r="A1327" s="85">
        <f t="shared" si="61"/>
        <v>1324</v>
      </c>
      <c r="B1327" s="16" t="s">
        <v>5899</v>
      </c>
      <c r="C1327" s="16" t="s">
        <v>5900</v>
      </c>
      <c r="D1327" s="16" t="s">
        <v>5895</v>
      </c>
      <c r="E1327" s="16" t="s">
        <v>4801</v>
      </c>
      <c r="F1327" s="15">
        <v>549214</v>
      </c>
      <c r="G1327" s="15">
        <v>728239</v>
      </c>
      <c r="H1327" s="17" t="s">
        <v>5901</v>
      </c>
      <c r="I1327" s="14" t="s">
        <v>4234</v>
      </c>
      <c r="J1327" s="13">
        <v>4</v>
      </c>
      <c r="K1327" s="13">
        <v>38</v>
      </c>
      <c r="L1327" s="13">
        <v>5</v>
      </c>
      <c r="M1327" s="13">
        <v>36</v>
      </c>
      <c r="N1327" s="13">
        <v>78</v>
      </c>
      <c r="O1327" s="45">
        <f>SUM(J1327:N1327)</f>
        <v>161</v>
      </c>
      <c r="P1327" s="2">
        <v>2</v>
      </c>
      <c r="Q1327" s="2">
        <v>1</v>
      </c>
      <c r="R1327" s="2">
        <v>16</v>
      </c>
      <c r="S1327" s="2">
        <v>0</v>
      </c>
      <c r="T1327" s="2">
        <v>0</v>
      </c>
      <c r="U1327" s="2">
        <v>0</v>
      </c>
      <c r="V1327" s="2" t="s">
        <v>4234</v>
      </c>
      <c r="W1327" s="2">
        <v>0</v>
      </c>
      <c r="X1327" s="2">
        <v>2</v>
      </c>
      <c r="Y1327" s="2">
        <v>0</v>
      </c>
      <c r="Z1327" s="2">
        <v>140</v>
      </c>
      <c r="AA1327" s="45">
        <f t="shared" si="60"/>
        <v>161</v>
      </c>
    </row>
    <row r="1328" spans="1:27" s="57" customFormat="1" ht="12" x14ac:dyDescent="0.15">
      <c r="A1328" s="85">
        <f t="shared" si="61"/>
        <v>1325</v>
      </c>
      <c r="B1328" s="16" t="s">
        <v>5902</v>
      </c>
      <c r="C1328" s="16" t="s">
        <v>5903</v>
      </c>
      <c r="D1328" s="16" t="s">
        <v>5895</v>
      </c>
      <c r="E1328" s="16" t="s">
        <v>4801</v>
      </c>
      <c r="F1328" s="15">
        <v>549919</v>
      </c>
      <c r="G1328" s="15">
        <v>728884</v>
      </c>
      <c r="H1328" s="17" t="s">
        <v>5904</v>
      </c>
      <c r="I1328" s="14" t="s">
        <v>4234</v>
      </c>
      <c r="J1328" s="13">
        <v>7</v>
      </c>
      <c r="K1328" s="13">
        <v>40</v>
      </c>
      <c r="L1328" s="13">
        <v>17</v>
      </c>
      <c r="M1328" s="13">
        <v>6</v>
      </c>
      <c r="N1328" s="13">
        <v>0</v>
      </c>
      <c r="O1328" s="45">
        <f>SUM(J1328:N1328)</f>
        <v>70</v>
      </c>
      <c r="P1328" s="2">
        <v>5</v>
      </c>
      <c r="Q1328" s="2">
        <v>21</v>
      </c>
      <c r="R1328" s="2">
        <v>11</v>
      </c>
      <c r="S1328" s="2">
        <v>0</v>
      </c>
      <c r="T1328" s="2">
        <v>0</v>
      </c>
      <c r="U1328" s="2">
        <v>0</v>
      </c>
      <c r="V1328" s="2">
        <v>2</v>
      </c>
      <c r="W1328" s="2">
        <v>0</v>
      </c>
      <c r="X1328" s="2">
        <v>2</v>
      </c>
      <c r="Y1328" s="2">
        <v>0</v>
      </c>
      <c r="Z1328" s="2">
        <v>29</v>
      </c>
      <c r="AA1328" s="45">
        <f t="shared" si="60"/>
        <v>70</v>
      </c>
    </row>
    <row r="1329" spans="1:27" s="57" customFormat="1" ht="12" x14ac:dyDescent="0.15">
      <c r="A1329" s="85">
        <f t="shared" si="61"/>
        <v>1326</v>
      </c>
      <c r="B1329" s="16" t="s">
        <v>5905</v>
      </c>
      <c r="C1329" s="16" t="s">
        <v>5906</v>
      </c>
      <c r="D1329" s="16" t="s">
        <v>5895</v>
      </c>
      <c r="E1329" s="16" t="s">
        <v>4801</v>
      </c>
      <c r="F1329" s="15">
        <v>549819</v>
      </c>
      <c r="G1329" s="15">
        <v>728736</v>
      </c>
      <c r="H1329" s="17" t="s">
        <v>5907</v>
      </c>
      <c r="I1329" s="14" t="s">
        <v>5908</v>
      </c>
      <c r="J1329" s="13">
        <v>2</v>
      </c>
      <c r="K1329" s="13">
        <v>52</v>
      </c>
      <c r="L1329" s="13">
        <v>20</v>
      </c>
      <c r="M1329" s="13">
        <v>0</v>
      </c>
      <c r="N1329" s="13">
        <v>0</v>
      </c>
      <c r="O1329" s="45">
        <f>SUM(J1329:N1329)</f>
        <v>74</v>
      </c>
      <c r="P1329" s="2">
        <v>0</v>
      </c>
      <c r="Q1329" s="2">
        <v>0</v>
      </c>
      <c r="R1329" s="2">
        <v>14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60</v>
      </c>
      <c r="AA1329" s="45">
        <f t="shared" si="60"/>
        <v>74</v>
      </c>
    </row>
    <row r="1330" spans="1:27" s="57" customFormat="1" ht="12" x14ac:dyDescent="0.15">
      <c r="A1330" s="85">
        <f t="shared" si="61"/>
        <v>1327</v>
      </c>
      <c r="B1330" s="16" t="s">
        <v>4806</v>
      </c>
      <c r="C1330" s="16" t="s">
        <v>4807</v>
      </c>
      <c r="D1330" s="16" t="s">
        <v>4800</v>
      </c>
      <c r="E1330" s="16" t="s">
        <v>4801</v>
      </c>
      <c r="F1330" s="15">
        <v>542739</v>
      </c>
      <c r="G1330" s="15">
        <v>752032</v>
      </c>
      <c r="H1330" s="17" t="s">
        <v>4808</v>
      </c>
      <c r="I1330" s="14" t="s">
        <v>4234</v>
      </c>
      <c r="J1330" s="13">
        <v>25</v>
      </c>
      <c r="K1330" s="13">
        <v>82</v>
      </c>
      <c r="L1330" s="13">
        <v>7</v>
      </c>
      <c r="M1330" s="13" t="s">
        <v>4234</v>
      </c>
      <c r="N1330" s="13">
        <v>24</v>
      </c>
      <c r="O1330" s="45">
        <f>SUM(J1330:N1330)</f>
        <v>138</v>
      </c>
      <c r="P1330" s="2">
        <v>22</v>
      </c>
      <c r="Q1330" s="2">
        <v>77</v>
      </c>
      <c r="R1330" s="2" t="s">
        <v>4234</v>
      </c>
      <c r="S1330" s="2">
        <v>8</v>
      </c>
      <c r="T1330" s="2" t="s">
        <v>4234</v>
      </c>
      <c r="U1330" s="2" t="s">
        <v>4234</v>
      </c>
      <c r="V1330" s="2">
        <v>18</v>
      </c>
      <c r="W1330" s="2" t="s">
        <v>4234</v>
      </c>
      <c r="X1330" s="2" t="s">
        <v>4234</v>
      </c>
      <c r="Y1330" s="2" t="s">
        <v>4234</v>
      </c>
      <c r="Z1330" s="2">
        <v>13</v>
      </c>
      <c r="AA1330" s="45">
        <f t="shared" si="60"/>
        <v>138</v>
      </c>
    </row>
    <row r="1331" spans="1:27" s="57" customFormat="1" ht="12" x14ac:dyDescent="0.15">
      <c r="A1331" s="85">
        <f t="shared" si="61"/>
        <v>1328</v>
      </c>
      <c r="B1331" s="16" t="s">
        <v>3971</v>
      </c>
      <c r="C1331" s="16" t="s">
        <v>3972</v>
      </c>
      <c r="D1331" s="16" t="s">
        <v>3964</v>
      </c>
      <c r="E1331" s="16" t="s">
        <v>4801</v>
      </c>
      <c r="F1331" s="15">
        <v>550769</v>
      </c>
      <c r="G1331" s="15">
        <v>719870</v>
      </c>
      <c r="H1331" s="17" t="s">
        <v>3973</v>
      </c>
      <c r="I1331" s="14">
        <v>39349</v>
      </c>
      <c r="J1331" s="13">
        <v>1</v>
      </c>
      <c r="K1331" s="13">
        <v>14</v>
      </c>
      <c r="L1331" s="13">
        <v>16</v>
      </c>
      <c r="M1331" s="13" t="s">
        <v>4234</v>
      </c>
      <c r="N1331" s="13" t="s">
        <v>4234</v>
      </c>
      <c r="O1331" s="45">
        <f>SUM(J1331:N1331)</f>
        <v>31</v>
      </c>
      <c r="P1331" s="2">
        <v>1</v>
      </c>
      <c r="Q1331" s="2">
        <v>1</v>
      </c>
      <c r="R1331" s="2">
        <v>2</v>
      </c>
      <c r="S1331" s="2" t="s">
        <v>4234</v>
      </c>
      <c r="T1331" s="2" t="s">
        <v>4234</v>
      </c>
      <c r="U1331" s="2" t="s">
        <v>4234</v>
      </c>
      <c r="V1331" s="2" t="s">
        <v>4234</v>
      </c>
      <c r="W1331" s="2" t="s">
        <v>4234</v>
      </c>
      <c r="X1331" s="2" t="s">
        <v>4234</v>
      </c>
      <c r="Y1331" s="2" t="s">
        <v>4234</v>
      </c>
      <c r="Z1331" s="2">
        <v>27</v>
      </c>
      <c r="AA1331" s="45">
        <f t="shared" si="60"/>
        <v>31</v>
      </c>
    </row>
    <row r="1332" spans="1:27" s="57" customFormat="1" ht="12" x14ac:dyDescent="0.15">
      <c r="A1332" s="85">
        <f t="shared" si="61"/>
        <v>1329</v>
      </c>
      <c r="B1332" s="16" t="s">
        <v>5028</v>
      </c>
      <c r="C1332" s="16" t="s">
        <v>5029</v>
      </c>
      <c r="D1332" s="16" t="s">
        <v>5030</v>
      </c>
      <c r="E1332" s="16" t="s">
        <v>4801</v>
      </c>
      <c r="F1332" s="15">
        <v>519204</v>
      </c>
      <c r="G1332" s="15">
        <v>722812</v>
      </c>
      <c r="H1332" s="17" t="s">
        <v>5031</v>
      </c>
      <c r="I1332" s="14" t="s">
        <v>4234</v>
      </c>
      <c r="J1332" s="13">
        <v>2</v>
      </c>
      <c r="K1332" s="13">
        <v>26</v>
      </c>
      <c r="L1332" s="13" t="s">
        <v>4234</v>
      </c>
      <c r="M1332" s="13" t="s">
        <v>4234</v>
      </c>
      <c r="N1332" s="13">
        <v>9</v>
      </c>
      <c r="O1332" s="45">
        <f>SUM(J1332:N1332)</f>
        <v>37</v>
      </c>
      <c r="P1332" s="2">
        <v>11</v>
      </c>
      <c r="Q1332" s="2">
        <v>2</v>
      </c>
      <c r="R1332" s="2">
        <v>3</v>
      </c>
      <c r="S1332" s="2" t="s">
        <v>4234</v>
      </c>
      <c r="T1332" s="2" t="s">
        <v>4234</v>
      </c>
      <c r="U1332" s="2" t="s">
        <v>4234</v>
      </c>
      <c r="V1332" s="2" t="s">
        <v>4234</v>
      </c>
      <c r="W1332" s="2">
        <v>1</v>
      </c>
      <c r="X1332" s="2" t="s">
        <v>4234</v>
      </c>
      <c r="Y1332" s="2" t="s">
        <v>4234</v>
      </c>
      <c r="Z1332" s="2">
        <v>20</v>
      </c>
      <c r="AA1332" s="45">
        <f t="shared" si="60"/>
        <v>37</v>
      </c>
    </row>
    <row r="1333" spans="1:27" s="57" customFormat="1" ht="12" x14ac:dyDescent="0.15">
      <c r="A1333" s="85">
        <f t="shared" si="61"/>
        <v>1330</v>
      </c>
      <c r="B1333" s="16" t="s">
        <v>418</v>
      </c>
      <c r="C1333" s="61"/>
      <c r="D1333" s="16" t="s">
        <v>419</v>
      </c>
      <c r="E1333" s="16" t="s">
        <v>4801</v>
      </c>
      <c r="F1333" s="15">
        <v>541102</v>
      </c>
      <c r="G1333" s="15">
        <v>719809</v>
      </c>
      <c r="H1333" s="17" t="s">
        <v>4234</v>
      </c>
      <c r="I1333" s="14" t="s">
        <v>4234</v>
      </c>
      <c r="J1333" s="13">
        <v>16</v>
      </c>
      <c r="K1333" s="13">
        <v>0</v>
      </c>
      <c r="L1333" s="13">
        <v>0</v>
      </c>
      <c r="M1333" s="13">
        <v>0</v>
      </c>
      <c r="N1333" s="13">
        <v>0</v>
      </c>
      <c r="O1333" s="45">
        <f>SUM(J1333:N1333)</f>
        <v>16</v>
      </c>
      <c r="P1333" s="2">
        <v>7</v>
      </c>
      <c r="Q1333" s="2">
        <v>4</v>
      </c>
      <c r="R1333" s="2">
        <v>0</v>
      </c>
      <c r="S1333" s="2">
        <v>0</v>
      </c>
      <c r="T1333" s="2">
        <v>1</v>
      </c>
      <c r="U1333" s="2">
        <v>0</v>
      </c>
      <c r="V1333" s="2">
        <v>0</v>
      </c>
      <c r="W1333" s="2">
        <v>0</v>
      </c>
      <c r="X1333" s="2">
        <v>0</v>
      </c>
      <c r="Y1333" s="2">
        <v>2</v>
      </c>
      <c r="Z1333" s="2">
        <v>2</v>
      </c>
      <c r="AA1333" s="45">
        <f t="shared" si="60"/>
        <v>16</v>
      </c>
    </row>
    <row r="1334" spans="1:27" s="3" customFormat="1" ht="12" x14ac:dyDescent="0.15">
      <c r="A1334" s="85">
        <f t="shared" si="61"/>
        <v>1331</v>
      </c>
      <c r="B1334" s="16" t="s">
        <v>3119</v>
      </c>
      <c r="C1334" s="16" t="s">
        <v>3120</v>
      </c>
      <c r="D1334" s="16" t="s">
        <v>3121</v>
      </c>
      <c r="E1334" s="16" t="s">
        <v>3122</v>
      </c>
      <c r="F1334" s="19">
        <v>485302</v>
      </c>
      <c r="G1334" s="15">
        <v>613317</v>
      </c>
      <c r="H1334" s="17" t="s">
        <v>3123</v>
      </c>
      <c r="I1334" s="20">
        <v>39538</v>
      </c>
      <c r="J1334" s="13">
        <v>0</v>
      </c>
      <c r="K1334" s="13">
        <v>20</v>
      </c>
      <c r="L1334" s="13">
        <v>0</v>
      </c>
      <c r="M1334" s="13">
        <v>0</v>
      </c>
      <c r="N1334" s="13">
        <v>0</v>
      </c>
      <c r="O1334" s="45">
        <f>SUM(J1334:N1334)</f>
        <v>20</v>
      </c>
      <c r="P1334" s="2">
        <v>0</v>
      </c>
      <c r="Q1334" s="2">
        <v>0</v>
      </c>
      <c r="R1334" s="2">
        <v>0</v>
      </c>
      <c r="S1334" s="2">
        <v>0</v>
      </c>
      <c r="T1334" s="2">
        <v>4</v>
      </c>
      <c r="U1334" s="2">
        <v>0</v>
      </c>
      <c r="V1334" s="2">
        <v>2</v>
      </c>
      <c r="W1334" s="2">
        <v>0</v>
      </c>
      <c r="X1334" s="2">
        <v>0</v>
      </c>
      <c r="Y1334" s="2">
        <v>0</v>
      </c>
      <c r="Z1334" s="2">
        <v>14</v>
      </c>
      <c r="AA1334" s="45">
        <f t="shared" ref="AA1334:AA1397" si="62">SUM(P1334:Z1334)</f>
        <v>20</v>
      </c>
    </row>
    <row r="1335" spans="1:27" s="3" customFormat="1" ht="12" x14ac:dyDescent="0.15">
      <c r="A1335" s="85">
        <f t="shared" ref="A1335:A1398" si="63">SUM(A1334)+1</f>
        <v>1332</v>
      </c>
      <c r="B1335" s="16" t="s">
        <v>3124</v>
      </c>
      <c r="C1335" s="16" t="s">
        <v>3120</v>
      </c>
      <c r="D1335" s="16" t="s">
        <v>3121</v>
      </c>
      <c r="E1335" s="16" t="s">
        <v>3122</v>
      </c>
      <c r="F1335" s="15">
        <v>485336</v>
      </c>
      <c r="G1335" s="15">
        <v>613374</v>
      </c>
      <c r="H1335" s="17" t="s">
        <v>3125</v>
      </c>
      <c r="I1335" s="14">
        <v>39174</v>
      </c>
      <c r="J1335" s="13">
        <v>0</v>
      </c>
      <c r="K1335" s="13">
        <v>14</v>
      </c>
      <c r="L1335" s="13">
        <v>0</v>
      </c>
      <c r="M1335" s="13">
        <v>0</v>
      </c>
      <c r="N1335" s="13">
        <v>0</v>
      </c>
      <c r="O1335" s="45">
        <f>SUM(J1335:N1335)</f>
        <v>14</v>
      </c>
      <c r="P1335" s="2">
        <v>11</v>
      </c>
      <c r="Q1335" s="2">
        <v>3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45">
        <f t="shared" si="62"/>
        <v>14</v>
      </c>
    </row>
    <row r="1336" spans="1:27" s="3" customFormat="1" ht="12" x14ac:dyDescent="0.15">
      <c r="A1336" s="85">
        <f t="shared" si="63"/>
        <v>1333</v>
      </c>
      <c r="B1336" s="16" t="s">
        <v>3126</v>
      </c>
      <c r="C1336" s="16" t="s">
        <v>3120</v>
      </c>
      <c r="D1336" s="16" t="s">
        <v>3121</v>
      </c>
      <c r="E1336" s="16" t="s">
        <v>3122</v>
      </c>
      <c r="F1336" s="15">
        <v>485200</v>
      </c>
      <c r="G1336" s="15">
        <v>613203</v>
      </c>
      <c r="H1336" s="17" t="s">
        <v>3125</v>
      </c>
      <c r="I1336" s="20">
        <v>39174</v>
      </c>
      <c r="J1336" s="13">
        <v>0</v>
      </c>
      <c r="K1336" s="13">
        <v>4</v>
      </c>
      <c r="L1336" s="13">
        <v>8</v>
      </c>
      <c r="M1336" s="13">
        <v>0</v>
      </c>
      <c r="N1336" s="13">
        <v>0</v>
      </c>
      <c r="O1336" s="45">
        <f>SUM(J1336:N1336)</f>
        <v>12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12</v>
      </c>
      <c r="W1336" s="2">
        <v>0</v>
      </c>
      <c r="X1336" s="2">
        <v>0</v>
      </c>
      <c r="Y1336" s="2">
        <v>0</v>
      </c>
      <c r="Z1336" s="2">
        <v>0</v>
      </c>
      <c r="AA1336" s="45">
        <f t="shared" si="62"/>
        <v>12</v>
      </c>
    </row>
    <row r="1337" spans="1:27" s="3" customFormat="1" ht="12" x14ac:dyDescent="0.15">
      <c r="A1337" s="85">
        <f t="shared" si="63"/>
        <v>1334</v>
      </c>
      <c r="B1337" s="16" t="s">
        <v>3127</v>
      </c>
      <c r="C1337" s="16" t="s">
        <v>3121</v>
      </c>
      <c r="D1337" s="16" t="s">
        <v>3121</v>
      </c>
      <c r="E1337" s="16" t="s">
        <v>3122</v>
      </c>
      <c r="F1337" s="15">
        <v>483268</v>
      </c>
      <c r="G1337" s="15">
        <v>613582</v>
      </c>
      <c r="H1337" s="17" t="s">
        <v>3128</v>
      </c>
      <c r="I1337" s="14">
        <v>38495</v>
      </c>
      <c r="J1337" s="13">
        <v>7</v>
      </c>
      <c r="K1337" s="13">
        <v>12</v>
      </c>
      <c r="L1337" s="13">
        <v>4</v>
      </c>
      <c r="M1337" s="13">
        <v>0</v>
      </c>
      <c r="N1337" s="13">
        <v>8</v>
      </c>
      <c r="O1337" s="45">
        <f>SUM(J1337:N1337)</f>
        <v>31</v>
      </c>
      <c r="P1337" s="2">
        <v>21</v>
      </c>
      <c r="Q1337" s="2">
        <v>2</v>
      </c>
      <c r="R1337" s="2">
        <v>8</v>
      </c>
      <c r="S1337" s="2" t="s">
        <v>4234</v>
      </c>
      <c r="T1337" s="2" t="s">
        <v>4234</v>
      </c>
      <c r="U1337" s="2" t="s">
        <v>4234</v>
      </c>
      <c r="V1337" s="2" t="s">
        <v>4234</v>
      </c>
      <c r="W1337" s="2" t="s">
        <v>4234</v>
      </c>
      <c r="X1337" s="2" t="s">
        <v>4234</v>
      </c>
      <c r="Y1337" s="2" t="s">
        <v>4234</v>
      </c>
      <c r="Z1337" s="2" t="s">
        <v>4234</v>
      </c>
      <c r="AA1337" s="45">
        <f t="shared" si="62"/>
        <v>31</v>
      </c>
    </row>
    <row r="1338" spans="1:27" s="3" customFormat="1" ht="12" x14ac:dyDescent="0.15">
      <c r="A1338" s="85">
        <f t="shared" si="63"/>
        <v>1335</v>
      </c>
      <c r="B1338" s="16" t="s">
        <v>3129</v>
      </c>
      <c r="C1338" s="16" t="s">
        <v>3130</v>
      </c>
      <c r="D1338" s="16" t="s">
        <v>3121</v>
      </c>
      <c r="E1338" s="16" t="s">
        <v>3122</v>
      </c>
      <c r="F1338" s="15">
        <v>484238</v>
      </c>
      <c r="G1338" s="15">
        <v>615315</v>
      </c>
      <c r="H1338" s="17" t="s">
        <v>3131</v>
      </c>
      <c r="I1338" s="14">
        <v>37666</v>
      </c>
      <c r="J1338" s="13">
        <v>5</v>
      </c>
      <c r="K1338" s="13">
        <v>76</v>
      </c>
      <c r="L1338" s="13">
        <v>32</v>
      </c>
      <c r="M1338" s="13">
        <v>44</v>
      </c>
      <c r="N1338" s="13">
        <v>44</v>
      </c>
      <c r="O1338" s="45">
        <f>SUM(J1338:N1338)</f>
        <v>201</v>
      </c>
      <c r="P1338" s="2">
        <v>192</v>
      </c>
      <c r="Q1338" s="2" t="s">
        <v>4234</v>
      </c>
      <c r="R1338" s="2" t="s">
        <v>4234</v>
      </c>
      <c r="S1338" s="2" t="s">
        <v>4234</v>
      </c>
      <c r="T1338" s="2" t="s">
        <v>4234</v>
      </c>
      <c r="U1338" s="2" t="s">
        <v>4234</v>
      </c>
      <c r="V1338" s="2" t="s">
        <v>4234</v>
      </c>
      <c r="W1338" s="2" t="s">
        <v>4234</v>
      </c>
      <c r="X1338" s="2" t="s">
        <v>4234</v>
      </c>
      <c r="Y1338" s="2" t="s">
        <v>4234</v>
      </c>
      <c r="Z1338" s="2">
        <v>9</v>
      </c>
      <c r="AA1338" s="45">
        <f t="shared" si="62"/>
        <v>201</v>
      </c>
    </row>
    <row r="1339" spans="1:27" s="3" customFormat="1" ht="12" x14ac:dyDescent="0.15">
      <c r="A1339" s="85">
        <f t="shared" si="63"/>
        <v>1336</v>
      </c>
      <c r="B1339" s="16" t="s">
        <v>3132</v>
      </c>
      <c r="C1339" s="16" t="s">
        <v>3133</v>
      </c>
      <c r="D1339" s="16" t="s">
        <v>3121</v>
      </c>
      <c r="E1339" s="16" t="s">
        <v>3122</v>
      </c>
      <c r="F1339" s="15">
        <v>484249</v>
      </c>
      <c r="G1339" s="15">
        <v>616552</v>
      </c>
      <c r="H1339" s="17" t="s">
        <v>3134</v>
      </c>
      <c r="I1339" s="14">
        <v>38551</v>
      </c>
      <c r="J1339" s="13">
        <v>6</v>
      </c>
      <c r="K1339" s="13">
        <v>30</v>
      </c>
      <c r="L1339" s="13">
        <v>14</v>
      </c>
      <c r="M1339" s="13" t="s">
        <v>4234</v>
      </c>
      <c r="N1339" s="13" t="s">
        <v>4234</v>
      </c>
      <c r="O1339" s="45">
        <f>SUM(J1339:N1339)</f>
        <v>50</v>
      </c>
      <c r="P1339" s="2">
        <v>24</v>
      </c>
      <c r="Q1339" s="2">
        <v>4</v>
      </c>
      <c r="R1339" s="2" t="s">
        <v>4234</v>
      </c>
      <c r="S1339" s="2" t="s">
        <v>4234</v>
      </c>
      <c r="T1339" s="2">
        <v>16</v>
      </c>
      <c r="U1339" s="2" t="s">
        <v>4234</v>
      </c>
      <c r="V1339" s="2" t="s">
        <v>4234</v>
      </c>
      <c r="W1339" s="2" t="s">
        <v>4234</v>
      </c>
      <c r="X1339" s="2" t="s">
        <v>4234</v>
      </c>
      <c r="Y1339" s="2" t="s">
        <v>4234</v>
      </c>
      <c r="Z1339" s="2">
        <v>6</v>
      </c>
      <c r="AA1339" s="45">
        <f t="shared" si="62"/>
        <v>50</v>
      </c>
    </row>
    <row r="1340" spans="1:27" s="3" customFormat="1" ht="12" x14ac:dyDescent="0.15">
      <c r="A1340" s="85">
        <f t="shared" si="63"/>
        <v>1337</v>
      </c>
      <c r="B1340" s="16" t="s">
        <v>3135</v>
      </c>
      <c r="C1340" s="16" t="s">
        <v>3136</v>
      </c>
      <c r="D1340" s="16" t="s">
        <v>3121</v>
      </c>
      <c r="E1340" s="16" t="s">
        <v>3122</v>
      </c>
      <c r="F1340" s="15">
        <v>484839</v>
      </c>
      <c r="G1340" s="15">
        <v>613049</v>
      </c>
      <c r="H1340" s="17" t="s">
        <v>3137</v>
      </c>
      <c r="I1340" s="14">
        <v>38603</v>
      </c>
      <c r="J1340" s="13">
        <v>2</v>
      </c>
      <c r="K1340" s="13">
        <v>52</v>
      </c>
      <c r="L1340" s="13">
        <v>18</v>
      </c>
      <c r="M1340" s="13" t="s">
        <v>4234</v>
      </c>
      <c r="N1340" s="13">
        <v>10</v>
      </c>
      <c r="O1340" s="45">
        <f>SUM(J1340:N1340)</f>
        <v>82</v>
      </c>
      <c r="P1340" s="2">
        <v>33</v>
      </c>
      <c r="Q1340" s="2">
        <v>4</v>
      </c>
      <c r="R1340" s="2">
        <v>10</v>
      </c>
      <c r="S1340" s="2" t="s">
        <v>4234</v>
      </c>
      <c r="T1340" s="2" t="s">
        <v>4234</v>
      </c>
      <c r="U1340" s="2" t="s">
        <v>4234</v>
      </c>
      <c r="V1340" s="2" t="s">
        <v>4234</v>
      </c>
      <c r="W1340" s="2" t="s">
        <v>4234</v>
      </c>
      <c r="X1340" s="2" t="s">
        <v>4234</v>
      </c>
      <c r="Y1340" s="2" t="s">
        <v>4234</v>
      </c>
      <c r="Z1340" s="2">
        <v>35</v>
      </c>
      <c r="AA1340" s="45">
        <f t="shared" si="62"/>
        <v>82</v>
      </c>
    </row>
    <row r="1341" spans="1:27" s="3" customFormat="1" ht="12" x14ac:dyDescent="0.15">
      <c r="A1341" s="85">
        <f t="shared" si="63"/>
        <v>1338</v>
      </c>
      <c r="B1341" s="16" t="s">
        <v>3138</v>
      </c>
      <c r="C1341" s="16" t="s">
        <v>3139</v>
      </c>
      <c r="D1341" s="16" t="s">
        <v>3121</v>
      </c>
      <c r="E1341" s="16" t="s">
        <v>3122</v>
      </c>
      <c r="F1341" s="15">
        <v>482322</v>
      </c>
      <c r="G1341" s="15">
        <v>614735</v>
      </c>
      <c r="H1341" s="17" t="s">
        <v>3140</v>
      </c>
      <c r="I1341" s="14">
        <v>40056</v>
      </c>
      <c r="J1341" s="13" t="s">
        <v>4234</v>
      </c>
      <c r="K1341" s="13">
        <v>92</v>
      </c>
      <c r="L1341" s="13">
        <v>40</v>
      </c>
      <c r="M1341" s="13">
        <v>8</v>
      </c>
      <c r="N1341" s="13">
        <v>16</v>
      </c>
      <c r="O1341" s="45">
        <f>SUM(J1341:N1341)</f>
        <v>156</v>
      </c>
      <c r="P1341" s="2">
        <v>135</v>
      </c>
      <c r="Q1341" s="2">
        <v>21</v>
      </c>
      <c r="R1341" s="2" t="s">
        <v>4234</v>
      </c>
      <c r="S1341" s="2" t="s">
        <v>4234</v>
      </c>
      <c r="T1341" s="2" t="s">
        <v>4234</v>
      </c>
      <c r="U1341" s="2" t="s">
        <v>4234</v>
      </c>
      <c r="V1341" s="2" t="s">
        <v>4234</v>
      </c>
      <c r="W1341" s="2" t="s">
        <v>4234</v>
      </c>
      <c r="X1341" s="2" t="s">
        <v>4234</v>
      </c>
      <c r="Y1341" s="2" t="s">
        <v>4234</v>
      </c>
      <c r="Z1341" s="2" t="s">
        <v>4234</v>
      </c>
      <c r="AA1341" s="45">
        <f t="shared" si="62"/>
        <v>156</v>
      </c>
    </row>
    <row r="1342" spans="1:27" s="3" customFormat="1" ht="12" x14ac:dyDescent="0.15">
      <c r="A1342" s="85">
        <f t="shared" si="63"/>
        <v>1339</v>
      </c>
      <c r="B1342" s="16" t="s">
        <v>3141</v>
      </c>
      <c r="C1342" s="16" t="s">
        <v>4234</v>
      </c>
      <c r="D1342" s="16" t="s">
        <v>3121</v>
      </c>
      <c r="E1342" s="16" t="s">
        <v>3122</v>
      </c>
      <c r="F1342" s="15">
        <v>484749</v>
      </c>
      <c r="G1342" s="15">
        <v>612689</v>
      </c>
      <c r="H1342" s="17" t="s">
        <v>3142</v>
      </c>
      <c r="I1342" s="14" t="s">
        <v>4601</v>
      </c>
      <c r="J1342" s="13">
        <v>10</v>
      </c>
      <c r="K1342" s="13" t="s">
        <v>4234</v>
      </c>
      <c r="L1342" s="13" t="s">
        <v>4234</v>
      </c>
      <c r="M1342" s="13" t="s">
        <v>4234</v>
      </c>
      <c r="N1342" s="13" t="s">
        <v>4234</v>
      </c>
      <c r="O1342" s="45">
        <f>SUM(J1342:N1342)</f>
        <v>10</v>
      </c>
      <c r="P1342" s="2" t="s">
        <v>4234</v>
      </c>
      <c r="Q1342" s="2" t="s">
        <v>4234</v>
      </c>
      <c r="R1342" s="2" t="s">
        <v>4234</v>
      </c>
      <c r="S1342" s="2" t="s">
        <v>4234</v>
      </c>
      <c r="T1342" s="2" t="s">
        <v>4234</v>
      </c>
      <c r="U1342" s="2" t="s">
        <v>4234</v>
      </c>
      <c r="V1342" s="2" t="s">
        <v>4234</v>
      </c>
      <c r="W1342" s="2" t="s">
        <v>4234</v>
      </c>
      <c r="X1342" s="2" t="s">
        <v>4234</v>
      </c>
      <c r="Y1342" s="2" t="s">
        <v>4234</v>
      </c>
      <c r="Z1342" s="2">
        <v>10</v>
      </c>
      <c r="AA1342" s="45">
        <f t="shared" si="62"/>
        <v>10</v>
      </c>
    </row>
    <row r="1343" spans="1:27" s="3" customFormat="1" ht="12" x14ac:dyDescent="0.15">
      <c r="A1343" s="85">
        <f t="shared" si="63"/>
        <v>1340</v>
      </c>
      <c r="B1343" s="16" t="s">
        <v>3143</v>
      </c>
      <c r="C1343" s="16" t="s">
        <v>3144</v>
      </c>
      <c r="D1343" s="16" t="s">
        <v>3121</v>
      </c>
      <c r="E1343" s="16" t="s">
        <v>3122</v>
      </c>
      <c r="F1343" s="15">
        <v>485291</v>
      </c>
      <c r="G1343" s="15">
        <v>616004</v>
      </c>
      <c r="H1343" s="17" t="s">
        <v>3145</v>
      </c>
      <c r="I1343" s="14">
        <v>39412</v>
      </c>
      <c r="J1343" s="13" t="s">
        <v>4234</v>
      </c>
      <c r="K1343" s="13" t="s">
        <v>4234</v>
      </c>
      <c r="L1343" s="13" t="s">
        <v>4234</v>
      </c>
      <c r="M1343" s="13" t="s">
        <v>4234</v>
      </c>
      <c r="N1343" s="13">
        <v>12</v>
      </c>
      <c r="O1343" s="45">
        <f>SUM(J1343:N1343)</f>
        <v>12</v>
      </c>
      <c r="P1343" s="2" t="s">
        <v>4234</v>
      </c>
      <c r="Q1343" s="2" t="s">
        <v>4234</v>
      </c>
      <c r="R1343" s="2" t="s">
        <v>4234</v>
      </c>
      <c r="S1343" s="2" t="s">
        <v>4234</v>
      </c>
      <c r="T1343" s="2">
        <v>12</v>
      </c>
      <c r="U1343" s="2" t="s">
        <v>4234</v>
      </c>
      <c r="V1343" s="2" t="s">
        <v>4234</v>
      </c>
      <c r="W1343" s="2" t="s">
        <v>4234</v>
      </c>
      <c r="X1343" s="2" t="s">
        <v>4234</v>
      </c>
      <c r="Y1343" s="2" t="s">
        <v>4234</v>
      </c>
      <c r="Z1343" s="2" t="s">
        <v>4234</v>
      </c>
      <c r="AA1343" s="45">
        <f t="shared" si="62"/>
        <v>12</v>
      </c>
    </row>
    <row r="1344" spans="1:27" s="3" customFormat="1" ht="12" x14ac:dyDescent="0.15">
      <c r="A1344" s="85">
        <f t="shared" si="63"/>
        <v>1341</v>
      </c>
      <c r="B1344" s="16" t="s">
        <v>5218</v>
      </c>
      <c r="C1344" s="16" t="s">
        <v>5219</v>
      </c>
      <c r="D1344" s="16" t="s">
        <v>3121</v>
      </c>
      <c r="E1344" s="16" t="s">
        <v>3122</v>
      </c>
      <c r="F1344" s="15">
        <v>483997</v>
      </c>
      <c r="G1344" s="15">
        <v>614565</v>
      </c>
      <c r="H1344" s="17" t="s">
        <v>5220</v>
      </c>
      <c r="I1344" s="14">
        <v>38642</v>
      </c>
      <c r="J1344" s="13" t="s">
        <v>4234</v>
      </c>
      <c r="K1344" s="13" t="s">
        <v>4234</v>
      </c>
      <c r="L1344" s="13" t="s">
        <v>4234</v>
      </c>
      <c r="M1344" s="13" t="s">
        <v>4234</v>
      </c>
      <c r="N1344" s="13">
        <v>12</v>
      </c>
      <c r="O1344" s="45">
        <f>SUM(J1344:N1344)</f>
        <v>12</v>
      </c>
      <c r="P1344" s="2" t="s">
        <v>4234</v>
      </c>
      <c r="Q1344" s="2">
        <v>12</v>
      </c>
      <c r="R1344" s="2" t="s">
        <v>4234</v>
      </c>
      <c r="S1344" s="2" t="s">
        <v>4234</v>
      </c>
      <c r="T1344" s="2" t="s">
        <v>4234</v>
      </c>
      <c r="U1344" s="2" t="s">
        <v>4234</v>
      </c>
      <c r="V1344" s="2" t="s">
        <v>4234</v>
      </c>
      <c r="W1344" s="2" t="s">
        <v>4234</v>
      </c>
      <c r="X1344" s="2" t="s">
        <v>4234</v>
      </c>
      <c r="Y1344" s="2" t="s">
        <v>4234</v>
      </c>
      <c r="Z1344" s="2" t="s">
        <v>4234</v>
      </c>
      <c r="AA1344" s="45">
        <f t="shared" si="62"/>
        <v>12</v>
      </c>
    </row>
    <row r="1345" spans="1:27" s="3" customFormat="1" ht="12" x14ac:dyDescent="0.15">
      <c r="A1345" s="85">
        <f t="shared" si="63"/>
        <v>1342</v>
      </c>
      <c r="B1345" s="16" t="s">
        <v>5221</v>
      </c>
      <c r="C1345" s="16" t="s">
        <v>5222</v>
      </c>
      <c r="D1345" s="16" t="s">
        <v>3121</v>
      </c>
      <c r="E1345" s="16" t="s">
        <v>3122</v>
      </c>
      <c r="F1345" s="15">
        <v>483495</v>
      </c>
      <c r="G1345" s="15">
        <v>613809</v>
      </c>
      <c r="H1345" s="17" t="s">
        <v>5223</v>
      </c>
      <c r="I1345" s="14">
        <v>39322</v>
      </c>
      <c r="J1345" s="13" t="s">
        <v>4234</v>
      </c>
      <c r="K1345" s="13" t="s">
        <v>4234</v>
      </c>
      <c r="L1345" s="13" t="s">
        <v>4234</v>
      </c>
      <c r="M1345" s="13" t="s">
        <v>4234</v>
      </c>
      <c r="N1345" s="13">
        <v>50</v>
      </c>
      <c r="O1345" s="45">
        <f>SUM(J1345:N1345)</f>
        <v>50</v>
      </c>
      <c r="P1345" s="2">
        <v>42</v>
      </c>
      <c r="Q1345" s="2">
        <v>8</v>
      </c>
      <c r="R1345" s="2" t="s">
        <v>4234</v>
      </c>
      <c r="S1345" s="2" t="s">
        <v>4234</v>
      </c>
      <c r="T1345" s="2" t="s">
        <v>4234</v>
      </c>
      <c r="U1345" s="2" t="s">
        <v>4234</v>
      </c>
      <c r="V1345" s="2" t="s">
        <v>4234</v>
      </c>
      <c r="W1345" s="2" t="s">
        <v>4234</v>
      </c>
      <c r="X1345" s="2" t="s">
        <v>4234</v>
      </c>
      <c r="Y1345" s="2" t="s">
        <v>4234</v>
      </c>
      <c r="Z1345" s="2" t="s">
        <v>4234</v>
      </c>
      <c r="AA1345" s="45">
        <f t="shared" si="62"/>
        <v>50</v>
      </c>
    </row>
    <row r="1346" spans="1:27" s="3" customFormat="1" ht="12" x14ac:dyDescent="0.15">
      <c r="A1346" s="85">
        <f t="shared" si="63"/>
        <v>1343</v>
      </c>
      <c r="B1346" s="16" t="s">
        <v>5224</v>
      </c>
      <c r="C1346" s="16" t="s">
        <v>5225</v>
      </c>
      <c r="D1346" s="16" t="s">
        <v>3121</v>
      </c>
      <c r="E1346" s="16" t="s">
        <v>3122</v>
      </c>
      <c r="F1346" s="15">
        <v>482296</v>
      </c>
      <c r="G1346" s="15">
        <v>616020</v>
      </c>
      <c r="H1346" s="17" t="s">
        <v>5226</v>
      </c>
      <c r="I1346" s="14">
        <v>38817</v>
      </c>
      <c r="J1346" s="13" t="s">
        <v>4234</v>
      </c>
      <c r="K1346" s="13" t="s">
        <v>4234</v>
      </c>
      <c r="L1346" s="13" t="s">
        <v>4234</v>
      </c>
      <c r="M1346" s="13" t="s">
        <v>4234</v>
      </c>
      <c r="N1346" s="13">
        <v>11</v>
      </c>
      <c r="O1346" s="45">
        <f>SUM(J1346:N1346)</f>
        <v>11</v>
      </c>
      <c r="P1346" s="2">
        <v>3</v>
      </c>
      <c r="Q1346" s="2">
        <v>8</v>
      </c>
      <c r="R1346" s="2" t="s">
        <v>4234</v>
      </c>
      <c r="S1346" s="2" t="s">
        <v>4234</v>
      </c>
      <c r="T1346" s="2" t="s">
        <v>4234</v>
      </c>
      <c r="U1346" s="2" t="s">
        <v>4234</v>
      </c>
      <c r="V1346" s="2" t="s">
        <v>4234</v>
      </c>
      <c r="W1346" s="2" t="s">
        <v>4234</v>
      </c>
      <c r="X1346" s="2" t="s">
        <v>4234</v>
      </c>
      <c r="Y1346" s="2" t="s">
        <v>4234</v>
      </c>
      <c r="Z1346" s="2" t="s">
        <v>4234</v>
      </c>
      <c r="AA1346" s="45">
        <f t="shared" si="62"/>
        <v>11</v>
      </c>
    </row>
    <row r="1347" spans="1:27" s="3" customFormat="1" ht="12" x14ac:dyDescent="0.15">
      <c r="A1347" s="85">
        <f t="shared" si="63"/>
        <v>1344</v>
      </c>
      <c r="B1347" s="16" t="s">
        <v>5227</v>
      </c>
      <c r="C1347" s="16" t="s">
        <v>6051</v>
      </c>
      <c r="D1347" s="16" t="s">
        <v>3121</v>
      </c>
      <c r="E1347" s="16" t="s">
        <v>3122</v>
      </c>
      <c r="F1347" s="15">
        <v>483634</v>
      </c>
      <c r="G1347" s="15">
        <v>614271</v>
      </c>
      <c r="H1347" s="17" t="s">
        <v>5228</v>
      </c>
      <c r="I1347" s="14">
        <v>39252</v>
      </c>
      <c r="J1347" s="13" t="s">
        <v>4234</v>
      </c>
      <c r="K1347" s="13" t="s">
        <v>4234</v>
      </c>
      <c r="L1347" s="13" t="s">
        <v>4234</v>
      </c>
      <c r="M1347" s="13" t="s">
        <v>4234</v>
      </c>
      <c r="N1347" s="13">
        <v>16</v>
      </c>
      <c r="O1347" s="45">
        <f>SUM(J1347:N1347)</f>
        <v>16</v>
      </c>
      <c r="P1347" s="2" t="s">
        <v>4234</v>
      </c>
      <c r="Q1347" s="2" t="s">
        <v>4234</v>
      </c>
      <c r="R1347" s="2">
        <v>16</v>
      </c>
      <c r="S1347" s="2" t="s">
        <v>4234</v>
      </c>
      <c r="T1347" s="2" t="s">
        <v>4234</v>
      </c>
      <c r="U1347" s="2" t="s">
        <v>4234</v>
      </c>
      <c r="V1347" s="2" t="s">
        <v>4234</v>
      </c>
      <c r="W1347" s="2" t="s">
        <v>4234</v>
      </c>
      <c r="X1347" s="2" t="s">
        <v>4234</v>
      </c>
      <c r="Y1347" s="2" t="s">
        <v>4234</v>
      </c>
      <c r="Z1347" s="2" t="s">
        <v>4234</v>
      </c>
      <c r="AA1347" s="45">
        <f t="shared" si="62"/>
        <v>16</v>
      </c>
    </row>
    <row r="1348" spans="1:27" s="3" customFormat="1" ht="12" x14ac:dyDescent="0.15">
      <c r="A1348" s="85">
        <f t="shared" si="63"/>
        <v>1345</v>
      </c>
      <c r="B1348" s="16" t="s">
        <v>5229</v>
      </c>
      <c r="C1348" s="16" t="s">
        <v>5219</v>
      </c>
      <c r="D1348" s="16" t="s">
        <v>3121</v>
      </c>
      <c r="E1348" s="16" t="s">
        <v>3122</v>
      </c>
      <c r="F1348" s="15">
        <v>484294</v>
      </c>
      <c r="G1348" s="15">
        <v>614423</v>
      </c>
      <c r="H1348" s="17" t="s">
        <v>5230</v>
      </c>
      <c r="I1348" s="14">
        <v>38628</v>
      </c>
      <c r="J1348" s="13" t="s">
        <v>4234</v>
      </c>
      <c r="K1348" s="13" t="s">
        <v>4234</v>
      </c>
      <c r="L1348" s="13" t="s">
        <v>4234</v>
      </c>
      <c r="M1348" s="13" t="s">
        <v>4234</v>
      </c>
      <c r="N1348" s="13">
        <v>24</v>
      </c>
      <c r="O1348" s="45">
        <f>SUM(J1348:N1348)</f>
        <v>24</v>
      </c>
      <c r="P1348" s="2" t="s">
        <v>4234</v>
      </c>
      <c r="Q1348" s="2"/>
      <c r="R1348" s="2">
        <v>24</v>
      </c>
      <c r="S1348" s="2" t="s">
        <v>4234</v>
      </c>
      <c r="T1348" s="2" t="s">
        <v>4234</v>
      </c>
      <c r="U1348" s="2" t="s">
        <v>4234</v>
      </c>
      <c r="V1348" s="2" t="s">
        <v>4234</v>
      </c>
      <c r="W1348" s="2" t="s">
        <v>4234</v>
      </c>
      <c r="X1348" s="2" t="s">
        <v>4234</v>
      </c>
      <c r="Y1348" s="2" t="s">
        <v>4234</v>
      </c>
      <c r="Z1348" s="2" t="s">
        <v>4234</v>
      </c>
      <c r="AA1348" s="45">
        <f t="shared" si="62"/>
        <v>24</v>
      </c>
    </row>
    <row r="1349" spans="1:27" s="3" customFormat="1" ht="12" x14ac:dyDescent="0.15">
      <c r="A1349" s="85">
        <f t="shared" si="63"/>
        <v>1346</v>
      </c>
      <c r="B1349" s="16" t="s">
        <v>5231</v>
      </c>
      <c r="C1349" s="16" t="s">
        <v>5232</v>
      </c>
      <c r="D1349" s="16" t="s">
        <v>3121</v>
      </c>
      <c r="E1349" s="16" t="s">
        <v>3122</v>
      </c>
      <c r="F1349" s="15">
        <v>483486</v>
      </c>
      <c r="G1349" s="15">
        <v>614238</v>
      </c>
      <c r="H1349" s="17" t="s">
        <v>5233</v>
      </c>
      <c r="I1349" s="14">
        <v>38005</v>
      </c>
      <c r="J1349" s="13" t="s">
        <v>4234</v>
      </c>
      <c r="K1349" s="13" t="s">
        <v>4234</v>
      </c>
      <c r="L1349" s="13" t="s">
        <v>4234</v>
      </c>
      <c r="M1349" s="13" t="s">
        <v>4234</v>
      </c>
      <c r="N1349" s="13">
        <v>69</v>
      </c>
      <c r="O1349" s="45">
        <f>SUM(J1349:N1349)</f>
        <v>69</v>
      </c>
      <c r="P1349" s="2">
        <v>60</v>
      </c>
      <c r="Q1349" s="2">
        <v>9</v>
      </c>
      <c r="R1349" s="2" t="s">
        <v>4234</v>
      </c>
      <c r="S1349" s="2" t="s">
        <v>4234</v>
      </c>
      <c r="T1349" s="2" t="s">
        <v>4234</v>
      </c>
      <c r="U1349" s="2" t="s">
        <v>4234</v>
      </c>
      <c r="V1349" s="2" t="s">
        <v>4234</v>
      </c>
      <c r="W1349" s="2" t="s">
        <v>4234</v>
      </c>
      <c r="X1349" s="2" t="s">
        <v>4234</v>
      </c>
      <c r="Y1349" s="2" t="s">
        <v>4234</v>
      </c>
      <c r="Z1349" s="2" t="s">
        <v>4234</v>
      </c>
      <c r="AA1349" s="45">
        <f t="shared" si="62"/>
        <v>69</v>
      </c>
    </row>
    <row r="1350" spans="1:27" s="3" customFormat="1" ht="12" x14ac:dyDescent="0.15">
      <c r="A1350" s="85">
        <f t="shared" si="63"/>
        <v>1347</v>
      </c>
      <c r="B1350" s="16" t="s">
        <v>5234</v>
      </c>
      <c r="C1350" s="16" t="s">
        <v>5235</v>
      </c>
      <c r="D1350" s="16" t="s">
        <v>3121</v>
      </c>
      <c r="E1350" s="16" t="s">
        <v>3122</v>
      </c>
      <c r="F1350" s="15">
        <v>488540</v>
      </c>
      <c r="G1350" s="15">
        <v>612508</v>
      </c>
      <c r="H1350" s="17" t="s">
        <v>5236</v>
      </c>
      <c r="I1350" s="14">
        <v>39142</v>
      </c>
      <c r="J1350" s="13">
        <v>8</v>
      </c>
      <c r="K1350" s="13" t="s">
        <v>4234</v>
      </c>
      <c r="L1350" s="13" t="s">
        <v>4234</v>
      </c>
      <c r="M1350" s="13" t="s">
        <v>4234</v>
      </c>
      <c r="N1350" s="13" t="s">
        <v>4234</v>
      </c>
      <c r="O1350" s="45">
        <f>SUM(J1350:N1350)</f>
        <v>8</v>
      </c>
      <c r="P1350" s="2" t="s">
        <v>4234</v>
      </c>
      <c r="Q1350" s="2" t="s">
        <v>4234</v>
      </c>
      <c r="R1350" s="2">
        <v>1</v>
      </c>
      <c r="S1350" s="2" t="s">
        <v>4234</v>
      </c>
      <c r="T1350" s="2" t="s">
        <v>4234</v>
      </c>
      <c r="U1350" s="2" t="s">
        <v>4234</v>
      </c>
      <c r="V1350" s="2" t="s">
        <v>4234</v>
      </c>
      <c r="W1350" s="2" t="s">
        <v>4234</v>
      </c>
      <c r="X1350" s="2" t="s">
        <v>4234</v>
      </c>
      <c r="Y1350" s="2" t="s">
        <v>4234</v>
      </c>
      <c r="Z1350" s="2">
        <v>7</v>
      </c>
      <c r="AA1350" s="45">
        <f t="shared" si="62"/>
        <v>8</v>
      </c>
    </row>
    <row r="1351" spans="1:27" s="3" customFormat="1" ht="12" x14ac:dyDescent="0.15">
      <c r="A1351" s="85">
        <f t="shared" si="63"/>
        <v>1348</v>
      </c>
      <c r="B1351" s="16" t="s">
        <v>5237</v>
      </c>
      <c r="C1351" s="16" t="s">
        <v>2593</v>
      </c>
      <c r="D1351" s="16" t="s">
        <v>5238</v>
      </c>
      <c r="E1351" s="16" t="s">
        <v>3122</v>
      </c>
      <c r="F1351" s="15">
        <v>473498</v>
      </c>
      <c r="G1351" s="15">
        <v>616350</v>
      </c>
      <c r="H1351" s="17" t="s">
        <v>5239</v>
      </c>
      <c r="I1351" s="14">
        <v>38379</v>
      </c>
      <c r="J1351" s="13">
        <v>21</v>
      </c>
      <c r="K1351" s="13">
        <v>28</v>
      </c>
      <c r="L1351" s="13" t="s">
        <v>4234</v>
      </c>
      <c r="M1351" s="13" t="s">
        <v>4234</v>
      </c>
      <c r="N1351" s="13" t="s">
        <v>4234</v>
      </c>
      <c r="O1351" s="45">
        <f>SUM(J1351:N1351)</f>
        <v>49</v>
      </c>
      <c r="P1351" s="2">
        <v>42</v>
      </c>
      <c r="Q1351" s="2">
        <v>3</v>
      </c>
      <c r="R1351" s="2">
        <v>4</v>
      </c>
      <c r="S1351" s="2" t="s">
        <v>4234</v>
      </c>
      <c r="T1351" s="2" t="s">
        <v>4234</v>
      </c>
      <c r="U1351" s="2" t="s">
        <v>4234</v>
      </c>
      <c r="V1351" s="2" t="s">
        <v>4234</v>
      </c>
      <c r="W1351" s="2" t="s">
        <v>4234</v>
      </c>
      <c r="X1351" s="2" t="s">
        <v>4234</v>
      </c>
      <c r="Y1351" s="2" t="s">
        <v>4234</v>
      </c>
      <c r="Z1351" s="2" t="s">
        <v>4234</v>
      </c>
      <c r="AA1351" s="45">
        <f t="shared" si="62"/>
        <v>49</v>
      </c>
    </row>
    <row r="1352" spans="1:27" s="3" customFormat="1" ht="12" x14ac:dyDescent="0.15">
      <c r="A1352" s="85">
        <f t="shared" si="63"/>
        <v>1349</v>
      </c>
      <c r="B1352" s="16" t="s">
        <v>5240</v>
      </c>
      <c r="C1352" s="16" t="s">
        <v>5241</v>
      </c>
      <c r="D1352" s="16" t="s">
        <v>5241</v>
      </c>
      <c r="E1352" s="16" t="s">
        <v>3122</v>
      </c>
      <c r="F1352" s="15">
        <v>475519</v>
      </c>
      <c r="G1352" s="15">
        <v>628701</v>
      </c>
      <c r="H1352" s="17" t="s">
        <v>5242</v>
      </c>
      <c r="I1352" s="14">
        <v>38309</v>
      </c>
      <c r="J1352" s="13">
        <v>19</v>
      </c>
      <c r="K1352" s="13">
        <v>24</v>
      </c>
      <c r="L1352" s="13" t="s">
        <v>4234</v>
      </c>
      <c r="M1352" s="13" t="s">
        <v>4234</v>
      </c>
      <c r="N1352" s="13" t="s">
        <v>4234</v>
      </c>
      <c r="O1352" s="45">
        <f>SUM(J1352:N1352)</f>
        <v>43</v>
      </c>
      <c r="P1352" s="2">
        <v>16</v>
      </c>
      <c r="Q1352" s="2">
        <v>8</v>
      </c>
      <c r="R1352" s="2"/>
      <c r="S1352" s="2">
        <v>1</v>
      </c>
      <c r="T1352" s="2" t="s">
        <v>4234</v>
      </c>
      <c r="U1352" s="2">
        <v>2</v>
      </c>
      <c r="V1352" s="2">
        <v>1</v>
      </c>
      <c r="W1352" s="2" t="s">
        <v>4234</v>
      </c>
      <c r="X1352" s="2">
        <v>2</v>
      </c>
      <c r="Y1352" s="2" t="s">
        <v>4234</v>
      </c>
      <c r="Z1352" s="2">
        <v>13</v>
      </c>
      <c r="AA1352" s="45">
        <f t="shared" si="62"/>
        <v>43</v>
      </c>
    </row>
    <row r="1353" spans="1:27" s="3" customFormat="1" ht="12" x14ac:dyDescent="0.15">
      <c r="A1353" s="85">
        <f t="shared" si="63"/>
        <v>1350</v>
      </c>
      <c r="B1353" s="16" t="s">
        <v>5243</v>
      </c>
      <c r="C1353" s="16" t="s">
        <v>5241</v>
      </c>
      <c r="D1353" s="16" t="s">
        <v>5241</v>
      </c>
      <c r="E1353" s="16" t="s">
        <v>3122</v>
      </c>
      <c r="F1353" s="15">
        <v>474593</v>
      </c>
      <c r="G1353" s="15">
        <v>628217</v>
      </c>
      <c r="H1353" s="17" t="s">
        <v>4616</v>
      </c>
      <c r="I1353" s="14" t="s">
        <v>129</v>
      </c>
      <c r="J1353" s="13">
        <v>1</v>
      </c>
      <c r="K1353" s="13">
        <v>12</v>
      </c>
      <c r="L1353" s="13">
        <v>17</v>
      </c>
      <c r="M1353" s="13" t="s">
        <v>4234</v>
      </c>
      <c r="N1353" s="13" t="s">
        <v>4234</v>
      </c>
      <c r="O1353" s="45">
        <f>SUM(J1353:N1353)</f>
        <v>30</v>
      </c>
      <c r="P1353" s="2">
        <v>22</v>
      </c>
      <c r="Q1353" s="2">
        <v>8</v>
      </c>
      <c r="R1353" s="2" t="s">
        <v>4234</v>
      </c>
      <c r="S1353" s="2" t="s">
        <v>4234</v>
      </c>
      <c r="T1353" s="2" t="s">
        <v>4234</v>
      </c>
      <c r="U1353" s="2" t="s">
        <v>4234</v>
      </c>
      <c r="V1353" s="2" t="s">
        <v>4234</v>
      </c>
      <c r="W1353" s="2" t="s">
        <v>4234</v>
      </c>
      <c r="X1353" s="2" t="s">
        <v>4234</v>
      </c>
      <c r="Y1353" s="2" t="s">
        <v>4234</v>
      </c>
      <c r="Z1353" s="2" t="s">
        <v>4234</v>
      </c>
      <c r="AA1353" s="45">
        <f t="shared" si="62"/>
        <v>30</v>
      </c>
    </row>
    <row r="1354" spans="1:27" s="3" customFormat="1" ht="12" x14ac:dyDescent="0.15">
      <c r="A1354" s="85">
        <f t="shared" si="63"/>
        <v>1351</v>
      </c>
      <c r="B1354" s="16" t="s">
        <v>5244</v>
      </c>
      <c r="C1354" s="16" t="s">
        <v>5241</v>
      </c>
      <c r="D1354" s="16" t="s">
        <v>5241</v>
      </c>
      <c r="E1354" s="16" t="s">
        <v>3122</v>
      </c>
      <c r="F1354" s="15">
        <v>475215</v>
      </c>
      <c r="G1354" s="15">
        <v>627858</v>
      </c>
      <c r="H1354" s="17" t="s">
        <v>5245</v>
      </c>
      <c r="I1354" s="14">
        <v>37896</v>
      </c>
      <c r="J1354" s="13" t="s">
        <v>4234</v>
      </c>
      <c r="K1354" s="13" t="s">
        <v>4234</v>
      </c>
      <c r="L1354" s="13">
        <v>16</v>
      </c>
      <c r="M1354" s="13" t="s">
        <v>4234</v>
      </c>
      <c r="N1354" s="13" t="s">
        <v>4234</v>
      </c>
      <c r="O1354" s="45">
        <f>SUM(J1354:N1354)</f>
        <v>16</v>
      </c>
      <c r="P1354" s="2">
        <v>11</v>
      </c>
      <c r="Q1354" s="2">
        <v>5</v>
      </c>
      <c r="R1354" s="2" t="s">
        <v>4234</v>
      </c>
      <c r="S1354" s="2" t="s">
        <v>4234</v>
      </c>
      <c r="T1354" s="2" t="s">
        <v>4234</v>
      </c>
      <c r="U1354" s="2" t="s">
        <v>4234</v>
      </c>
      <c r="V1354" s="2" t="s">
        <v>4234</v>
      </c>
      <c r="W1354" s="2" t="s">
        <v>4234</v>
      </c>
      <c r="X1354" s="2" t="s">
        <v>4234</v>
      </c>
      <c r="Y1354" s="2" t="s">
        <v>4234</v>
      </c>
      <c r="Z1354" s="2" t="s">
        <v>4234</v>
      </c>
      <c r="AA1354" s="45">
        <f t="shared" si="62"/>
        <v>16</v>
      </c>
    </row>
    <row r="1355" spans="1:27" s="3" customFormat="1" ht="12" x14ac:dyDescent="0.15">
      <c r="A1355" s="85">
        <f t="shared" si="63"/>
        <v>1352</v>
      </c>
      <c r="B1355" s="16" t="s">
        <v>5246</v>
      </c>
      <c r="C1355" s="16" t="s">
        <v>2594</v>
      </c>
      <c r="D1355" s="16" t="s">
        <v>5247</v>
      </c>
      <c r="E1355" s="16" t="s">
        <v>3122</v>
      </c>
      <c r="F1355" s="15">
        <v>478100</v>
      </c>
      <c r="G1355" s="15">
        <v>621721</v>
      </c>
      <c r="H1355" s="17" t="s">
        <v>5248</v>
      </c>
      <c r="I1355" s="14">
        <v>38379</v>
      </c>
      <c r="J1355" s="13">
        <v>7</v>
      </c>
      <c r="K1355" s="13" t="s">
        <v>4234</v>
      </c>
      <c r="L1355" s="13" t="s">
        <v>4234</v>
      </c>
      <c r="M1355" s="13" t="s">
        <v>4234</v>
      </c>
      <c r="N1355" s="13" t="s">
        <v>4234</v>
      </c>
      <c r="O1355" s="45">
        <f>SUM(J1355:N1355)</f>
        <v>7</v>
      </c>
      <c r="P1355" s="2">
        <v>6</v>
      </c>
      <c r="Q1355" s="2">
        <v>1</v>
      </c>
      <c r="R1355" s="2" t="s">
        <v>4234</v>
      </c>
      <c r="S1355" s="2" t="s">
        <v>4234</v>
      </c>
      <c r="T1355" s="2" t="s">
        <v>4234</v>
      </c>
      <c r="U1355" s="2" t="s">
        <v>4234</v>
      </c>
      <c r="V1355" s="2" t="s">
        <v>4234</v>
      </c>
      <c r="W1355" s="2" t="s">
        <v>4234</v>
      </c>
      <c r="X1355" s="2" t="s">
        <v>4234</v>
      </c>
      <c r="Y1355" s="2" t="s">
        <v>4234</v>
      </c>
      <c r="Z1355" s="2" t="s">
        <v>4234</v>
      </c>
      <c r="AA1355" s="45">
        <f t="shared" si="62"/>
        <v>7</v>
      </c>
    </row>
    <row r="1356" spans="1:27" s="3" customFormat="1" ht="12" x14ac:dyDescent="0.15">
      <c r="A1356" s="85">
        <f t="shared" si="63"/>
        <v>1353</v>
      </c>
      <c r="B1356" s="16" t="s">
        <v>5249</v>
      </c>
      <c r="C1356" s="16" t="s">
        <v>5250</v>
      </c>
      <c r="D1356" s="16" t="s">
        <v>5251</v>
      </c>
      <c r="E1356" s="16" t="s">
        <v>3122</v>
      </c>
      <c r="F1356" s="15">
        <v>444024</v>
      </c>
      <c r="G1356" s="15">
        <v>566978</v>
      </c>
      <c r="H1356" s="17" t="s">
        <v>5252</v>
      </c>
      <c r="I1356" s="14">
        <v>39148</v>
      </c>
      <c r="J1356" s="13" t="s">
        <v>4234</v>
      </c>
      <c r="K1356" s="13">
        <v>2</v>
      </c>
      <c r="L1356" s="13">
        <v>7</v>
      </c>
      <c r="M1356" s="13" t="s">
        <v>4234</v>
      </c>
      <c r="N1356" s="13" t="s">
        <v>4234</v>
      </c>
      <c r="O1356" s="45">
        <f>SUM(J1356:N1356)</f>
        <v>9</v>
      </c>
      <c r="P1356" s="2">
        <v>5</v>
      </c>
      <c r="Q1356" s="2"/>
      <c r="R1356" s="2">
        <v>4</v>
      </c>
      <c r="S1356" s="2" t="s">
        <v>4234</v>
      </c>
      <c r="T1356" s="2" t="s">
        <v>4234</v>
      </c>
      <c r="U1356" s="2" t="s">
        <v>4234</v>
      </c>
      <c r="V1356" s="2" t="s">
        <v>4234</v>
      </c>
      <c r="W1356" s="2" t="s">
        <v>4234</v>
      </c>
      <c r="X1356" s="2" t="s">
        <v>4234</v>
      </c>
      <c r="Y1356" s="2" t="s">
        <v>4234</v>
      </c>
      <c r="Z1356" s="2" t="s">
        <v>4234</v>
      </c>
      <c r="AA1356" s="45">
        <f t="shared" si="62"/>
        <v>9</v>
      </c>
    </row>
    <row r="1357" spans="1:27" s="3" customFormat="1" ht="12" x14ac:dyDescent="0.15">
      <c r="A1357" s="85">
        <f t="shared" si="63"/>
        <v>1354</v>
      </c>
      <c r="B1357" s="16" t="s">
        <v>5253</v>
      </c>
      <c r="C1357" s="16" t="s">
        <v>5254</v>
      </c>
      <c r="D1357" s="16" t="s">
        <v>5255</v>
      </c>
      <c r="E1357" s="16" t="s">
        <v>3122</v>
      </c>
      <c r="F1357" s="16" t="s">
        <v>5256</v>
      </c>
      <c r="G1357" s="15">
        <v>609740</v>
      </c>
      <c r="H1357" s="17" t="s">
        <v>5257</v>
      </c>
      <c r="I1357" s="14">
        <v>38832</v>
      </c>
      <c r="J1357" s="13" t="s">
        <v>4234</v>
      </c>
      <c r="K1357" s="13" t="s">
        <v>4234</v>
      </c>
      <c r="L1357" s="13">
        <v>4</v>
      </c>
      <c r="M1357" s="13" t="s">
        <v>4234</v>
      </c>
      <c r="N1357" s="13" t="s">
        <v>4234</v>
      </c>
      <c r="O1357" s="45">
        <f>SUM(J1357:N1357)</f>
        <v>4</v>
      </c>
      <c r="P1357" s="2" t="s">
        <v>4234</v>
      </c>
      <c r="Q1357" s="2">
        <v>2</v>
      </c>
      <c r="R1357" s="2">
        <v>2</v>
      </c>
      <c r="S1357" s="2" t="s">
        <v>4234</v>
      </c>
      <c r="T1357" s="2" t="s">
        <v>4234</v>
      </c>
      <c r="U1357" s="2" t="s">
        <v>4234</v>
      </c>
      <c r="V1357" s="2" t="s">
        <v>4234</v>
      </c>
      <c r="W1357" s="2" t="s">
        <v>4234</v>
      </c>
      <c r="X1357" s="2" t="s">
        <v>4234</v>
      </c>
      <c r="Y1357" s="2" t="s">
        <v>4234</v>
      </c>
      <c r="Z1357" s="2" t="s">
        <v>4234</v>
      </c>
      <c r="AA1357" s="45">
        <f t="shared" si="62"/>
        <v>4</v>
      </c>
    </row>
    <row r="1358" spans="1:27" s="3" customFormat="1" ht="12" x14ac:dyDescent="0.15">
      <c r="A1358" s="85">
        <f t="shared" si="63"/>
        <v>1355</v>
      </c>
      <c r="B1358" s="16" t="s">
        <v>5258</v>
      </c>
      <c r="C1358" s="16" t="s">
        <v>350</v>
      </c>
      <c r="D1358" s="16" t="s">
        <v>5255</v>
      </c>
      <c r="E1358" s="16" t="s">
        <v>3122</v>
      </c>
      <c r="F1358" s="15">
        <v>445371</v>
      </c>
      <c r="G1358" s="15">
        <v>601683</v>
      </c>
      <c r="H1358" s="17" t="s">
        <v>5259</v>
      </c>
      <c r="I1358" s="14">
        <v>38646</v>
      </c>
      <c r="J1358" s="13" t="s">
        <v>4234</v>
      </c>
      <c r="K1358" s="13">
        <v>4</v>
      </c>
      <c r="L1358" s="13" t="s">
        <v>4234</v>
      </c>
      <c r="M1358" s="13" t="s">
        <v>4234</v>
      </c>
      <c r="N1358" s="13" t="s">
        <v>4234</v>
      </c>
      <c r="O1358" s="45">
        <f>SUM(J1358:N1358)</f>
        <v>4</v>
      </c>
      <c r="P1358" s="2">
        <v>3</v>
      </c>
      <c r="Q1358" s="2">
        <v>1</v>
      </c>
      <c r="R1358" s="2" t="s">
        <v>4234</v>
      </c>
      <c r="S1358" s="2" t="s">
        <v>4234</v>
      </c>
      <c r="T1358" s="2" t="s">
        <v>4234</v>
      </c>
      <c r="U1358" s="2" t="s">
        <v>4234</v>
      </c>
      <c r="V1358" s="2" t="s">
        <v>4234</v>
      </c>
      <c r="W1358" s="2" t="s">
        <v>4234</v>
      </c>
      <c r="X1358" s="2" t="s">
        <v>4234</v>
      </c>
      <c r="Y1358" s="2" t="s">
        <v>4234</v>
      </c>
      <c r="Z1358" s="2" t="s">
        <v>4234</v>
      </c>
      <c r="AA1358" s="45">
        <f t="shared" si="62"/>
        <v>4</v>
      </c>
    </row>
    <row r="1359" spans="1:27" s="3" customFormat="1" ht="12" x14ac:dyDescent="0.15">
      <c r="A1359" s="85">
        <f t="shared" si="63"/>
        <v>1356</v>
      </c>
      <c r="B1359" s="16" t="s">
        <v>5260</v>
      </c>
      <c r="C1359" s="16" t="s">
        <v>5261</v>
      </c>
      <c r="D1359" s="16" t="s">
        <v>5255</v>
      </c>
      <c r="E1359" s="16" t="s">
        <v>3122</v>
      </c>
      <c r="F1359" s="15">
        <v>445230</v>
      </c>
      <c r="G1359" s="18">
        <v>601092</v>
      </c>
      <c r="H1359" s="17" t="s">
        <v>5262</v>
      </c>
      <c r="I1359" s="14">
        <v>38580</v>
      </c>
      <c r="J1359" s="13">
        <v>10</v>
      </c>
      <c r="K1359" s="13">
        <v>20</v>
      </c>
      <c r="L1359" s="13">
        <v>29</v>
      </c>
      <c r="M1359" s="13" t="s">
        <v>4234</v>
      </c>
      <c r="N1359" s="13" t="s">
        <v>4234</v>
      </c>
      <c r="O1359" s="45">
        <f>SUM(J1359:N1359)</f>
        <v>59</v>
      </c>
      <c r="P1359" s="2">
        <v>50</v>
      </c>
      <c r="Q1359" s="2">
        <v>4</v>
      </c>
      <c r="R1359" s="2">
        <v>5</v>
      </c>
      <c r="S1359" s="2" t="s">
        <v>4234</v>
      </c>
      <c r="T1359" s="2" t="s">
        <v>4234</v>
      </c>
      <c r="U1359" s="2" t="s">
        <v>4234</v>
      </c>
      <c r="V1359" s="2" t="s">
        <v>4234</v>
      </c>
      <c r="W1359" s="2" t="s">
        <v>4234</v>
      </c>
      <c r="X1359" s="2" t="s">
        <v>4234</v>
      </c>
      <c r="Y1359" s="2" t="s">
        <v>4234</v>
      </c>
      <c r="Z1359" s="2" t="s">
        <v>4234</v>
      </c>
      <c r="AA1359" s="45">
        <f t="shared" si="62"/>
        <v>59</v>
      </c>
    </row>
    <row r="1360" spans="1:27" s="3" customFormat="1" ht="12" x14ac:dyDescent="0.15">
      <c r="A1360" s="85">
        <f t="shared" si="63"/>
        <v>1357</v>
      </c>
      <c r="B1360" s="16" t="s">
        <v>5263</v>
      </c>
      <c r="C1360" s="16" t="s">
        <v>6052</v>
      </c>
      <c r="D1360" s="16" t="s">
        <v>5255</v>
      </c>
      <c r="E1360" s="16" t="s">
        <v>3122</v>
      </c>
      <c r="F1360" s="15">
        <v>435611</v>
      </c>
      <c r="G1360" s="15">
        <v>604491</v>
      </c>
      <c r="H1360" s="17" t="s">
        <v>5264</v>
      </c>
      <c r="I1360" s="14" t="s">
        <v>5265</v>
      </c>
      <c r="J1360" s="13">
        <v>9</v>
      </c>
      <c r="K1360" s="13">
        <v>4</v>
      </c>
      <c r="L1360" s="13">
        <v>3</v>
      </c>
      <c r="M1360" s="13" t="s">
        <v>4234</v>
      </c>
      <c r="N1360" s="13" t="s">
        <v>4234</v>
      </c>
      <c r="O1360" s="45">
        <f>SUM(J1360:N1360)</f>
        <v>16</v>
      </c>
      <c r="P1360" s="2">
        <v>14</v>
      </c>
      <c r="Q1360" s="2" t="s">
        <v>4234</v>
      </c>
      <c r="R1360" s="2">
        <v>2</v>
      </c>
      <c r="S1360" s="2" t="s">
        <v>4234</v>
      </c>
      <c r="T1360" s="2" t="s">
        <v>4234</v>
      </c>
      <c r="U1360" s="2" t="s">
        <v>4234</v>
      </c>
      <c r="V1360" s="2" t="s">
        <v>4234</v>
      </c>
      <c r="W1360" s="2" t="s">
        <v>4234</v>
      </c>
      <c r="X1360" s="2" t="s">
        <v>4234</v>
      </c>
      <c r="Y1360" s="2" t="s">
        <v>4234</v>
      </c>
      <c r="Z1360" s="2" t="s">
        <v>4234</v>
      </c>
      <c r="AA1360" s="45">
        <f t="shared" si="62"/>
        <v>16</v>
      </c>
    </row>
    <row r="1361" spans="1:27" s="3" customFormat="1" ht="12" x14ac:dyDescent="0.15">
      <c r="A1361" s="85">
        <f t="shared" si="63"/>
        <v>1358</v>
      </c>
      <c r="B1361" s="16" t="s">
        <v>5266</v>
      </c>
      <c r="C1361" s="16" t="s">
        <v>5261</v>
      </c>
      <c r="D1361" s="16" t="s">
        <v>5255</v>
      </c>
      <c r="E1361" s="16" t="s">
        <v>3122</v>
      </c>
      <c r="F1361" s="15">
        <v>445257</v>
      </c>
      <c r="G1361" s="15">
        <v>601007</v>
      </c>
      <c r="H1361" s="17" t="s">
        <v>5267</v>
      </c>
      <c r="I1361" s="14">
        <v>38985</v>
      </c>
      <c r="J1361" s="13">
        <v>4</v>
      </c>
      <c r="K1361" s="13" t="s">
        <v>4234</v>
      </c>
      <c r="L1361" s="13" t="s">
        <v>4234</v>
      </c>
      <c r="M1361" s="13" t="s">
        <v>4234</v>
      </c>
      <c r="N1361" s="13" t="s">
        <v>4234</v>
      </c>
      <c r="O1361" s="45">
        <f>SUM(J1361:N1361)</f>
        <v>4</v>
      </c>
      <c r="P1361" s="2">
        <v>2</v>
      </c>
      <c r="Q1361" s="2">
        <v>2</v>
      </c>
      <c r="R1361" s="2" t="s">
        <v>4234</v>
      </c>
      <c r="S1361" s="2" t="s">
        <v>4234</v>
      </c>
      <c r="T1361" s="2" t="s">
        <v>4234</v>
      </c>
      <c r="U1361" s="2" t="s">
        <v>4234</v>
      </c>
      <c r="V1361" s="2" t="s">
        <v>4234</v>
      </c>
      <c r="W1361" s="2" t="s">
        <v>4234</v>
      </c>
      <c r="X1361" s="2" t="s">
        <v>4234</v>
      </c>
      <c r="Y1361" s="2" t="s">
        <v>4234</v>
      </c>
      <c r="Z1361" s="2" t="s">
        <v>4234</v>
      </c>
      <c r="AA1361" s="45">
        <f t="shared" si="62"/>
        <v>4</v>
      </c>
    </row>
    <row r="1362" spans="1:27" s="3" customFormat="1" ht="12" x14ac:dyDescent="0.15">
      <c r="A1362" s="85">
        <f t="shared" si="63"/>
        <v>1359</v>
      </c>
      <c r="B1362" s="16" t="s">
        <v>5268</v>
      </c>
      <c r="C1362" s="16" t="s">
        <v>350</v>
      </c>
      <c r="D1362" s="16" t="s">
        <v>5255</v>
      </c>
      <c r="E1362" s="16" t="s">
        <v>3122</v>
      </c>
      <c r="F1362" s="15">
        <v>445360</v>
      </c>
      <c r="G1362" s="15">
        <v>601624</v>
      </c>
      <c r="H1362" s="17" t="s">
        <v>5269</v>
      </c>
      <c r="I1362" s="14">
        <v>37957</v>
      </c>
      <c r="J1362" s="13">
        <v>3</v>
      </c>
      <c r="K1362" s="13">
        <v>2</v>
      </c>
      <c r="L1362" s="13">
        <v>16</v>
      </c>
      <c r="M1362" s="13" t="s">
        <v>4234</v>
      </c>
      <c r="N1362" s="13" t="s">
        <v>4234</v>
      </c>
      <c r="O1362" s="45">
        <f>SUM(J1362:N1362)</f>
        <v>21</v>
      </c>
      <c r="P1362" s="2" t="s">
        <v>4234</v>
      </c>
      <c r="Q1362" s="2"/>
      <c r="R1362" s="2" t="s">
        <v>4234</v>
      </c>
      <c r="S1362" s="2" t="s">
        <v>4234</v>
      </c>
      <c r="T1362" s="2">
        <v>10</v>
      </c>
      <c r="U1362" s="2" t="s">
        <v>4234</v>
      </c>
      <c r="V1362" s="2">
        <v>3</v>
      </c>
      <c r="W1362" s="2" t="s">
        <v>4234</v>
      </c>
      <c r="X1362" s="2" t="s">
        <v>4234</v>
      </c>
      <c r="Y1362" s="2" t="s">
        <v>4234</v>
      </c>
      <c r="Z1362" s="2">
        <v>8</v>
      </c>
      <c r="AA1362" s="45">
        <f t="shared" si="62"/>
        <v>21</v>
      </c>
    </row>
    <row r="1363" spans="1:27" s="3" customFormat="1" ht="12" x14ac:dyDescent="0.15">
      <c r="A1363" s="85">
        <f t="shared" si="63"/>
        <v>1360</v>
      </c>
      <c r="B1363" s="16" t="s">
        <v>5270</v>
      </c>
      <c r="C1363" s="16" t="s">
        <v>3882</v>
      </c>
      <c r="D1363" s="16" t="s">
        <v>5255</v>
      </c>
      <c r="E1363" s="16" t="s">
        <v>3122</v>
      </c>
      <c r="F1363" s="15">
        <v>445040</v>
      </c>
      <c r="G1363" s="15">
        <v>601814</v>
      </c>
      <c r="H1363" s="17" t="s">
        <v>5271</v>
      </c>
      <c r="I1363" s="14" t="s">
        <v>129</v>
      </c>
      <c r="J1363" s="13" t="s">
        <v>4234</v>
      </c>
      <c r="K1363" s="13">
        <v>6</v>
      </c>
      <c r="L1363" s="13" t="s">
        <v>4234</v>
      </c>
      <c r="M1363" s="13" t="s">
        <v>4234</v>
      </c>
      <c r="N1363" s="13" t="s">
        <v>4234</v>
      </c>
      <c r="O1363" s="45">
        <f>SUM(J1363:N1363)</f>
        <v>6</v>
      </c>
      <c r="P1363" s="2" t="s">
        <v>4234</v>
      </c>
      <c r="Q1363" s="2">
        <v>6</v>
      </c>
      <c r="R1363" s="2" t="s">
        <v>4234</v>
      </c>
      <c r="S1363" s="2" t="s">
        <v>4234</v>
      </c>
      <c r="T1363" s="2" t="s">
        <v>4234</v>
      </c>
      <c r="U1363" s="2" t="s">
        <v>4234</v>
      </c>
      <c r="V1363" s="2" t="s">
        <v>4234</v>
      </c>
      <c r="W1363" s="2" t="s">
        <v>4234</v>
      </c>
      <c r="X1363" s="2" t="s">
        <v>4234</v>
      </c>
      <c r="Y1363" s="2" t="s">
        <v>4234</v>
      </c>
      <c r="Z1363" s="2" t="s">
        <v>4234</v>
      </c>
      <c r="AA1363" s="45">
        <f t="shared" si="62"/>
        <v>6</v>
      </c>
    </row>
    <row r="1364" spans="1:27" s="3" customFormat="1" ht="12" x14ac:dyDescent="0.15">
      <c r="A1364" s="85">
        <f t="shared" si="63"/>
        <v>1361</v>
      </c>
      <c r="B1364" s="16" t="s">
        <v>5272</v>
      </c>
      <c r="C1364" s="16" t="s">
        <v>2595</v>
      </c>
      <c r="D1364" s="16" t="s">
        <v>5273</v>
      </c>
      <c r="E1364" s="16" t="s">
        <v>3122</v>
      </c>
      <c r="F1364" s="15">
        <v>453070</v>
      </c>
      <c r="G1364" s="15">
        <v>601055</v>
      </c>
      <c r="H1364" s="17" t="s">
        <v>5274</v>
      </c>
      <c r="I1364" s="14" t="s">
        <v>4234</v>
      </c>
      <c r="J1364" s="13">
        <v>4</v>
      </c>
      <c r="K1364" s="13"/>
      <c r="L1364" s="13" t="s">
        <v>4234</v>
      </c>
      <c r="M1364" s="13" t="s">
        <v>4234</v>
      </c>
      <c r="N1364" s="13" t="s">
        <v>4234</v>
      </c>
      <c r="O1364" s="45">
        <f>SUM(J1364:N1364)</f>
        <v>4</v>
      </c>
      <c r="P1364" s="2" t="s">
        <v>4234</v>
      </c>
      <c r="Q1364" s="2">
        <v>4</v>
      </c>
      <c r="R1364" s="2" t="s">
        <v>4234</v>
      </c>
      <c r="S1364" s="2" t="s">
        <v>4234</v>
      </c>
      <c r="T1364" s="2" t="s">
        <v>4234</v>
      </c>
      <c r="U1364" s="2" t="s">
        <v>4234</v>
      </c>
      <c r="V1364" s="2" t="s">
        <v>4234</v>
      </c>
      <c r="W1364" s="2" t="s">
        <v>4234</v>
      </c>
      <c r="X1364" s="2" t="s">
        <v>4234</v>
      </c>
      <c r="Y1364" s="2" t="s">
        <v>4234</v>
      </c>
      <c r="Z1364" s="2" t="s">
        <v>4234</v>
      </c>
      <c r="AA1364" s="45">
        <f t="shared" si="62"/>
        <v>4</v>
      </c>
    </row>
    <row r="1365" spans="1:27" s="3" customFormat="1" ht="12" x14ac:dyDescent="0.15">
      <c r="A1365" s="85">
        <f t="shared" si="63"/>
        <v>1362</v>
      </c>
      <c r="B1365" s="16" t="s">
        <v>5275</v>
      </c>
      <c r="C1365" s="16" t="s">
        <v>2596</v>
      </c>
      <c r="D1365" s="16" t="s">
        <v>5273</v>
      </c>
      <c r="E1365" s="16" t="s">
        <v>3122</v>
      </c>
      <c r="F1365" s="15">
        <v>452328</v>
      </c>
      <c r="G1365" s="15">
        <v>601189</v>
      </c>
      <c r="H1365" s="17" t="s">
        <v>5276</v>
      </c>
      <c r="I1365" s="14">
        <v>38531</v>
      </c>
      <c r="J1365" s="13">
        <v>8</v>
      </c>
      <c r="K1365" s="13">
        <v>8</v>
      </c>
      <c r="L1365" s="13">
        <v>4</v>
      </c>
      <c r="M1365" s="13" t="s">
        <v>4234</v>
      </c>
      <c r="N1365" s="13" t="s">
        <v>4234</v>
      </c>
      <c r="O1365" s="45">
        <f>SUM(J1365:N1365)</f>
        <v>20</v>
      </c>
      <c r="P1365" s="2">
        <v>8</v>
      </c>
      <c r="Q1365" s="2">
        <v>7</v>
      </c>
      <c r="R1365" s="2" t="s">
        <v>4234</v>
      </c>
      <c r="S1365" s="2" t="s">
        <v>4234</v>
      </c>
      <c r="T1365" s="2" t="s">
        <v>4234</v>
      </c>
      <c r="U1365" s="2" t="s">
        <v>4234</v>
      </c>
      <c r="V1365" s="2" t="s">
        <v>4234</v>
      </c>
      <c r="W1365" s="2" t="s">
        <v>4234</v>
      </c>
      <c r="X1365" s="2" t="s">
        <v>4234</v>
      </c>
      <c r="Y1365" s="2" t="s">
        <v>4234</v>
      </c>
      <c r="Z1365" s="2">
        <v>5</v>
      </c>
      <c r="AA1365" s="45">
        <f t="shared" si="62"/>
        <v>20</v>
      </c>
    </row>
    <row r="1366" spans="1:27" s="3" customFormat="1" ht="12" x14ac:dyDescent="0.15">
      <c r="A1366" s="85">
        <f t="shared" si="63"/>
        <v>1363</v>
      </c>
      <c r="B1366" s="16" t="s">
        <v>5277</v>
      </c>
      <c r="C1366" s="16" t="s">
        <v>3882</v>
      </c>
      <c r="D1366" s="16" t="s">
        <v>5255</v>
      </c>
      <c r="E1366" s="16" t="s">
        <v>3122</v>
      </c>
      <c r="F1366" s="15">
        <v>444787</v>
      </c>
      <c r="G1366" s="15">
        <v>601552</v>
      </c>
      <c r="H1366" s="17" t="s">
        <v>5278</v>
      </c>
      <c r="I1366" s="14">
        <v>38950</v>
      </c>
      <c r="J1366" s="13">
        <v>26</v>
      </c>
      <c r="K1366" s="13">
        <v>20</v>
      </c>
      <c r="L1366" s="13">
        <v>22</v>
      </c>
      <c r="M1366" s="13">
        <v>2</v>
      </c>
      <c r="N1366" s="13">
        <v>4</v>
      </c>
      <c r="O1366" s="45">
        <f>SUM(J1366:N1366)</f>
        <v>74</v>
      </c>
      <c r="P1366" s="2">
        <v>2</v>
      </c>
      <c r="Q1366" s="2">
        <v>9</v>
      </c>
      <c r="R1366" s="2">
        <v>4</v>
      </c>
      <c r="S1366" s="2" t="s">
        <v>4234</v>
      </c>
      <c r="T1366" s="2" t="s">
        <v>4234</v>
      </c>
      <c r="U1366" s="2" t="s">
        <v>4234</v>
      </c>
      <c r="V1366" s="2" t="s">
        <v>4234</v>
      </c>
      <c r="W1366" s="2" t="s">
        <v>4234</v>
      </c>
      <c r="X1366" s="2">
        <v>1</v>
      </c>
      <c r="Y1366" s="2" t="s">
        <v>4234</v>
      </c>
      <c r="Z1366" s="2">
        <v>58</v>
      </c>
      <c r="AA1366" s="45">
        <f t="shared" si="62"/>
        <v>74</v>
      </c>
    </row>
    <row r="1367" spans="1:27" s="3" customFormat="1" ht="12" x14ac:dyDescent="0.15">
      <c r="A1367" s="85">
        <f t="shared" si="63"/>
        <v>1364</v>
      </c>
      <c r="B1367" s="16" t="s">
        <v>5279</v>
      </c>
      <c r="C1367" s="16" t="s">
        <v>5280</v>
      </c>
      <c r="D1367" s="16" t="s">
        <v>5281</v>
      </c>
      <c r="E1367" s="16" t="s">
        <v>3122</v>
      </c>
      <c r="F1367" s="15">
        <v>465685</v>
      </c>
      <c r="G1367" s="15">
        <v>601394</v>
      </c>
      <c r="H1367" s="17" t="s">
        <v>5282</v>
      </c>
      <c r="I1367" s="14">
        <v>38777</v>
      </c>
      <c r="J1367" s="13">
        <v>2</v>
      </c>
      <c r="K1367" s="13" t="s">
        <v>4234</v>
      </c>
      <c r="L1367" s="13">
        <v>11</v>
      </c>
      <c r="M1367" s="13" t="s">
        <v>4234</v>
      </c>
      <c r="N1367" s="13" t="s">
        <v>4234</v>
      </c>
      <c r="O1367" s="45">
        <f>SUM(J1367:N1367)</f>
        <v>13</v>
      </c>
      <c r="P1367" s="2">
        <v>5</v>
      </c>
      <c r="Q1367" s="2">
        <v>7</v>
      </c>
      <c r="R1367" s="2" t="s">
        <v>4234</v>
      </c>
      <c r="S1367" s="2" t="s">
        <v>4234</v>
      </c>
      <c r="T1367" s="2" t="s">
        <v>4234</v>
      </c>
      <c r="U1367" s="2" t="s">
        <v>4234</v>
      </c>
      <c r="V1367" s="2" t="s">
        <v>4234</v>
      </c>
      <c r="W1367" s="2" t="s">
        <v>4234</v>
      </c>
      <c r="X1367" s="2">
        <v>1</v>
      </c>
      <c r="Y1367" s="2" t="s">
        <v>4234</v>
      </c>
      <c r="Z1367" s="2" t="s">
        <v>4234</v>
      </c>
      <c r="AA1367" s="45">
        <f t="shared" si="62"/>
        <v>13</v>
      </c>
    </row>
    <row r="1368" spans="1:27" s="3" customFormat="1" ht="12" x14ac:dyDescent="0.15">
      <c r="A1368" s="85">
        <f t="shared" si="63"/>
        <v>1365</v>
      </c>
      <c r="B1368" s="16" t="s">
        <v>5283</v>
      </c>
      <c r="C1368" s="16" t="s">
        <v>2597</v>
      </c>
      <c r="D1368" s="16" t="s">
        <v>5281</v>
      </c>
      <c r="E1368" s="16" t="s">
        <v>3122</v>
      </c>
      <c r="F1368" s="15">
        <v>465750</v>
      </c>
      <c r="G1368" s="15">
        <v>601356</v>
      </c>
      <c r="H1368" s="17" t="s">
        <v>5284</v>
      </c>
      <c r="I1368" s="14">
        <v>38453</v>
      </c>
      <c r="J1368" s="13" t="s">
        <v>4234</v>
      </c>
      <c r="K1368" s="13" t="s">
        <v>4234</v>
      </c>
      <c r="L1368" s="13">
        <v>3</v>
      </c>
      <c r="M1368" s="13" t="s">
        <v>4234</v>
      </c>
      <c r="N1368" s="13" t="s">
        <v>4234</v>
      </c>
      <c r="O1368" s="45">
        <f>SUM(J1368:N1368)</f>
        <v>3</v>
      </c>
      <c r="P1368" s="2" t="s">
        <v>4234</v>
      </c>
      <c r="Q1368" s="2" t="s">
        <v>4234</v>
      </c>
      <c r="R1368" s="2" t="s">
        <v>4234</v>
      </c>
      <c r="S1368" s="2">
        <v>3</v>
      </c>
      <c r="T1368" s="2" t="s">
        <v>4234</v>
      </c>
      <c r="U1368" s="2" t="s">
        <v>4234</v>
      </c>
      <c r="V1368" s="2" t="s">
        <v>4234</v>
      </c>
      <c r="W1368" s="2" t="s">
        <v>4234</v>
      </c>
      <c r="X1368" s="2" t="s">
        <v>4234</v>
      </c>
      <c r="Y1368" s="2" t="s">
        <v>4234</v>
      </c>
      <c r="Z1368" s="2" t="s">
        <v>4234</v>
      </c>
      <c r="AA1368" s="45">
        <f t="shared" si="62"/>
        <v>3</v>
      </c>
    </row>
    <row r="1369" spans="1:27" s="3" customFormat="1" ht="12" x14ac:dyDescent="0.15">
      <c r="A1369" s="85">
        <f t="shared" si="63"/>
        <v>1366</v>
      </c>
      <c r="B1369" s="16" t="s">
        <v>5285</v>
      </c>
      <c r="C1369" s="16" t="s">
        <v>1434</v>
      </c>
      <c r="D1369" s="16" t="s">
        <v>5281</v>
      </c>
      <c r="E1369" s="16" t="s">
        <v>3122</v>
      </c>
      <c r="F1369" s="15">
        <v>463700</v>
      </c>
      <c r="G1369" s="15">
        <v>601300</v>
      </c>
      <c r="H1369" s="17"/>
      <c r="I1369" s="14">
        <v>38140</v>
      </c>
      <c r="J1369" s="13">
        <v>6</v>
      </c>
      <c r="K1369" s="13" t="s">
        <v>4234</v>
      </c>
      <c r="L1369" s="13" t="s">
        <v>4234</v>
      </c>
      <c r="M1369" s="13" t="s">
        <v>4234</v>
      </c>
      <c r="N1369" s="13" t="s">
        <v>4234</v>
      </c>
      <c r="O1369" s="45">
        <f>SUM(J1369:N1369)</f>
        <v>6</v>
      </c>
      <c r="P1369" s="2" t="s">
        <v>4234</v>
      </c>
      <c r="Q1369" s="2">
        <v>6</v>
      </c>
      <c r="R1369" s="2" t="s">
        <v>4234</v>
      </c>
      <c r="S1369" s="2" t="s">
        <v>4234</v>
      </c>
      <c r="T1369" s="2" t="s">
        <v>4234</v>
      </c>
      <c r="U1369" s="2" t="s">
        <v>4234</v>
      </c>
      <c r="V1369" s="2" t="s">
        <v>4234</v>
      </c>
      <c r="W1369" s="2" t="s">
        <v>4234</v>
      </c>
      <c r="X1369" s="2" t="s">
        <v>4234</v>
      </c>
      <c r="Y1369" s="2" t="s">
        <v>4234</v>
      </c>
      <c r="Z1369" s="2" t="s">
        <v>4234</v>
      </c>
      <c r="AA1369" s="45">
        <f t="shared" si="62"/>
        <v>6</v>
      </c>
    </row>
    <row r="1370" spans="1:27" s="3" customFormat="1" ht="12" x14ac:dyDescent="0.15">
      <c r="A1370" s="85">
        <f t="shared" si="63"/>
        <v>1367</v>
      </c>
      <c r="B1370" s="16" t="s">
        <v>2473</v>
      </c>
      <c r="C1370" s="16" t="s">
        <v>2598</v>
      </c>
      <c r="D1370" s="16" t="s">
        <v>5286</v>
      </c>
      <c r="E1370" s="16" t="s">
        <v>3122</v>
      </c>
      <c r="F1370" s="15">
        <v>490996</v>
      </c>
      <c r="G1370" s="15">
        <v>603142</v>
      </c>
      <c r="H1370" s="17" t="s">
        <v>5287</v>
      </c>
      <c r="I1370" s="14">
        <v>38669</v>
      </c>
      <c r="J1370" s="13">
        <v>10</v>
      </c>
      <c r="K1370" s="13">
        <v>26</v>
      </c>
      <c r="L1370" s="13">
        <v>11</v>
      </c>
      <c r="M1370" s="13" t="s">
        <v>4234</v>
      </c>
      <c r="N1370" s="13">
        <v>2</v>
      </c>
      <c r="O1370" s="45">
        <f>SUM(J1370:N1370)</f>
        <v>49</v>
      </c>
      <c r="P1370" s="2">
        <v>43</v>
      </c>
      <c r="Q1370" s="2">
        <v>2</v>
      </c>
      <c r="R1370" s="2">
        <v>4</v>
      </c>
      <c r="S1370" s="2" t="s">
        <v>4234</v>
      </c>
      <c r="T1370" s="2" t="s">
        <v>4234</v>
      </c>
      <c r="U1370" s="2" t="s">
        <v>4234</v>
      </c>
      <c r="V1370" s="2" t="s">
        <v>4234</v>
      </c>
      <c r="W1370" s="2" t="s">
        <v>4234</v>
      </c>
      <c r="X1370" s="2" t="s">
        <v>4234</v>
      </c>
      <c r="Y1370" s="2" t="s">
        <v>4234</v>
      </c>
      <c r="Z1370" s="2" t="s">
        <v>4234</v>
      </c>
      <c r="AA1370" s="45">
        <f t="shared" si="62"/>
        <v>49</v>
      </c>
    </row>
    <row r="1371" spans="1:27" s="3" customFormat="1" ht="12" x14ac:dyDescent="0.15">
      <c r="A1371" s="85">
        <f t="shared" si="63"/>
        <v>1368</v>
      </c>
      <c r="B1371" s="16" t="s">
        <v>3082</v>
      </c>
      <c r="C1371" s="16" t="s">
        <v>6053</v>
      </c>
      <c r="D1371" s="16" t="s">
        <v>3083</v>
      </c>
      <c r="E1371" s="16" t="s">
        <v>3122</v>
      </c>
      <c r="F1371" s="19">
        <v>477728</v>
      </c>
      <c r="G1371" s="15">
        <v>595535</v>
      </c>
      <c r="H1371" s="17" t="s">
        <v>3084</v>
      </c>
      <c r="I1371" s="20">
        <v>38757</v>
      </c>
      <c r="J1371" s="13">
        <v>8</v>
      </c>
      <c r="K1371" s="13">
        <v>34</v>
      </c>
      <c r="L1371" s="13" t="s">
        <v>4234</v>
      </c>
      <c r="M1371" s="13" t="s">
        <v>4234</v>
      </c>
      <c r="N1371" s="13" t="s">
        <v>4234</v>
      </c>
      <c r="O1371" s="45">
        <f>SUM(J1371:N1371)</f>
        <v>42</v>
      </c>
      <c r="P1371" s="2">
        <v>35</v>
      </c>
      <c r="Q1371" s="2">
        <v>5</v>
      </c>
      <c r="R1371" s="2" t="s">
        <v>4234</v>
      </c>
      <c r="S1371" s="2" t="s">
        <v>4234</v>
      </c>
      <c r="T1371" s="2" t="s">
        <v>4234</v>
      </c>
      <c r="U1371" s="2" t="s">
        <v>4234</v>
      </c>
      <c r="V1371" s="2" t="s">
        <v>4234</v>
      </c>
      <c r="W1371" s="2" t="s">
        <v>4234</v>
      </c>
      <c r="X1371" s="2" t="s">
        <v>4234</v>
      </c>
      <c r="Y1371" s="2" t="s">
        <v>4234</v>
      </c>
      <c r="Z1371" s="2">
        <v>2</v>
      </c>
      <c r="AA1371" s="45">
        <f t="shared" si="62"/>
        <v>42</v>
      </c>
    </row>
    <row r="1372" spans="1:27" s="3" customFormat="1" ht="12" x14ac:dyDescent="0.15">
      <c r="A1372" s="85">
        <f t="shared" si="63"/>
        <v>1369</v>
      </c>
      <c r="B1372" s="16" t="s">
        <v>3085</v>
      </c>
      <c r="C1372" s="16" t="s">
        <v>3086</v>
      </c>
      <c r="D1372" s="16" t="s">
        <v>3083</v>
      </c>
      <c r="E1372" s="16" t="s">
        <v>3122</v>
      </c>
      <c r="F1372" s="15">
        <v>477448</v>
      </c>
      <c r="G1372" s="15">
        <v>595362</v>
      </c>
      <c r="H1372" s="17" t="s">
        <v>3087</v>
      </c>
      <c r="I1372" s="14">
        <v>39182</v>
      </c>
      <c r="J1372" s="13">
        <v>8</v>
      </c>
      <c r="K1372" s="13">
        <v>18</v>
      </c>
      <c r="L1372" s="13">
        <v>12</v>
      </c>
      <c r="M1372" s="13" t="s">
        <v>4234</v>
      </c>
      <c r="N1372" s="13" t="s">
        <v>4234</v>
      </c>
      <c r="O1372" s="45">
        <f>SUM(J1372:N1372)</f>
        <v>38</v>
      </c>
      <c r="P1372" s="2">
        <v>24</v>
      </c>
      <c r="Q1372" s="2">
        <v>9</v>
      </c>
      <c r="R1372" s="2" t="s">
        <v>4234</v>
      </c>
      <c r="S1372" s="2" t="s">
        <v>4234</v>
      </c>
      <c r="T1372" s="2" t="s">
        <v>4234</v>
      </c>
      <c r="U1372" s="2" t="s">
        <v>4234</v>
      </c>
      <c r="V1372" s="2" t="s">
        <v>4234</v>
      </c>
      <c r="W1372" s="2" t="s">
        <v>4234</v>
      </c>
      <c r="X1372" s="2" t="s">
        <v>4234</v>
      </c>
      <c r="Y1372" s="2" t="s">
        <v>4234</v>
      </c>
      <c r="Z1372" s="2">
        <v>5</v>
      </c>
      <c r="AA1372" s="45">
        <f t="shared" si="62"/>
        <v>38</v>
      </c>
    </row>
    <row r="1373" spans="1:27" s="3" customFormat="1" ht="12" x14ac:dyDescent="0.15">
      <c r="A1373" s="85">
        <f t="shared" si="63"/>
        <v>1370</v>
      </c>
      <c r="B1373" s="16" t="s">
        <v>3088</v>
      </c>
      <c r="C1373" s="16" t="s">
        <v>3089</v>
      </c>
      <c r="D1373" s="16" t="s">
        <v>3083</v>
      </c>
      <c r="E1373" s="16" t="s">
        <v>3122</v>
      </c>
      <c r="F1373" s="15">
        <v>477257</v>
      </c>
      <c r="G1373" s="15">
        <v>595436</v>
      </c>
      <c r="H1373" s="17" t="s">
        <v>3090</v>
      </c>
      <c r="I1373" s="20">
        <v>39316</v>
      </c>
      <c r="J1373" s="13" t="s">
        <v>4234</v>
      </c>
      <c r="K1373" s="13" t="s">
        <v>4234</v>
      </c>
      <c r="L1373" s="13">
        <v>14</v>
      </c>
      <c r="M1373" s="13" t="s">
        <v>4234</v>
      </c>
      <c r="N1373" s="13" t="s">
        <v>4234</v>
      </c>
      <c r="O1373" s="45">
        <f>SUM(J1373:N1373)</f>
        <v>14</v>
      </c>
      <c r="P1373" s="2">
        <v>5</v>
      </c>
      <c r="Q1373" s="2">
        <v>5</v>
      </c>
      <c r="R1373" s="2" t="s">
        <v>4234</v>
      </c>
      <c r="S1373" s="2">
        <v>4</v>
      </c>
      <c r="T1373" s="2" t="s">
        <v>4234</v>
      </c>
      <c r="U1373" s="2" t="s">
        <v>4234</v>
      </c>
      <c r="V1373" s="2" t="s">
        <v>4234</v>
      </c>
      <c r="W1373" s="2" t="s">
        <v>4234</v>
      </c>
      <c r="X1373" s="2" t="s">
        <v>4234</v>
      </c>
      <c r="Y1373" s="2" t="s">
        <v>4234</v>
      </c>
      <c r="Z1373" s="2" t="s">
        <v>4234</v>
      </c>
      <c r="AA1373" s="45">
        <f t="shared" si="62"/>
        <v>14</v>
      </c>
    </row>
    <row r="1374" spans="1:27" s="3" customFormat="1" ht="12" x14ac:dyDescent="0.15">
      <c r="A1374" s="85">
        <f t="shared" si="63"/>
        <v>1371</v>
      </c>
      <c r="B1374" s="16" t="s">
        <v>3091</v>
      </c>
      <c r="C1374" s="16" t="s">
        <v>3089</v>
      </c>
      <c r="D1374" s="16" t="s">
        <v>3083</v>
      </c>
      <c r="E1374" s="16" t="s">
        <v>3122</v>
      </c>
      <c r="F1374" s="15">
        <v>477347</v>
      </c>
      <c r="G1374" s="15">
        <v>595527</v>
      </c>
      <c r="H1374" s="17" t="s">
        <v>3092</v>
      </c>
      <c r="I1374" s="14">
        <v>38076</v>
      </c>
      <c r="J1374" s="13">
        <v>10</v>
      </c>
      <c r="K1374" s="13">
        <v>58</v>
      </c>
      <c r="L1374" s="13" t="s">
        <v>4234</v>
      </c>
      <c r="M1374" s="13" t="s">
        <v>4234</v>
      </c>
      <c r="N1374" s="13" t="s">
        <v>4234</v>
      </c>
      <c r="O1374" s="45">
        <f>SUM(J1374:N1374)</f>
        <v>68</v>
      </c>
      <c r="P1374" s="2">
        <v>61</v>
      </c>
      <c r="Q1374" s="2">
        <v>7</v>
      </c>
      <c r="R1374" s="2" t="s">
        <v>4234</v>
      </c>
      <c r="S1374" s="2" t="s">
        <v>4234</v>
      </c>
      <c r="T1374" s="2" t="s">
        <v>4234</v>
      </c>
      <c r="U1374" s="2" t="s">
        <v>4234</v>
      </c>
      <c r="V1374" s="2" t="s">
        <v>4234</v>
      </c>
      <c r="W1374" s="2" t="s">
        <v>4234</v>
      </c>
      <c r="X1374" s="2" t="s">
        <v>4234</v>
      </c>
      <c r="Y1374" s="2" t="s">
        <v>4234</v>
      </c>
      <c r="Z1374" s="2" t="s">
        <v>4234</v>
      </c>
      <c r="AA1374" s="45">
        <f t="shared" si="62"/>
        <v>68</v>
      </c>
    </row>
    <row r="1375" spans="1:27" s="3" customFormat="1" ht="12" x14ac:dyDescent="0.15">
      <c r="A1375" s="85">
        <f t="shared" si="63"/>
        <v>1372</v>
      </c>
      <c r="B1375" s="16" t="s">
        <v>3093</v>
      </c>
      <c r="C1375" s="16" t="s">
        <v>3094</v>
      </c>
      <c r="D1375" s="16" t="s">
        <v>3083</v>
      </c>
      <c r="E1375" s="16" t="s">
        <v>3122</v>
      </c>
      <c r="F1375" s="15">
        <v>476538</v>
      </c>
      <c r="G1375" s="15">
        <v>596112</v>
      </c>
      <c r="H1375" s="17" t="s">
        <v>3095</v>
      </c>
      <c r="I1375" s="14">
        <v>36654</v>
      </c>
      <c r="J1375" s="13">
        <v>9</v>
      </c>
      <c r="K1375" s="13" t="s">
        <v>4234</v>
      </c>
      <c r="L1375" s="13" t="s">
        <v>4234</v>
      </c>
      <c r="M1375" s="13" t="s">
        <v>4234</v>
      </c>
      <c r="N1375" s="13" t="s">
        <v>4234</v>
      </c>
      <c r="O1375" s="45">
        <f>SUM(J1375:N1375)</f>
        <v>9</v>
      </c>
      <c r="P1375" s="2" t="s">
        <v>4234</v>
      </c>
      <c r="Q1375" s="2"/>
      <c r="R1375" s="2">
        <v>5</v>
      </c>
      <c r="S1375" s="2" t="s">
        <v>4234</v>
      </c>
      <c r="T1375" s="2" t="s">
        <v>4234</v>
      </c>
      <c r="U1375" s="2" t="s">
        <v>4234</v>
      </c>
      <c r="V1375" s="2">
        <v>1</v>
      </c>
      <c r="W1375" s="2" t="s">
        <v>4234</v>
      </c>
      <c r="X1375" s="2" t="s">
        <v>4234</v>
      </c>
      <c r="Y1375" s="2" t="s">
        <v>4234</v>
      </c>
      <c r="Z1375" s="2">
        <v>3</v>
      </c>
      <c r="AA1375" s="45">
        <f t="shared" si="62"/>
        <v>9</v>
      </c>
    </row>
    <row r="1376" spans="1:27" s="3" customFormat="1" ht="12" x14ac:dyDescent="0.15">
      <c r="A1376" s="85">
        <f t="shared" si="63"/>
        <v>1373</v>
      </c>
      <c r="B1376" s="16" t="s">
        <v>3096</v>
      </c>
      <c r="C1376" s="16" t="s">
        <v>5344</v>
      </c>
      <c r="D1376" s="16" t="s">
        <v>3083</v>
      </c>
      <c r="E1376" s="16" t="s">
        <v>3122</v>
      </c>
      <c r="F1376" s="15">
        <v>476591</v>
      </c>
      <c r="G1376" s="15">
        <v>595973</v>
      </c>
      <c r="H1376" s="17" t="s">
        <v>5345</v>
      </c>
      <c r="I1376" s="14">
        <v>38974</v>
      </c>
      <c r="J1376" s="13">
        <v>10</v>
      </c>
      <c r="K1376" s="13" t="s">
        <v>4234</v>
      </c>
      <c r="L1376" s="13" t="s">
        <v>4234</v>
      </c>
      <c r="M1376" s="13" t="s">
        <v>4234</v>
      </c>
      <c r="N1376" s="13" t="s">
        <v>4234</v>
      </c>
      <c r="O1376" s="45">
        <f>SUM(J1376:N1376)</f>
        <v>10</v>
      </c>
      <c r="P1376" s="2" t="s">
        <v>4234</v>
      </c>
      <c r="Q1376" s="2" t="s">
        <v>4234</v>
      </c>
      <c r="R1376" s="2" t="s">
        <v>4234</v>
      </c>
      <c r="S1376" s="2">
        <v>10</v>
      </c>
      <c r="T1376" s="2" t="s">
        <v>4234</v>
      </c>
      <c r="U1376" s="2" t="s">
        <v>4234</v>
      </c>
      <c r="V1376" s="2" t="s">
        <v>4234</v>
      </c>
      <c r="W1376" s="2" t="s">
        <v>4234</v>
      </c>
      <c r="X1376" s="2" t="s">
        <v>4234</v>
      </c>
      <c r="Y1376" s="2" t="s">
        <v>4234</v>
      </c>
      <c r="Z1376" s="2" t="s">
        <v>4234</v>
      </c>
      <c r="AA1376" s="45">
        <f t="shared" si="62"/>
        <v>10</v>
      </c>
    </row>
    <row r="1377" spans="1:27" s="3" customFormat="1" ht="12" x14ac:dyDescent="0.15">
      <c r="A1377" s="85">
        <f t="shared" si="63"/>
        <v>1374</v>
      </c>
      <c r="B1377" s="16" t="s">
        <v>5346</v>
      </c>
      <c r="C1377" s="16" t="s">
        <v>5347</v>
      </c>
      <c r="D1377" s="16" t="s">
        <v>3083</v>
      </c>
      <c r="E1377" s="16" t="s">
        <v>3122</v>
      </c>
      <c r="F1377" s="15">
        <v>477759</v>
      </c>
      <c r="G1377" s="15">
        <v>597450</v>
      </c>
      <c r="H1377" s="17" t="s">
        <v>5348</v>
      </c>
      <c r="I1377" s="14">
        <v>39164</v>
      </c>
      <c r="J1377" s="13">
        <v>7</v>
      </c>
      <c r="K1377" s="13" t="s">
        <v>4234</v>
      </c>
      <c r="L1377" s="13" t="s">
        <v>4234</v>
      </c>
      <c r="M1377" s="13" t="s">
        <v>4234</v>
      </c>
      <c r="N1377" s="13" t="s">
        <v>4234</v>
      </c>
      <c r="O1377" s="45">
        <f>SUM(J1377:N1377)</f>
        <v>7</v>
      </c>
      <c r="P1377" s="2" t="s">
        <v>4234</v>
      </c>
      <c r="Q1377" s="2">
        <v>3</v>
      </c>
      <c r="R1377" s="2" t="s">
        <v>4234</v>
      </c>
      <c r="S1377" s="2" t="s">
        <v>4234</v>
      </c>
      <c r="T1377" s="2" t="s">
        <v>4234</v>
      </c>
      <c r="U1377" s="2" t="s">
        <v>4234</v>
      </c>
      <c r="V1377" s="2" t="s">
        <v>4234</v>
      </c>
      <c r="W1377" s="2" t="s">
        <v>4234</v>
      </c>
      <c r="X1377" s="2" t="s">
        <v>4234</v>
      </c>
      <c r="Y1377" s="2">
        <v>3</v>
      </c>
      <c r="Z1377" s="2">
        <v>1</v>
      </c>
      <c r="AA1377" s="45">
        <f t="shared" si="62"/>
        <v>7</v>
      </c>
    </row>
    <row r="1378" spans="1:27" s="3" customFormat="1" ht="12" x14ac:dyDescent="0.15">
      <c r="A1378" s="85">
        <f t="shared" si="63"/>
        <v>1375</v>
      </c>
      <c r="B1378" s="16" t="s">
        <v>5349</v>
      </c>
      <c r="C1378" s="16" t="s">
        <v>5350</v>
      </c>
      <c r="D1378" s="16" t="s">
        <v>3083</v>
      </c>
      <c r="E1378" s="16" t="s">
        <v>3122</v>
      </c>
      <c r="F1378" s="15">
        <v>477727</v>
      </c>
      <c r="G1378" s="15">
        <v>596884</v>
      </c>
      <c r="H1378" s="17" t="s">
        <v>5351</v>
      </c>
      <c r="I1378" s="14">
        <v>38028</v>
      </c>
      <c r="J1378" s="13" t="s">
        <v>4234</v>
      </c>
      <c r="K1378" s="13">
        <v>2</v>
      </c>
      <c r="L1378" s="13">
        <v>7</v>
      </c>
      <c r="M1378" s="13" t="s">
        <v>4234</v>
      </c>
      <c r="N1378" s="13" t="s">
        <v>4234</v>
      </c>
      <c r="O1378" s="45">
        <f>SUM(J1378:N1378)</f>
        <v>9</v>
      </c>
      <c r="P1378" s="2">
        <v>4</v>
      </c>
      <c r="Q1378" s="2">
        <v>5</v>
      </c>
      <c r="R1378" s="2" t="s">
        <v>4234</v>
      </c>
      <c r="S1378" s="2" t="s">
        <v>4234</v>
      </c>
      <c r="T1378" s="2" t="s">
        <v>4234</v>
      </c>
      <c r="U1378" s="2" t="s">
        <v>4234</v>
      </c>
      <c r="V1378" s="2" t="s">
        <v>4234</v>
      </c>
      <c r="W1378" s="2" t="s">
        <v>4234</v>
      </c>
      <c r="X1378" s="2" t="s">
        <v>4234</v>
      </c>
      <c r="Y1378" s="2" t="s">
        <v>4234</v>
      </c>
      <c r="Z1378" s="2" t="s">
        <v>4234</v>
      </c>
      <c r="AA1378" s="45">
        <f t="shared" si="62"/>
        <v>9</v>
      </c>
    </row>
    <row r="1379" spans="1:27" s="3" customFormat="1" ht="12" x14ac:dyDescent="0.15">
      <c r="A1379" s="85">
        <f t="shared" si="63"/>
        <v>1376</v>
      </c>
      <c r="B1379" s="16" t="s">
        <v>5352</v>
      </c>
      <c r="C1379" s="16" t="s">
        <v>2599</v>
      </c>
      <c r="D1379" s="16" t="s">
        <v>3083</v>
      </c>
      <c r="E1379" s="16" t="s">
        <v>3122</v>
      </c>
      <c r="F1379" s="15">
        <v>477691</v>
      </c>
      <c r="G1379" s="15">
        <v>596322</v>
      </c>
      <c r="H1379" s="17" t="s">
        <v>5353</v>
      </c>
      <c r="I1379" s="14">
        <v>39279</v>
      </c>
      <c r="J1379" s="13" t="s">
        <v>4234</v>
      </c>
      <c r="K1379" s="13" t="s">
        <v>4234</v>
      </c>
      <c r="L1379" s="13">
        <v>3</v>
      </c>
      <c r="M1379" s="13" t="s">
        <v>4234</v>
      </c>
      <c r="N1379" s="13" t="s">
        <v>4234</v>
      </c>
      <c r="O1379" s="45">
        <f>SUM(J1379:N1379)</f>
        <v>3</v>
      </c>
      <c r="P1379" s="2">
        <v>2</v>
      </c>
      <c r="Q1379" s="2">
        <v>1</v>
      </c>
      <c r="R1379" s="2" t="s">
        <v>4234</v>
      </c>
      <c r="S1379" s="2" t="s">
        <v>4234</v>
      </c>
      <c r="T1379" s="2" t="s">
        <v>4234</v>
      </c>
      <c r="U1379" s="2" t="s">
        <v>4234</v>
      </c>
      <c r="V1379" s="2" t="s">
        <v>4234</v>
      </c>
      <c r="W1379" s="2" t="s">
        <v>4234</v>
      </c>
      <c r="X1379" s="2" t="s">
        <v>4234</v>
      </c>
      <c r="Y1379" s="2" t="s">
        <v>4234</v>
      </c>
      <c r="Z1379" s="2" t="s">
        <v>4234</v>
      </c>
      <c r="AA1379" s="45">
        <f t="shared" si="62"/>
        <v>3</v>
      </c>
    </row>
    <row r="1380" spans="1:27" s="3" customFormat="1" ht="12" x14ac:dyDescent="0.15">
      <c r="A1380" s="85">
        <f t="shared" si="63"/>
        <v>1377</v>
      </c>
      <c r="B1380" s="16" t="s">
        <v>5354</v>
      </c>
      <c r="C1380" s="16" t="s">
        <v>2600</v>
      </c>
      <c r="D1380" s="16" t="s">
        <v>3083</v>
      </c>
      <c r="E1380" s="16" t="s">
        <v>3122</v>
      </c>
      <c r="F1380" s="15">
        <v>479123</v>
      </c>
      <c r="G1380" s="15">
        <v>597566</v>
      </c>
      <c r="H1380" s="17" t="s">
        <v>5355</v>
      </c>
      <c r="I1380" s="14">
        <v>39230</v>
      </c>
      <c r="J1380" s="13">
        <v>2</v>
      </c>
      <c r="K1380" s="13" t="s">
        <v>4234</v>
      </c>
      <c r="L1380" s="13" t="s">
        <v>4234</v>
      </c>
      <c r="M1380" s="13" t="s">
        <v>4234</v>
      </c>
      <c r="N1380" s="13" t="s">
        <v>4234</v>
      </c>
      <c r="O1380" s="45">
        <f>SUM(J1380:N1380)</f>
        <v>2</v>
      </c>
      <c r="P1380" s="2" t="s">
        <v>4234</v>
      </c>
      <c r="Q1380" s="2">
        <v>1</v>
      </c>
      <c r="R1380" s="2" t="s">
        <v>4234</v>
      </c>
      <c r="S1380" s="2" t="s">
        <v>4234</v>
      </c>
      <c r="T1380" s="2">
        <v>1</v>
      </c>
      <c r="U1380" s="2" t="s">
        <v>4234</v>
      </c>
      <c r="V1380" s="2" t="s">
        <v>4234</v>
      </c>
      <c r="W1380" s="2" t="s">
        <v>4234</v>
      </c>
      <c r="X1380" s="2" t="s">
        <v>4234</v>
      </c>
      <c r="Y1380" s="2" t="s">
        <v>4234</v>
      </c>
      <c r="Z1380" s="2" t="s">
        <v>4234</v>
      </c>
      <c r="AA1380" s="45">
        <f t="shared" si="62"/>
        <v>2</v>
      </c>
    </row>
    <row r="1381" spans="1:27" s="3" customFormat="1" ht="12" x14ac:dyDescent="0.15">
      <c r="A1381" s="85">
        <f t="shared" si="63"/>
        <v>1378</v>
      </c>
      <c r="B1381" s="16" t="s">
        <v>5356</v>
      </c>
      <c r="C1381" s="16" t="s">
        <v>2601</v>
      </c>
      <c r="D1381" s="16" t="s">
        <v>5357</v>
      </c>
      <c r="E1381" s="16" t="s">
        <v>3122</v>
      </c>
      <c r="F1381" s="15">
        <v>482005</v>
      </c>
      <c r="G1381" s="15">
        <v>600110</v>
      </c>
      <c r="H1381" s="17" t="s">
        <v>5358</v>
      </c>
      <c r="I1381" s="14">
        <v>38406</v>
      </c>
      <c r="J1381" s="13">
        <v>24</v>
      </c>
      <c r="K1381" s="13">
        <v>14</v>
      </c>
      <c r="L1381" s="13" t="s">
        <v>4234</v>
      </c>
      <c r="M1381" s="13" t="s">
        <v>4234</v>
      </c>
      <c r="N1381" s="13" t="s">
        <v>4234</v>
      </c>
      <c r="O1381" s="45">
        <f>SUM(J1381:N1381)</f>
        <v>38</v>
      </c>
      <c r="P1381" s="2">
        <v>15</v>
      </c>
      <c r="Q1381" s="2">
        <v>1</v>
      </c>
      <c r="R1381" s="2" t="s">
        <v>4234</v>
      </c>
      <c r="S1381" s="2" t="s">
        <v>4234</v>
      </c>
      <c r="T1381" s="2" t="s">
        <v>4234</v>
      </c>
      <c r="U1381" s="2" t="s">
        <v>4234</v>
      </c>
      <c r="V1381" s="2" t="s">
        <v>4234</v>
      </c>
      <c r="W1381" s="2" t="s">
        <v>4234</v>
      </c>
      <c r="X1381" s="2" t="s">
        <v>4234</v>
      </c>
      <c r="Y1381" s="2" t="s">
        <v>4234</v>
      </c>
      <c r="Z1381" s="2">
        <v>22</v>
      </c>
      <c r="AA1381" s="45">
        <f t="shared" si="62"/>
        <v>38</v>
      </c>
    </row>
    <row r="1382" spans="1:27" s="3" customFormat="1" ht="12" x14ac:dyDescent="0.15">
      <c r="A1382" s="85">
        <f t="shared" si="63"/>
        <v>1379</v>
      </c>
      <c r="B1382" s="16" t="s">
        <v>5359</v>
      </c>
      <c r="C1382" s="16" t="s">
        <v>2601</v>
      </c>
      <c r="D1382" s="16" t="s">
        <v>5357</v>
      </c>
      <c r="E1382" s="16" t="s">
        <v>3122</v>
      </c>
      <c r="F1382" s="15">
        <v>482151</v>
      </c>
      <c r="G1382" s="15">
        <v>600213</v>
      </c>
      <c r="H1382" s="17" t="s">
        <v>5360</v>
      </c>
      <c r="I1382" s="14">
        <v>38386</v>
      </c>
      <c r="J1382" s="13" t="s">
        <v>4234</v>
      </c>
      <c r="K1382" s="13">
        <v>46</v>
      </c>
      <c r="L1382" s="13" t="s">
        <v>4234</v>
      </c>
      <c r="M1382" s="13" t="s">
        <v>4234</v>
      </c>
      <c r="N1382" s="13" t="s">
        <v>4234</v>
      </c>
      <c r="O1382" s="45">
        <f>SUM(J1382:N1382)</f>
        <v>46</v>
      </c>
      <c r="P1382" s="2">
        <v>46</v>
      </c>
      <c r="Q1382" s="2" t="s">
        <v>4234</v>
      </c>
      <c r="R1382" s="2" t="s">
        <v>4234</v>
      </c>
      <c r="S1382" s="2" t="s">
        <v>4234</v>
      </c>
      <c r="T1382" s="2" t="s">
        <v>4234</v>
      </c>
      <c r="U1382" s="2" t="s">
        <v>4234</v>
      </c>
      <c r="V1382" s="2" t="s">
        <v>4234</v>
      </c>
      <c r="W1382" s="2" t="s">
        <v>4234</v>
      </c>
      <c r="X1382" s="2" t="s">
        <v>4234</v>
      </c>
      <c r="Y1382" s="2" t="s">
        <v>4234</v>
      </c>
      <c r="Z1382" s="2" t="s">
        <v>4234</v>
      </c>
      <c r="AA1382" s="45">
        <f t="shared" si="62"/>
        <v>46</v>
      </c>
    </row>
    <row r="1383" spans="1:27" s="3" customFormat="1" ht="12" x14ac:dyDescent="0.15">
      <c r="A1383" s="85">
        <f t="shared" si="63"/>
        <v>1380</v>
      </c>
      <c r="B1383" s="16" t="s">
        <v>5327</v>
      </c>
      <c r="C1383" s="16" t="s">
        <v>6054</v>
      </c>
      <c r="D1383" s="16" t="s">
        <v>5357</v>
      </c>
      <c r="E1383" s="16" t="s">
        <v>3122</v>
      </c>
      <c r="F1383" s="15">
        <v>482710</v>
      </c>
      <c r="G1383" s="15">
        <v>600266</v>
      </c>
      <c r="H1383" s="17" t="s">
        <v>5328</v>
      </c>
      <c r="I1383" s="14">
        <v>38663</v>
      </c>
      <c r="J1383" s="13" t="s">
        <v>4234</v>
      </c>
      <c r="K1383" s="13">
        <v>42</v>
      </c>
      <c r="L1383" s="13">
        <v>23</v>
      </c>
      <c r="M1383" s="13" t="s">
        <v>4234</v>
      </c>
      <c r="N1383" s="13" t="s">
        <v>4234</v>
      </c>
      <c r="O1383" s="45">
        <f>SUM(J1383:N1383)</f>
        <v>65</v>
      </c>
      <c r="P1383" s="2">
        <v>38</v>
      </c>
      <c r="Q1383" s="2">
        <v>16</v>
      </c>
      <c r="R1383" s="2"/>
      <c r="S1383" s="2" t="s">
        <v>4234</v>
      </c>
      <c r="T1383" s="2" t="s">
        <v>4234</v>
      </c>
      <c r="U1383" s="2" t="s">
        <v>4234</v>
      </c>
      <c r="V1383" s="2" t="s">
        <v>4234</v>
      </c>
      <c r="W1383" s="2" t="s">
        <v>4234</v>
      </c>
      <c r="X1383" s="2" t="s">
        <v>4234</v>
      </c>
      <c r="Y1383" s="2" t="s">
        <v>4234</v>
      </c>
      <c r="Z1383" s="2">
        <v>11</v>
      </c>
      <c r="AA1383" s="45">
        <f t="shared" si="62"/>
        <v>65</v>
      </c>
    </row>
    <row r="1384" spans="1:27" s="3" customFormat="1" ht="12" x14ac:dyDescent="0.15">
      <c r="A1384" s="85">
        <f t="shared" si="63"/>
        <v>1381</v>
      </c>
      <c r="B1384" s="16" t="s">
        <v>5329</v>
      </c>
      <c r="C1384" s="16" t="s">
        <v>6054</v>
      </c>
      <c r="D1384" s="16" t="s">
        <v>5357</v>
      </c>
      <c r="E1384" s="16" t="s">
        <v>3122</v>
      </c>
      <c r="F1384" s="15">
        <v>482870</v>
      </c>
      <c r="G1384" s="15">
        <v>600493</v>
      </c>
      <c r="H1384" s="17" t="s">
        <v>5330</v>
      </c>
      <c r="I1384" s="14">
        <v>40154</v>
      </c>
      <c r="J1384" s="13">
        <v>1</v>
      </c>
      <c r="K1384" s="13">
        <v>26</v>
      </c>
      <c r="L1384" s="13">
        <v>21</v>
      </c>
      <c r="M1384" s="13" t="s">
        <v>4234</v>
      </c>
      <c r="N1384" s="13" t="s">
        <v>4234</v>
      </c>
      <c r="O1384" s="45">
        <f>SUM(J1384:N1384)</f>
        <v>48</v>
      </c>
      <c r="P1384" s="2">
        <v>36</v>
      </c>
      <c r="Q1384" s="2">
        <v>3</v>
      </c>
      <c r="R1384" s="2" t="s">
        <v>4234</v>
      </c>
      <c r="S1384" s="2" t="s">
        <v>4234</v>
      </c>
      <c r="T1384" s="2" t="s">
        <v>4234</v>
      </c>
      <c r="U1384" s="2" t="s">
        <v>4234</v>
      </c>
      <c r="V1384" s="2" t="s">
        <v>4234</v>
      </c>
      <c r="W1384" s="2" t="s">
        <v>4234</v>
      </c>
      <c r="X1384" s="2">
        <v>9</v>
      </c>
      <c r="Y1384" s="2" t="s">
        <v>4234</v>
      </c>
      <c r="Z1384" s="2"/>
      <c r="AA1384" s="45">
        <f t="shared" si="62"/>
        <v>48</v>
      </c>
    </row>
    <row r="1385" spans="1:27" s="3" customFormat="1" ht="12" x14ac:dyDescent="0.15">
      <c r="A1385" s="85">
        <f t="shared" si="63"/>
        <v>1382</v>
      </c>
      <c r="B1385" s="16" t="s">
        <v>5331</v>
      </c>
      <c r="C1385" s="16" t="s">
        <v>6054</v>
      </c>
      <c r="D1385" s="16" t="s">
        <v>5357</v>
      </c>
      <c r="E1385" s="16" t="s">
        <v>3122</v>
      </c>
      <c r="F1385" s="15">
        <v>483314</v>
      </c>
      <c r="G1385" s="15">
        <v>600310</v>
      </c>
      <c r="H1385" s="17" t="s">
        <v>5332</v>
      </c>
      <c r="I1385" s="14">
        <v>38586</v>
      </c>
      <c r="J1385" s="13">
        <v>54</v>
      </c>
      <c r="K1385" s="13" t="s">
        <v>4234</v>
      </c>
      <c r="L1385" s="13" t="s">
        <v>4234</v>
      </c>
      <c r="M1385" s="13" t="s">
        <v>4234</v>
      </c>
      <c r="N1385" s="13" t="s">
        <v>4234</v>
      </c>
      <c r="O1385" s="45">
        <f>SUM(J1385:N1385)</f>
        <v>54</v>
      </c>
      <c r="P1385" s="2">
        <v>42</v>
      </c>
      <c r="Q1385" s="2" t="s">
        <v>4234</v>
      </c>
      <c r="R1385" s="2">
        <v>2</v>
      </c>
      <c r="S1385" s="2" t="s">
        <v>4234</v>
      </c>
      <c r="T1385" s="2">
        <v>1</v>
      </c>
      <c r="U1385" s="2" t="s">
        <v>4234</v>
      </c>
      <c r="V1385" s="2" t="s">
        <v>4234</v>
      </c>
      <c r="W1385" s="2" t="s">
        <v>4234</v>
      </c>
      <c r="X1385" s="2" t="s">
        <v>4234</v>
      </c>
      <c r="Y1385" s="2" t="s">
        <v>4234</v>
      </c>
      <c r="Z1385" s="2">
        <v>9</v>
      </c>
      <c r="AA1385" s="45">
        <f t="shared" si="62"/>
        <v>54</v>
      </c>
    </row>
    <row r="1386" spans="1:27" s="3" customFormat="1" ht="12" x14ac:dyDescent="0.15">
      <c r="A1386" s="85">
        <f t="shared" si="63"/>
        <v>1383</v>
      </c>
      <c r="B1386" s="16" t="s">
        <v>5333</v>
      </c>
      <c r="C1386" s="16" t="s">
        <v>5333</v>
      </c>
      <c r="D1386" s="16" t="s">
        <v>2471</v>
      </c>
      <c r="E1386" s="16" t="s">
        <v>3122</v>
      </c>
      <c r="F1386" s="15">
        <v>483463</v>
      </c>
      <c r="G1386" s="15">
        <v>602807</v>
      </c>
      <c r="H1386" s="17" t="s">
        <v>5334</v>
      </c>
      <c r="I1386" s="14">
        <v>37484</v>
      </c>
      <c r="J1386" s="13">
        <v>23</v>
      </c>
      <c r="K1386" s="13" t="s">
        <v>4234</v>
      </c>
      <c r="L1386" s="13" t="s">
        <v>4234</v>
      </c>
      <c r="M1386" s="13" t="s">
        <v>4234</v>
      </c>
      <c r="N1386" s="13" t="s">
        <v>4234</v>
      </c>
      <c r="O1386" s="45">
        <f>SUM(J1386:N1386)</f>
        <v>23</v>
      </c>
      <c r="P1386" s="2">
        <v>14</v>
      </c>
      <c r="Q1386" s="2">
        <v>4</v>
      </c>
      <c r="R1386" s="2" t="s">
        <v>4234</v>
      </c>
      <c r="S1386" s="2" t="s">
        <v>4234</v>
      </c>
      <c r="T1386" s="2" t="s">
        <v>4234</v>
      </c>
      <c r="U1386" s="2" t="s">
        <v>4234</v>
      </c>
      <c r="V1386" s="2" t="s">
        <v>4234</v>
      </c>
      <c r="W1386" s="2" t="s">
        <v>4234</v>
      </c>
      <c r="X1386" s="2" t="s">
        <v>4234</v>
      </c>
      <c r="Y1386" s="2" t="s">
        <v>4234</v>
      </c>
      <c r="Z1386" s="2">
        <v>5</v>
      </c>
      <c r="AA1386" s="45">
        <f t="shared" si="62"/>
        <v>23</v>
      </c>
    </row>
    <row r="1387" spans="1:27" s="3" customFormat="1" ht="12" x14ac:dyDescent="0.15">
      <c r="A1387" s="85">
        <f t="shared" si="63"/>
        <v>1384</v>
      </c>
      <c r="B1387" s="16" t="s">
        <v>5335</v>
      </c>
      <c r="C1387" s="16" t="s">
        <v>5336</v>
      </c>
      <c r="D1387" s="16" t="s">
        <v>2471</v>
      </c>
      <c r="E1387" s="16" t="s">
        <v>3122</v>
      </c>
      <c r="F1387" s="15">
        <v>483116</v>
      </c>
      <c r="G1387" s="15">
        <v>603399</v>
      </c>
      <c r="H1387" s="17" t="s">
        <v>5337</v>
      </c>
      <c r="I1387" s="14">
        <v>38013</v>
      </c>
      <c r="J1387" s="13" t="s">
        <v>4234</v>
      </c>
      <c r="K1387" s="13" t="s">
        <v>4234</v>
      </c>
      <c r="L1387" s="13">
        <v>14</v>
      </c>
      <c r="M1387" s="13" t="s">
        <v>4234</v>
      </c>
      <c r="N1387" s="13" t="s">
        <v>4234</v>
      </c>
      <c r="O1387" s="45">
        <f>SUM(J1387:N1387)</f>
        <v>14</v>
      </c>
      <c r="P1387" s="2" t="s">
        <v>4234</v>
      </c>
      <c r="Q1387" s="2" t="s">
        <v>4234</v>
      </c>
      <c r="R1387" s="2">
        <v>14</v>
      </c>
      <c r="S1387" s="2" t="s">
        <v>4234</v>
      </c>
      <c r="T1387" s="2" t="s">
        <v>4234</v>
      </c>
      <c r="U1387" s="2" t="s">
        <v>4234</v>
      </c>
      <c r="V1387" s="2" t="s">
        <v>4234</v>
      </c>
      <c r="W1387" s="2" t="s">
        <v>4234</v>
      </c>
      <c r="X1387" s="2" t="s">
        <v>4234</v>
      </c>
      <c r="Y1387" s="2" t="s">
        <v>4234</v>
      </c>
      <c r="Z1387" s="2" t="s">
        <v>4234</v>
      </c>
      <c r="AA1387" s="45">
        <f t="shared" si="62"/>
        <v>14</v>
      </c>
    </row>
    <row r="1388" spans="1:27" s="3" customFormat="1" ht="12" x14ac:dyDescent="0.15">
      <c r="A1388" s="85">
        <f t="shared" si="63"/>
        <v>1385</v>
      </c>
      <c r="B1388" s="16" t="s">
        <v>5336</v>
      </c>
      <c r="C1388" s="16" t="s">
        <v>5336</v>
      </c>
      <c r="D1388" s="16" t="s">
        <v>2471</v>
      </c>
      <c r="E1388" s="16" t="s">
        <v>3122</v>
      </c>
      <c r="F1388" s="15">
        <v>482969</v>
      </c>
      <c r="G1388" s="15">
        <v>603594</v>
      </c>
      <c r="H1388" s="17" t="s">
        <v>5338</v>
      </c>
      <c r="I1388" s="14">
        <v>37393</v>
      </c>
      <c r="J1388" s="13">
        <v>24</v>
      </c>
      <c r="K1388" s="13" t="s">
        <v>4234</v>
      </c>
      <c r="L1388" s="13" t="s">
        <v>4234</v>
      </c>
      <c r="M1388" s="13" t="s">
        <v>4234</v>
      </c>
      <c r="N1388" s="13" t="s">
        <v>4234</v>
      </c>
      <c r="O1388" s="45">
        <f>SUM(J1388:N1388)</f>
        <v>24</v>
      </c>
      <c r="P1388" s="2" t="s">
        <v>4234</v>
      </c>
      <c r="Q1388" s="2" t="s">
        <v>4234</v>
      </c>
      <c r="R1388" s="2" t="s">
        <v>4234</v>
      </c>
      <c r="S1388" s="2" t="s">
        <v>4234</v>
      </c>
      <c r="T1388" s="2" t="s">
        <v>4234</v>
      </c>
      <c r="U1388" s="2" t="s">
        <v>4234</v>
      </c>
      <c r="V1388" s="2">
        <v>18</v>
      </c>
      <c r="W1388" s="2" t="s">
        <v>4234</v>
      </c>
      <c r="X1388" s="2">
        <v>6</v>
      </c>
      <c r="Y1388" s="2" t="s">
        <v>4234</v>
      </c>
      <c r="Z1388" s="2" t="s">
        <v>4234</v>
      </c>
      <c r="AA1388" s="45">
        <f t="shared" si="62"/>
        <v>24</v>
      </c>
    </row>
    <row r="1389" spans="1:27" s="3" customFormat="1" ht="12" x14ac:dyDescent="0.15">
      <c r="A1389" s="85">
        <f t="shared" si="63"/>
        <v>1386</v>
      </c>
      <c r="B1389" s="16" t="s">
        <v>5339</v>
      </c>
      <c r="C1389" s="16" t="s">
        <v>5336</v>
      </c>
      <c r="D1389" s="16" t="s">
        <v>2471</v>
      </c>
      <c r="E1389" s="16" t="s">
        <v>3122</v>
      </c>
      <c r="F1389" s="15">
        <v>483066</v>
      </c>
      <c r="G1389" s="15">
        <v>603540</v>
      </c>
      <c r="H1389" s="17" t="s">
        <v>5338</v>
      </c>
      <c r="I1389" s="14">
        <v>37393</v>
      </c>
      <c r="J1389" s="13">
        <v>27</v>
      </c>
      <c r="K1389" s="13" t="s">
        <v>4234</v>
      </c>
      <c r="L1389" s="13" t="s">
        <v>4234</v>
      </c>
      <c r="M1389" s="13" t="s">
        <v>4234</v>
      </c>
      <c r="N1389" s="13" t="s">
        <v>4234</v>
      </c>
      <c r="O1389" s="45">
        <f>SUM(J1389:N1389)</f>
        <v>27</v>
      </c>
      <c r="P1389" s="2" t="s">
        <v>4234</v>
      </c>
      <c r="Q1389" s="2" t="s">
        <v>4234</v>
      </c>
      <c r="R1389" s="2" t="s">
        <v>4234</v>
      </c>
      <c r="S1389" s="2" t="s">
        <v>4234</v>
      </c>
      <c r="T1389" s="2" t="s">
        <v>4234</v>
      </c>
      <c r="U1389" s="2" t="s">
        <v>4234</v>
      </c>
      <c r="V1389" s="2">
        <v>5</v>
      </c>
      <c r="W1389" s="2" t="s">
        <v>4234</v>
      </c>
      <c r="X1389" s="2">
        <v>13</v>
      </c>
      <c r="Y1389" s="2" t="s">
        <v>4234</v>
      </c>
      <c r="Z1389" s="2">
        <v>9</v>
      </c>
      <c r="AA1389" s="45">
        <f t="shared" si="62"/>
        <v>27</v>
      </c>
    </row>
    <row r="1390" spans="1:27" s="3" customFormat="1" ht="12" x14ac:dyDescent="0.15">
      <c r="A1390" s="85">
        <f t="shared" si="63"/>
        <v>1387</v>
      </c>
      <c r="B1390" s="16" t="s">
        <v>5340</v>
      </c>
      <c r="C1390" s="16" t="s">
        <v>5341</v>
      </c>
      <c r="D1390" s="16" t="s">
        <v>5342</v>
      </c>
      <c r="E1390" s="16" t="s">
        <v>3122</v>
      </c>
      <c r="F1390" s="15">
        <v>446292</v>
      </c>
      <c r="G1390" s="15">
        <v>578252</v>
      </c>
      <c r="H1390" s="17" t="s">
        <v>5343</v>
      </c>
      <c r="I1390" s="14" t="s">
        <v>3182</v>
      </c>
      <c r="J1390" s="13">
        <v>33</v>
      </c>
      <c r="K1390" s="13" t="s">
        <v>4234</v>
      </c>
      <c r="L1390" s="13" t="s">
        <v>4234</v>
      </c>
      <c r="M1390" s="13" t="s">
        <v>4234</v>
      </c>
      <c r="N1390" s="13" t="s">
        <v>4234</v>
      </c>
      <c r="O1390" s="45">
        <f>SUM(J1390:N1390)</f>
        <v>33</v>
      </c>
      <c r="P1390" s="2">
        <v>1</v>
      </c>
      <c r="Q1390" s="2">
        <v>12</v>
      </c>
      <c r="R1390" s="2" t="s">
        <v>4234</v>
      </c>
      <c r="S1390" s="2">
        <v>10</v>
      </c>
      <c r="T1390" s="2">
        <v>6</v>
      </c>
      <c r="U1390" s="2" t="s">
        <v>4234</v>
      </c>
      <c r="V1390" s="2">
        <v>4</v>
      </c>
      <c r="W1390" s="2" t="s">
        <v>4234</v>
      </c>
      <c r="X1390" s="2" t="s">
        <v>4234</v>
      </c>
      <c r="Y1390" s="2" t="s">
        <v>4234</v>
      </c>
      <c r="Z1390" s="2" t="s">
        <v>4234</v>
      </c>
      <c r="AA1390" s="45">
        <f t="shared" si="62"/>
        <v>33</v>
      </c>
    </row>
    <row r="1391" spans="1:27" s="3" customFormat="1" ht="12" x14ac:dyDescent="0.15">
      <c r="A1391" s="85">
        <f t="shared" si="63"/>
        <v>1388</v>
      </c>
      <c r="B1391" s="16" t="s">
        <v>3183</v>
      </c>
      <c r="C1391" s="16" t="s">
        <v>3184</v>
      </c>
      <c r="D1391" s="16" t="s">
        <v>3185</v>
      </c>
      <c r="E1391" s="16" t="s">
        <v>3122</v>
      </c>
      <c r="F1391" s="15">
        <v>499765</v>
      </c>
      <c r="G1391" s="15">
        <v>609320</v>
      </c>
      <c r="H1391" s="17" t="s">
        <v>3186</v>
      </c>
      <c r="I1391" s="14">
        <v>39055</v>
      </c>
      <c r="J1391" s="13">
        <v>4</v>
      </c>
      <c r="K1391" s="13">
        <v>88</v>
      </c>
      <c r="L1391" s="13">
        <v>9</v>
      </c>
      <c r="M1391" s="13" t="s">
        <v>4234</v>
      </c>
      <c r="N1391" s="13">
        <v>2</v>
      </c>
      <c r="O1391" s="45">
        <f>SUM(J1391:N1391)</f>
        <v>103</v>
      </c>
      <c r="P1391" s="2">
        <v>15</v>
      </c>
      <c r="Q1391" s="2">
        <v>23</v>
      </c>
      <c r="R1391" s="2" t="s">
        <v>4234</v>
      </c>
      <c r="S1391" s="2" t="s">
        <v>4234</v>
      </c>
      <c r="T1391" s="2" t="s">
        <v>4234</v>
      </c>
      <c r="U1391" s="2" t="s">
        <v>4234</v>
      </c>
      <c r="V1391" s="2" t="s">
        <v>4234</v>
      </c>
      <c r="W1391" s="2" t="s">
        <v>4234</v>
      </c>
      <c r="X1391" s="2" t="s">
        <v>4234</v>
      </c>
      <c r="Y1391" s="2" t="s">
        <v>4234</v>
      </c>
      <c r="Z1391" s="2">
        <v>65</v>
      </c>
      <c r="AA1391" s="45">
        <f t="shared" si="62"/>
        <v>103</v>
      </c>
    </row>
    <row r="1392" spans="1:27" s="3" customFormat="1" ht="12" x14ac:dyDescent="0.15">
      <c r="A1392" s="85">
        <f t="shared" si="63"/>
        <v>1389</v>
      </c>
      <c r="B1392" s="16" t="s">
        <v>3187</v>
      </c>
      <c r="C1392" s="16" t="s">
        <v>3184</v>
      </c>
      <c r="D1392" s="16" t="s">
        <v>3185</v>
      </c>
      <c r="E1392" s="16" t="s">
        <v>3122</v>
      </c>
      <c r="F1392" s="15">
        <v>499687</v>
      </c>
      <c r="G1392" s="15">
        <v>608915</v>
      </c>
      <c r="H1392" s="17" t="s">
        <v>3188</v>
      </c>
      <c r="I1392" s="14">
        <v>38614</v>
      </c>
      <c r="J1392" s="13">
        <v>16</v>
      </c>
      <c r="K1392" s="13">
        <v>44</v>
      </c>
      <c r="L1392" s="13" t="s">
        <v>4234</v>
      </c>
      <c r="M1392" s="13" t="s">
        <v>4234</v>
      </c>
      <c r="N1392" s="13" t="s">
        <v>4234</v>
      </c>
      <c r="O1392" s="45">
        <f>SUM(J1392:N1392)</f>
        <v>60</v>
      </c>
      <c r="P1392" s="2">
        <v>51</v>
      </c>
      <c r="Q1392" s="2">
        <v>9</v>
      </c>
      <c r="R1392" s="2" t="s">
        <v>4234</v>
      </c>
      <c r="S1392" s="2" t="s">
        <v>4234</v>
      </c>
      <c r="T1392" s="2" t="s">
        <v>4234</v>
      </c>
      <c r="U1392" s="2" t="s">
        <v>4234</v>
      </c>
      <c r="V1392" s="2" t="s">
        <v>4234</v>
      </c>
      <c r="W1392" s="2" t="s">
        <v>4234</v>
      </c>
      <c r="X1392" s="2" t="s">
        <v>4234</v>
      </c>
      <c r="Y1392" s="2" t="s">
        <v>4234</v>
      </c>
      <c r="Z1392" s="2" t="s">
        <v>4234</v>
      </c>
      <c r="AA1392" s="45">
        <f t="shared" si="62"/>
        <v>60</v>
      </c>
    </row>
    <row r="1393" spans="1:27" s="3" customFormat="1" ht="12" x14ac:dyDescent="0.15">
      <c r="A1393" s="85">
        <f t="shared" si="63"/>
        <v>1390</v>
      </c>
      <c r="B1393" s="16" t="s">
        <v>3189</v>
      </c>
      <c r="C1393" s="16" t="s">
        <v>2602</v>
      </c>
      <c r="D1393" s="16" t="s">
        <v>3185</v>
      </c>
      <c r="E1393" s="16" t="s">
        <v>3122</v>
      </c>
      <c r="F1393" s="15">
        <v>499953</v>
      </c>
      <c r="G1393" s="15">
        <v>610201</v>
      </c>
      <c r="H1393" s="17" t="s">
        <v>3190</v>
      </c>
      <c r="I1393" s="14">
        <v>35501</v>
      </c>
      <c r="J1393" s="13" t="s">
        <v>4234</v>
      </c>
      <c r="K1393" s="13">
        <v>14</v>
      </c>
      <c r="L1393" s="13" t="s">
        <v>4234</v>
      </c>
      <c r="M1393" s="13" t="s">
        <v>4234</v>
      </c>
      <c r="N1393" s="13" t="s">
        <v>4234</v>
      </c>
      <c r="O1393" s="45">
        <f>SUM(J1393:N1393)</f>
        <v>14</v>
      </c>
      <c r="P1393" s="2" t="s">
        <v>4234</v>
      </c>
      <c r="Q1393" s="2"/>
      <c r="R1393" s="2" t="s">
        <v>4234</v>
      </c>
      <c r="S1393" s="2">
        <v>14</v>
      </c>
      <c r="T1393" s="2" t="s">
        <v>4234</v>
      </c>
      <c r="U1393" s="2" t="s">
        <v>4234</v>
      </c>
      <c r="V1393" s="2" t="s">
        <v>4234</v>
      </c>
      <c r="W1393" s="2" t="s">
        <v>4234</v>
      </c>
      <c r="X1393" s="2" t="s">
        <v>4234</v>
      </c>
      <c r="Y1393" s="2" t="s">
        <v>4234</v>
      </c>
      <c r="Z1393" s="2" t="s">
        <v>4234</v>
      </c>
      <c r="AA1393" s="45">
        <f t="shared" si="62"/>
        <v>14</v>
      </c>
    </row>
    <row r="1394" spans="1:27" s="3" customFormat="1" ht="12" x14ac:dyDescent="0.15">
      <c r="A1394" s="85">
        <f t="shared" si="63"/>
        <v>1391</v>
      </c>
      <c r="B1394" s="16" t="s">
        <v>3191</v>
      </c>
      <c r="C1394" s="16" t="s">
        <v>3192</v>
      </c>
      <c r="D1394" s="16" t="s">
        <v>3185</v>
      </c>
      <c r="E1394" s="16" t="s">
        <v>3122</v>
      </c>
      <c r="F1394" s="15">
        <v>500285</v>
      </c>
      <c r="G1394" s="15">
        <v>610753</v>
      </c>
      <c r="H1394" s="17" t="s">
        <v>3193</v>
      </c>
      <c r="I1394" s="14">
        <v>39022</v>
      </c>
      <c r="J1394" s="13" t="s">
        <v>4234</v>
      </c>
      <c r="K1394" s="13">
        <v>74</v>
      </c>
      <c r="L1394" s="13">
        <v>9</v>
      </c>
      <c r="M1394" s="13" t="s">
        <v>4234</v>
      </c>
      <c r="N1394" s="13" t="s">
        <v>4234</v>
      </c>
      <c r="O1394" s="45">
        <f>SUM(J1394:N1394)</f>
        <v>83</v>
      </c>
      <c r="P1394" s="2">
        <v>26</v>
      </c>
      <c r="Q1394" s="2">
        <v>1</v>
      </c>
      <c r="R1394" s="2" t="s">
        <v>4234</v>
      </c>
      <c r="S1394" s="2">
        <v>4</v>
      </c>
      <c r="T1394" s="2" t="s">
        <v>4234</v>
      </c>
      <c r="U1394" s="2" t="s">
        <v>4234</v>
      </c>
      <c r="V1394" s="2">
        <v>4</v>
      </c>
      <c r="W1394" s="2" t="s">
        <v>4234</v>
      </c>
      <c r="X1394" s="2" t="s">
        <v>4234</v>
      </c>
      <c r="Y1394" s="2" t="s">
        <v>4234</v>
      </c>
      <c r="Z1394" s="2">
        <v>48</v>
      </c>
      <c r="AA1394" s="45">
        <f t="shared" si="62"/>
        <v>83</v>
      </c>
    </row>
    <row r="1395" spans="1:27" s="3" customFormat="1" ht="12" x14ac:dyDescent="0.15">
      <c r="A1395" s="85">
        <f t="shared" si="63"/>
        <v>1392</v>
      </c>
      <c r="B1395" s="16" t="s">
        <v>3194</v>
      </c>
      <c r="C1395" s="16" t="s">
        <v>3192</v>
      </c>
      <c r="D1395" s="16" t="s">
        <v>3185</v>
      </c>
      <c r="E1395" s="16" t="s">
        <v>3122</v>
      </c>
      <c r="F1395" s="15">
        <v>500468</v>
      </c>
      <c r="G1395" s="15">
        <v>610629</v>
      </c>
      <c r="H1395" s="17" t="s">
        <v>3195</v>
      </c>
      <c r="I1395" s="14">
        <v>39014</v>
      </c>
      <c r="J1395" s="13">
        <v>43</v>
      </c>
      <c r="K1395" s="13">
        <v>2</v>
      </c>
      <c r="L1395" s="13">
        <v>6</v>
      </c>
      <c r="M1395" s="13" t="s">
        <v>4234</v>
      </c>
      <c r="N1395" s="13" t="s">
        <v>4234</v>
      </c>
      <c r="O1395" s="45">
        <f>SUM(J1395:N1395)</f>
        <v>51</v>
      </c>
      <c r="P1395" s="2">
        <v>29</v>
      </c>
      <c r="Q1395" s="2">
        <v>2</v>
      </c>
      <c r="R1395" s="2" t="s">
        <v>4234</v>
      </c>
      <c r="S1395" s="2" t="s">
        <v>4234</v>
      </c>
      <c r="T1395" s="2" t="s">
        <v>4234</v>
      </c>
      <c r="U1395" s="2" t="s">
        <v>4234</v>
      </c>
      <c r="V1395" s="2" t="s">
        <v>4234</v>
      </c>
      <c r="W1395" s="2" t="s">
        <v>4234</v>
      </c>
      <c r="X1395" s="2" t="s">
        <v>4234</v>
      </c>
      <c r="Y1395" s="2" t="s">
        <v>4234</v>
      </c>
      <c r="Z1395" s="2">
        <v>20</v>
      </c>
      <c r="AA1395" s="45">
        <f t="shared" si="62"/>
        <v>51</v>
      </c>
    </row>
    <row r="1396" spans="1:27" s="3" customFormat="1" ht="12" x14ac:dyDescent="0.15">
      <c r="A1396" s="85">
        <f t="shared" si="63"/>
        <v>1393</v>
      </c>
      <c r="B1396" s="16" t="s">
        <v>3196</v>
      </c>
      <c r="C1396" s="16" t="s">
        <v>3192</v>
      </c>
      <c r="D1396" s="16" t="s">
        <v>3185</v>
      </c>
      <c r="E1396" s="16" t="s">
        <v>3122</v>
      </c>
      <c r="F1396" s="15">
        <v>500350</v>
      </c>
      <c r="G1396" s="15">
        <v>610602</v>
      </c>
      <c r="H1396" s="17" t="s">
        <v>3197</v>
      </c>
      <c r="I1396" s="14">
        <v>36034</v>
      </c>
      <c r="J1396" s="13">
        <v>13</v>
      </c>
      <c r="K1396" s="13" t="s">
        <v>4234</v>
      </c>
      <c r="L1396" s="13" t="s">
        <v>4234</v>
      </c>
      <c r="M1396" s="13" t="s">
        <v>4234</v>
      </c>
      <c r="N1396" s="13" t="s">
        <v>4234</v>
      </c>
      <c r="O1396" s="45">
        <f>SUM(J1396:N1396)</f>
        <v>13</v>
      </c>
      <c r="P1396" s="2">
        <v>1</v>
      </c>
      <c r="Q1396" s="2" t="s">
        <v>4234</v>
      </c>
      <c r="R1396" s="2">
        <v>2</v>
      </c>
      <c r="S1396" s="2" t="s">
        <v>4234</v>
      </c>
      <c r="T1396" s="2" t="s">
        <v>4234</v>
      </c>
      <c r="U1396" s="2" t="s">
        <v>4234</v>
      </c>
      <c r="V1396" s="2" t="s">
        <v>4234</v>
      </c>
      <c r="W1396" s="2" t="s">
        <v>4234</v>
      </c>
      <c r="X1396" s="2" t="s">
        <v>4234</v>
      </c>
      <c r="Y1396" s="2" t="s">
        <v>4234</v>
      </c>
      <c r="Z1396" s="2">
        <v>10</v>
      </c>
      <c r="AA1396" s="45">
        <f t="shared" si="62"/>
        <v>13</v>
      </c>
    </row>
    <row r="1397" spans="1:27" s="3" customFormat="1" ht="12" x14ac:dyDescent="0.15">
      <c r="A1397" s="85">
        <f t="shared" si="63"/>
        <v>1394</v>
      </c>
      <c r="B1397" s="16" t="s">
        <v>3198</v>
      </c>
      <c r="C1397" s="16" t="s">
        <v>5342</v>
      </c>
      <c r="D1397" s="16" t="s">
        <v>5342</v>
      </c>
      <c r="E1397" s="16" t="s">
        <v>3122</v>
      </c>
      <c r="F1397" s="15">
        <v>446848</v>
      </c>
      <c r="G1397" s="15">
        <v>579180</v>
      </c>
      <c r="H1397" s="17" t="s">
        <v>3199</v>
      </c>
      <c r="I1397" s="14">
        <v>38651</v>
      </c>
      <c r="J1397" s="13" t="s">
        <v>4234</v>
      </c>
      <c r="K1397" s="13" t="s">
        <v>4234</v>
      </c>
      <c r="L1397" s="13">
        <v>5</v>
      </c>
      <c r="M1397" s="13" t="s">
        <v>4234</v>
      </c>
      <c r="N1397" s="13" t="s">
        <v>4234</v>
      </c>
      <c r="O1397" s="45">
        <f>SUM(J1397:N1397)</f>
        <v>5</v>
      </c>
      <c r="P1397" s="2">
        <v>2</v>
      </c>
      <c r="Q1397" s="2">
        <v>1</v>
      </c>
      <c r="R1397" s="2">
        <v>2</v>
      </c>
      <c r="S1397" s="2" t="s">
        <v>4234</v>
      </c>
      <c r="T1397" s="2" t="s">
        <v>4234</v>
      </c>
      <c r="U1397" s="2" t="s">
        <v>4234</v>
      </c>
      <c r="V1397" s="2" t="s">
        <v>4234</v>
      </c>
      <c r="W1397" s="2" t="s">
        <v>4234</v>
      </c>
      <c r="X1397" s="2" t="s">
        <v>4234</v>
      </c>
      <c r="Y1397" s="2" t="s">
        <v>4234</v>
      </c>
      <c r="Z1397" s="2" t="s">
        <v>4234</v>
      </c>
      <c r="AA1397" s="45">
        <f t="shared" si="62"/>
        <v>5</v>
      </c>
    </row>
    <row r="1398" spans="1:27" s="3" customFormat="1" ht="12" x14ac:dyDescent="0.15">
      <c r="A1398" s="85">
        <f t="shared" si="63"/>
        <v>1395</v>
      </c>
      <c r="B1398" s="16" t="s">
        <v>3200</v>
      </c>
      <c r="C1398" s="16" t="s">
        <v>3201</v>
      </c>
      <c r="D1398" s="16" t="s">
        <v>3202</v>
      </c>
      <c r="E1398" s="16" t="s">
        <v>3122</v>
      </c>
      <c r="F1398" s="15">
        <v>500867</v>
      </c>
      <c r="G1398" s="15">
        <v>573577</v>
      </c>
      <c r="H1398" s="17" t="s">
        <v>3203</v>
      </c>
      <c r="I1398" s="14">
        <v>37627</v>
      </c>
      <c r="J1398" s="13">
        <v>25</v>
      </c>
      <c r="K1398" s="13" t="s">
        <v>4234</v>
      </c>
      <c r="L1398" s="13" t="s">
        <v>4234</v>
      </c>
      <c r="M1398" s="13" t="s">
        <v>4234</v>
      </c>
      <c r="N1398" s="13" t="s">
        <v>4234</v>
      </c>
      <c r="O1398" s="45">
        <f>SUM(J1398:N1398)</f>
        <v>25</v>
      </c>
      <c r="P1398" s="2">
        <v>1</v>
      </c>
      <c r="Q1398" s="2">
        <v>15</v>
      </c>
      <c r="R1398" s="2">
        <v>6</v>
      </c>
      <c r="S1398" s="2" t="s">
        <v>4234</v>
      </c>
      <c r="T1398" s="2" t="s">
        <v>4234</v>
      </c>
      <c r="U1398" s="2" t="s">
        <v>4234</v>
      </c>
      <c r="V1398" s="2" t="s">
        <v>4234</v>
      </c>
      <c r="W1398" s="2" t="s">
        <v>4234</v>
      </c>
      <c r="X1398" s="2">
        <v>3</v>
      </c>
      <c r="Y1398" s="2" t="s">
        <v>4234</v>
      </c>
      <c r="Z1398" s="2" t="s">
        <v>4234</v>
      </c>
      <c r="AA1398" s="45">
        <f t="shared" ref="AA1398:AA1418" si="64">SUM(P1398:Z1398)</f>
        <v>25</v>
      </c>
    </row>
    <row r="1399" spans="1:27" s="3" customFormat="1" ht="12" x14ac:dyDescent="0.15">
      <c r="A1399" s="85">
        <f t="shared" ref="A1399:A1462" si="65">SUM(A1398)+1</f>
        <v>1396</v>
      </c>
      <c r="B1399" s="16" t="s">
        <v>3204</v>
      </c>
      <c r="C1399" s="16" t="s">
        <v>3205</v>
      </c>
      <c r="D1399" s="16" t="s">
        <v>3202</v>
      </c>
      <c r="E1399" s="16" t="s">
        <v>3122</v>
      </c>
      <c r="F1399" s="15">
        <v>490675</v>
      </c>
      <c r="G1399" s="15">
        <v>571447</v>
      </c>
      <c r="H1399" s="17" t="s">
        <v>3206</v>
      </c>
      <c r="I1399" s="14">
        <v>37117</v>
      </c>
      <c r="J1399" s="13">
        <v>13</v>
      </c>
      <c r="K1399" s="13">
        <v>18</v>
      </c>
      <c r="L1399" s="13">
        <v>48</v>
      </c>
      <c r="M1399" s="13" t="s">
        <v>4234</v>
      </c>
      <c r="N1399" s="13" t="s">
        <v>4234</v>
      </c>
      <c r="O1399" s="45">
        <f>SUM(J1399:N1399)</f>
        <v>79</v>
      </c>
      <c r="P1399" s="2">
        <v>67</v>
      </c>
      <c r="Q1399" s="2">
        <v>10</v>
      </c>
      <c r="R1399" s="2">
        <v>2</v>
      </c>
      <c r="S1399" s="2" t="s">
        <v>4234</v>
      </c>
      <c r="T1399" s="2" t="s">
        <v>4234</v>
      </c>
      <c r="U1399" s="2" t="s">
        <v>4234</v>
      </c>
      <c r="V1399" s="2" t="s">
        <v>4234</v>
      </c>
      <c r="W1399" s="2" t="s">
        <v>4234</v>
      </c>
      <c r="X1399" s="2" t="s">
        <v>4234</v>
      </c>
      <c r="Y1399" s="2" t="s">
        <v>4234</v>
      </c>
      <c r="Z1399" s="2" t="s">
        <v>4234</v>
      </c>
      <c r="AA1399" s="45">
        <f t="shared" si="64"/>
        <v>79</v>
      </c>
    </row>
    <row r="1400" spans="1:27" s="3" customFormat="1" ht="12" x14ac:dyDescent="0.15">
      <c r="A1400" s="85">
        <f t="shared" si="65"/>
        <v>1397</v>
      </c>
      <c r="B1400" s="16" t="s">
        <v>3207</v>
      </c>
      <c r="C1400" s="16" t="s">
        <v>3205</v>
      </c>
      <c r="D1400" s="16" t="s">
        <v>3202</v>
      </c>
      <c r="E1400" s="16" t="s">
        <v>3122</v>
      </c>
      <c r="F1400" s="15">
        <v>490606</v>
      </c>
      <c r="G1400" s="15">
        <v>571641</v>
      </c>
      <c r="H1400" s="17" t="s">
        <v>3208</v>
      </c>
      <c r="I1400" s="14">
        <v>38791</v>
      </c>
      <c r="J1400" s="13">
        <v>4</v>
      </c>
      <c r="K1400" s="13">
        <v>22</v>
      </c>
      <c r="L1400" s="13">
        <v>42</v>
      </c>
      <c r="M1400" s="13" t="s">
        <v>4234</v>
      </c>
      <c r="N1400" s="13">
        <v>24</v>
      </c>
      <c r="O1400" s="45">
        <f>SUM(J1400:N1400)</f>
        <v>92</v>
      </c>
      <c r="P1400" s="2">
        <v>73</v>
      </c>
      <c r="Q1400" s="2">
        <v>19</v>
      </c>
      <c r="R1400" s="2" t="s">
        <v>4234</v>
      </c>
      <c r="S1400" s="2" t="s">
        <v>4234</v>
      </c>
      <c r="T1400" s="2" t="s">
        <v>4234</v>
      </c>
      <c r="U1400" s="2" t="s">
        <v>4234</v>
      </c>
      <c r="V1400" s="2" t="s">
        <v>4234</v>
      </c>
      <c r="W1400" s="2" t="s">
        <v>4234</v>
      </c>
      <c r="X1400" s="2" t="s">
        <v>4234</v>
      </c>
      <c r="Y1400" s="2" t="s">
        <v>4234</v>
      </c>
      <c r="Z1400" s="2" t="s">
        <v>4234</v>
      </c>
      <c r="AA1400" s="45">
        <f t="shared" si="64"/>
        <v>92</v>
      </c>
    </row>
    <row r="1401" spans="1:27" s="3" customFormat="1" ht="12" x14ac:dyDescent="0.15">
      <c r="A1401" s="85">
        <f t="shared" si="65"/>
        <v>1398</v>
      </c>
      <c r="B1401" s="16" t="s">
        <v>4610</v>
      </c>
      <c r="C1401" s="16" t="s">
        <v>3205</v>
      </c>
      <c r="D1401" s="16" t="s">
        <v>3202</v>
      </c>
      <c r="E1401" s="16" t="s">
        <v>3122</v>
      </c>
      <c r="F1401" s="15">
        <v>491233</v>
      </c>
      <c r="G1401" s="15">
        <v>572141</v>
      </c>
      <c r="H1401" s="17" t="s">
        <v>3209</v>
      </c>
      <c r="I1401" s="14">
        <v>38464</v>
      </c>
      <c r="J1401" s="13" t="s">
        <v>4234</v>
      </c>
      <c r="K1401" s="13">
        <v>8</v>
      </c>
      <c r="L1401" s="13" t="s">
        <v>4234</v>
      </c>
      <c r="M1401" s="13" t="s">
        <v>4234</v>
      </c>
      <c r="N1401" s="13" t="s">
        <v>4234</v>
      </c>
      <c r="O1401" s="45">
        <f>SUM(J1401:N1401)</f>
        <v>8</v>
      </c>
      <c r="P1401" s="2">
        <v>6</v>
      </c>
      <c r="Q1401" s="2">
        <v>2</v>
      </c>
      <c r="R1401" s="2" t="s">
        <v>4234</v>
      </c>
      <c r="S1401" s="2" t="s">
        <v>4234</v>
      </c>
      <c r="T1401" s="2" t="s">
        <v>4234</v>
      </c>
      <c r="U1401" s="2" t="s">
        <v>4234</v>
      </c>
      <c r="V1401" s="2" t="s">
        <v>4234</v>
      </c>
      <c r="W1401" s="2" t="s">
        <v>4234</v>
      </c>
      <c r="X1401" s="2" t="s">
        <v>4234</v>
      </c>
      <c r="Y1401" s="2" t="s">
        <v>4234</v>
      </c>
      <c r="Z1401" s="2" t="s">
        <v>4234</v>
      </c>
      <c r="AA1401" s="45">
        <f t="shared" si="64"/>
        <v>8</v>
      </c>
    </row>
    <row r="1402" spans="1:27" s="3" customFormat="1" ht="12" x14ac:dyDescent="0.15">
      <c r="A1402" s="85">
        <f t="shared" si="65"/>
        <v>1399</v>
      </c>
      <c r="B1402" s="16" t="s">
        <v>3210</v>
      </c>
      <c r="C1402" s="16" t="s">
        <v>3205</v>
      </c>
      <c r="D1402" s="16" t="s">
        <v>3202</v>
      </c>
      <c r="E1402" s="16" t="s">
        <v>3122</v>
      </c>
      <c r="F1402" s="15">
        <v>491200</v>
      </c>
      <c r="G1402" s="15">
        <v>571600</v>
      </c>
      <c r="H1402" s="17" t="s">
        <v>3211</v>
      </c>
      <c r="I1402" s="14">
        <v>38356</v>
      </c>
      <c r="J1402" s="13" t="s">
        <v>4234</v>
      </c>
      <c r="K1402" s="13">
        <v>2</v>
      </c>
      <c r="L1402" s="13" t="s">
        <v>4234</v>
      </c>
      <c r="M1402" s="13" t="s">
        <v>4234</v>
      </c>
      <c r="N1402" s="13" t="s">
        <v>4234</v>
      </c>
      <c r="O1402" s="45">
        <f>SUM(J1402:N1402)</f>
        <v>2</v>
      </c>
      <c r="P1402" s="2" t="s">
        <v>4234</v>
      </c>
      <c r="Q1402" s="2" t="s">
        <v>4234</v>
      </c>
      <c r="R1402" s="2">
        <v>2</v>
      </c>
      <c r="S1402" s="2" t="s">
        <v>4234</v>
      </c>
      <c r="T1402" s="2" t="s">
        <v>4234</v>
      </c>
      <c r="U1402" s="2" t="s">
        <v>4234</v>
      </c>
      <c r="V1402" s="2" t="s">
        <v>4234</v>
      </c>
      <c r="W1402" s="2" t="s">
        <v>4234</v>
      </c>
      <c r="X1402" s="2" t="s">
        <v>4234</v>
      </c>
      <c r="Y1402" s="2" t="s">
        <v>4234</v>
      </c>
      <c r="Z1402" s="2" t="s">
        <v>4234</v>
      </c>
      <c r="AA1402" s="45">
        <f t="shared" si="64"/>
        <v>2</v>
      </c>
    </row>
    <row r="1403" spans="1:27" s="3" customFormat="1" ht="12" x14ac:dyDescent="0.15">
      <c r="A1403" s="85">
        <f t="shared" si="65"/>
        <v>1400</v>
      </c>
      <c r="B1403" s="16" t="s">
        <v>3212</v>
      </c>
      <c r="C1403" s="16" t="s">
        <v>2603</v>
      </c>
      <c r="D1403" s="16" t="s">
        <v>3202</v>
      </c>
      <c r="E1403" s="16" t="s">
        <v>3122</v>
      </c>
      <c r="F1403" s="15">
        <v>489968</v>
      </c>
      <c r="G1403" s="15">
        <v>572198</v>
      </c>
      <c r="H1403" s="17" t="s">
        <v>826</v>
      </c>
      <c r="I1403" s="14">
        <v>38265</v>
      </c>
      <c r="J1403" s="13" t="s">
        <v>4234</v>
      </c>
      <c r="K1403" s="13">
        <v>2</v>
      </c>
      <c r="L1403" s="13">
        <v>16</v>
      </c>
      <c r="M1403" s="13" t="s">
        <v>4234</v>
      </c>
      <c r="N1403" s="13" t="s">
        <v>4234</v>
      </c>
      <c r="O1403" s="45">
        <f>SUM(J1403:N1403)</f>
        <v>18</v>
      </c>
      <c r="P1403" s="2" t="s">
        <v>4234</v>
      </c>
      <c r="Q1403" s="2">
        <v>18</v>
      </c>
      <c r="R1403" s="2" t="s">
        <v>4234</v>
      </c>
      <c r="S1403" s="2" t="s">
        <v>4234</v>
      </c>
      <c r="T1403" s="2" t="s">
        <v>4234</v>
      </c>
      <c r="U1403" s="2" t="s">
        <v>4234</v>
      </c>
      <c r="V1403" s="2" t="s">
        <v>4234</v>
      </c>
      <c r="W1403" s="2" t="s">
        <v>4234</v>
      </c>
      <c r="X1403" s="2" t="s">
        <v>4234</v>
      </c>
      <c r="Y1403" s="2" t="s">
        <v>4234</v>
      </c>
      <c r="Z1403" s="2" t="s">
        <v>4234</v>
      </c>
      <c r="AA1403" s="45">
        <f t="shared" si="64"/>
        <v>18</v>
      </c>
    </row>
    <row r="1404" spans="1:27" s="3" customFormat="1" ht="12" x14ac:dyDescent="0.15">
      <c r="A1404" s="85">
        <f t="shared" si="65"/>
        <v>1401</v>
      </c>
      <c r="B1404" s="16" t="s">
        <v>827</v>
      </c>
      <c r="C1404" s="16" t="s">
        <v>2603</v>
      </c>
      <c r="D1404" s="16" t="s">
        <v>3202</v>
      </c>
      <c r="E1404" s="16" t="s">
        <v>3122</v>
      </c>
      <c r="F1404" s="15">
        <v>489751</v>
      </c>
      <c r="G1404" s="15">
        <v>571296</v>
      </c>
      <c r="H1404" s="17" t="s">
        <v>828</v>
      </c>
      <c r="I1404" s="14">
        <v>38464</v>
      </c>
      <c r="J1404" s="13">
        <v>4</v>
      </c>
      <c r="K1404" s="13">
        <v>46</v>
      </c>
      <c r="L1404" s="13">
        <v>66</v>
      </c>
      <c r="M1404" s="13" t="s">
        <v>4234</v>
      </c>
      <c r="N1404" s="13" t="s">
        <v>4234</v>
      </c>
      <c r="O1404" s="45">
        <f>SUM(J1404:N1404)</f>
        <v>116</v>
      </c>
      <c r="P1404" s="2">
        <v>106</v>
      </c>
      <c r="Q1404" s="2">
        <v>9</v>
      </c>
      <c r="R1404" s="2" t="s">
        <v>4234</v>
      </c>
      <c r="S1404" s="2" t="s">
        <v>4234</v>
      </c>
      <c r="T1404" s="2" t="s">
        <v>4234</v>
      </c>
      <c r="U1404" s="2">
        <v>1</v>
      </c>
      <c r="V1404" s="2" t="s">
        <v>4234</v>
      </c>
      <c r="W1404" s="2" t="s">
        <v>4234</v>
      </c>
      <c r="X1404" s="2" t="s">
        <v>4234</v>
      </c>
      <c r="Y1404" s="2" t="s">
        <v>4234</v>
      </c>
      <c r="Z1404" s="2" t="s">
        <v>4234</v>
      </c>
      <c r="AA1404" s="45">
        <f t="shared" si="64"/>
        <v>116</v>
      </c>
    </row>
    <row r="1405" spans="1:27" s="3" customFormat="1" ht="12" x14ac:dyDescent="0.15">
      <c r="A1405" s="85">
        <f t="shared" si="65"/>
        <v>1402</v>
      </c>
      <c r="B1405" s="16" t="s">
        <v>1740</v>
      </c>
      <c r="C1405" s="16" t="s">
        <v>2604</v>
      </c>
      <c r="D1405" s="16" t="s">
        <v>3202</v>
      </c>
      <c r="E1405" s="16" t="s">
        <v>3122</v>
      </c>
      <c r="F1405" s="15">
        <v>492097</v>
      </c>
      <c r="G1405" s="15">
        <v>571363</v>
      </c>
      <c r="H1405" s="17" t="s">
        <v>1741</v>
      </c>
      <c r="I1405" s="14">
        <v>38944</v>
      </c>
      <c r="J1405" s="13">
        <v>33</v>
      </c>
      <c r="K1405" s="13" t="s">
        <v>4234</v>
      </c>
      <c r="L1405" s="13" t="s">
        <v>4234</v>
      </c>
      <c r="M1405" s="13" t="s">
        <v>4234</v>
      </c>
      <c r="N1405" s="13" t="s">
        <v>4234</v>
      </c>
      <c r="O1405" s="45">
        <f>SUM(J1405:N1405)</f>
        <v>33</v>
      </c>
      <c r="P1405" s="2">
        <v>1</v>
      </c>
      <c r="Q1405" s="2">
        <v>15</v>
      </c>
      <c r="R1405" s="2" t="s">
        <v>4234</v>
      </c>
      <c r="S1405" s="2" t="s">
        <v>4234</v>
      </c>
      <c r="T1405" s="2" t="s">
        <v>4234</v>
      </c>
      <c r="U1405" s="2" t="s">
        <v>4234</v>
      </c>
      <c r="V1405" s="2" t="s">
        <v>4234</v>
      </c>
      <c r="W1405" s="2" t="s">
        <v>4234</v>
      </c>
      <c r="X1405" s="2" t="s">
        <v>4234</v>
      </c>
      <c r="Y1405" s="2" t="s">
        <v>4234</v>
      </c>
      <c r="Z1405" s="2">
        <v>17</v>
      </c>
      <c r="AA1405" s="45">
        <f t="shared" si="64"/>
        <v>33</v>
      </c>
    </row>
    <row r="1406" spans="1:27" s="3" customFormat="1" ht="12" x14ac:dyDescent="0.15">
      <c r="A1406" s="85">
        <f t="shared" si="65"/>
        <v>1403</v>
      </c>
      <c r="B1406" s="16" t="s">
        <v>1742</v>
      </c>
      <c r="C1406" s="16" t="s">
        <v>2604</v>
      </c>
      <c r="D1406" s="16" t="s">
        <v>3202</v>
      </c>
      <c r="E1406" s="16" t="s">
        <v>3122</v>
      </c>
      <c r="F1406" s="15">
        <v>491712</v>
      </c>
      <c r="G1406" s="15">
        <v>571204</v>
      </c>
      <c r="H1406" s="17" t="s">
        <v>1743</v>
      </c>
      <c r="I1406" s="14">
        <v>270404</v>
      </c>
      <c r="J1406" s="13">
        <v>2</v>
      </c>
      <c r="K1406" s="13" t="s">
        <v>4234</v>
      </c>
      <c r="L1406" s="13" t="s">
        <v>4234</v>
      </c>
      <c r="M1406" s="13" t="s">
        <v>4234</v>
      </c>
      <c r="N1406" s="13" t="s">
        <v>4234</v>
      </c>
      <c r="O1406" s="45">
        <f>SUM(J1406:N1406)</f>
        <v>2</v>
      </c>
      <c r="P1406" s="2">
        <v>1</v>
      </c>
      <c r="Q1406" s="2">
        <v>1</v>
      </c>
      <c r="R1406" s="2" t="s">
        <v>4234</v>
      </c>
      <c r="S1406" s="2" t="s">
        <v>4234</v>
      </c>
      <c r="T1406" s="2" t="s">
        <v>4234</v>
      </c>
      <c r="U1406" s="2" t="s">
        <v>4234</v>
      </c>
      <c r="V1406" s="2" t="s">
        <v>4234</v>
      </c>
      <c r="W1406" s="2" t="s">
        <v>4234</v>
      </c>
      <c r="X1406" s="2" t="s">
        <v>4234</v>
      </c>
      <c r="Y1406" s="2" t="s">
        <v>4234</v>
      </c>
      <c r="Z1406" s="2" t="s">
        <v>4234</v>
      </c>
      <c r="AA1406" s="45">
        <f t="shared" si="64"/>
        <v>2</v>
      </c>
    </row>
    <row r="1407" spans="1:27" s="3" customFormat="1" ht="12" x14ac:dyDescent="0.15">
      <c r="A1407" s="85">
        <f t="shared" si="65"/>
        <v>1404</v>
      </c>
      <c r="B1407" s="16" t="s">
        <v>1744</v>
      </c>
      <c r="C1407" s="16" t="s">
        <v>2604</v>
      </c>
      <c r="D1407" s="16" t="s">
        <v>3202</v>
      </c>
      <c r="E1407" s="16" t="s">
        <v>3122</v>
      </c>
      <c r="F1407" s="15">
        <v>491992</v>
      </c>
      <c r="G1407" s="15">
        <v>571319</v>
      </c>
      <c r="H1407" s="17" t="s">
        <v>1745</v>
      </c>
      <c r="I1407" s="14">
        <v>38404</v>
      </c>
      <c r="J1407" s="13">
        <v>4</v>
      </c>
      <c r="K1407" s="13" t="s">
        <v>4234</v>
      </c>
      <c r="L1407" s="13" t="s">
        <v>4234</v>
      </c>
      <c r="M1407" s="13" t="s">
        <v>4234</v>
      </c>
      <c r="N1407" s="13" t="s">
        <v>4234</v>
      </c>
      <c r="O1407" s="45">
        <f>SUM(J1407:N1407)</f>
        <v>4</v>
      </c>
      <c r="P1407" s="2" t="s">
        <v>4234</v>
      </c>
      <c r="Q1407" s="2" t="s">
        <v>4234</v>
      </c>
      <c r="R1407" s="2" t="s">
        <v>4234</v>
      </c>
      <c r="S1407" s="2" t="s">
        <v>4234</v>
      </c>
      <c r="T1407" s="2" t="s">
        <v>4234</v>
      </c>
      <c r="U1407" s="2">
        <v>4</v>
      </c>
      <c r="V1407" s="2" t="s">
        <v>4234</v>
      </c>
      <c r="W1407" s="2"/>
      <c r="X1407" s="2" t="s">
        <v>4234</v>
      </c>
      <c r="Y1407" s="2" t="s">
        <v>4234</v>
      </c>
      <c r="Z1407" s="2" t="s">
        <v>4234</v>
      </c>
      <c r="AA1407" s="45">
        <f t="shared" si="64"/>
        <v>4</v>
      </c>
    </row>
    <row r="1408" spans="1:27" s="3" customFormat="1" ht="12" x14ac:dyDescent="0.15">
      <c r="A1408" s="85">
        <f t="shared" si="65"/>
        <v>1405</v>
      </c>
      <c r="B1408" s="16" t="s">
        <v>1746</v>
      </c>
      <c r="C1408" s="16" t="s">
        <v>2604</v>
      </c>
      <c r="D1408" s="16" t="s">
        <v>3202</v>
      </c>
      <c r="E1408" s="16" t="s">
        <v>3122</v>
      </c>
      <c r="F1408" s="15">
        <v>491920</v>
      </c>
      <c r="G1408" s="15">
        <v>571372</v>
      </c>
      <c r="H1408" s="17" t="s">
        <v>1747</v>
      </c>
      <c r="I1408" s="14">
        <v>37540</v>
      </c>
      <c r="J1408" s="13">
        <v>2</v>
      </c>
      <c r="K1408" s="13">
        <v>2</v>
      </c>
      <c r="L1408" s="13" t="s">
        <v>4234</v>
      </c>
      <c r="M1408" s="13" t="s">
        <v>4234</v>
      </c>
      <c r="N1408" s="13" t="s">
        <v>4234</v>
      </c>
      <c r="O1408" s="45">
        <f>SUM(J1408:N1408)</f>
        <v>4</v>
      </c>
      <c r="P1408" s="2">
        <v>2</v>
      </c>
      <c r="Q1408" s="2">
        <v>2</v>
      </c>
      <c r="R1408" s="2" t="s">
        <v>4234</v>
      </c>
      <c r="S1408" s="2" t="s">
        <v>4234</v>
      </c>
      <c r="T1408" s="2" t="s">
        <v>4234</v>
      </c>
      <c r="U1408" s="2" t="s">
        <v>4234</v>
      </c>
      <c r="V1408" s="2" t="s">
        <v>4234</v>
      </c>
      <c r="W1408" s="2" t="s">
        <v>4234</v>
      </c>
      <c r="X1408" s="2" t="s">
        <v>4234</v>
      </c>
      <c r="Y1408" s="2" t="s">
        <v>4234</v>
      </c>
      <c r="Z1408" s="2" t="s">
        <v>4234</v>
      </c>
      <c r="AA1408" s="45">
        <f t="shared" si="64"/>
        <v>4</v>
      </c>
    </row>
    <row r="1409" spans="1:27" s="3" customFormat="1" ht="12" x14ac:dyDescent="0.15">
      <c r="A1409" s="85">
        <f t="shared" si="65"/>
        <v>1406</v>
      </c>
      <c r="B1409" s="16" t="s">
        <v>1748</v>
      </c>
      <c r="C1409" s="16" t="s">
        <v>6055</v>
      </c>
      <c r="D1409" s="16" t="s">
        <v>3202</v>
      </c>
      <c r="E1409" s="16" t="s">
        <v>3122</v>
      </c>
      <c r="F1409" s="15">
        <v>493322</v>
      </c>
      <c r="G1409" s="15">
        <v>572129</v>
      </c>
      <c r="H1409" s="17" t="s">
        <v>1749</v>
      </c>
      <c r="I1409" s="14">
        <v>38618</v>
      </c>
      <c r="J1409" s="13">
        <v>8</v>
      </c>
      <c r="K1409" s="13" t="s">
        <v>4234</v>
      </c>
      <c r="L1409" s="13" t="s">
        <v>4234</v>
      </c>
      <c r="M1409" s="13" t="s">
        <v>4234</v>
      </c>
      <c r="N1409" s="13" t="s">
        <v>4234</v>
      </c>
      <c r="O1409" s="45">
        <f>SUM(J1409:N1409)</f>
        <v>8</v>
      </c>
      <c r="P1409" s="2" t="s">
        <v>4234</v>
      </c>
      <c r="Q1409" s="2">
        <v>1</v>
      </c>
      <c r="R1409" s="2" t="s">
        <v>4234</v>
      </c>
      <c r="S1409" s="2" t="s">
        <v>4234</v>
      </c>
      <c r="T1409" s="2" t="s">
        <v>4234</v>
      </c>
      <c r="U1409" s="2" t="s">
        <v>4234</v>
      </c>
      <c r="V1409" s="2" t="s">
        <v>4234</v>
      </c>
      <c r="W1409" s="2">
        <v>1</v>
      </c>
      <c r="X1409" s="2" t="s">
        <v>4234</v>
      </c>
      <c r="Y1409" s="2" t="s">
        <v>4234</v>
      </c>
      <c r="Z1409" s="2">
        <v>6</v>
      </c>
      <c r="AA1409" s="45">
        <f t="shared" si="64"/>
        <v>8</v>
      </c>
    </row>
    <row r="1410" spans="1:27" s="3" customFormat="1" ht="12" x14ac:dyDescent="0.15">
      <c r="A1410" s="85">
        <f t="shared" si="65"/>
        <v>1407</v>
      </c>
      <c r="B1410" s="16" t="s">
        <v>1750</v>
      </c>
      <c r="C1410" s="16" t="s">
        <v>1751</v>
      </c>
      <c r="D1410" s="16" t="s">
        <v>1752</v>
      </c>
      <c r="E1410" s="16" t="s">
        <v>3122</v>
      </c>
      <c r="F1410" s="15">
        <v>498905</v>
      </c>
      <c r="G1410" s="15">
        <v>594582</v>
      </c>
      <c r="H1410" s="17" t="s">
        <v>1753</v>
      </c>
      <c r="I1410" s="14">
        <v>38978</v>
      </c>
      <c r="J1410" s="13">
        <v>5</v>
      </c>
      <c r="K1410" s="13">
        <v>74</v>
      </c>
      <c r="L1410" s="13">
        <v>11</v>
      </c>
      <c r="M1410" s="13" t="s">
        <v>4234</v>
      </c>
      <c r="N1410" s="13" t="s">
        <v>4234</v>
      </c>
      <c r="O1410" s="45">
        <f>SUM(J1410:N1410)</f>
        <v>90</v>
      </c>
      <c r="P1410" s="2">
        <v>69</v>
      </c>
      <c r="Q1410" s="2">
        <v>2</v>
      </c>
      <c r="R1410" s="2">
        <v>8</v>
      </c>
      <c r="S1410" s="2" t="s">
        <v>4234</v>
      </c>
      <c r="T1410" s="2" t="s">
        <v>4234</v>
      </c>
      <c r="U1410" s="2" t="s">
        <v>4234</v>
      </c>
      <c r="V1410" s="2" t="s">
        <v>4234</v>
      </c>
      <c r="W1410" s="2" t="s">
        <v>4234</v>
      </c>
      <c r="X1410" s="2">
        <v>6</v>
      </c>
      <c r="Y1410" s="2" t="s">
        <v>4234</v>
      </c>
      <c r="Z1410" s="2">
        <v>5</v>
      </c>
      <c r="AA1410" s="45">
        <f t="shared" si="64"/>
        <v>90</v>
      </c>
    </row>
    <row r="1411" spans="1:27" s="3" customFormat="1" ht="12" x14ac:dyDescent="0.15">
      <c r="A1411" s="85">
        <f t="shared" si="65"/>
        <v>1408</v>
      </c>
      <c r="B1411" s="16" t="s">
        <v>1754</v>
      </c>
      <c r="C1411" s="16" t="s">
        <v>1755</v>
      </c>
      <c r="D1411" s="16" t="s">
        <v>1752</v>
      </c>
      <c r="E1411" s="16" t="s">
        <v>3122</v>
      </c>
      <c r="F1411" s="15">
        <v>499121</v>
      </c>
      <c r="G1411" s="15">
        <v>595308</v>
      </c>
      <c r="H1411" s="17" t="s">
        <v>1756</v>
      </c>
      <c r="I1411" s="14">
        <v>38023</v>
      </c>
      <c r="J1411" s="13">
        <v>6</v>
      </c>
      <c r="K1411" s="13">
        <v>18</v>
      </c>
      <c r="L1411" s="13" t="s">
        <v>4234</v>
      </c>
      <c r="M1411" s="13" t="s">
        <v>4234</v>
      </c>
      <c r="N1411" s="13" t="s">
        <v>4234</v>
      </c>
      <c r="O1411" s="45">
        <f>SUM(J1411:N1411)</f>
        <v>24</v>
      </c>
      <c r="P1411" s="2">
        <v>22</v>
      </c>
      <c r="Q1411" s="2">
        <v>2</v>
      </c>
      <c r="R1411" s="2" t="s">
        <v>4234</v>
      </c>
      <c r="S1411" s="2" t="s">
        <v>4234</v>
      </c>
      <c r="T1411" s="2" t="s">
        <v>4234</v>
      </c>
      <c r="U1411" s="2" t="s">
        <v>4234</v>
      </c>
      <c r="V1411" s="2" t="s">
        <v>4234</v>
      </c>
      <c r="W1411" s="2" t="s">
        <v>4234</v>
      </c>
      <c r="X1411" s="2" t="s">
        <v>4234</v>
      </c>
      <c r="Y1411" s="2" t="s">
        <v>4234</v>
      </c>
      <c r="Z1411" s="2" t="s">
        <v>4234</v>
      </c>
      <c r="AA1411" s="45">
        <f t="shared" si="64"/>
        <v>24</v>
      </c>
    </row>
    <row r="1412" spans="1:27" s="3" customFormat="1" ht="12" x14ac:dyDescent="0.15">
      <c r="A1412" s="85">
        <f t="shared" si="65"/>
        <v>1409</v>
      </c>
      <c r="B1412" s="16" t="s">
        <v>1757</v>
      </c>
      <c r="C1412" s="16" t="s">
        <v>1758</v>
      </c>
      <c r="D1412" s="16" t="s">
        <v>1758</v>
      </c>
      <c r="E1412" s="16" t="s">
        <v>3122</v>
      </c>
      <c r="F1412" s="15">
        <v>508180</v>
      </c>
      <c r="G1412" s="15">
        <v>590596</v>
      </c>
      <c r="H1412" s="17" t="s">
        <v>1759</v>
      </c>
      <c r="I1412" s="14">
        <v>38776</v>
      </c>
      <c r="J1412" s="13" t="s">
        <v>4234</v>
      </c>
      <c r="K1412" s="13" t="s">
        <v>4234</v>
      </c>
      <c r="L1412" s="13"/>
      <c r="M1412" s="13" t="s">
        <v>4234</v>
      </c>
      <c r="N1412" s="13">
        <v>17</v>
      </c>
      <c r="O1412" s="45">
        <f>SUM(J1412:N1412)</f>
        <v>17</v>
      </c>
      <c r="P1412" s="2">
        <v>6</v>
      </c>
      <c r="Q1412" s="2">
        <v>4</v>
      </c>
      <c r="R1412" s="2">
        <v>7</v>
      </c>
      <c r="S1412" s="2" t="s">
        <v>4234</v>
      </c>
      <c r="T1412" s="2" t="s">
        <v>4234</v>
      </c>
      <c r="U1412" s="2" t="s">
        <v>4234</v>
      </c>
      <c r="V1412" s="2" t="s">
        <v>4234</v>
      </c>
      <c r="W1412" s="2" t="s">
        <v>4234</v>
      </c>
      <c r="X1412" s="2" t="s">
        <v>4234</v>
      </c>
      <c r="Y1412" s="2" t="s">
        <v>4234</v>
      </c>
      <c r="Z1412" s="2" t="s">
        <v>4234</v>
      </c>
      <c r="AA1412" s="45">
        <f t="shared" si="64"/>
        <v>17</v>
      </c>
    </row>
    <row r="1413" spans="1:27" s="3" customFormat="1" ht="12" x14ac:dyDescent="0.15">
      <c r="A1413" s="85">
        <f t="shared" si="65"/>
        <v>1410</v>
      </c>
      <c r="B1413" s="16" t="s">
        <v>1760</v>
      </c>
      <c r="C1413" s="16" t="s">
        <v>1758</v>
      </c>
      <c r="D1413" s="16" t="s">
        <v>1758</v>
      </c>
      <c r="E1413" s="16" t="s">
        <v>3122</v>
      </c>
      <c r="F1413" s="15">
        <v>507828</v>
      </c>
      <c r="G1413" s="15">
        <v>590531</v>
      </c>
      <c r="H1413" s="17" t="s">
        <v>1761</v>
      </c>
      <c r="I1413" s="14">
        <v>39253</v>
      </c>
      <c r="J1413" s="13">
        <v>1</v>
      </c>
      <c r="K1413" s="13">
        <v>8</v>
      </c>
      <c r="L1413" s="13">
        <v>7</v>
      </c>
      <c r="M1413" s="13" t="s">
        <v>4234</v>
      </c>
      <c r="N1413" s="13" t="s">
        <v>4234</v>
      </c>
      <c r="O1413" s="45">
        <f>SUM(J1413:N1413)</f>
        <v>16</v>
      </c>
      <c r="P1413" s="2">
        <v>4</v>
      </c>
      <c r="Q1413" s="2">
        <v>5</v>
      </c>
      <c r="R1413" s="2">
        <v>4</v>
      </c>
      <c r="S1413" s="2" t="s">
        <v>4234</v>
      </c>
      <c r="T1413" s="2" t="s">
        <v>4234</v>
      </c>
      <c r="U1413" s="2" t="s">
        <v>4234</v>
      </c>
      <c r="V1413" s="2">
        <v>1</v>
      </c>
      <c r="W1413" s="2" t="s">
        <v>4234</v>
      </c>
      <c r="X1413" s="2">
        <v>2</v>
      </c>
      <c r="Y1413" s="2" t="s">
        <v>4234</v>
      </c>
      <c r="Z1413" s="2" t="s">
        <v>4234</v>
      </c>
      <c r="AA1413" s="45">
        <f t="shared" si="64"/>
        <v>16</v>
      </c>
    </row>
    <row r="1414" spans="1:27" s="3" customFormat="1" ht="12" x14ac:dyDescent="0.15">
      <c r="A1414" s="85">
        <f t="shared" si="65"/>
        <v>1411</v>
      </c>
      <c r="B1414" s="16" t="s">
        <v>1762</v>
      </c>
      <c r="C1414" s="16" t="s">
        <v>1758</v>
      </c>
      <c r="D1414" s="16" t="s">
        <v>1758</v>
      </c>
      <c r="E1414" s="16" t="s">
        <v>3122</v>
      </c>
      <c r="F1414" s="15">
        <v>508318</v>
      </c>
      <c r="G1414" s="15">
        <v>590475</v>
      </c>
      <c r="H1414" s="17" t="s">
        <v>1759</v>
      </c>
      <c r="I1414" s="14">
        <v>38776</v>
      </c>
      <c r="J1414" s="13" t="s">
        <v>4234</v>
      </c>
      <c r="K1414" s="13">
        <v>54</v>
      </c>
      <c r="L1414" s="13">
        <v>12</v>
      </c>
      <c r="M1414" s="13" t="s">
        <v>4234</v>
      </c>
      <c r="N1414" s="13" t="s">
        <v>4234</v>
      </c>
      <c r="O1414" s="45">
        <f>SUM(J1414:N1414)</f>
        <v>66</v>
      </c>
      <c r="P1414" s="2">
        <v>5</v>
      </c>
      <c r="Q1414" s="2">
        <v>6</v>
      </c>
      <c r="R1414" s="2">
        <v>2</v>
      </c>
      <c r="S1414" s="2" t="s">
        <v>4234</v>
      </c>
      <c r="T1414" s="2" t="s">
        <v>4234</v>
      </c>
      <c r="U1414" s="2" t="s">
        <v>4234</v>
      </c>
      <c r="V1414" s="2">
        <v>2</v>
      </c>
      <c r="W1414" s="2" t="s">
        <v>4234</v>
      </c>
      <c r="X1414" s="2" t="s">
        <v>4234</v>
      </c>
      <c r="Y1414" s="2" t="s">
        <v>4234</v>
      </c>
      <c r="Z1414" s="2">
        <v>51</v>
      </c>
      <c r="AA1414" s="45">
        <f t="shared" si="64"/>
        <v>66</v>
      </c>
    </row>
    <row r="1415" spans="1:27" s="3" customFormat="1" ht="12" x14ac:dyDescent="0.15">
      <c r="A1415" s="85">
        <f t="shared" si="65"/>
        <v>1412</v>
      </c>
      <c r="B1415" s="16" t="s">
        <v>1763</v>
      </c>
      <c r="C1415" s="16" t="s">
        <v>2605</v>
      </c>
      <c r="D1415" s="16" t="s">
        <v>1764</v>
      </c>
      <c r="E1415" s="16" t="s">
        <v>3122</v>
      </c>
      <c r="F1415" s="15">
        <v>516918</v>
      </c>
      <c r="G1415" s="15">
        <v>593306</v>
      </c>
      <c r="H1415" s="17" t="s">
        <v>4616</v>
      </c>
      <c r="I1415" s="14" t="s">
        <v>129</v>
      </c>
      <c r="J1415" s="13" t="s">
        <v>4234</v>
      </c>
      <c r="K1415" s="13">
        <v>12</v>
      </c>
      <c r="L1415" s="13" t="s">
        <v>4234</v>
      </c>
      <c r="M1415" s="13" t="s">
        <v>4234</v>
      </c>
      <c r="N1415" s="13" t="s">
        <v>4234</v>
      </c>
      <c r="O1415" s="45">
        <f>SUM(J1415:N1415)</f>
        <v>12</v>
      </c>
      <c r="P1415" s="2" t="s">
        <v>4234</v>
      </c>
      <c r="Q1415" s="2" t="s">
        <v>4234</v>
      </c>
      <c r="R1415" s="2"/>
      <c r="S1415" s="2">
        <v>12</v>
      </c>
      <c r="T1415" s="2" t="s">
        <v>4234</v>
      </c>
      <c r="U1415" s="2" t="s">
        <v>4234</v>
      </c>
      <c r="V1415" s="2" t="s">
        <v>4234</v>
      </c>
      <c r="W1415" s="2" t="s">
        <v>4234</v>
      </c>
      <c r="X1415" s="2" t="s">
        <v>4234</v>
      </c>
      <c r="Y1415" s="2" t="s">
        <v>4234</v>
      </c>
      <c r="Z1415" s="2" t="s">
        <v>4234</v>
      </c>
      <c r="AA1415" s="45">
        <f t="shared" si="64"/>
        <v>12</v>
      </c>
    </row>
    <row r="1416" spans="1:27" s="3" customFormat="1" ht="12" x14ac:dyDescent="0.15">
      <c r="A1416" s="85">
        <f t="shared" si="65"/>
        <v>1413</v>
      </c>
      <c r="B1416" s="16" t="s">
        <v>1765</v>
      </c>
      <c r="C1416" s="16" t="s">
        <v>2606</v>
      </c>
      <c r="D1416" s="16" t="s">
        <v>1764</v>
      </c>
      <c r="E1416" s="16" t="s">
        <v>3122</v>
      </c>
      <c r="F1416" s="15">
        <v>517019</v>
      </c>
      <c r="G1416" s="15">
        <v>593543</v>
      </c>
      <c r="H1416" s="17" t="s">
        <v>1766</v>
      </c>
      <c r="I1416" s="14">
        <v>38139</v>
      </c>
      <c r="J1416" s="13">
        <v>9</v>
      </c>
      <c r="K1416" s="13" t="s">
        <v>4234</v>
      </c>
      <c r="L1416" s="13" t="s">
        <v>4234</v>
      </c>
      <c r="M1416" s="13" t="s">
        <v>4234</v>
      </c>
      <c r="N1416" s="13" t="s">
        <v>4234</v>
      </c>
      <c r="O1416" s="45">
        <f>SUM(J1416:N1416)</f>
        <v>9</v>
      </c>
      <c r="P1416" s="2">
        <v>8</v>
      </c>
      <c r="Q1416" s="2">
        <v>1</v>
      </c>
      <c r="R1416" s="2" t="s">
        <v>4234</v>
      </c>
      <c r="S1416" s="2" t="s">
        <v>4234</v>
      </c>
      <c r="T1416" s="2" t="s">
        <v>4234</v>
      </c>
      <c r="U1416" s="2" t="s">
        <v>4234</v>
      </c>
      <c r="V1416" s="2" t="s">
        <v>4234</v>
      </c>
      <c r="W1416" s="2" t="s">
        <v>4234</v>
      </c>
      <c r="X1416" s="2" t="s">
        <v>4234</v>
      </c>
      <c r="Y1416" s="2" t="s">
        <v>4234</v>
      </c>
      <c r="Z1416" s="2" t="s">
        <v>4234</v>
      </c>
      <c r="AA1416" s="45">
        <f t="shared" si="64"/>
        <v>9</v>
      </c>
    </row>
    <row r="1417" spans="1:27" s="3" customFormat="1" ht="12" x14ac:dyDescent="0.15">
      <c r="A1417" s="85">
        <f t="shared" si="65"/>
        <v>1414</v>
      </c>
      <c r="B1417" s="16" t="s">
        <v>1767</v>
      </c>
      <c r="C1417" s="16" t="s">
        <v>1768</v>
      </c>
      <c r="D1417" s="16" t="s">
        <v>1768</v>
      </c>
      <c r="E1417" s="16" t="s">
        <v>3122</v>
      </c>
      <c r="F1417" s="15">
        <v>512711</v>
      </c>
      <c r="G1417" s="15">
        <v>597261</v>
      </c>
      <c r="H1417" s="17" t="s">
        <v>1769</v>
      </c>
      <c r="I1417" s="14">
        <v>38827</v>
      </c>
      <c r="J1417" s="13">
        <v>2</v>
      </c>
      <c r="K1417" s="13">
        <v>30</v>
      </c>
      <c r="L1417" s="13">
        <v>15</v>
      </c>
      <c r="M1417" s="13" t="s">
        <v>4234</v>
      </c>
      <c r="N1417" s="13" t="s">
        <v>4234</v>
      </c>
      <c r="O1417" s="45">
        <f>SUM(J1417:N1417)</f>
        <v>47</v>
      </c>
      <c r="P1417" s="2">
        <v>9</v>
      </c>
      <c r="Q1417" s="2">
        <v>1</v>
      </c>
      <c r="R1417" s="2">
        <v>4</v>
      </c>
      <c r="S1417" s="2" t="s">
        <v>4234</v>
      </c>
      <c r="T1417" s="2">
        <v>3</v>
      </c>
      <c r="U1417" s="2" t="s">
        <v>4234</v>
      </c>
      <c r="V1417" s="2" t="s">
        <v>4234</v>
      </c>
      <c r="W1417" s="2" t="s">
        <v>4234</v>
      </c>
      <c r="X1417" s="2" t="s">
        <v>4234</v>
      </c>
      <c r="Y1417" s="2" t="s">
        <v>4234</v>
      </c>
      <c r="Z1417" s="2">
        <v>30</v>
      </c>
      <c r="AA1417" s="45">
        <f t="shared" si="64"/>
        <v>47</v>
      </c>
    </row>
    <row r="1418" spans="1:27" s="3" customFormat="1" ht="12" x14ac:dyDescent="0.15">
      <c r="A1418" s="85">
        <f t="shared" si="65"/>
        <v>1415</v>
      </c>
      <c r="B1418" s="16" t="s">
        <v>1770</v>
      </c>
      <c r="C1418" s="16" t="s">
        <v>1771</v>
      </c>
      <c r="D1418" s="16" t="s">
        <v>1752</v>
      </c>
      <c r="E1418" s="16" t="s">
        <v>3122</v>
      </c>
      <c r="F1418" s="19">
        <v>496459</v>
      </c>
      <c r="G1418" s="15">
        <v>590019</v>
      </c>
      <c r="H1418" s="17" t="s">
        <v>1772</v>
      </c>
      <c r="I1418" s="20">
        <v>37559</v>
      </c>
      <c r="J1418" s="13" t="s">
        <v>4234</v>
      </c>
      <c r="K1418" s="13">
        <v>12</v>
      </c>
      <c r="L1418" s="13" t="s">
        <v>4234</v>
      </c>
      <c r="M1418" s="13" t="s">
        <v>4234</v>
      </c>
      <c r="N1418" s="13" t="s">
        <v>4234</v>
      </c>
      <c r="O1418" s="45">
        <f>SUM(J1418:N1418)</f>
        <v>12</v>
      </c>
      <c r="P1418" s="2">
        <v>8</v>
      </c>
      <c r="Q1418" s="2">
        <v>4</v>
      </c>
      <c r="R1418" s="2" t="s">
        <v>4234</v>
      </c>
      <c r="S1418" s="2" t="s">
        <v>4234</v>
      </c>
      <c r="T1418" s="2" t="s">
        <v>4234</v>
      </c>
      <c r="U1418" s="2" t="s">
        <v>4234</v>
      </c>
      <c r="V1418" s="2" t="s">
        <v>4234</v>
      </c>
      <c r="W1418" s="2" t="s">
        <v>4234</v>
      </c>
      <c r="X1418" s="2" t="s">
        <v>4234</v>
      </c>
      <c r="Y1418" s="2" t="s">
        <v>4234</v>
      </c>
      <c r="Z1418" s="2" t="s">
        <v>4234</v>
      </c>
      <c r="AA1418" s="45">
        <f t="shared" si="64"/>
        <v>12</v>
      </c>
    </row>
    <row r="1419" spans="1:27" s="3" customFormat="1" ht="12" x14ac:dyDescent="0.15">
      <c r="A1419" s="85">
        <f t="shared" si="65"/>
        <v>1416</v>
      </c>
      <c r="B1419" s="16" t="s">
        <v>1773</v>
      </c>
      <c r="C1419" s="16" t="s">
        <v>1774</v>
      </c>
      <c r="D1419" s="16" t="s">
        <v>1752</v>
      </c>
      <c r="E1419" s="16" t="s">
        <v>3122</v>
      </c>
      <c r="F1419" s="15">
        <v>495873</v>
      </c>
      <c r="G1419" s="15">
        <v>590719</v>
      </c>
      <c r="H1419" s="17" t="s">
        <v>1775</v>
      </c>
      <c r="I1419" s="14" t="s">
        <v>129</v>
      </c>
      <c r="J1419" s="13" t="s">
        <v>4234</v>
      </c>
      <c r="K1419" s="13" t="s">
        <v>4234</v>
      </c>
      <c r="L1419" s="13" t="s">
        <v>4234</v>
      </c>
      <c r="M1419" s="13" t="s">
        <v>4234</v>
      </c>
      <c r="N1419" s="13">
        <v>15</v>
      </c>
      <c r="O1419" s="45">
        <f>SUM(J1419:N1419)</f>
        <v>15</v>
      </c>
      <c r="P1419" s="2" t="s">
        <v>4234</v>
      </c>
      <c r="Q1419" s="2">
        <v>2</v>
      </c>
      <c r="R1419" s="2" t="s">
        <v>4234</v>
      </c>
      <c r="S1419" s="2">
        <v>13</v>
      </c>
      <c r="T1419" s="2" t="s">
        <v>4234</v>
      </c>
      <c r="U1419" s="2" t="s">
        <v>4234</v>
      </c>
      <c r="V1419" s="2" t="s">
        <v>4234</v>
      </c>
      <c r="W1419" s="2" t="s">
        <v>4234</v>
      </c>
      <c r="X1419" s="2" t="s">
        <v>4234</v>
      </c>
      <c r="Y1419" s="2" t="s">
        <v>4234</v>
      </c>
      <c r="Z1419" s="2" t="s">
        <v>4234</v>
      </c>
      <c r="AA1419" s="45">
        <f t="shared" ref="AA1419:AA1427" si="66">SUM(P1419:Z1419)</f>
        <v>15</v>
      </c>
    </row>
    <row r="1420" spans="1:27" s="3" customFormat="1" ht="12" x14ac:dyDescent="0.15">
      <c r="A1420" s="85">
        <f t="shared" si="65"/>
        <v>1417</v>
      </c>
      <c r="B1420" s="16" t="s">
        <v>1776</v>
      </c>
      <c r="C1420" s="16" t="s">
        <v>6056</v>
      </c>
      <c r="D1420" s="16" t="s">
        <v>1752</v>
      </c>
      <c r="E1420" s="16" t="s">
        <v>3122</v>
      </c>
      <c r="F1420" s="15">
        <v>496990</v>
      </c>
      <c r="G1420" s="15">
        <v>591180</v>
      </c>
      <c r="H1420" s="17" t="s">
        <v>1777</v>
      </c>
      <c r="I1420" s="20" t="s">
        <v>1778</v>
      </c>
      <c r="J1420" s="13" t="s">
        <v>4234</v>
      </c>
      <c r="K1420" s="13" t="s">
        <v>4234</v>
      </c>
      <c r="L1420" s="13" t="s">
        <v>4234</v>
      </c>
      <c r="M1420" s="13" t="s">
        <v>4234</v>
      </c>
      <c r="N1420" s="13">
        <v>42</v>
      </c>
      <c r="O1420" s="45">
        <f>SUM(J1420:N1420)</f>
        <v>42</v>
      </c>
      <c r="P1420" s="2">
        <v>13</v>
      </c>
      <c r="Q1420" s="2">
        <v>1</v>
      </c>
      <c r="R1420" s="2">
        <v>4</v>
      </c>
      <c r="S1420" s="2" t="s">
        <v>4234</v>
      </c>
      <c r="T1420" s="2">
        <v>12</v>
      </c>
      <c r="U1420" s="2" t="s">
        <v>4234</v>
      </c>
      <c r="V1420" s="2" t="s">
        <v>4234</v>
      </c>
      <c r="W1420" s="2" t="s">
        <v>4234</v>
      </c>
      <c r="X1420" s="2" t="s">
        <v>4234</v>
      </c>
      <c r="Y1420" s="2" t="s">
        <v>4234</v>
      </c>
      <c r="Z1420" s="2">
        <v>12</v>
      </c>
      <c r="AA1420" s="45">
        <f t="shared" si="66"/>
        <v>42</v>
      </c>
    </row>
    <row r="1421" spans="1:27" s="3" customFormat="1" ht="12" x14ac:dyDescent="0.15">
      <c r="A1421" s="85">
        <f t="shared" si="65"/>
        <v>1418</v>
      </c>
      <c r="B1421" s="16" t="s">
        <v>1779</v>
      </c>
      <c r="C1421" s="16" t="s">
        <v>6056</v>
      </c>
      <c r="D1421" s="16" t="s">
        <v>1752</v>
      </c>
      <c r="E1421" s="16" t="s">
        <v>3122</v>
      </c>
      <c r="F1421" s="15">
        <v>497068</v>
      </c>
      <c r="G1421" s="15">
        <v>591191</v>
      </c>
      <c r="H1421" s="17" t="s">
        <v>1777</v>
      </c>
      <c r="I1421" s="20" t="s">
        <v>1778</v>
      </c>
      <c r="J1421" s="13">
        <v>1</v>
      </c>
      <c r="K1421" s="13">
        <v>30</v>
      </c>
      <c r="L1421" s="13">
        <v>18</v>
      </c>
      <c r="M1421" s="13" t="s">
        <v>4234</v>
      </c>
      <c r="N1421" s="13" t="s">
        <v>4234</v>
      </c>
      <c r="O1421" s="45">
        <f>SUM(J1421:N1421)</f>
        <v>49</v>
      </c>
      <c r="P1421" s="2">
        <v>25</v>
      </c>
      <c r="Q1421" s="2">
        <v>3</v>
      </c>
      <c r="R1421" s="2" t="s">
        <v>4234</v>
      </c>
      <c r="S1421" s="2" t="s">
        <v>4234</v>
      </c>
      <c r="T1421" s="2" t="s">
        <v>4234</v>
      </c>
      <c r="U1421" s="2" t="s">
        <v>4234</v>
      </c>
      <c r="V1421" s="2" t="s">
        <v>4234</v>
      </c>
      <c r="W1421" s="2" t="s">
        <v>4234</v>
      </c>
      <c r="X1421" s="2" t="s">
        <v>4234</v>
      </c>
      <c r="Y1421" s="2" t="s">
        <v>4234</v>
      </c>
      <c r="Z1421" s="2">
        <v>21</v>
      </c>
      <c r="AA1421" s="45">
        <f t="shared" si="66"/>
        <v>49</v>
      </c>
    </row>
    <row r="1422" spans="1:27" s="3" customFormat="1" ht="12" x14ac:dyDescent="0.15">
      <c r="A1422" s="85">
        <f t="shared" si="65"/>
        <v>1419</v>
      </c>
      <c r="B1422" s="16" t="s">
        <v>1780</v>
      </c>
      <c r="C1422" s="16" t="s">
        <v>1781</v>
      </c>
      <c r="D1422" s="16" t="s">
        <v>1752</v>
      </c>
      <c r="E1422" s="16" t="s">
        <v>3122</v>
      </c>
      <c r="F1422" s="15">
        <v>497803</v>
      </c>
      <c r="G1422" s="15">
        <v>590138</v>
      </c>
      <c r="H1422" s="17" t="s">
        <v>1782</v>
      </c>
      <c r="I1422" s="14">
        <v>39038</v>
      </c>
      <c r="J1422" s="13">
        <v>8</v>
      </c>
      <c r="K1422" s="13">
        <v>16</v>
      </c>
      <c r="L1422" s="13">
        <v>31</v>
      </c>
      <c r="M1422" s="13" t="s">
        <v>4234</v>
      </c>
      <c r="N1422" s="13"/>
      <c r="O1422" s="45">
        <f>SUM(J1422:N1422)</f>
        <v>55</v>
      </c>
      <c r="P1422" s="2">
        <v>14</v>
      </c>
      <c r="Q1422" s="2">
        <v>12</v>
      </c>
      <c r="R1422" s="2" t="s">
        <v>4234</v>
      </c>
      <c r="S1422" s="2" t="s">
        <v>4234</v>
      </c>
      <c r="T1422" s="2" t="s">
        <v>4234</v>
      </c>
      <c r="U1422" s="2" t="s">
        <v>4234</v>
      </c>
      <c r="V1422" s="2" t="s">
        <v>4234</v>
      </c>
      <c r="W1422" s="2" t="s">
        <v>4234</v>
      </c>
      <c r="X1422" s="2" t="s">
        <v>4234</v>
      </c>
      <c r="Y1422" s="2" t="s">
        <v>4234</v>
      </c>
      <c r="Z1422" s="2">
        <v>29</v>
      </c>
      <c r="AA1422" s="45">
        <f t="shared" si="66"/>
        <v>55</v>
      </c>
    </row>
    <row r="1423" spans="1:27" s="3" customFormat="1" ht="12" x14ac:dyDescent="0.15">
      <c r="A1423" s="85">
        <f t="shared" si="65"/>
        <v>1420</v>
      </c>
      <c r="B1423" s="16" t="s">
        <v>1783</v>
      </c>
      <c r="C1423" s="16" t="s">
        <v>1781</v>
      </c>
      <c r="D1423" s="16" t="s">
        <v>1752</v>
      </c>
      <c r="E1423" s="16" t="s">
        <v>3122</v>
      </c>
      <c r="F1423" s="15">
        <v>497765</v>
      </c>
      <c r="G1423" s="15">
        <v>590098</v>
      </c>
      <c r="H1423" s="17" t="s">
        <v>1782</v>
      </c>
      <c r="I1423" s="14">
        <v>39038</v>
      </c>
      <c r="J1423" s="13" t="s">
        <v>4234</v>
      </c>
      <c r="K1423" s="13" t="s">
        <v>4234</v>
      </c>
      <c r="L1423" s="13" t="s">
        <v>4234</v>
      </c>
      <c r="M1423" s="13" t="s">
        <v>4234</v>
      </c>
      <c r="N1423" s="13">
        <v>12</v>
      </c>
      <c r="O1423" s="45">
        <f>SUM(J1423:N1423)</f>
        <v>12</v>
      </c>
      <c r="P1423" s="2"/>
      <c r="Q1423" s="2">
        <v>6</v>
      </c>
      <c r="R1423" s="2" t="s">
        <v>4234</v>
      </c>
      <c r="S1423" s="2" t="s">
        <v>4234</v>
      </c>
      <c r="T1423" s="2" t="s">
        <v>4234</v>
      </c>
      <c r="U1423" s="2" t="s">
        <v>4234</v>
      </c>
      <c r="V1423" s="2" t="s">
        <v>4234</v>
      </c>
      <c r="W1423" s="2" t="s">
        <v>4234</v>
      </c>
      <c r="X1423" s="2">
        <v>6</v>
      </c>
      <c r="Y1423" s="2" t="s">
        <v>4234</v>
      </c>
      <c r="Z1423" s="2" t="s">
        <v>4234</v>
      </c>
      <c r="AA1423" s="45">
        <f t="shared" si="66"/>
        <v>12</v>
      </c>
    </row>
    <row r="1424" spans="1:27" s="3" customFormat="1" ht="12" x14ac:dyDescent="0.15">
      <c r="A1424" s="85">
        <f t="shared" si="65"/>
        <v>1421</v>
      </c>
      <c r="B1424" s="16" t="s">
        <v>1784</v>
      </c>
      <c r="C1424" s="16" t="s">
        <v>1441</v>
      </c>
      <c r="D1424" s="16" t="s">
        <v>1752</v>
      </c>
      <c r="E1424" s="16" t="s">
        <v>3122</v>
      </c>
      <c r="F1424" s="15">
        <v>492912</v>
      </c>
      <c r="G1424" s="15">
        <v>592321</v>
      </c>
      <c r="H1424" s="17" t="s">
        <v>1785</v>
      </c>
      <c r="I1424" s="14">
        <v>37027</v>
      </c>
      <c r="J1424" s="13">
        <v>20</v>
      </c>
      <c r="K1424" s="13" t="s">
        <v>4234</v>
      </c>
      <c r="L1424" s="13" t="s">
        <v>4234</v>
      </c>
      <c r="M1424" s="13" t="s">
        <v>4234</v>
      </c>
      <c r="N1424" s="13" t="s">
        <v>4234</v>
      </c>
      <c r="O1424" s="45">
        <f>SUM(J1424:N1424)</f>
        <v>20</v>
      </c>
      <c r="P1424" s="2">
        <v>1</v>
      </c>
      <c r="Q1424" s="2">
        <v>13</v>
      </c>
      <c r="R1424" s="2" t="s">
        <v>4234</v>
      </c>
      <c r="S1424" s="2" t="s">
        <v>4234</v>
      </c>
      <c r="T1424" s="2" t="s">
        <v>4234</v>
      </c>
      <c r="U1424" s="2" t="s">
        <v>4234</v>
      </c>
      <c r="V1424" s="2" t="s">
        <v>4234</v>
      </c>
      <c r="W1424" s="2" t="s">
        <v>4234</v>
      </c>
      <c r="X1424" s="2" t="s">
        <v>4234</v>
      </c>
      <c r="Y1424" s="2" t="s">
        <v>4234</v>
      </c>
      <c r="Z1424" s="2">
        <v>6</v>
      </c>
      <c r="AA1424" s="45">
        <f t="shared" si="66"/>
        <v>20</v>
      </c>
    </row>
    <row r="1425" spans="1:27" s="3" customFormat="1" ht="12" x14ac:dyDescent="0.15">
      <c r="A1425" s="85">
        <f t="shared" si="65"/>
        <v>1422</v>
      </c>
      <c r="B1425" s="16" t="s">
        <v>1786</v>
      </c>
      <c r="C1425" s="16" t="s">
        <v>1787</v>
      </c>
      <c r="D1425" s="16" t="s">
        <v>1752</v>
      </c>
      <c r="E1425" s="16" t="s">
        <v>3122</v>
      </c>
      <c r="F1425" s="15">
        <v>498536</v>
      </c>
      <c r="G1425" s="15">
        <v>590401</v>
      </c>
      <c r="H1425" s="17" t="s">
        <v>1788</v>
      </c>
      <c r="I1425" s="14">
        <v>38392</v>
      </c>
      <c r="J1425" s="13" t="s">
        <v>4234</v>
      </c>
      <c r="K1425" s="13">
        <v>2</v>
      </c>
      <c r="L1425" s="13" t="s">
        <v>4234</v>
      </c>
      <c r="M1425" s="13" t="s">
        <v>4234</v>
      </c>
      <c r="N1425" s="13" t="s">
        <v>4234</v>
      </c>
      <c r="O1425" s="45">
        <f>SUM(J1425:N1425)</f>
        <v>2</v>
      </c>
      <c r="P1425" s="2">
        <v>1</v>
      </c>
      <c r="Q1425" s="2">
        <v>1</v>
      </c>
      <c r="R1425" s="2" t="s">
        <v>4234</v>
      </c>
      <c r="S1425" s="2" t="s">
        <v>4234</v>
      </c>
      <c r="T1425" s="2" t="s">
        <v>4234</v>
      </c>
      <c r="U1425" s="2" t="s">
        <v>4234</v>
      </c>
      <c r="V1425" s="2" t="s">
        <v>4234</v>
      </c>
      <c r="W1425" s="2" t="s">
        <v>4234</v>
      </c>
      <c r="X1425" s="2" t="s">
        <v>4234</v>
      </c>
      <c r="Y1425" s="2" t="s">
        <v>4234</v>
      </c>
      <c r="Z1425" s="2" t="s">
        <v>4234</v>
      </c>
      <c r="AA1425" s="45">
        <f t="shared" si="66"/>
        <v>2</v>
      </c>
    </row>
    <row r="1426" spans="1:27" s="3" customFormat="1" ht="12" x14ac:dyDescent="0.15">
      <c r="A1426" s="85">
        <f t="shared" si="65"/>
        <v>1423</v>
      </c>
      <c r="B1426" s="16" t="s">
        <v>1789</v>
      </c>
      <c r="C1426" s="16" t="s">
        <v>1787</v>
      </c>
      <c r="D1426" s="16" t="s">
        <v>1752</v>
      </c>
      <c r="E1426" s="16" t="s">
        <v>3122</v>
      </c>
      <c r="F1426" s="15">
        <v>497422</v>
      </c>
      <c r="G1426" s="15">
        <v>589875</v>
      </c>
      <c r="H1426" s="17" t="s">
        <v>1790</v>
      </c>
      <c r="I1426" s="14">
        <v>39204</v>
      </c>
      <c r="J1426" s="13" t="s">
        <v>4234</v>
      </c>
      <c r="K1426" s="13" t="s">
        <v>4234</v>
      </c>
      <c r="L1426" s="13">
        <v>3</v>
      </c>
      <c r="M1426" s="13" t="s">
        <v>4234</v>
      </c>
      <c r="N1426" s="13" t="s">
        <v>4234</v>
      </c>
      <c r="O1426" s="45">
        <f>SUM(J1426:N1426)</f>
        <v>3</v>
      </c>
      <c r="P1426" s="2">
        <v>1</v>
      </c>
      <c r="Q1426" s="2">
        <v>2</v>
      </c>
      <c r="R1426" s="2" t="s">
        <v>4234</v>
      </c>
      <c r="S1426" s="2" t="s">
        <v>4234</v>
      </c>
      <c r="T1426" s="2" t="s">
        <v>4234</v>
      </c>
      <c r="U1426" s="2" t="s">
        <v>4234</v>
      </c>
      <c r="V1426" s="2" t="s">
        <v>4234</v>
      </c>
      <c r="W1426" s="2" t="s">
        <v>4234</v>
      </c>
      <c r="X1426" s="2" t="s">
        <v>4234</v>
      </c>
      <c r="Y1426" s="2" t="s">
        <v>4234</v>
      </c>
      <c r="Z1426" s="2" t="s">
        <v>4234</v>
      </c>
      <c r="AA1426" s="45">
        <f t="shared" si="66"/>
        <v>3</v>
      </c>
    </row>
    <row r="1427" spans="1:27" s="3" customFormat="1" ht="12" x14ac:dyDescent="0.15">
      <c r="A1427" s="85">
        <f t="shared" si="65"/>
        <v>1424</v>
      </c>
      <c r="B1427" s="16" t="s">
        <v>1791</v>
      </c>
      <c r="C1427" s="16" t="s">
        <v>6057</v>
      </c>
      <c r="D1427" s="16" t="s">
        <v>1752</v>
      </c>
      <c r="E1427" s="16" t="s">
        <v>3122</v>
      </c>
      <c r="F1427" s="15">
        <v>498650</v>
      </c>
      <c r="G1427" s="15">
        <v>590867</v>
      </c>
      <c r="H1427" s="17" t="s">
        <v>1792</v>
      </c>
      <c r="I1427" s="14">
        <v>37172</v>
      </c>
      <c r="J1427" s="13">
        <v>2</v>
      </c>
      <c r="K1427" s="13">
        <v>4</v>
      </c>
      <c r="L1427" s="13" t="s">
        <v>4234</v>
      </c>
      <c r="M1427" s="13" t="s">
        <v>4234</v>
      </c>
      <c r="N1427" s="13" t="s">
        <v>4234</v>
      </c>
      <c r="O1427" s="45">
        <f>SUM(J1427:N1427)</f>
        <v>6</v>
      </c>
      <c r="P1427" s="2">
        <v>5</v>
      </c>
      <c r="Q1427" s="2">
        <v>1</v>
      </c>
      <c r="R1427" s="2" t="s">
        <v>4234</v>
      </c>
      <c r="S1427" s="2" t="s">
        <v>4234</v>
      </c>
      <c r="T1427" s="2" t="s">
        <v>4234</v>
      </c>
      <c r="U1427" s="2" t="s">
        <v>4234</v>
      </c>
      <c r="V1427" s="2" t="s">
        <v>4234</v>
      </c>
      <c r="W1427" s="2" t="s">
        <v>4234</v>
      </c>
      <c r="X1427" s="2" t="s">
        <v>4234</v>
      </c>
      <c r="Y1427" s="2" t="s">
        <v>4234</v>
      </c>
      <c r="Z1427" s="2" t="s">
        <v>4234</v>
      </c>
      <c r="AA1427" s="45">
        <f t="shared" si="66"/>
        <v>6</v>
      </c>
    </row>
    <row r="1428" spans="1:27" s="3" customFormat="1" ht="12" x14ac:dyDescent="0.15">
      <c r="A1428" s="85">
        <f t="shared" si="65"/>
        <v>1425</v>
      </c>
      <c r="B1428" s="16" t="s">
        <v>1793</v>
      </c>
      <c r="C1428" s="16" t="s">
        <v>1794</v>
      </c>
      <c r="D1428" s="16" t="s">
        <v>1794</v>
      </c>
      <c r="E1428" s="16" t="s">
        <v>3122</v>
      </c>
      <c r="F1428" s="19">
        <v>489861</v>
      </c>
      <c r="G1428" s="15">
        <v>629249</v>
      </c>
      <c r="H1428" s="17" t="s">
        <v>1795</v>
      </c>
      <c r="I1428" s="20">
        <v>37782</v>
      </c>
      <c r="J1428" s="13">
        <v>20</v>
      </c>
      <c r="K1428" s="13">
        <v>46</v>
      </c>
      <c r="L1428" s="13" t="s">
        <v>4234</v>
      </c>
      <c r="M1428" s="13" t="s">
        <v>4234</v>
      </c>
      <c r="N1428" s="13" t="s">
        <v>4234</v>
      </c>
      <c r="O1428" s="45">
        <f>SUM(J1428:N1428)</f>
        <v>66</v>
      </c>
      <c r="P1428" s="2">
        <v>60</v>
      </c>
      <c r="Q1428" s="2">
        <v>6</v>
      </c>
      <c r="R1428" s="2" t="s">
        <v>4234</v>
      </c>
      <c r="S1428" s="2" t="s">
        <v>4234</v>
      </c>
      <c r="T1428" s="2" t="s">
        <v>4234</v>
      </c>
      <c r="U1428" s="2" t="s">
        <v>4234</v>
      </c>
      <c r="V1428" s="2" t="s">
        <v>4234</v>
      </c>
      <c r="W1428" s="2" t="s">
        <v>4234</v>
      </c>
      <c r="X1428" s="2" t="s">
        <v>4234</v>
      </c>
      <c r="Y1428" s="2" t="s">
        <v>4234</v>
      </c>
      <c r="Z1428" s="2" t="s">
        <v>4234</v>
      </c>
      <c r="AA1428" s="45">
        <f>SUM(P1428:Z1428)</f>
        <v>66</v>
      </c>
    </row>
    <row r="1429" spans="1:27" s="3" customFormat="1" ht="12" x14ac:dyDescent="0.15">
      <c r="A1429" s="85">
        <f t="shared" si="65"/>
        <v>1426</v>
      </c>
      <c r="B1429" s="16" t="s">
        <v>1796</v>
      </c>
      <c r="C1429" s="16" t="s">
        <v>1794</v>
      </c>
      <c r="D1429" s="16" t="s">
        <v>1794</v>
      </c>
      <c r="E1429" s="16" t="s">
        <v>3122</v>
      </c>
      <c r="F1429" s="15">
        <v>489727</v>
      </c>
      <c r="G1429" s="15">
        <v>629334</v>
      </c>
      <c r="H1429" s="17" t="s">
        <v>1797</v>
      </c>
      <c r="I1429" s="14">
        <v>38551</v>
      </c>
      <c r="J1429" s="13">
        <v>13</v>
      </c>
      <c r="K1429" s="13">
        <v>30</v>
      </c>
      <c r="L1429" s="13" t="s">
        <v>4234</v>
      </c>
      <c r="M1429" s="13" t="s">
        <v>4234</v>
      </c>
      <c r="N1429" s="13" t="s">
        <v>4234</v>
      </c>
      <c r="O1429" s="45">
        <f>SUM(J1429:N1429)</f>
        <v>43</v>
      </c>
      <c r="P1429" s="2">
        <v>16</v>
      </c>
      <c r="Q1429" s="2">
        <v>21</v>
      </c>
      <c r="R1429" s="2" t="s">
        <v>4234</v>
      </c>
      <c r="S1429" s="2" t="s">
        <v>4234</v>
      </c>
      <c r="T1429" s="2" t="s">
        <v>4234</v>
      </c>
      <c r="U1429" s="2" t="s">
        <v>4234</v>
      </c>
      <c r="V1429" s="2" t="s">
        <v>4234</v>
      </c>
      <c r="W1429" s="2" t="s">
        <v>4234</v>
      </c>
      <c r="X1429" s="2">
        <v>6</v>
      </c>
      <c r="Y1429" s="2" t="s">
        <v>4234</v>
      </c>
      <c r="Z1429" s="2" t="s">
        <v>4234</v>
      </c>
      <c r="AA1429" s="45">
        <f t="shared" ref="AA1429:AA1485" si="67">SUM(P1429:Z1429)</f>
        <v>43</v>
      </c>
    </row>
    <row r="1430" spans="1:27" s="3" customFormat="1" ht="12" x14ac:dyDescent="0.15">
      <c r="A1430" s="85">
        <f t="shared" si="65"/>
        <v>1427</v>
      </c>
      <c r="B1430" s="16" t="s">
        <v>1120</v>
      </c>
      <c r="C1430" s="16" t="s">
        <v>1798</v>
      </c>
      <c r="D1430" s="16" t="s">
        <v>1798</v>
      </c>
      <c r="E1430" s="16" t="s">
        <v>3122</v>
      </c>
      <c r="F1430" s="15">
        <v>498948</v>
      </c>
      <c r="G1430" s="15">
        <v>633308</v>
      </c>
      <c r="H1430" s="17" t="s">
        <v>1799</v>
      </c>
      <c r="I1430" s="20">
        <v>38420</v>
      </c>
      <c r="J1430" s="13" t="s">
        <v>4234</v>
      </c>
      <c r="K1430" s="13">
        <v>34</v>
      </c>
      <c r="L1430" s="13" t="s">
        <v>4234</v>
      </c>
      <c r="M1430" s="13" t="s">
        <v>4234</v>
      </c>
      <c r="N1430" s="13" t="s">
        <v>4234</v>
      </c>
      <c r="O1430" s="45">
        <f>SUM(J1430:N1430)</f>
        <v>34</v>
      </c>
      <c r="P1430" s="2">
        <v>26</v>
      </c>
      <c r="Q1430" s="2" t="s">
        <v>4234</v>
      </c>
      <c r="R1430" s="2" t="s">
        <v>4234</v>
      </c>
      <c r="S1430" s="2">
        <v>2</v>
      </c>
      <c r="T1430" s="2" t="s">
        <v>4234</v>
      </c>
      <c r="U1430" s="2">
        <v>4</v>
      </c>
      <c r="V1430" s="2" t="s">
        <v>4234</v>
      </c>
      <c r="W1430" s="2" t="s">
        <v>4234</v>
      </c>
      <c r="X1430" s="2" t="s">
        <v>4234</v>
      </c>
      <c r="Y1430" s="2" t="s">
        <v>4234</v>
      </c>
      <c r="Z1430" s="2">
        <v>2</v>
      </c>
      <c r="AA1430" s="45">
        <f t="shared" si="67"/>
        <v>34</v>
      </c>
    </row>
    <row r="1431" spans="1:27" s="3" customFormat="1" ht="12" x14ac:dyDescent="0.15">
      <c r="A1431" s="85">
        <f t="shared" si="65"/>
        <v>1428</v>
      </c>
      <c r="B1431" s="16" t="s">
        <v>3808</v>
      </c>
      <c r="C1431" s="16" t="s">
        <v>2607</v>
      </c>
      <c r="D1431" s="16" t="s">
        <v>1798</v>
      </c>
      <c r="E1431" s="16" t="s">
        <v>3122</v>
      </c>
      <c r="F1431" s="15">
        <v>497858</v>
      </c>
      <c r="G1431" s="15">
        <v>634081</v>
      </c>
      <c r="H1431" s="17" t="s">
        <v>1800</v>
      </c>
      <c r="I1431" s="14">
        <v>38261</v>
      </c>
      <c r="J1431" s="13">
        <v>38</v>
      </c>
      <c r="K1431" s="13" t="s">
        <v>4234</v>
      </c>
      <c r="L1431" s="13" t="s">
        <v>4234</v>
      </c>
      <c r="M1431" s="13" t="s">
        <v>4234</v>
      </c>
      <c r="N1431" s="13" t="s">
        <v>4234</v>
      </c>
      <c r="O1431" s="45">
        <f>SUM(J1431:N1431)</f>
        <v>38</v>
      </c>
      <c r="P1431" s="2">
        <v>16</v>
      </c>
      <c r="Q1431" s="2" t="s">
        <v>4234</v>
      </c>
      <c r="R1431" s="2" t="s">
        <v>4234</v>
      </c>
      <c r="S1431" s="2" t="s">
        <v>4234</v>
      </c>
      <c r="T1431" s="2" t="s">
        <v>4234</v>
      </c>
      <c r="U1431" s="2" t="s">
        <v>4234</v>
      </c>
      <c r="V1431" s="2" t="s">
        <v>4234</v>
      </c>
      <c r="W1431" s="2" t="s">
        <v>4234</v>
      </c>
      <c r="X1431" s="2" t="s">
        <v>4234</v>
      </c>
      <c r="Y1431" s="2" t="s">
        <v>4234</v>
      </c>
      <c r="Z1431" s="2">
        <v>22</v>
      </c>
      <c r="AA1431" s="45">
        <f t="shared" si="67"/>
        <v>38</v>
      </c>
    </row>
    <row r="1432" spans="1:27" s="3" customFormat="1" ht="12" x14ac:dyDescent="0.15">
      <c r="A1432" s="85">
        <f t="shared" si="65"/>
        <v>1429</v>
      </c>
      <c r="B1432" s="16" t="s">
        <v>1801</v>
      </c>
      <c r="C1432" s="16" t="s">
        <v>1802</v>
      </c>
      <c r="D1432" s="16" t="s">
        <v>1798</v>
      </c>
      <c r="E1432" s="16" t="s">
        <v>3122</v>
      </c>
      <c r="F1432" s="15">
        <v>497509</v>
      </c>
      <c r="G1432" s="15">
        <v>634645</v>
      </c>
      <c r="H1432" s="17" t="s">
        <v>1803</v>
      </c>
      <c r="I1432" s="14">
        <v>37825</v>
      </c>
      <c r="J1432" s="13">
        <v>3</v>
      </c>
      <c r="K1432" s="13">
        <v>34</v>
      </c>
      <c r="L1432" s="13" t="s">
        <v>4234</v>
      </c>
      <c r="M1432" s="13" t="s">
        <v>4234</v>
      </c>
      <c r="N1432" s="13" t="s">
        <v>4234</v>
      </c>
      <c r="O1432" s="45">
        <f>SUM(J1432:N1432)</f>
        <v>37</v>
      </c>
      <c r="P1432" s="2">
        <v>28</v>
      </c>
      <c r="Q1432" s="2">
        <v>9</v>
      </c>
      <c r="R1432" s="2" t="s">
        <v>4234</v>
      </c>
      <c r="S1432" s="2" t="s">
        <v>4234</v>
      </c>
      <c r="T1432" s="2" t="s">
        <v>4234</v>
      </c>
      <c r="U1432" s="2" t="s">
        <v>4234</v>
      </c>
      <c r="V1432" s="2" t="s">
        <v>4234</v>
      </c>
      <c r="W1432" s="2" t="s">
        <v>4234</v>
      </c>
      <c r="X1432" s="2" t="s">
        <v>4234</v>
      </c>
      <c r="Y1432" s="2" t="s">
        <v>4234</v>
      </c>
      <c r="Z1432" s="2" t="s">
        <v>4234</v>
      </c>
      <c r="AA1432" s="45">
        <f t="shared" si="67"/>
        <v>37</v>
      </c>
    </row>
    <row r="1433" spans="1:27" s="3" customFormat="1" ht="12" x14ac:dyDescent="0.15">
      <c r="A1433" s="85">
        <f t="shared" si="65"/>
        <v>1430</v>
      </c>
      <c r="B1433" s="16" t="s">
        <v>1804</v>
      </c>
      <c r="C1433" s="16" t="s">
        <v>1802</v>
      </c>
      <c r="D1433" s="16" t="s">
        <v>1798</v>
      </c>
      <c r="E1433" s="16" t="s">
        <v>3122</v>
      </c>
      <c r="F1433" s="15">
        <v>498880</v>
      </c>
      <c r="G1433" s="15">
        <v>635387</v>
      </c>
      <c r="H1433" s="17" t="s">
        <v>1805</v>
      </c>
      <c r="I1433" s="14">
        <v>38216</v>
      </c>
      <c r="J1433" s="13">
        <v>1</v>
      </c>
      <c r="K1433" s="13">
        <v>20</v>
      </c>
      <c r="L1433" s="13" t="s">
        <v>4234</v>
      </c>
      <c r="M1433" s="13" t="s">
        <v>4234</v>
      </c>
      <c r="N1433" s="13" t="s">
        <v>4234</v>
      </c>
      <c r="O1433" s="45">
        <f>SUM(J1433:N1433)</f>
        <v>21</v>
      </c>
      <c r="P1433" s="2">
        <v>15</v>
      </c>
      <c r="Q1433" s="2">
        <v>5</v>
      </c>
      <c r="R1433" s="2" t="s">
        <v>4234</v>
      </c>
      <c r="S1433" s="2" t="s">
        <v>4234</v>
      </c>
      <c r="T1433" s="2">
        <v>1</v>
      </c>
      <c r="U1433" s="2" t="s">
        <v>4234</v>
      </c>
      <c r="V1433" s="2" t="s">
        <v>4234</v>
      </c>
      <c r="W1433" s="2" t="s">
        <v>4234</v>
      </c>
      <c r="X1433" s="2" t="s">
        <v>4234</v>
      </c>
      <c r="Y1433" s="2" t="s">
        <v>4234</v>
      </c>
      <c r="Z1433" s="2" t="s">
        <v>4234</v>
      </c>
      <c r="AA1433" s="45">
        <f t="shared" si="67"/>
        <v>21</v>
      </c>
    </row>
    <row r="1434" spans="1:27" s="3" customFormat="1" ht="12" x14ac:dyDescent="0.15">
      <c r="A1434" s="85">
        <f t="shared" si="65"/>
        <v>1431</v>
      </c>
      <c r="B1434" s="16" t="s">
        <v>5650</v>
      </c>
      <c r="C1434" s="16" t="s">
        <v>1802</v>
      </c>
      <c r="D1434" s="16" t="s">
        <v>1798</v>
      </c>
      <c r="E1434" s="16" t="s">
        <v>3122</v>
      </c>
      <c r="F1434" s="15">
        <v>498813</v>
      </c>
      <c r="G1434" s="15">
        <v>635334</v>
      </c>
      <c r="H1434" s="17" t="s">
        <v>5651</v>
      </c>
      <c r="I1434" s="14" t="s">
        <v>5992</v>
      </c>
      <c r="J1434" s="13">
        <v>9</v>
      </c>
      <c r="K1434" s="13" t="s">
        <v>4234</v>
      </c>
      <c r="L1434" s="13" t="s">
        <v>4234</v>
      </c>
      <c r="M1434" s="13" t="s">
        <v>4234</v>
      </c>
      <c r="N1434" s="13" t="s">
        <v>4234</v>
      </c>
      <c r="O1434" s="45">
        <f>SUM(J1434:N1434)</f>
        <v>9</v>
      </c>
      <c r="P1434" s="2">
        <v>8</v>
      </c>
      <c r="Q1434" s="2" t="s">
        <v>4234</v>
      </c>
      <c r="R1434" s="2">
        <v>1</v>
      </c>
      <c r="S1434" s="2" t="s">
        <v>4234</v>
      </c>
      <c r="T1434" s="2" t="s">
        <v>4234</v>
      </c>
      <c r="U1434" s="2" t="s">
        <v>4234</v>
      </c>
      <c r="V1434" s="2" t="s">
        <v>4234</v>
      </c>
      <c r="W1434" s="2" t="s">
        <v>4234</v>
      </c>
      <c r="X1434" s="2" t="s">
        <v>4234</v>
      </c>
      <c r="Y1434" s="2" t="s">
        <v>4234</v>
      </c>
      <c r="Z1434" s="2" t="s">
        <v>4234</v>
      </c>
      <c r="AA1434" s="45">
        <f t="shared" si="67"/>
        <v>9</v>
      </c>
    </row>
    <row r="1435" spans="1:27" s="3" customFormat="1" ht="12" x14ac:dyDescent="0.15">
      <c r="A1435" s="85">
        <f t="shared" si="65"/>
        <v>1432</v>
      </c>
      <c r="B1435" s="16" t="s">
        <v>5652</v>
      </c>
      <c r="C1435" s="16" t="s">
        <v>5653</v>
      </c>
      <c r="D1435" s="16" t="s">
        <v>1798</v>
      </c>
      <c r="E1435" s="16" t="s">
        <v>3122</v>
      </c>
      <c r="F1435" s="15">
        <v>500494</v>
      </c>
      <c r="G1435" s="15">
        <v>633801</v>
      </c>
      <c r="H1435" s="17" t="s">
        <v>5654</v>
      </c>
      <c r="I1435" s="14">
        <v>160107</v>
      </c>
      <c r="J1435" s="13">
        <v>27</v>
      </c>
      <c r="K1435" s="13" t="s">
        <v>4234</v>
      </c>
      <c r="L1435" s="13" t="s">
        <v>4234</v>
      </c>
      <c r="M1435" s="13" t="s">
        <v>4234</v>
      </c>
      <c r="N1435" s="13" t="s">
        <v>4234</v>
      </c>
      <c r="O1435" s="45">
        <f>SUM(J1435:N1435)</f>
        <v>27</v>
      </c>
      <c r="P1435" s="2">
        <v>19</v>
      </c>
      <c r="Q1435" s="2" t="s">
        <v>4234</v>
      </c>
      <c r="R1435" s="2" t="s">
        <v>4234</v>
      </c>
      <c r="S1435" s="2" t="s">
        <v>4234</v>
      </c>
      <c r="T1435" s="2" t="s">
        <v>4234</v>
      </c>
      <c r="U1435" s="2" t="s">
        <v>4234</v>
      </c>
      <c r="V1435" s="2" t="s">
        <v>4234</v>
      </c>
      <c r="W1435" s="2" t="s">
        <v>4234</v>
      </c>
      <c r="X1435" s="2">
        <v>1</v>
      </c>
      <c r="Y1435" s="2" t="s">
        <v>4234</v>
      </c>
      <c r="Z1435" s="2">
        <v>7</v>
      </c>
      <c r="AA1435" s="45">
        <f t="shared" si="67"/>
        <v>27</v>
      </c>
    </row>
    <row r="1436" spans="1:27" s="3" customFormat="1" ht="12" x14ac:dyDescent="0.15">
      <c r="A1436" s="85">
        <f t="shared" si="65"/>
        <v>1433</v>
      </c>
      <c r="B1436" s="16" t="s">
        <v>5655</v>
      </c>
      <c r="C1436" s="16" t="s">
        <v>5653</v>
      </c>
      <c r="D1436" s="16" t="s">
        <v>1798</v>
      </c>
      <c r="E1436" s="16" t="s">
        <v>3122</v>
      </c>
      <c r="F1436" s="15">
        <v>500326</v>
      </c>
      <c r="G1436" s="15">
        <v>633722</v>
      </c>
      <c r="H1436" s="17" t="s">
        <v>5656</v>
      </c>
      <c r="I1436" s="14">
        <v>38098</v>
      </c>
      <c r="J1436" s="13">
        <v>48</v>
      </c>
      <c r="K1436" s="13" t="s">
        <v>4234</v>
      </c>
      <c r="L1436" s="13" t="s">
        <v>4234</v>
      </c>
      <c r="M1436" s="13" t="s">
        <v>4234</v>
      </c>
      <c r="N1436" s="13" t="s">
        <v>4234</v>
      </c>
      <c r="O1436" s="45">
        <f>SUM(J1436:N1436)</f>
        <v>48</v>
      </c>
      <c r="P1436" s="2">
        <v>42</v>
      </c>
      <c r="Q1436" s="2">
        <v>3</v>
      </c>
      <c r="R1436" s="2" t="s">
        <v>4234</v>
      </c>
      <c r="S1436" s="2" t="s">
        <v>4234</v>
      </c>
      <c r="T1436" s="2" t="s">
        <v>4234</v>
      </c>
      <c r="U1436" s="2" t="s">
        <v>4234</v>
      </c>
      <c r="V1436" s="2" t="s">
        <v>4234</v>
      </c>
      <c r="W1436" s="2" t="s">
        <v>4234</v>
      </c>
      <c r="X1436" s="2" t="s">
        <v>4234</v>
      </c>
      <c r="Y1436" s="2" t="s">
        <v>4234</v>
      </c>
      <c r="Z1436" s="2">
        <v>3</v>
      </c>
      <c r="AA1436" s="45">
        <f t="shared" si="67"/>
        <v>48</v>
      </c>
    </row>
    <row r="1437" spans="1:27" s="3" customFormat="1" ht="12" x14ac:dyDescent="0.15">
      <c r="A1437" s="85">
        <f t="shared" si="65"/>
        <v>1434</v>
      </c>
      <c r="B1437" s="16" t="s">
        <v>5657</v>
      </c>
      <c r="C1437" s="16" t="s">
        <v>5653</v>
      </c>
      <c r="D1437" s="16" t="s">
        <v>1798</v>
      </c>
      <c r="E1437" s="16" t="s">
        <v>3122</v>
      </c>
      <c r="F1437" s="15">
        <v>500100</v>
      </c>
      <c r="G1437" s="15">
        <v>633811</v>
      </c>
      <c r="H1437" s="17" t="s">
        <v>5658</v>
      </c>
      <c r="I1437" s="14">
        <v>39498</v>
      </c>
      <c r="J1437" s="13">
        <v>6</v>
      </c>
      <c r="K1437" s="13" t="s">
        <v>4234</v>
      </c>
      <c r="L1437" s="13" t="s">
        <v>4234</v>
      </c>
      <c r="M1437" s="13" t="s">
        <v>4234</v>
      </c>
      <c r="N1437" s="13" t="s">
        <v>4234</v>
      </c>
      <c r="O1437" s="45">
        <f>SUM(J1437:N1437)</f>
        <v>6</v>
      </c>
      <c r="P1437" s="2">
        <v>3</v>
      </c>
      <c r="Q1437" s="2" t="s">
        <v>4234</v>
      </c>
      <c r="R1437" s="2" t="s">
        <v>4234</v>
      </c>
      <c r="S1437" s="2" t="s">
        <v>4234</v>
      </c>
      <c r="T1437" s="2" t="s">
        <v>4234</v>
      </c>
      <c r="U1437" s="2" t="s">
        <v>4234</v>
      </c>
      <c r="V1437" s="2">
        <v>3</v>
      </c>
      <c r="W1437" s="2" t="s">
        <v>4234</v>
      </c>
      <c r="X1437" s="2" t="s">
        <v>4234</v>
      </c>
      <c r="Y1437" s="2" t="s">
        <v>4234</v>
      </c>
      <c r="Z1437" s="2" t="s">
        <v>4234</v>
      </c>
      <c r="AA1437" s="45">
        <f t="shared" si="67"/>
        <v>6</v>
      </c>
    </row>
    <row r="1438" spans="1:27" s="3" customFormat="1" ht="12" x14ac:dyDescent="0.15">
      <c r="A1438" s="85">
        <f t="shared" si="65"/>
        <v>1435</v>
      </c>
      <c r="B1438" s="16" t="s">
        <v>5659</v>
      </c>
      <c r="C1438" s="16" t="s">
        <v>5653</v>
      </c>
      <c r="D1438" s="16" t="s">
        <v>1798</v>
      </c>
      <c r="E1438" s="16" t="s">
        <v>3122</v>
      </c>
      <c r="F1438" s="15">
        <v>500775</v>
      </c>
      <c r="G1438" s="15">
        <v>634080</v>
      </c>
      <c r="H1438" s="17" t="s">
        <v>5660</v>
      </c>
      <c r="I1438" s="14">
        <v>38051</v>
      </c>
      <c r="J1438" s="13">
        <v>1</v>
      </c>
      <c r="K1438" s="13">
        <v>18</v>
      </c>
      <c r="L1438" s="13">
        <v>11</v>
      </c>
      <c r="M1438" s="13" t="s">
        <v>4234</v>
      </c>
      <c r="N1438" s="13" t="s">
        <v>4234</v>
      </c>
      <c r="O1438" s="45">
        <f>SUM(J1438:N1438)</f>
        <v>30</v>
      </c>
      <c r="P1438" s="2">
        <v>12</v>
      </c>
      <c r="Q1438" s="2">
        <v>18</v>
      </c>
      <c r="R1438" s="2" t="s">
        <v>4234</v>
      </c>
      <c r="S1438" s="2" t="s">
        <v>4234</v>
      </c>
      <c r="T1438" s="2" t="s">
        <v>4234</v>
      </c>
      <c r="U1438" s="2" t="s">
        <v>4234</v>
      </c>
      <c r="V1438" s="2" t="s">
        <v>4234</v>
      </c>
      <c r="W1438" s="2" t="s">
        <v>4234</v>
      </c>
      <c r="X1438" s="2" t="s">
        <v>4234</v>
      </c>
      <c r="Y1438" s="2" t="s">
        <v>4234</v>
      </c>
      <c r="Z1438" s="2" t="s">
        <v>4234</v>
      </c>
      <c r="AA1438" s="45">
        <f t="shared" si="67"/>
        <v>30</v>
      </c>
    </row>
    <row r="1439" spans="1:27" s="3" customFormat="1" ht="12" x14ac:dyDescent="0.15">
      <c r="A1439" s="85">
        <f t="shared" si="65"/>
        <v>1436</v>
      </c>
      <c r="B1439" s="16" t="s">
        <v>5661</v>
      </c>
      <c r="C1439" s="16" t="s">
        <v>5653</v>
      </c>
      <c r="D1439" s="16" t="s">
        <v>1798</v>
      </c>
      <c r="E1439" s="16" t="s">
        <v>3122</v>
      </c>
      <c r="F1439" s="15">
        <v>500640</v>
      </c>
      <c r="G1439" s="15">
        <v>634103</v>
      </c>
      <c r="H1439" s="17" t="s">
        <v>5662</v>
      </c>
      <c r="I1439" s="14">
        <v>39122</v>
      </c>
      <c r="J1439" s="13">
        <v>6</v>
      </c>
      <c r="K1439" s="13">
        <v>58</v>
      </c>
      <c r="L1439" s="13">
        <v>5</v>
      </c>
      <c r="M1439" s="13" t="s">
        <v>4234</v>
      </c>
      <c r="N1439" s="13" t="s">
        <v>4234</v>
      </c>
      <c r="O1439" s="45">
        <f>SUM(J1439:N1439)</f>
        <v>69</v>
      </c>
      <c r="P1439" s="2">
        <v>1</v>
      </c>
      <c r="Q1439" s="2">
        <v>1</v>
      </c>
      <c r="R1439" s="2">
        <v>12</v>
      </c>
      <c r="S1439" s="2" t="s">
        <v>4234</v>
      </c>
      <c r="T1439" s="2" t="s">
        <v>4234</v>
      </c>
      <c r="U1439" s="2" t="s">
        <v>4234</v>
      </c>
      <c r="V1439" s="2" t="s">
        <v>4234</v>
      </c>
      <c r="W1439" s="2" t="s">
        <v>4234</v>
      </c>
      <c r="X1439" s="2" t="s">
        <v>4234</v>
      </c>
      <c r="Y1439" s="2" t="s">
        <v>4234</v>
      </c>
      <c r="Z1439" s="2">
        <v>55</v>
      </c>
      <c r="AA1439" s="45">
        <f t="shared" si="67"/>
        <v>69</v>
      </c>
    </row>
    <row r="1440" spans="1:27" s="3" customFormat="1" ht="12" x14ac:dyDescent="0.15">
      <c r="A1440" s="85">
        <f t="shared" si="65"/>
        <v>1437</v>
      </c>
      <c r="B1440" s="16" t="s">
        <v>5663</v>
      </c>
      <c r="C1440" s="16" t="s">
        <v>1798</v>
      </c>
      <c r="D1440" s="16" t="s">
        <v>1798</v>
      </c>
      <c r="E1440" s="16" t="s">
        <v>3122</v>
      </c>
      <c r="F1440" s="15">
        <v>497555</v>
      </c>
      <c r="G1440" s="15">
        <v>633821</v>
      </c>
      <c r="H1440" s="17" t="s">
        <v>5664</v>
      </c>
      <c r="I1440" s="14" t="s">
        <v>5992</v>
      </c>
      <c r="J1440" s="13">
        <v>41</v>
      </c>
      <c r="K1440" s="13" t="s">
        <v>4234</v>
      </c>
      <c r="L1440" s="13" t="s">
        <v>4234</v>
      </c>
      <c r="M1440" s="13" t="s">
        <v>4234</v>
      </c>
      <c r="N1440" s="13" t="s">
        <v>4234</v>
      </c>
      <c r="O1440" s="45">
        <f>SUM(J1440:N1440)</f>
        <v>41</v>
      </c>
      <c r="P1440" s="2" t="s">
        <v>4234</v>
      </c>
      <c r="Q1440" s="2" t="s">
        <v>4234</v>
      </c>
      <c r="R1440" s="2" t="s">
        <v>4234</v>
      </c>
      <c r="S1440" s="2" t="s">
        <v>4234</v>
      </c>
      <c r="T1440" s="2" t="s">
        <v>4234</v>
      </c>
      <c r="U1440" s="2" t="s">
        <v>4234</v>
      </c>
      <c r="V1440" s="2" t="s">
        <v>4234</v>
      </c>
      <c r="W1440" s="2" t="s">
        <v>4234</v>
      </c>
      <c r="X1440" s="2" t="s">
        <v>4234</v>
      </c>
      <c r="Y1440" s="2" t="s">
        <v>4234</v>
      </c>
      <c r="Z1440" s="2">
        <v>41</v>
      </c>
      <c r="AA1440" s="45">
        <f t="shared" si="67"/>
        <v>41</v>
      </c>
    </row>
    <row r="1441" spans="1:27" s="3" customFormat="1" ht="12" x14ac:dyDescent="0.15">
      <c r="A1441" s="85">
        <f t="shared" si="65"/>
        <v>1438</v>
      </c>
      <c r="B1441" s="16" t="s">
        <v>5665</v>
      </c>
      <c r="C1441" s="16" t="s">
        <v>5666</v>
      </c>
      <c r="D1441" s="16" t="s">
        <v>1798</v>
      </c>
      <c r="E1441" s="16" t="s">
        <v>3122</v>
      </c>
      <c r="F1441" s="15">
        <v>500120</v>
      </c>
      <c r="G1441" s="15">
        <v>634756</v>
      </c>
      <c r="H1441" s="17" t="s">
        <v>5667</v>
      </c>
      <c r="I1441" s="14">
        <v>38363</v>
      </c>
      <c r="J1441" s="13">
        <v>44</v>
      </c>
      <c r="K1441" s="13" t="s">
        <v>4234</v>
      </c>
      <c r="L1441" s="13" t="s">
        <v>4234</v>
      </c>
      <c r="M1441" s="13" t="s">
        <v>4234</v>
      </c>
      <c r="N1441" s="13" t="s">
        <v>4234</v>
      </c>
      <c r="O1441" s="45">
        <f>SUM(J1441:N1441)</f>
        <v>44</v>
      </c>
      <c r="P1441" s="2">
        <v>24</v>
      </c>
      <c r="Q1441" s="2">
        <v>9</v>
      </c>
      <c r="R1441" s="2" t="s">
        <v>4234</v>
      </c>
      <c r="S1441" s="2" t="s">
        <v>4234</v>
      </c>
      <c r="T1441" s="2" t="s">
        <v>4234</v>
      </c>
      <c r="U1441" s="2" t="s">
        <v>4234</v>
      </c>
      <c r="V1441" s="2" t="s">
        <v>4234</v>
      </c>
      <c r="W1441" s="2" t="s">
        <v>4234</v>
      </c>
      <c r="X1441" s="2" t="s">
        <v>4234</v>
      </c>
      <c r="Y1441" s="2" t="s">
        <v>4234</v>
      </c>
      <c r="Z1441" s="2">
        <v>11</v>
      </c>
      <c r="AA1441" s="45">
        <f t="shared" si="67"/>
        <v>44</v>
      </c>
    </row>
    <row r="1442" spans="1:27" s="3" customFormat="1" ht="12" x14ac:dyDescent="0.15">
      <c r="A1442" s="85">
        <f t="shared" si="65"/>
        <v>1439</v>
      </c>
      <c r="B1442" s="16" t="s">
        <v>5668</v>
      </c>
      <c r="C1442" s="16" t="s">
        <v>4222</v>
      </c>
      <c r="D1442" s="16" t="s">
        <v>1798</v>
      </c>
      <c r="E1442" s="16" t="s">
        <v>3122</v>
      </c>
      <c r="F1442" s="15">
        <v>498596</v>
      </c>
      <c r="G1442" s="15">
        <v>635076</v>
      </c>
      <c r="H1442" s="17" t="s">
        <v>4223</v>
      </c>
      <c r="I1442" s="14">
        <v>38987</v>
      </c>
      <c r="J1442" s="13">
        <v>47</v>
      </c>
      <c r="K1442" s="13">
        <v>140</v>
      </c>
      <c r="L1442" s="13">
        <v>15</v>
      </c>
      <c r="M1442" s="13">
        <v>6</v>
      </c>
      <c r="N1442" s="13">
        <v>6</v>
      </c>
      <c r="O1442" s="45">
        <f>SUM(J1442:N1442)</f>
        <v>214</v>
      </c>
      <c r="P1442" s="2">
        <v>10</v>
      </c>
      <c r="Q1442" s="2">
        <v>2</v>
      </c>
      <c r="R1442" s="2">
        <v>3</v>
      </c>
      <c r="S1442" s="2" t="s">
        <v>4234</v>
      </c>
      <c r="T1442" s="2" t="s">
        <v>4234</v>
      </c>
      <c r="U1442" s="2" t="s">
        <v>4234</v>
      </c>
      <c r="V1442" s="2" t="s">
        <v>4234</v>
      </c>
      <c r="W1442" s="2" t="s">
        <v>4234</v>
      </c>
      <c r="X1442" s="2">
        <v>2</v>
      </c>
      <c r="Y1442" s="2" t="s">
        <v>4234</v>
      </c>
      <c r="Z1442" s="2">
        <v>197</v>
      </c>
      <c r="AA1442" s="45">
        <f t="shared" si="67"/>
        <v>214</v>
      </c>
    </row>
    <row r="1443" spans="1:27" s="3" customFormat="1" ht="12" x14ac:dyDescent="0.15">
      <c r="A1443" s="85">
        <f t="shared" si="65"/>
        <v>1440</v>
      </c>
      <c r="B1443" s="16" t="s">
        <v>4224</v>
      </c>
      <c r="C1443" s="16" t="s">
        <v>4225</v>
      </c>
      <c r="D1443" s="16" t="s">
        <v>1798</v>
      </c>
      <c r="E1443" s="16" t="s">
        <v>3122</v>
      </c>
      <c r="F1443" s="15">
        <v>496876</v>
      </c>
      <c r="G1443" s="15">
        <v>635134</v>
      </c>
      <c r="H1443" s="17" t="s">
        <v>4226</v>
      </c>
      <c r="I1443" s="14">
        <v>37319</v>
      </c>
      <c r="J1443" s="13">
        <v>6</v>
      </c>
      <c r="K1443" s="13" t="s">
        <v>4234</v>
      </c>
      <c r="L1443" s="13" t="s">
        <v>4234</v>
      </c>
      <c r="M1443" s="13" t="s">
        <v>4234</v>
      </c>
      <c r="N1443" s="13" t="s">
        <v>4234</v>
      </c>
      <c r="O1443" s="45">
        <f>SUM(J1443:N1443)</f>
        <v>6</v>
      </c>
      <c r="P1443" s="2">
        <v>2</v>
      </c>
      <c r="Q1443" s="2">
        <v>2</v>
      </c>
      <c r="R1443" s="2" t="s">
        <v>4234</v>
      </c>
      <c r="S1443" s="2" t="s">
        <v>4234</v>
      </c>
      <c r="T1443" s="2" t="s">
        <v>4234</v>
      </c>
      <c r="U1443" s="2" t="s">
        <v>4234</v>
      </c>
      <c r="V1443" s="2" t="s">
        <v>4234</v>
      </c>
      <c r="W1443" s="2" t="s">
        <v>4234</v>
      </c>
      <c r="X1443" s="2" t="s">
        <v>4234</v>
      </c>
      <c r="Y1443" s="2" t="s">
        <v>4234</v>
      </c>
      <c r="Z1443" s="2">
        <v>2</v>
      </c>
      <c r="AA1443" s="45">
        <f t="shared" si="67"/>
        <v>6</v>
      </c>
    </row>
    <row r="1444" spans="1:27" s="3" customFormat="1" ht="12" x14ac:dyDescent="0.15">
      <c r="A1444" s="85">
        <f t="shared" si="65"/>
        <v>1441</v>
      </c>
      <c r="B1444" s="16" t="s">
        <v>4227</v>
      </c>
      <c r="C1444" s="16" t="s">
        <v>4209</v>
      </c>
      <c r="D1444" s="16" t="s">
        <v>4209</v>
      </c>
      <c r="E1444" s="16" t="s">
        <v>3122</v>
      </c>
      <c r="F1444" s="15">
        <v>505524</v>
      </c>
      <c r="G1444" s="15">
        <v>630023</v>
      </c>
      <c r="H1444" s="17" t="s">
        <v>4210</v>
      </c>
      <c r="I1444" s="14">
        <v>39052</v>
      </c>
      <c r="J1444" s="13" t="s">
        <v>4234</v>
      </c>
      <c r="K1444" s="13">
        <v>14</v>
      </c>
      <c r="L1444" s="13" t="s">
        <v>4234</v>
      </c>
      <c r="M1444" s="13" t="s">
        <v>4234</v>
      </c>
      <c r="N1444" s="13" t="s">
        <v>4234</v>
      </c>
      <c r="O1444" s="45">
        <f>SUM(J1444:N1444)</f>
        <v>14</v>
      </c>
      <c r="P1444" s="2">
        <v>4</v>
      </c>
      <c r="Q1444" s="2" t="s">
        <v>4234</v>
      </c>
      <c r="R1444" s="2">
        <v>2</v>
      </c>
      <c r="S1444" s="2" t="s">
        <v>4234</v>
      </c>
      <c r="T1444" s="2" t="s">
        <v>4234</v>
      </c>
      <c r="U1444" s="2" t="s">
        <v>4234</v>
      </c>
      <c r="V1444" s="2" t="s">
        <v>4234</v>
      </c>
      <c r="W1444" s="2">
        <v>2</v>
      </c>
      <c r="X1444" s="2" t="s">
        <v>4234</v>
      </c>
      <c r="Y1444" s="2" t="s">
        <v>4234</v>
      </c>
      <c r="Z1444" s="2">
        <v>6</v>
      </c>
      <c r="AA1444" s="45">
        <f t="shared" si="67"/>
        <v>14</v>
      </c>
    </row>
    <row r="1445" spans="1:27" s="3" customFormat="1" ht="12" x14ac:dyDescent="0.15">
      <c r="A1445" s="85">
        <f t="shared" si="65"/>
        <v>1442</v>
      </c>
      <c r="B1445" s="16" t="s">
        <v>4211</v>
      </c>
      <c r="C1445" s="16" t="s">
        <v>4209</v>
      </c>
      <c r="D1445" s="16" t="s">
        <v>4209</v>
      </c>
      <c r="E1445" s="16" t="s">
        <v>3122</v>
      </c>
      <c r="F1445" s="15">
        <v>505548</v>
      </c>
      <c r="G1445" s="15">
        <v>630035</v>
      </c>
      <c r="H1445" s="17" t="s">
        <v>4212</v>
      </c>
      <c r="I1445" s="14">
        <v>38435</v>
      </c>
      <c r="J1445" s="13" t="s">
        <v>4234</v>
      </c>
      <c r="K1445" s="13" t="s">
        <v>4234</v>
      </c>
      <c r="L1445" s="13" t="s">
        <v>4234</v>
      </c>
      <c r="M1445" s="13" t="s">
        <v>4234</v>
      </c>
      <c r="N1445" s="13">
        <v>2</v>
      </c>
      <c r="O1445" s="45">
        <f>SUM(J1445:N1445)</f>
        <v>2</v>
      </c>
      <c r="P1445" s="2">
        <v>2</v>
      </c>
      <c r="Q1445" s="2" t="s">
        <v>4234</v>
      </c>
      <c r="R1445" s="2" t="s">
        <v>4234</v>
      </c>
      <c r="S1445" s="2" t="s">
        <v>4234</v>
      </c>
      <c r="T1445" s="2" t="s">
        <v>4234</v>
      </c>
      <c r="U1445" s="2" t="s">
        <v>4234</v>
      </c>
      <c r="V1445" s="2" t="s">
        <v>4234</v>
      </c>
      <c r="W1445" s="2" t="s">
        <v>4234</v>
      </c>
      <c r="X1445" s="2" t="s">
        <v>4234</v>
      </c>
      <c r="Y1445" s="2" t="s">
        <v>4234</v>
      </c>
      <c r="Z1445" s="2" t="s">
        <v>4234</v>
      </c>
      <c r="AA1445" s="45">
        <f t="shared" si="67"/>
        <v>2</v>
      </c>
    </row>
    <row r="1446" spans="1:27" s="3" customFormat="1" ht="12" x14ac:dyDescent="0.15">
      <c r="A1446" s="85">
        <f t="shared" si="65"/>
        <v>1443</v>
      </c>
      <c r="B1446" s="16" t="s">
        <v>4213</v>
      </c>
      <c r="C1446" s="16" t="s">
        <v>4209</v>
      </c>
      <c r="D1446" s="16" t="s">
        <v>4209</v>
      </c>
      <c r="E1446" s="16" t="s">
        <v>3122</v>
      </c>
      <c r="F1446" s="15">
        <v>505778</v>
      </c>
      <c r="G1446" s="15">
        <v>629875</v>
      </c>
      <c r="H1446" s="17" t="s">
        <v>4214</v>
      </c>
      <c r="I1446" s="14">
        <v>36720</v>
      </c>
      <c r="J1446" s="13">
        <v>10</v>
      </c>
      <c r="K1446" s="13" t="s">
        <v>4234</v>
      </c>
      <c r="L1446" s="13" t="s">
        <v>4234</v>
      </c>
      <c r="M1446" s="13" t="s">
        <v>4234</v>
      </c>
      <c r="N1446" s="13" t="s">
        <v>4234</v>
      </c>
      <c r="O1446" s="45">
        <f>SUM(J1446:N1446)</f>
        <v>10</v>
      </c>
      <c r="P1446" s="2" t="s">
        <v>4234</v>
      </c>
      <c r="Q1446" s="2" t="s">
        <v>4234</v>
      </c>
      <c r="R1446" s="2" t="s">
        <v>4234</v>
      </c>
      <c r="S1446" s="2" t="s">
        <v>4234</v>
      </c>
      <c r="T1446" s="2" t="s">
        <v>4234</v>
      </c>
      <c r="U1446" s="2" t="s">
        <v>4234</v>
      </c>
      <c r="V1446" s="2" t="s">
        <v>4234</v>
      </c>
      <c r="W1446" s="2" t="s">
        <v>4234</v>
      </c>
      <c r="X1446" s="2" t="s">
        <v>4234</v>
      </c>
      <c r="Y1446" s="2" t="s">
        <v>4234</v>
      </c>
      <c r="Z1446" s="2">
        <v>10</v>
      </c>
      <c r="AA1446" s="45">
        <f t="shared" si="67"/>
        <v>10</v>
      </c>
    </row>
    <row r="1447" spans="1:27" s="3" customFormat="1" ht="12" x14ac:dyDescent="0.15">
      <c r="A1447" s="85">
        <f t="shared" si="65"/>
        <v>1444</v>
      </c>
      <c r="B1447" s="16" t="s">
        <v>6403</v>
      </c>
      <c r="C1447" s="16" t="s">
        <v>6404</v>
      </c>
      <c r="D1447" s="16" t="s">
        <v>6405</v>
      </c>
      <c r="E1447" s="16" t="s">
        <v>3122</v>
      </c>
      <c r="F1447" s="15">
        <v>442038</v>
      </c>
      <c r="G1447" s="15">
        <v>576791</v>
      </c>
      <c r="H1447" s="17" t="s">
        <v>6406</v>
      </c>
      <c r="I1447" s="14">
        <v>37621</v>
      </c>
      <c r="J1447" s="13" t="s">
        <v>4234</v>
      </c>
      <c r="K1447" s="13">
        <v>16</v>
      </c>
      <c r="L1447" s="13" t="s">
        <v>4234</v>
      </c>
      <c r="M1447" s="13" t="s">
        <v>4234</v>
      </c>
      <c r="N1447" s="13" t="s">
        <v>4234</v>
      </c>
      <c r="O1447" s="45">
        <f>SUM(J1447:N1447)</f>
        <v>16</v>
      </c>
      <c r="P1447" s="2">
        <v>4</v>
      </c>
      <c r="Q1447" s="2">
        <v>12</v>
      </c>
      <c r="R1447" s="2" t="s">
        <v>4234</v>
      </c>
      <c r="S1447" s="2" t="s">
        <v>4234</v>
      </c>
      <c r="T1447" s="2" t="s">
        <v>4234</v>
      </c>
      <c r="U1447" s="2" t="s">
        <v>4234</v>
      </c>
      <c r="V1447" s="2" t="s">
        <v>4234</v>
      </c>
      <c r="W1447" s="2" t="s">
        <v>4234</v>
      </c>
      <c r="X1447" s="2" t="s">
        <v>4234</v>
      </c>
      <c r="Y1447" s="2" t="s">
        <v>4234</v>
      </c>
      <c r="Z1447" s="2" t="s">
        <v>4234</v>
      </c>
      <c r="AA1447" s="45">
        <f t="shared" si="67"/>
        <v>16</v>
      </c>
    </row>
    <row r="1448" spans="1:27" s="3" customFormat="1" ht="12" x14ac:dyDescent="0.15">
      <c r="A1448" s="85">
        <f t="shared" si="65"/>
        <v>1445</v>
      </c>
      <c r="B1448" s="16" t="s">
        <v>6407</v>
      </c>
      <c r="C1448" s="16" t="s">
        <v>6404</v>
      </c>
      <c r="D1448" s="16" t="s">
        <v>6405</v>
      </c>
      <c r="E1448" s="16" t="s">
        <v>3122</v>
      </c>
      <c r="F1448" s="15">
        <v>442207</v>
      </c>
      <c r="G1448" s="15">
        <v>576922</v>
      </c>
      <c r="H1448" s="17" t="s">
        <v>6408</v>
      </c>
      <c r="I1448" s="14">
        <v>39050</v>
      </c>
      <c r="J1448" s="13">
        <v>9</v>
      </c>
      <c r="K1448" s="13" t="s">
        <v>4234</v>
      </c>
      <c r="L1448" s="13" t="s">
        <v>4234</v>
      </c>
      <c r="M1448" s="13" t="s">
        <v>4234</v>
      </c>
      <c r="N1448" s="13" t="s">
        <v>4234</v>
      </c>
      <c r="O1448" s="45">
        <f>SUM(J1448:N1448)</f>
        <v>9</v>
      </c>
      <c r="P1448" s="2">
        <v>2</v>
      </c>
      <c r="Q1448" s="2">
        <v>3</v>
      </c>
      <c r="R1448" s="2" t="s">
        <v>4234</v>
      </c>
      <c r="S1448" s="2" t="s">
        <v>4234</v>
      </c>
      <c r="T1448" s="2" t="s">
        <v>4234</v>
      </c>
      <c r="U1448" s="2" t="s">
        <v>4234</v>
      </c>
      <c r="V1448" s="2" t="s">
        <v>4234</v>
      </c>
      <c r="W1448" s="2" t="s">
        <v>4234</v>
      </c>
      <c r="X1448" s="2" t="s">
        <v>4234</v>
      </c>
      <c r="Y1448" s="2" t="s">
        <v>4234</v>
      </c>
      <c r="Z1448" s="2">
        <v>4</v>
      </c>
      <c r="AA1448" s="45">
        <f t="shared" si="67"/>
        <v>9</v>
      </c>
    </row>
    <row r="1449" spans="1:27" s="3" customFormat="1" ht="12" x14ac:dyDescent="0.15">
      <c r="A1449" s="85">
        <f t="shared" si="65"/>
        <v>1446</v>
      </c>
      <c r="B1449" s="16" t="s">
        <v>6409</v>
      </c>
      <c r="C1449" s="16" t="s">
        <v>6404</v>
      </c>
      <c r="D1449" s="16" t="s">
        <v>6405</v>
      </c>
      <c r="E1449" s="16" t="s">
        <v>6410</v>
      </c>
      <c r="F1449" s="15">
        <v>441990</v>
      </c>
      <c r="G1449" s="15">
        <v>576803</v>
      </c>
      <c r="H1449" s="17" t="s">
        <v>6406</v>
      </c>
      <c r="I1449" s="14">
        <v>37621</v>
      </c>
      <c r="J1449" s="13">
        <v>5</v>
      </c>
      <c r="K1449" s="13" t="s">
        <v>4234</v>
      </c>
      <c r="L1449" s="13" t="s">
        <v>4234</v>
      </c>
      <c r="M1449" s="13" t="s">
        <v>4234</v>
      </c>
      <c r="N1449" s="13" t="s">
        <v>4234</v>
      </c>
      <c r="O1449" s="45">
        <f>SUM(J1449:N1449)</f>
        <v>5</v>
      </c>
      <c r="P1449" s="2">
        <v>2</v>
      </c>
      <c r="Q1449" s="2">
        <v>2</v>
      </c>
      <c r="R1449" s="2" t="s">
        <v>4234</v>
      </c>
      <c r="S1449" s="2" t="s">
        <v>4234</v>
      </c>
      <c r="T1449" s="2" t="s">
        <v>4234</v>
      </c>
      <c r="U1449" s="2" t="s">
        <v>4234</v>
      </c>
      <c r="V1449" s="2">
        <v>1</v>
      </c>
      <c r="W1449" s="2" t="s">
        <v>4234</v>
      </c>
      <c r="X1449" s="2" t="s">
        <v>4234</v>
      </c>
      <c r="Y1449" s="2" t="s">
        <v>4234</v>
      </c>
      <c r="Z1449" s="2" t="s">
        <v>4234</v>
      </c>
      <c r="AA1449" s="45">
        <f t="shared" si="67"/>
        <v>5</v>
      </c>
    </row>
    <row r="1450" spans="1:27" s="3" customFormat="1" ht="12" x14ac:dyDescent="0.15">
      <c r="A1450" s="85">
        <f t="shared" si="65"/>
        <v>1447</v>
      </c>
      <c r="B1450" s="16" t="s">
        <v>6411</v>
      </c>
      <c r="C1450" s="16" t="s">
        <v>6404</v>
      </c>
      <c r="D1450" s="16" t="s">
        <v>6405</v>
      </c>
      <c r="E1450" s="16" t="s">
        <v>6410</v>
      </c>
      <c r="F1450" s="15">
        <v>442489</v>
      </c>
      <c r="G1450" s="15">
        <v>576745</v>
      </c>
      <c r="H1450" s="17" t="s">
        <v>6412</v>
      </c>
      <c r="I1450" s="14">
        <v>37782</v>
      </c>
      <c r="J1450" s="13">
        <v>2</v>
      </c>
      <c r="K1450" s="13">
        <v>16</v>
      </c>
      <c r="L1450" s="13" t="s">
        <v>4234</v>
      </c>
      <c r="M1450" s="13" t="s">
        <v>4234</v>
      </c>
      <c r="N1450" s="13" t="s">
        <v>4234</v>
      </c>
      <c r="O1450" s="45">
        <f>SUM(J1450:N1450)</f>
        <v>18</v>
      </c>
      <c r="P1450" s="2">
        <v>18</v>
      </c>
      <c r="Q1450" s="2" t="s">
        <v>4234</v>
      </c>
      <c r="R1450" s="2" t="s">
        <v>4234</v>
      </c>
      <c r="S1450" s="2" t="s">
        <v>4234</v>
      </c>
      <c r="T1450" s="2" t="s">
        <v>4234</v>
      </c>
      <c r="U1450" s="2" t="s">
        <v>4234</v>
      </c>
      <c r="V1450" s="2" t="s">
        <v>4234</v>
      </c>
      <c r="W1450" s="2" t="s">
        <v>4234</v>
      </c>
      <c r="X1450" s="2" t="s">
        <v>4234</v>
      </c>
      <c r="Y1450" s="2" t="s">
        <v>4234</v>
      </c>
      <c r="Z1450" s="2" t="s">
        <v>4234</v>
      </c>
      <c r="AA1450" s="45">
        <f t="shared" si="67"/>
        <v>18</v>
      </c>
    </row>
    <row r="1451" spans="1:27" s="3" customFormat="1" ht="12" x14ac:dyDescent="0.15">
      <c r="A1451" s="85">
        <f t="shared" si="65"/>
        <v>1448</v>
      </c>
      <c r="B1451" s="16" t="s">
        <v>6413</v>
      </c>
      <c r="C1451" s="16" t="s">
        <v>6414</v>
      </c>
      <c r="D1451" s="16" t="s">
        <v>6405</v>
      </c>
      <c r="E1451" s="16" t="s">
        <v>6410</v>
      </c>
      <c r="F1451" s="15">
        <v>442324</v>
      </c>
      <c r="G1451" s="15">
        <v>577153</v>
      </c>
      <c r="H1451" s="17" t="s">
        <v>6415</v>
      </c>
      <c r="I1451" s="14">
        <v>37930</v>
      </c>
      <c r="J1451" s="13">
        <v>4</v>
      </c>
      <c r="K1451" s="13">
        <v>12</v>
      </c>
      <c r="L1451" s="13">
        <v>3</v>
      </c>
      <c r="M1451" s="13" t="s">
        <v>4234</v>
      </c>
      <c r="N1451" s="13" t="s">
        <v>4234</v>
      </c>
      <c r="O1451" s="45">
        <f>SUM(J1451:N1451)</f>
        <v>19</v>
      </c>
      <c r="P1451" s="2">
        <v>5</v>
      </c>
      <c r="Q1451" s="2">
        <v>14</v>
      </c>
      <c r="R1451" s="2" t="s">
        <v>4234</v>
      </c>
      <c r="S1451" s="2" t="s">
        <v>4234</v>
      </c>
      <c r="T1451" s="2" t="s">
        <v>4234</v>
      </c>
      <c r="U1451" s="2" t="s">
        <v>4234</v>
      </c>
      <c r="V1451" s="2" t="s">
        <v>4234</v>
      </c>
      <c r="W1451" s="2" t="s">
        <v>4234</v>
      </c>
      <c r="X1451" s="2" t="s">
        <v>4234</v>
      </c>
      <c r="Y1451" s="2" t="s">
        <v>4234</v>
      </c>
      <c r="Z1451" s="2" t="s">
        <v>4234</v>
      </c>
      <c r="AA1451" s="45">
        <f t="shared" si="67"/>
        <v>19</v>
      </c>
    </row>
    <row r="1452" spans="1:27" s="3" customFormat="1" ht="12" x14ac:dyDescent="0.15">
      <c r="A1452" s="85">
        <f t="shared" si="65"/>
        <v>1449</v>
      </c>
      <c r="B1452" s="16" t="s">
        <v>1916</v>
      </c>
      <c r="C1452" s="16" t="s">
        <v>6414</v>
      </c>
      <c r="D1452" s="16" t="s">
        <v>6405</v>
      </c>
      <c r="E1452" s="16" t="s">
        <v>6410</v>
      </c>
      <c r="F1452" s="15">
        <v>442564</v>
      </c>
      <c r="G1452" s="15">
        <v>577422</v>
      </c>
      <c r="H1452" s="17" t="s">
        <v>1917</v>
      </c>
      <c r="I1452" s="14">
        <v>37461</v>
      </c>
      <c r="J1452" s="13" t="s">
        <v>4234</v>
      </c>
      <c r="K1452" s="13" t="s">
        <v>4234</v>
      </c>
      <c r="L1452" s="13">
        <v>14</v>
      </c>
      <c r="M1452" s="13">
        <v>8</v>
      </c>
      <c r="N1452" s="13">
        <v>4</v>
      </c>
      <c r="O1452" s="45">
        <f>SUM(J1452:N1452)</f>
        <v>26</v>
      </c>
      <c r="P1452" s="2">
        <v>14</v>
      </c>
      <c r="Q1452" s="2">
        <v>12</v>
      </c>
      <c r="R1452" s="2" t="s">
        <v>4234</v>
      </c>
      <c r="S1452" s="2" t="s">
        <v>4234</v>
      </c>
      <c r="T1452" s="2" t="s">
        <v>4234</v>
      </c>
      <c r="U1452" s="2" t="s">
        <v>4234</v>
      </c>
      <c r="V1452" s="2" t="s">
        <v>4234</v>
      </c>
      <c r="W1452" s="2" t="s">
        <v>4234</v>
      </c>
      <c r="X1452" s="2" t="s">
        <v>4234</v>
      </c>
      <c r="Y1452" s="2" t="s">
        <v>4234</v>
      </c>
      <c r="Z1452" s="2" t="s">
        <v>4234</v>
      </c>
      <c r="AA1452" s="45">
        <f t="shared" si="67"/>
        <v>26</v>
      </c>
    </row>
    <row r="1453" spans="1:27" s="3" customFormat="1" ht="12" x14ac:dyDescent="0.15">
      <c r="A1453" s="85">
        <f t="shared" si="65"/>
        <v>1450</v>
      </c>
      <c r="B1453" s="16" t="s">
        <v>1918</v>
      </c>
      <c r="C1453" s="16" t="s">
        <v>1919</v>
      </c>
      <c r="D1453" s="16" t="s">
        <v>1919</v>
      </c>
      <c r="E1453" s="16" t="s">
        <v>3122</v>
      </c>
      <c r="F1453" s="15">
        <v>507022</v>
      </c>
      <c r="G1453" s="15">
        <v>639844</v>
      </c>
      <c r="H1453" s="17" t="s">
        <v>4228</v>
      </c>
      <c r="I1453" s="14">
        <v>37256</v>
      </c>
      <c r="J1453" s="13" t="s">
        <v>4234</v>
      </c>
      <c r="K1453" s="13">
        <v>10</v>
      </c>
      <c r="L1453" s="13" t="s">
        <v>4234</v>
      </c>
      <c r="M1453" s="13" t="s">
        <v>4234</v>
      </c>
      <c r="N1453" s="13" t="s">
        <v>4234</v>
      </c>
      <c r="O1453" s="45">
        <f>SUM(J1453:N1453)</f>
        <v>10</v>
      </c>
      <c r="P1453" s="2">
        <v>7</v>
      </c>
      <c r="Q1453" s="2">
        <v>3</v>
      </c>
      <c r="R1453" s="2" t="s">
        <v>4234</v>
      </c>
      <c r="S1453" s="2" t="s">
        <v>4234</v>
      </c>
      <c r="T1453" s="2" t="s">
        <v>4234</v>
      </c>
      <c r="U1453" s="2" t="s">
        <v>4234</v>
      </c>
      <c r="V1453" s="2" t="s">
        <v>4234</v>
      </c>
      <c r="W1453" s="2" t="s">
        <v>4234</v>
      </c>
      <c r="X1453" s="2" t="s">
        <v>4234</v>
      </c>
      <c r="Y1453" s="2" t="s">
        <v>4234</v>
      </c>
      <c r="Z1453" s="2" t="s">
        <v>4234</v>
      </c>
      <c r="AA1453" s="45">
        <f t="shared" si="67"/>
        <v>10</v>
      </c>
    </row>
    <row r="1454" spans="1:27" s="3" customFormat="1" ht="12" x14ac:dyDescent="0.15">
      <c r="A1454" s="85">
        <f t="shared" si="65"/>
        <v>1451</v>
      </c>
      <c r="B1454" s="16" t="s">
        <v>4229</v>
      </c>
      <c r="C1454" s="16" t="s">
        <v>4230</v>
      </c>
      <c r="D1454" s="16" t="s">
        <v>4231</v>
      </c>
      <c r="E1454" s="16" t="s">
        <v>3122</v>
      </c>
      <c r="F1454" s="15">
        <v>506781</v>
      </c>
      <c r="G1454" s="15">
        <v>647806</v>
      </c>
      <c r="H1454" s="17" t="s">
        <v>4232</v>
      </c>
      <c r="I1454" s="14">
        <v>39576</v>
      </c>
      <c r="J1454" s="13">
        <v>4</v>
      </c>
      <c r="K1454" s="13">
        <v>4</v>
      </c>
      <c r="L1454" s="13" t="s">
        <v>4234</v>
      </c>
      <c r="M1454" s="13" t="s">
        <v>4234</v>
      </c>
      <c r="N1454" s="13" t="s">
        <v>4234</v>
      </c>
      <c r="O1454" s="45">
        <f>SUM(J1454:N1454)</f>
        <v>8</v>
      </c>
      <c r="P1454" s="2" t="s">
        <v>4234</v>
      </c>
      <c r="Q1454" s="2">
        <v>8</v>
      </c>
      <c r="R1454" s="2" t="s">
        <v>4234</v>
      </c>
      <c r="S1454" s="2" t="s">
        <v>4234</v>
      </c>
      <c r="T1454" s="2" t="s">
        <v>4234</v>
      </c>
      <c r="U1454" s="2" t="s">
        <v>4234</v>
      </c>
      <c r="V1454" s="2" t="s">
        <v>4234</v>
      </c>
      <c r="W1454" s="2" t="s">
        <v>4234</v>
      </c>
      <c r="X1454" s="2" t="s">
        <v>4234</v>
      </c>
      <c r="Y1454" s="2" t="s">
        <v>4234</v>
      </c>
      <c r="Z1454" s="2" t="s">
        <v>4234</v>
      </c>
      <c r="AA1454" s="45">
        <f t="shared" si="67"/>
        <v>8</v>
      </c>
    </row>
    <row r="1455" spans="1:27" s="3" customFormat="1" ht="12" x14ac:dyDescent="0.15">
      <c r="A1455" s="85">
        <f t="shared" si="65"/>
        <v>1452</v>
      </c>
      <c r="B1455" s="16" t="s">
        <v>872</v>
      </c>
      <c r="C1455" s="16" t="s">
        <v>6058</v>
      </c>
      <c r="D1455" s="16" t="s">
        <v>4231</v>
      </c>
      <c r="E1455" s="16" t="s">
        <v>3122</v>
      </c>
      <c r="F1455" s="15">
        <v>506513</v>
      </c>
      <c r="G1455" s="15">
        <v>647598</v>
      </c>
      <c r="H1455" s="17" t="s">
        <v>873</v>
      </c>
      <c r="I1455" s="14">
        <v>38666</v>
      </c>
      <c r="J1455" s="13">
        <v>1</v>
      </c>
      <c r="K1455" s="13">
        <v>20</v>
      </c>
      <c r="L1455" s="13" t="s">
        <v>4234</v>
      </c>
      <c r="M1455" s="13" t="s">
        <v>4234</v>
      </c>
      <c r="N1455" s="13" t="s">
        <v>4234</v>
      </c>
      <c r="O1455" s="45">
        <f>SUM(J1455:N1455)</f>
        <v>21</v>
      </c>
      <c r="P1455" s="2">
        <v>6</v>
      </c>
      <c r="Q1455" s="2">
        <v>2</v>
      </c>
      <c r="R1455" s="2" t="s">
        <v>4234</v>
      </c>
      <c r="S1455" s="2" t="s">
        <v>4234</v>
      </c>
      <c r="T1455" s="2" t="s">
        <v>4234</v>
      </c>
      <c r="U1455" s="2" t="s">
        <v>4234</v>
      </c>
      <c r="V1455" s="2">
        <v>4</v>
      </c>
      <c r="W1455" s="2" t="s">
        <v>4234</v>
      </c>
      <c r="X1455" s="2" t="s">
        <v>4234</v>
      </c>
      <c r="Y1455" s="2" t="s">
        <v>4234</v>
      </c>
      <c r="Z1455" s="2">
        <v>9</v>
      </c>
      <c r="AA1455" s="45">
        <f t="shared" si="67"/>
        <v>21</v>
      </c>
    </row>
    <row r="1456" spans="1:27" s="3" customFormat="1" ht="12" x14ac:dyDescent="0.15">
      <c r="A1456" s="85">
        <f t="shared" si="65"/>
        <v>1453</v>
      </c>
      <c r="B1456" s="16" t="s">
        <v>874</v>
      </c>
      <c r="C1456" s="16" t="s">
        <v>875</v>
      </c>
      <c r="D1456" s="16" t="s">
        <v>1798</v>
      </c>
      <c r="E1456" s="16" t="s">
        <v>3122</v>
      </c>
      <c r="F1456" s="15">
        <v>503008</v>
      </c>
      <c r="G1456" s="15">
        <v>633766</v>
      </c>
      <c r="H1456" s="17" t="s">
        <v>876</v>
      </c>
      <c r="I1456" s="14">
        <v>37792</v>
      </c>
      <c r="J1456" s="13">
        <v>5</v>
      </c>
      <c r="K1456" s="13" t="s">
        <v>4234</v>
      </c>
      <c r="L1456" s="13" t="s">
        <v>4234</v>
      </c>
      <c r="M1456" s="13" t="s">
        <v>4234</v>
      </c>
      <c r="N1456" s="13" t="s">
        <v>4234</v>
      </c>
      <c r="O1456" s="45">
        <f>SUM(J1456:N1456)</f>
        <v>5</v>
      </c>
      <c r="P1456" s="2">
        <v>3</v>
      </c>
      <c r="Q1456" s="2" t="s">
        <v>4234</v>
      </c>
      <c r="R1456" s="2" t="s">
        <v>4234</v>
      </c>
      <c r="S1456" s="2" t="s">
        <v>4234</v>
      </c>
      <c r="T1456" s="2" t="s">
        <v>4234</v>
      </c>
      <c r="U1456" s="2" t="s">
        <v>4234</v>
      </c>
      <c r="V1456" s="2" t="s">
        <v>4234</v>
      </c>
      <c r="W1456" s="2" t="s">
        <v>4234</v>
      </c>
      <c r="X1456" s="2" t="s">
        <v>4234</v>
      </c>
      <c r="Y1456" s="2" t="s">
        <v>4234</v>
      </c>
      <c r="Z1456" s="2">
        <v>2</v>
      </c>
      <c r="AA1456" s="45">
        <f t="shared" si="67"/>
        <v>5</v>
      </c>
    </row>
    <row r="1457" spans="1:27" s="3" customFormat="1" ht="12" x14ac:dyDescent="0.15">
      <c r="A1457" s="85">
        <f t="shared" si="65"/>
        <v>1454</v>
      </c>
      <c r="B1457" s="16" t="s">
        <v>877</v>
      </c>
      <c r="C1457" s="16" t="s">
        <v>875</v>
      </c>
      <c r="D1457" s="16" t="s">
        <v>1798</v>
      </c>
      <c r="E1457" s="16" t="s">
        <v>3122</v>
      </c>
      <c r="F1457" s="15">
        <v>502966</v>
      </c>
      <c r="G1457" s="15">
        <v>633481</v>
      </c>
      <c r="H1457" s="17" t="s">
        <v>878</v>
      </c>
      <c r="I1457" s="14">
        <v>38657</v>
      </c>
      <c r="J1457" s="13">
        <v>5</v>
      </c>
      <c r="K1457" s="13" t="s">
        <v>4234</v>
      </c>
      <c r="L1457" s="13" t="s">
        <v>4234</v>
      </c>
      <c r="M1457" s="13" t="s">
        <v>4234</v>
      </c>
      <c r="N1457" s="13" t="s">
        <v>4234</v>
      </c>
      <c r="O1457" s="45">
        <f>SUM(J1457:N1457)</f>
        <v>5</v>
      </c>
      <c r="P1457" s="2">
        <v>3</v>
      </c>
      <c r="Q1457" s="2">
        <v>1</v>
      </c>
      <c r="R1457" s="2" t="s">
        <v>4234</v>
      </c>
      <c r="S1457" s="2" t="s">
        <v>4234</v>
      </c>
      <c r="T1457" s="2" t="s">
        <v>4234</v>
      </c>
      <c r="U1457" s="2" t="s">
        <v>4234</v>
      </c>
      <c r="V1457" s="2" t="s">
        <v>4234</v>
      </c>
      <c r="W1457" s="2" t="s">
        <v>4234</v>
      </c>
      <c r="X1457" s="2" t="s">
        <v>4234</v>
      </c>
      <c r="Y1457" s="2" t="s">
        <v>4234</v>
      </c>
      <c r="Z1457" s="2">
        <v>1</v>
      </c>
      <c r="AA1457" s="45">
        <f t="shared" si="67"/>
        <v>5</v>
      </c>
    </row>
    <row r="1458" spans="1:27" s="3" customFormat="1" ht="12" x14ac:dyDescent="0.15">
      <c r="A1458" s="85">
        <f t="shared" si="65"/>
        <v>1455</v>
      </c>
      <c r="B1458" s="16" t="s">
        <v>7202</v>
      </c>
      <c r="C1458" s="16" t="s">
        <v>879</v>
      </c>
      <c r="D1458" s="16" t="s">
        <v>880</v>
      </c>
      <c r="E1458" s="16" t="s">
        <v>3122</v>
      </c>
      <c r="F1458" s="15">
        <v>486560</v>
      </c>
      <c r="G1458" s="15">
        <v>642237</v>
      </c>
      <c r="H1458" s="17" t="s">
        <v>881</v>
      </c>
      <c r="I1458" s="14" t="s">
        <v>882</v>
      </c>
      <c r="J1458" s="13">
        <v>8</v>
      </c>
      <c r="K1458" s="13">
        <v>10</v>
      </c>
      <c r="L1458" s="13">
        <v>18</v>
      </c>
      <c r="M1458" s="13" t="s">
        <v>4234</v>
      </c>
      <c r="N1458" s="13" t="s">
        <v>4234</v>
      </c>
      <c r="O1458" s="45">
        <f>SUM(J1458:N1458)</f>
        <v>36</v>
      </c>
      <c r="P1458" s="2">
        <v>11</v>
      </c>
      <c r="Q1458" s="2">
        <v>9</v>
      </c>
      <c r="R1458" s="2">
        <v>16</v>
      </c>
      <c r="S1458" s="2" t="s">
        <v>4234</v>
      </c>
      <c r="T1458" s="2" t="s">
        <v>4234</v>
      </c>
      <c r="U1458" s="2" t="s">
        <v>4234</v>
      </c>
      <c r="V1458" s="2" t="s">
        <v>4234</v>
      </c>
      <c r="W1458" s="2" t="s">
        <v>4234</v>
      </c>
      <c r="X1458" s="2" t="s">
        <v>4234</v>
      </c>
      <c r="Y1458" s="2" t="s">
        <v>4234</v>
      </c>
      <c r="Z1458" s="2" t="s">
        <v>4234</v>
      </c>
      <c r="AA1458" s="45">
        <f t="shared" si="67"/>
        <v>36</v>
      </c>
    </row>
    <row r="1459" spans="1:27" s="3" customFormat="1" ht="12" x14ac:dyDescent="0.15">
      <c r="A1459" s="85">
        <f t="shared" si="65"/>
        <v>1456</v>
      </c>
      <c r="B1459" s="16" t="s">
        <v>883</v>
      </c>
      <c r="C1459" s="16" t="s">
        <v>2455</v>
      </c>
      <c r="D1459" s="16" t="s">
        <v>880</v>
      </c>
      <c r="E1459" s="16" t="s">
        <v>3122</v>
      </c>
      <c r="F1459" s="15">
        <v>486677</v>
      </c>
      <c r="G1459" s="15">
        <v>641656</v>
      </c>
      <c r="H1459" s="17" t="s">
        <v>884</v>
      </c>
      <c r="I1459" s="14">
        <v>38573</v>
      </c>
      <c r="J1459" s="13" t="s">
        <v>4234</v>
      </c>
      <c r="K1459" s="13">
        <v>12</v>
      </c>
      <c r="L1459" s="13">
        <v>15</v>
      </c>
      <c r="M1459" s="13" t="s">
        <v>4234</v>
      </c>
      <c r="N1459" s="13" t="s">
        <v>4234</v>
      </c>
      <c r="O1459" s="45">
        <f>SUM(J1459:N1459)</f>
        <v>27</v>
      </c>
      <c r="P1459" s="2">
        <v>21</v>
      </c>
      <c r="Q1459" s="2">
        <v>6</v>
      </c>
      <c r="R1459" s="2" t="s">
        <v>4234</v>
      </c>
      <c r="S1459" s="2" t="s">
        <v>4234</v>
      </c>
      <c r="T1459" s="2" t="s">
        <v>4234</v>
      </c>
      <c r="U1459" s="2" t="s">
        <v>4234</v>
      </c>
      <c r="V1459" s="2" t="s">
        <v>4234</v>
      </c>
      <c r="W1459" s="2" t="s">
        <v>4234</v>
      </c>
      <c r="X1459" s="2" t="s">
        <v>4234</v>
      </c>
      <c r="Y1459" s="2" t="s">
        <v>4234</v>
      </c>
      <c r="Z1459" s="2" t="s">
        <v>4234</v>
      </c>
      <c r="AA1459" s="45">
        <f t="shared" si="67"/>
        <v>27</v>
      </c>
    </row>
    <row r="1460" spans="1:27" s="3" customFormat="1" ht="12" x14ac:dyDescent="0.15">
      <c r="A1460" s="85">
        <f t="shared" si="65"/>
        <v>1457</v>
      </c>
      <c r="B1460" s="16" t="s">
        <v>5705</v>
      </c>
      <c r="C1460" s="16" t="s">
        <v>2933</v>
      </c>
      <c r="D1460" s="16" t="s">
        <v>880</v>
      </c>
      <c r="E1460" s="16" t="s">
        <v>3122</v>
      </c>
      <c r="F1460" s="15">
        <v>486273</v>
      </c>
      <c r="G1460" s="15">
        <v>641279</v>
      </c>
      <c r="H1460" s="17" t="s">
        <v>5706</v>
      </c>
      <c r="I1460" s="14">
        <v>38117</v>
      </c>
      <c r="J1460" s="13" t="s">
        <v>4234</v>
      </c>
      <c r="K1460" s="13"/>
      <c r="L1460" s="13" t="s">
        <v>4234</v>
      </c>
      <c r="M1460" s="13" t="s">
        <v>4234</v>
      </c>
      <c r="N1460" s="13">
        <v>5</v>
      </c>
      <c r="O1460" s="45">
        <f>SUM(J1460:N1460)</f>
        <v>5</v>
      </c>
      <c r="P1460" s="2">
        <v>2</v>
      </c>
      <c r="Q1460" s="2">
        <v>1</v>
      </c>
      <c r="R1460" s="2" t="s">
        <v>4234</v>
      </c>
      <c r="S1460" s="2" t="s">
        <v>4234</v>
      </c>
      <c r="T1460" s="2" t="s">
        <v>4234</v>
      </c>
      <c r="U1460" s="2" t="s">
        <v>4234</v>
      </c>
      <c r="V1460" s="2" t="s">
        <v>4234</v>
      </c>
      <c r="W1460" s="2" t="s">
        <v>4234</v>
      </c>
      <c r="X1460" s="2" t="s">
        <v>4234</v>
      </c>
      <c r="Y1460" s="2" t="s">
        <v>4234</v>
      </c>
      <c r="Z1460" s="2">
        <v>2</v>
      </c>
      <c r="AA1460" s="45">
        <f t="shared" si="67"/>
        <v>5</v>
      </c>
    </row>
    <row r="1461" spans="1:27" s="3" customFormat="1" ht="12" x14ac:dyDescent="0.15">
      <c r="A1461" s="85">
        <f t="shared" si="65"/>
        <v>1458</v>
      </c>
      <c r="B1461" s="16" t="s">
        <v>5707</v>
      </c>
      <c r="C1461" s="16" t="s">
        <v>5708</v>
      </c>
      <c r="D1461" s="16" t="s">
        <v>880</v>
      </c>
      <c r="E1461" s="16" t="s">
        <v>3122</v>
      </c>
      <c r="F1461" s="15">
        <v>486667</v>
      </c>
      <c r="G1461" s="15">
        <v>640458</v>
      </c>
      <c r="H1461" s="17" t="s">
        <v>5709</v>
      </c>
      <c r="I1461" s="14">
        <v>39364</v>
      </c>
      <c r="J1461" s="13">
        <v>13</v>
      </c>
      <c r="K1461" s="13">
        <v>40</v>
      </c>
      <c r="L1461" s="13">
        <v>48</v>
      </c>
      <c r="M1461" s="13" t="s">
        <v>4234</v>
      </c>
      <c r="N1461" s="13" t="s">
        <v>4234</v>
      </c>
      <c r="O1461" s="45">
        <f>SUM(J1461:N1461)</f>
        <v>101</v>
      </c>
      <c r="P1461" s="2">
        <v>7</v>
      </c>
      <c r="Q1461" s="2">
        <v>2</v>
      </c>
      <c r="R1461" s="2">
        <v>3</v>
      </c>
      <c r="S1461" s="2" t="s">
        <v>4234</v>
      </c>
      <c r="T1461" s="2" t="s">
        <v>4234</v>
      </c>
      <c r="U1461" s="2" t="s">
        <v>4234</v>
      </c>
      <c r="V1461" s="2" t="s">
        <v>4234</v>
      </c>
      <c r="W1461" s="2" t="s">
        <v>4234</v>
      </c>
      <c r="X1461" s="2" t="s">
        <v>4234</v>
      </c>
      <c r="Y1461" s="2" t="s">
        <v>4234</v>
      </c>
      <c r="Z1461" s="2">
        <v>89</v>
      </c>
      <c r="AA1461" s="45">
        <f t="shared" si="67"/>
        <v>101</v>
      </c>
    </row>
    <row r="1462" spans="1:27" s="3" customFormat="1" ht="12" x14ac:dyDescent="0.15">
      <c r="A1462" s="85">
        <f t="shared" si="65"/>
        <v>1459</v>
      </c>
      <c r="B1462" s="16" t="s">
        <v>5710</v>
      </c>
      <c r="C1462" s="16" t="s">
        <v>5708</v>
      </c>
      <c r="D1462" s="16" t="s">
        <v>880</v>
      </c>
      <c r="E1462" s="16" t="s">
        <v>3122</v>
      </c>
      <c r="F1462" s="15">
        <v>486753</v>
      </c>
      <c r="G1462" s="15">
        <v>640348</v>
      </c>
      <c r="H1462" s="17" t="s">
        <v>5711</v>
      </c>
      <c r="I1462" s="14">
        <v>39498</v>
      </c>
      <c r="J1462" s="13" t="s">
        <v>4234</v>
      </c>
      <c r="K1462" s="13">
        <v>26</v>
      </c>
      <c r="L1462" s="13" t="s">
        <v>4234</v>
      </c>
      <c r="M1462" s="13" t="s">
        <v>4234</v>
      </c>
      <c r="N1462" s="13" t="s">
        <v>4234</v>
      </c>
      <c r="O1462" s="45">
        <f>SUM(J1462:N1462)</f>
        <v>26</v>
      </c>
      <c r="P1462" s="2">
        <v>20</v>
      </c>
      <c r="Q1462" s="2" t="s">
        <v>4234</v>
      </c>
      <c r="R1462" s="2">
        <v>2</v>
      </c>
      <c r="S1462" s="2" t="s">
        <v>4234</v>
      </c>
      <c r="T1462" s="2" t="s">
        <v>4234</v>
      </c>
      <c r="U1462" s="2" t="s">
        <v>4234</v>
      </c>
      <c r="V1462" s="2" t="s">
        <v>4234</v>
      </c>
      <c r="W1462" s="2" t="s">
        <v>4234</v>
      </c>
      <c r="X1462" s="2" t="s">
        <v>4234</v>
      </c>
      <c r="Y1462" s="2" t="s">
        <v>4234</v>
      </c>
      <c r="Z1462" s="2">
        <v>4</v>
      </c>
      <c r="AA1462" s="45">
        <f t="shared" si="67"/>
        <v>26</v>
      </c>
    </row>
    <row r="1463" spans="1:27" s="3" customFormat="1" ht="12" x14ac:dyDescent="0.15">
      <c r="A1463" s="85">
        <f t="shared" ref="A1463:A1486" si="68">SUM(A1462)+1</f>
        <v>1460</v>
      </c>
      <c r="B1463" s="16" t="s">
        <v>5712</v>
      </c>
      <c r="C1463" s="16" t="s">
        <v>880</v>
      </c>
      <c r="D1463" s="16" t="s">
        <v>880</v>
      </c>
      <c r="E1463" s="16" t="s">
        <v>3122</v>
      </c>
      <c r="F1463" s="15">
        <v>486665</v>
      </c>
      <c r="G1463" s="15">
        <v>640853</v>
      </c>
      <c r="H1463" s="17" t="s">
        <v>5713</v>
      </c>
      <c r="I1463" s="14">
        <v>36499</v>
      </c>
      <c r="J1463" s="13">
        <v>16</v>
      </c>
      <c r="K1463" s="13" t="s">
        <v>4234</v>
      </c>
      <c r="L1463" s="13" t="s">
        <v>4234</v>
      </c>
      <c r="M1463" s="13" t="s">
        <v>4234</v>
      </c>
      <c r="N1463" s="13" t="s">
        <v>4234</v>
      </c>
      <c r="O1463" s="45">
        <f>SUM(J1463:N1463)</f>
        <v>16</v>
      </c>
      <c r="P1463" s="2">
        <v>13</v>
      </c>
      <c r="Q1463" s="2">
        <v>1</v>
      </c>
      <c r="R1463" s="2" t="s">
        <v>4234</v>
      </c>
      <c r="S1463" s="2">
        <v>2</v>
      </c>
      <c r="T1463" s="2" t="s">
        <v>4234</v>
      </c>
      <c r="U1463" s="2" t="s">
        <v>4234</v>
      </c>
      <c r="V1463" s="2" t="s">
        <v>4234</v>
      </c>
      <c r="W1463" s="2" t="s">
        <v>4234</v>
      </c>
      <c r="X1463" s="2" t="s">
        <v>4234</v>
      </c>
      <c r="Y1463" s="2" t="s">
        <v>4234</v>
      </c>
      <c r="Z1463" s="2" t="s">
        <v>4234</v>
      </c>
      <c r="AA1463" s="45">
        <f t="shared" si="67"/>
        <v>16</v>
      </c>
    </row>
    <row r="1464" spans="1:27" s="3" customFormat="1" ht="12" x14ac:dyDescent="0.15">
      <c r="A1464" s="85">
        <f t="shared" si="68"/>
        <v>1461</v>
      </c>
      <c r="B1464" s="16" t="s">
        <v>5714</v>
      </c>
      <c r="C1464" s="16" t="s">
        <v>5715</v>
      </c>
      <c r="D1464" s="16" t="s">
        <v>880</v>
      </c>
      <c r="E1464" s="16" t="s">
        <v>3122</v>
      </c>
      <c r="F1464" s="15">
        <v>486934</v>
      </c>
      <c r="G1464" s="15">
        <v>641178</v>
      </c>
      <c r="H1464" s="17" t="s">
        <v>5716</v>
      </c>
      <c r="I1464" s="14">
        <v>37728</v>
      </c>
      <c r="J1464" s="13">
        <v>4</v>
      </c>
      <c r="K1464" s="13" t="s">
        <v>4234</v>
      </c>
      <c r="L1464" s="13" t="s">
        <v>4234</v>
      </c>
      <c r="M1464" s="13" t="s">
        <v>4234</v>
      </c>
      <c r="N1464" s="13" t="s">
        <v>4234</v>
      </c>
      <c r="O1464" s="45">
        <f>SUM(J1464:N1464)</f>
        <v>4</v>
      </c>
      <c r="P1464" s="2">
        <v>1</v>
      </c>
      <c r="Q1464" s="2">
        <v>3</v>
      </c>
      <c r="R1464" s="2" t="s">
        <v>4234</v>
      </c>
      <c r="S1464" s="2" t="s">
        <v>4234</v>
      </c>
      <c r="T1464" s="2" t="s">
        <v>4234</v>
      </c>
      <c r="U1464" s="2" t="s">
        <v>4234</v>
      </c>
      <c r="V1464" s="2" t="s">
        <v>4234</v>
      </c>
      <c r="W1464" s="2" t="s">
        <v>4234</v>
      </c>
      <c r="X1464" s="2" t="s">
        <v>4234</v>
      </c>
      <c r="Y1464" s="2" t="s">
        <v>4234</v>
      </c>
      <c r="Z1464" s="2" t="s">
        <v>4234</v>
      </c>
      <c r="AA1464" s="45">
        <f t="shared" si="67"/>
        <v>4</v>
      </c>
    </row>
    <row r="1465" spans="1:27" s="3" customFormat="1" ht="12" x14ac:dyDescent="0.15">
      <c r="A1465" s="85">
        <f t="shared" si="68"/>
        <v>1462</v>
      </c>
      <c r="B1465" s="16" t="s">
        <v>5717</v>
      </c>
      <c r="C1465" s="16" t="s">
        <v>5718</v>
      </c>
      <c r="D1465" s="16" t="s">
        <v>5719</v>
      </c>
      <c r="E1465" s="16" t="s">
        <v>3122</v>
      </c>
      <c r="F1465" s="15">
        <v>485169</v>
      </c>
      <c r="G1465" s="15">
        <v>623124</v>
      </c>
      <c r="H1465" s="17" t="s">
        <v>5720</v>
      </c>
      <c r="I1465" s="14">
        <v>38965</v>
      </c>
      <c r="J1465" s="13" t="s">
        <v>4234</v>
      </c>
      <c r="K1465" s="13" t="s">
        <v>4234</v>
      </c>
      <c r="L1465" s="13">
        <v>4</v>
      </c>
      <c r="M1465" s="13" t="s">
        <v>4234</v>
      </c>
      <c r="N1465" s="13" t="s">
        <v>4234</v>
      </c>
      <c r="O1465" s="45">
        <f>SUM(J1465:N1465)</f>
        <v>4</v>
      </c>
      <c r="P1465" s="2">
        <v>3</v>
      </c>
      <c r="Q1465" s="2">
        <v>1</v>
      </c>
      <c r="R1465" s="2" t="s">
        <v>4234</v>
      </c>
      <c r="S1465" s="2" t="s">
        <v>4234</v>
      </c>
      <c r="T1465" s="2" t="s">
        <v>4234</v>
      </c>
      <c r="U1465" s="2" t="s">
        <v>4234</v>
      </c>
      <c r="V1465" s="2" t="s">
        <v>4234</v>
      </c>
      <c r="W1465" s="2" t="s">
        <v>4234</v>
      </c>
      <c r="X1465" s="2" t="s">
        <v>4234</v>
      </c>
      <c r="Y1465" s="2" t="s">
        <v>4234</v>
      </c>
      <c r="Z1465" s="2" t="s">
        <v>4234</v>
      </c>
      <c r="AA1465" s="45">
        <f t="shared" si="67"/>
        <v>4</v>
      </c>
    </row>
    <row r="1466" spans="1:27" s="3" customFormat="1" ht="12" x14ac:dyDescent="0.15">
      <c r="A1466" s="85">
        <f t="shared" si="68"/>
        <v>1463</v>
      </c>
      <c r="B1466" s="16" t="s">
        <v>5721</v>
      </c>
      <c r="C1466" s="16" t="s">
        <v>5718</v>
      </c>
      <c r="D1466" s="16" t="s">
        <v>5719</v>
      </c>
      <c r="E1466" s="16" t="s">
        <v>3122</v>
      </c>
      <c r="F1466" s="15">
        <v>484927</v>
      </c>
      <c r="G1466" s="15">
        <v>622910</v>
      </c>
      <c r="H1466" s="17" t="s">
        <v>5722</v>
      </c>
      <c r="I1466" s="14">
        <v>38653</v>
      </c>
      <c r="J1466" s="13">
        <v>7</v>
      </c>
      <c r="K1466" s="13" t="s">
        <v>4234</v>
      </c>
      <c r="L1466" s="13" t="s">
        <v>4234</v>
      </c>
      <c r="M1466" s="13" t="s">
        <v>4234</v>
      </c>
      <c r="N1466" s="13" t="s">
        <v>4234</v>
      </c>
      <c r="O1466" s="45">
        <f>SUM(J1466:N1466)</f>
        <v>7</v>
      </c>
      <c r="P1466" s="2">
        <v>4</v>
      </c>
      <c r="Q1466" s="2" t="s">
        <v>4234</v>
      </c>
      <c r="R1466" s="2" t="s">
        <v>4234</v>
      </c>
      <c r="S1466" s="2" t="s">
        <v>4234</v>
      </c>
      <c r="T1466" s="2" t="s">
        <v>4234</v>
      </c>
      <c r="U1466" s="2" t="s">
        <v>4234</v>
      </c>
      <c r="V1466" s="2" t="s">
        <v>4234</v>
      </c>
      <c r="W1466" s="2" t="s">
        <v>4234</v>
      </c>
      <c r="X1466" s="2" t="s">
        <v>4234</v>
      </c>
      <c r="Y1466" s="2" t="s">
        <v>4234</v>
      </c>
      <c r="Z1466" s="2">
        <v>3</v>
      </c>
      <c r="AA1466" s="45">
        <f t="shared" si="67"/>
        <v>7</v>
      </c>
    </row>
    <row r="1467" spans="1:27" s="3" customFormat="1" ht="12" x14ac:dyDescent="0.15">
      <c r="A1467" s="85">
        <f t="shared" si="68"/>
        <v>1464</v>
      </c>
      <c r="B1467" s="16" t="s">
        <v>5718</v>
      </c>
      <c r="C1467" s="16" t="s">
        <v>5718</v>
      </c>
      <c r="D1467" s="16" t="s">
        <v>5719</v>
      </c>
      <c r="E1467" s="16" t="s">
        <v>3122</v>
      </c>
      <c r="F1467" s="15">
        <v>485049</v>
      </c>
      <c r="G1467" s="15">
        <v>622718</v>
      </c>
      <c r="H1467" s="17" t="s">
        <v>5723</v>
      </c>
      <c r="I1467" s="14">
        <v>39463</v>
      </c>
      <c r="J1467" s="13">
        <v>1</v>
      </c>
      <c r="K1467" s="13">
        <v>2</v>
      </c>
      <c r="L1467" s="13">
        <v>3</v>
      </c>
      <c r="M1467" s="13" t="s">
        <v>4234</v>
      </c>
      <c r="N1467" s="13" t="s">
        <v>4234</v>
      </c>
      <c r="O1467" s="45">
        <f>SUM(J1467:N1467)</f>
        <v>6</v>
      </c>
      <c r="P1467" s="2" t="s">
        <v>4234</v>
      </c>
      <c r="Q1467" s="2" t="s">
        <v>4234</v>
      </c>
      <c r="R1467" s="2">
        <v>2</v>
      </c>
      <c r="S1467" s="2" t="s">
        <v>4234</v>
      </c>
      <c r="T1467" s="2" t="s">
        <v>4234</v>
      </c>
      <c r="U1467" s="2" t="s">
        <v>4234</v>
      </c>
      <c r="V1467" s="2">
        <v>4</v>
      </c>
      <c r="W1467" s="2" t="s">
        <v>4234</v>
      </c>
      <c r="X1467" s="2" t="s">
        <v>4234</v>
      </c>
      <c r="Y1467" s="2" t="s">
        <v>4234</v>
      </c>
      <c r="Z1467" s="2" t="s">
        <v>4234</v>
      </c>
      <c r="AA1467" s="45">
        <f t="shared" si="67"/>
        <v>6</v>
      </c>
    </row>
    <row r="1468" spans="1:27" s="3" customFormat="1" ht="12" x14ac:dyDescent="0.15">
      <c r="A1468" s="85">
        <f t="shared" si="68"/>
        <v>1465</v>
      </c>
      <c r="B1468" s="16" t="s">
        <v>5724</v>
      </c>
      <c r="C1468" s="16" t="s">
        <v>5718</v>
      </c>
      <c r="D1468" s="16" t="s">
        <v>5719</v>
      </c>
      <c r="E1468" s="16" t="s">
        <v>3122</v>
      </c>
      <c r="F1468" s="15">
        <v>485046</v>
      </c>
      <c r="G1468" s="15">
        <v>623121</v>
      </c>
      <c r="H1468" s="17" t="s">
        <v>5725</v>
      </c>
      <c r="I1468" s="14">
        <v>38135</v>
      </c>
      <c r="J1468" s="13" t="s">
        <v>4234</v>
      </c>
      <c r="K1468" s="13">
        <v>6</v>
      </c>
      <c r="L1468" s="13">
        <v>3</v>
      </c>
      <c r="M1468" s="13" t="s">
        <v>4234</v>
      </c>
      <c r="N1468" s="13" t="s">
        <v>4234</v>
      </c>
      <c r="O1468" s="45">
        <f>SUM(J1468:N1468)</f>
        <v>9</v>
      </c>
      <c r="P1468" s="2">
        <v>5</v>
      </c>
      <c r="Q1468" s="2" t="s">
        <v>4234</v>
      </c>
      <c r="R1468" s="2">
        <v>1</v>
      </c>
      <c r="S1468" s="2" t="s">
        <v>4234</v>
      </c>
      <c r="T1468" s="2">
        <v>3</v>
      </c>
      <c r="U1468" s="2" t="s">
        <v>4234</v>
      </c>
      <c r="V1468" s="2" t="s">
        <v>4234</v>
      </c>
      <c r="W1468" s="2" t="s">
        <v>4234</v>
      </c>
      <c r="X1468" s="2" t="s">
        <v>4234</v>
      </c>
      <c r="Y1468" s="2" t="s">
        <v>4234</v>
      </c>
      <c r="Z1468" s="2" t="s">
        <v>4234</v>
      </c>
      <c r="AA1468" s="45">
        <f t="shared" si="67"/>
        <v>9</v>
      </c>
    </row>
    <row r="1469" spans="1:27" s="3" customFormat="1" ht="12" x14ac:dyDescent="0.15">
      <c r="A1469" s="85">
        <f t="shared" si="68"/>
        <v>1466</v>
      </c>
      <c r="B1469" s="16" t="s">
        <v>1089</v>
      </c>
      <c r="C1469" s="16" t="s">
        <v>1090</v>
      </c>
      <c r="D1469" s="16" t="s">
        <v>1794</v>
      </c>
      <c r="E1469" s="16" t="s">
        <v>3122</v>
      </c>
      <c r="F1469" s="15">
        <v>490024</v>
      </c>
      <c r="G1469" s="15">
        <v>628730</v>
      </c>
      <c r="H1469" s="17" t="s">
        <v>1091</v>
      </c>
      <c r="I1469" s="14">
        <v>38233</v>
      </c>
      <c r="J1469" s="13">
        <v>12</v>
      </c>
      <c r="K1469" s="13">
        <v>28</v>
      </c>
      <c r="L1469" s="13">
        <v>28</v>
      </c>
      <c r="M1469" s="13" t="s">
        <v>4234</v>
      </c>
      <c r="N1469" s="13">
        <v>1</v>
      </c>
      <c r="O1469" s="45">
        <f>SUM(J1469:N1469)</f>
        <v>69</v>
      </c>
      <c r="P1469" s="2" t="s">
        <v>4234</v>
      </c>
      <c r="Q1469" s="2">
        <v>8</v>
      </c>
      <c r="R1469" s="2">
        <v>1</v>
      </c>
      <c r="S1469" s="2" t="s">
        <v>4234</v>
      </c>
      <c r="T1469" s="2">
        <v>2</v>
      </c>
      <c r="U1469" s="2" t="s">
        <v>4234</v>
      </c>
      <c r="V1469" s="2">
        <v>21</v>
      </c>
      <c r="W1469" s="2" t="s">
        <v>4234</v>
      </c>
      <c r="X1469" s="2" t="s">
        <v>4234</v>
      </c>
      <c r="Y1469" s="2" t="s">
        <v>4234</v>
      </c>
      <c r="Z1469" s="2">
        <v>37</v>
      </c>
      <c r="AA1469" s="45">
        <f t="shared" si="67"/>
        <v>69</v>
      </c>
    </row>
    <row r="1470" spans="1:27" s="3" customFormat="1" ht="12" x14ac:dyDescent="0.15">
      <c r="A1470" s="85">
        <f t="shared" si="68"/>
        <v>1467</v>
      </c>
      <c r="B1470" s="16" t="s">
        <v>1092</v>
      </c>
      <c r="C1470" s="16" t="s">
        <v>1092</v>
      </c>
      <c r="D1470" s="16" t="s">
        <v>1794</v>
      </c>
      <c r="E1470" s="16" t="s">
        <v>3122</v>
      </c>
      <c r="F1470" s="15">
        <v>489414</v>
      </c>
      <c r="G1470" s="15">
        <v>629340</v>
      </c>
      <c r="H1470" s="17" t="s">
        <v>1093</v>
      </c>
      <c r="I1470" s="14">
        <v>38546</v>
      </c>
      <c r="J1470" s="13" t="s">
        <v>4234</v>
      </c>
      <c r="K1470" s="13">
        <v>10</v>
      </c>
      <c r="L1470" s="13" t="s">
        <v>4234</v>
      </c>
      <c r="M1470" s="13" t="s">
        <v>4234</v>
      </c>
      <c r="N1470" s="13" t="s">
        <v>4234</v>
      </c>
      <c r="O1470" s="45">
        <f>SUM(J1470:N1470)</f>
        <v>10</v>
      </c>
      <c r="P1470" s="2">
        <v>6</v>
      </c>
      <c r="Q1470" s="2">
        <v>4</v>
      </c>
      <c r="R1470" s="2" t="s">
        <v>4234</v>
      </c>
      <c r="S1470" s="2" t="s">
        <v>4234</v>
      </c>
      <c r="T1470" s="2" t="s">
        <v>4234</v>
      </c>
      <c r="U1470" s="2" t="s">
        <v>4234</v>
      </c>
      <c r="V1470" s="2" t="s">
        <v>4234</v>
      </c>
      <c r="W1470" s="2" t="s">
        <v>4234</v>
      </c>
      <c r="X1470" s="2" t="s">
        <v>4234</v>
      </c>
      <c r="Y1470" s="2" t="s">
        <v>4234</v>
      </c>
      <c r="Z1470" s="2" t="s">
        <v>4234</v>
      </c>
      <c r="AA1470" s="45">
        <f t="shared" si="67"/>
        <v>10</v>
      </c>
    </row>
    <row r="1471" spans="1:27" s="3" customFormat="1" ht="12" x14ac:dyDescent="0.15">
      <c r="A1471" s="85">
        <f t="shared" si="68"/>
        <v>1468</v>
      </c>
      <c r="B1471" s="16" t="s">
        <v>1094</v>
      </c>
      <c r="C1471" s="16" t="s">
        <v>1095</v>
      </c>
      <c r="D1471" s="16" t="s">
        <v>1096</v>
      </c>
      <c r="E1471" s="16" t="s">
        <v>3122</v>
      </c>
      <c r="F1471" s="15">
        <v>489233</v>
      </c>
      <c r="G1471" s="15">
        <v>623368</v>
      </c>
      <c r="H1471" s="17" t="s">
        <v>1097</v>
      </c>
      <c r="I1471" s="14">
        <v>38754</v>
      </c>
      <c r="J1471" s="13">
        <v>13</v>
      </c>
      <c r="K1471" s="13">
        <v>8</v>
      </c>
      <c r="L1471" s="13">
        <v>10</v>
      </c>
      <c r="M1471" s="13" t="s">
        <v>4234</v>
      </c>
      <c r="N1471" s="13" t="s">
        <v>4234</v>
      </c>
      <c r="O1471" s="45">
        <f>SUM(J1471:N1471)</f>
        <v>31</v>
      </c>
      <c r="P1471" s="2">
        <v>19</v>
      </c>
      <c r="Q1471" s="2">
        <v>3</v>
      </c>
      <c r="R1471" s="2" t="s">
        <v>4234</v>
      </c>
      <c r="S1471" s="2" t="s">
        <v>4234</v>
      </c>
      <c r="T1471" s="2" t="s">
        <v>4234</v>
      </c>
      <c r="U1471" s="2" t="s">
        <v>4234</v>
      </c>
      <c r="V1471" s="2" t="s">
        <v>4234</v>
      </c>
      <c r="W1471" s="2" t="s">
        <v>4234</v>
      </c>
      <c r="X1471" s="2" t="s">
        <v>4234</v>
      </c>
      <c r="Y1471" s="2" t="s">
        <v>4234</v>
      </c>
      <c r="Z1471" s="2">
        <v>9</v>
      </c>
      <c r="AA1471" s="45">
        <f t="shared" si="67"/>
        <v>31</v>
      </c>
    </row>
    <row r="1472" spans="1:27" s="3" customFormat="1" ht="12" x14ac:dyDescent="0.15">
      <c r="A1472" s="85">
        <f t="shared" si="68"/>
        <v>1469</v>
      </c>
      <c r="B1472" s="16" t="s">
        <v>1098</v>
      </c>
      <c r="C1472" s="16" t="s">
        <v>1099</v>
      </c>
      <c r="D1472" s="16" t="s">
        <v>1096</v>
      </c>
      <c r="E1472" s="16" t="s">
        <v>3122</v>
      </c>
      <c r="F1472" s="15">
        <v>489233</v>
      </c>
      <c r="G1472" s="15">
        <v>623368</v>
      </c>
      <c r="H1472" s="17" t="s">
        <v>1100</v>
      </c>
      <c r="I1472" s="14">
        <v>38860</v>
      </c>
      <c r="J1472" s="13">
        <v>3</v>
      </c>
      <c r="K1472" s="13">
        <v>2</v>
      </c>
      <c r="L1472" s="13" t="s">
        <v>4234</v>
      </c>
      <c r="M1472" s="13" t="s">
        <v>4234</v>
      </c>
      <c r="N1472" s="13" t="s">
        <v>4234</v>
      </c>
      <c r="O1472" s="45">
        <f>SUM(J1472:N1472)</f>
        <v>5</v>
      </c>
      <c r="P1472" s="2">
        <v>5</v>
      </c>
      <c r="Q1472" s="2" t="s">
        <v>4234</v>
      </c>
      <c r="R1472" s="2" t="s">
        <v>4234</v>
      </c>
      <c r="S1472" s="2" t="s">
        <v>4234</v>
      </c>
      <c r="T1472" s="2" t="s">
        <v>4234</v>
      </c>
      <c r="U1472" s="2" t="s">
        <v>4234</v>
      </c>
      <c r="V1472" s="2" t="s">
        <v>4234</v>
      </c>
      <c r="W1472" s="2" t="s">
        <v>4234</v>
      </c>
      <c r="X1472" s="2" t="s">
        <v>4234</v>
      </c>
      <c r="Y1472" s="2" t="s">
        <v>4234</v>
      </c>
      <c r="Z1472" s="2" t="s">
        <v>4234</v>
      </c>
      <c r="AA1472" s="45">
        <f t="shared" si="67"/>
        <v>5</v>
      </c>
    </row>
    <row r="1473" spans="1:27" s="3" customFormat="1" ht="12" x14ac:dyDescent="0.15">
      <c r="A1473" s="85">
        <f t="shared" si="68"/>
        <v>1470</v>
      </c>
      <c r="B1473" s="16" t="s">
        <v>1095</v>
      </c>
      <c r="C1473" s="16" t="s">
        <v>1095</v>
      </c>
      <c r="D1473" s="16" t="s">
        <v>1096</v>
      </c>
      <c r="E1473" s="16" t="s">
        <v>3122</v>
      </c>
      <c r="F1473" s="15">
        <v>489212</v>
      </c>
      <c r="G1473" s="15">
        <v>623194</v>
      </c>
      <c r="H1473" s="17" t="s">
        <v>1101</v>
      </c>
      <c r="I1473" s="14">
        <v>36826</v>
      </c>
      <c r="J1473" s="13" t="s">
        <v>4234</v>
      </c>
      <c r="K1473" s="13">
        <v>26</v>
      </c>
      <c r="L1473" s="13" t="s">
        <v>4234</v>
      </c>
      <c r="M1473" s="13" t="s">
        <v>4234</v>
      </c>
      <c r="N1473" s="13" t="s">
        <v>4234</v>
      </c>
      <c r="O1473" s="45">
        <f>SUM(J1473:N1473)</f>
        <v>26</v>
      </c>
      <c r="P1473" s="2">
        <v>18</v>
      </c>
      <c r="Q1473" s="2">
        <v>2</v>
      </c>
      <c r="R1473" s="2" t="s">
        <v>4234</v>
      </c>
      <c r="S1473" s="2" t="s">
        <v>4234</v>
      </c>
      <c r="T1473" s="2" t="s">
        <v>4234</v>
      </c>
      <c r="U1473" s="2" t="s">
        <v>4234</v>
      </c>
      <c r="V1473" s="2" t="s">
        <v>4234</v>
      </c>
      <c r="W1473" s="2" t="s">
        <v>4234</v>
      </c>
      <c r="X1473" s="2" t="s">
        <v>4234</v>
      </c>
      <c r="Y1473" s="2" t="s">
        <v>4234</v>
      </c>
      <c r="Z1473" s="2">
        <v>6</v>
      </c>
      <c r="AA1473" s="45">
        <f t="shared" si="67"/>
        <v>26</v>
      </c>
    </row>
    <row r="1474" spans="1:27" s="3" customFormat="1" ht="12" x14ac:dyDescent="0.15">
      <c r="A1474" s="85">
        <f t="shared" si="68"/>
        <v>1471</v>
      </c>
      <c r="B1474" s="16" t="s">
        <v>1102</v>
      </c>
      <c r="C1474" s="16" t="s">
        <v>1103</v>
      </c>
      <c r="D1474" s="16" t="s">
        <v>1103</v>
      </c>
      <c r="E1474" s="16" t="s">
        <v>3122</v>
      </c>
      <c r="F1474" s="15">
        <v>469070</v>
      </c>
      <c r="G1474" s="15">
        <v>566966</v>
      </c>
      <c r="H1474" s="17" t="s">
        <v>1104</v>
      </c>
      <c r="I1474" s="14">
        <v>38637</v>
      </c>
      <c r="J1474" s="13">
        <v>8</v>
      </c>
      <c r="K1474" s="13">
        <v>6</v>
      </c>
      <c r="L1474" s="13">
        <v>8</v>
      </c>
      <c r="M1474" s="13" t="s">
        <v>4234</v>
      </c>
      <c r="N1474" s="13">
        <v>2</v>
      </c>
      <c r="O1474" s="45">
        <f>SUM(J1474:N1474)</f>
        <v>24</v>
      </c>
      <c r="P1474" s="2">
        <v>9</v>
      </c>
      <c r="Q1474" s="2">
        <v>2</v>
      </c>
      <c r="R1474" s="2" t="s">
        <v>4234</v>
      </c>
      <c r="S1474" s="2">
        <v>7</v>
      </c>
      <c r="T1474" s="2" t="s">
        <v>4234</v>
      </c>
      <c r="U1474" s="2" t="s">
        <v>4234</v>
      </c>
      <c r="V1474" s="2" t="s">
        <v>4234</v>
      </c>
      <c r="W1474" s="2" t="s">
        <v>4234</v>
      </c>
      <c r="X1474" s="2" t="s">
        <v>4234</v>
      </c>
      <c r="Y1474" s="2" t="s">
        <v>4234</v>
      </c>
      <c r="Z1474" s="2">
        <v>6</v>
      </c>
      <c r="AA1474" s="45">
        <f t="shared" si="67"/>
        <v>24</v>
      </c>
    </row>
    <row r="1475" spans="1:27" s="3" customFormat="1" ht="12" x14ac:dyDescent="0.15">
      <c r="A1475" s="85">
        <f t="shared" si="68"/>
        <v>1472</v>
      </c>
      <c r="B1475" s="16" t="s">
        <v>1105</v>
      </c>
      <c r="C1475" s="16" t="s">
        <v>1106</v>
      </c>
      <c r="D1475" s="16" t="s">
        <v>1107</v>
      </c>
      <c r="E1475" s="16" t="s">
        <v>3122</v>
      </c>
      <c r="F1475" s="15">
        <v>459762</v>
      </c>
      <c r="G1475" s="15">
        <v>560485</v>
      </c>
      <c r="H1475" s="17" t="s">
        <v>1108</v>
      </c>
      <c r="I1475" s="14">
        <v>38070</v>
      </c>
      <c r="J1475" s="13">
        <v>7</v>
      </c>
      <c r="K1475" s="13">
        <v>26</v>
      </c>
      <c r="L1475" s="13">
        <v>10</v>
      </c>
      <c r="M1475" s="13" t="s">
        <v>4234</v>
      </c>
      <c r="N1475" s="13" t="s">
        <v>4234</v>
      </c>
      <c r="O1475" s="45">
        <f>SUM(J1475:N1475)</f>
        <v>43</v>
      </c>
      <c r="P1475" s="2">
        <v>4</v>
      </c>
      <c r="Q1475" s="2">
        <v>6</v>
      </c>
      <c r="R1475" s="2" t="s">
        <v>4234</v>
      </c>
      <c r="S1475" s="2" t="s">
        <v>4234</v>
      </c>
      <c r="T1475" s="2" t="s">
        <v>4234</v>
      </c>
      <c r="U1475" s="2" t="s">
        <v>4234</v>
      </c>
      <c r="V1475" s="2" t="s">
        <v>4234</v>
      </c>
      <c r="W1475" s="2" t="s">
        <v>4234</v>
      </c>
      <c r="X1475" s="2" t="s">
        <v>4234</v>
      </c>
      <c r="Y1475" s="2" t="s">
        <v>4234</v>
      </c>
      <c r="Z1475" s="2">
        <v>33</v>
      </c>
      <c r="AA1475" s="45">
        <f t="shared" si="67"/>
        <v>43</v>
      </c>
    </row>
    <row r="1476" spans="1:27" s="3" customFormat="1" ht="12" x14ac:dyDescent="0.15">
      <c r="A1476" s="85">
        <f t="shared" si="68"/>
        <v>1473</v>
      </c>
      <c r="B1476" s="16" t="s">
        <v>5250</v>
      </c>
      <c r="C1476" s="16" t="s">
        <v>1109</v>
      </c>
      <c r="D1476" s="16" t="s">
        <v>7184</v>
      </c>
      <c r="E1476" s="16" t="s">
        <v>3122</v>
      </c>
      <c r="F1476" s="15">
        <v>444072</v>
      </c>
      <c r="G1476" s="15">
        <v>567011</v>
      </c>
      <c r="H1476" s="17" t="s">
        <v>3649</v>
      </c>
      <c r="I1476" s="14">
        <v>37739</v>
      </c>
      <c r="J1476" s="13" t="s">
        <v>4234</v>
      </c>
      <c r="K1476" s="13">
        <v>5</v>
      </c>
      <c r="L1476" s="13" t="s">
        <v>4234</v>
      </c>
      <c r="M1476" s="13" t="s">
        <v>4234</v>
      </c>
      <c r="N1476" s="13">
        <v>6</v>
      </c>
      <c r="O1476" s="45">
        <f>SUM(J1476:N1476)</f>
        <v>11</v>
      </c>
      <c r="P1476" s="2">
        <v>9</v>
      </c>
      <c r="Q1476" s="2" t="s">
        <v>4234</v>
      </c>
      <c r="R1476" s="2">
        <v>2</v>
      </c>
      <c r="S1476" s="2" t="s">
        <v>4234</v>
      </c>
      <c r="T1476" s="2" t="s">
        <v>4234</v>
      </c>
      <c r="U1476" s="2" t="s">
        <v>4234</v>
      </c>
      <c r="V1476" s="2" t="s">
        <v>4234</v>
      </c>
      <c r="W1476" s="2" t="s">
        <v>4234</v>
      </c>
      <c r="X1476" s="2" t="s">
        <v>4234</v>
      </c>
      <c r="Y1476" s="2" t="s">
        <v>4234</v>
      </c>
      <c r="Z1476" s="2" t="s">
        <v>4234</v>
      </c>
      <c r="AA1476" s="45">
        <f t="shared" si="67"/>
        <v>11</v>
      </c>
    </row>
    <row r="1477" spans="1:27" s="3" customFormat="1" ht="12" x14ac:dyDescent="0.15">
      <c r="A1477" s="85">
        <f t="shared" si="68"/>
        <v>1474</v>
      </c>
      <c r="B1477" s="16" t="s">
        <v>3650</v>
      </c>
      <c r="C1477" s="16" t="s">
        <v>7184</v>
      </c>
      <c r="D1477" s="16" t="s">
        <v>7184</v>
      </c>
      <c r="E1477" s="16" t="s">
        <v>3122</v>
      </c>
      <c r="F1477" s="15">
        <v>450523</v>
      </c>
      <c r="G1477" s="15">
        <v>565865</v>
      </c>
      <c r="H1477" s="17" t="s">
        <v>3651</v>
      </c>
      <c r="I1477" s="14">
        <v>38502</v>
      </c>
      <c r="J1477" s="13">
        <v>24</v>
      </c>
      <c r="K1477" s="13" t="s">
        <v>4234</v>
      </c>
      <c r="L1477" s="13" t="s">
        <v>4234</v>
      </c>
      <c r="M1477" s="13" t="s">
        <v>4234</v>
      </c>
      <c r="N1477" s="13" t="s">
        <v>4234</v>
      </c>
      <c r="O1477" s="45">
        <f>SUM(J1477:N1477)</f>
        <v>24</v>
      </c>
      <c r="P1477" s="2"/>
      <c r="Q1477" s="2">
        <v>24</v>
      </c>
      <c r="R1477" s="2" t="s">
        <v>4234</v>
      </c>
      <c r="S1477" s="2" t="s">
        <v>4234</v>
      </c>
      <c r="T1477" s="2" t="s">
        <v>4234</v>
      </c>
      <c r="U1477" s="2" t="s">
        <v>4234</v>
      </c>
      <c r="V1477" s="2" t="s">
        <v>4234</v>
      </c>
      <c r="W1477" s="2" t="s">
        <v>4234</v>
      </c>
      <c r="X1477" s="2" t="s">
        <v>4234</v>
      </c>
      <c r="Y1477" s="2" t="s">
        <v>4234</v>
      </c>
      <c r="Z1477" s="2" t="s">
        <v>4234</v>
      </c>
      <c r="AA1477" s="45">
        <f t="shared" si="67"/>
        <v>24</v>
      </c>
    </row>
    <row r="1478" spans="1:27" s="3" customFormat="1" ht="12" x14ac:dyDescent="0.15">
      <c r="A1478" s="85">
        <f t="shared" si="68"/>
        <v>1475</v>
      </c>
      <c r="B1478" s="16" t="s">
        <v>1151</v>
      </c>
      <c r="C1478" s="16" t="s">
        <v>7184</v>
      </c>
      <c r="D1478" s="16" t="s">
        <v>7184</v>
      </c>
      <c r="E1478" s="16" t="s">
        <v>3122</v>
      </c>
      <c r="F1478" s="15">
        <v>450332</v>
      </c>
      <c r="G1478" s="15">
        <v>565668</v>
      </c>
      <c r="H1478" s="17" t="s">
        <v>3652</v>
      </c>
      <c r="I1478" s="14" t="s">
        <v>129</v>
      </c>
      <c r="J1478" s="13" t="s">
        <v>4234</v>
      </c>
      <c r="K1478" s="13" t="s">
        <v>4234</v>
      </c>
      <c r="L1478" s="13">
        <v>4</v>
      </c>
      <c r="M1478" s="13" t="s">
        <v>4234</v>
      </c>
      <c r="N1478" s="13">
        <v>5</v>
      </c>
      <c r="O1478" s="45">
        <f>SUM(J1478:N1478)</f>
        <v>9</v>
      </c>
      <c r="P1478" s="2">
        <v>7</v>
      </c>
      <c r="Q1478" s="2">
        <v>2</v>
      </c>
      <c r="R1478" s="2" t="s">
        <v>4234</v>
      </c>
      <c r="S1478" s="2" t="s">
        <v>4234</v>
      </c>
      <c r="T1478" s="2" t="s">
        <v>4234</v>
      </c>
      <c r="U1478" s="2" t="s">
        <v>4234</v>
      </c>
      <c r="V1478" s="2" t="s">
        <v>4234</v>
      </c>
      <c r="W1478" s="2" t="s">
        <v>4234</v>
      </c>
      <c r="X1478" s="2" t="s">
        <v>4234</v>
      </c>
      <c r="Y1478" s="2" t="s">
        <v>4234</v>
      </c>
      <c r="Z1478" s="2" t="s">
        <v>4234</v>
      </c>
      <c r="AA1478" s="45">
        <f t="shared" si="67"/>
        <v>9</v>
      </c>
    </row>
    <row r="1479" spans="1:27" s="3" customFormat="1" ht="12" x14ac:dyDescent="0.15">
      <c r="A1479" s="85">
        <f t="shared" si="68"/>
        <v>1476</v>
      </c>
      <c r="B1479" s="16" t="s">
        <v>6804</v>
      </c>
      <c r="C1479" s="16" t="s">
        <v>3653</v>
      </c>
      <c r="D1479" s="16" t="s">
        <v>7184</v>
      </c>
      <c r="E1479" s="16" t="s">
        <v>3122</v>
      </c>
      <c r="F1479" s="15">
        <v>450380</v>
      </c>
      <c r="G1479" s="15">
        <v>566590</v>
      </c>
      <c r="H1479" s="17" t="s">
        <v>3654</v>
      </c>
      <c r="I1479" s="14" t="s">
        <v>3655</v>
      </c>
      <c r="J1479" s="13" t="s">
        <v>4234</v>
      </c>
      <c r="K1479" s="13">
        <v>14</v>
      </c>
      <c r="L1479" s="13" t="s">
        <v>4234</v>
      </c>
      <c r="M1479" s="13" t="s">
        <v>4234</v>
      </c>
      <c r="N1479" s="13" t="s">
        <v>4234</v>
      </c>
      <c r="O1479" s="45">
        <f>SUM(J1479:N1479)</f>
        <v>14</v>
      </c>
      <c r="P1479" s="2" t="s">
        <v>4234</v>
      </c>
      <c r="Q1479" s="2">
        <v>14</v>
      </c>
      <c r="R1479" s="2" t="s">
        <v>4234</v>
      </c>
      <c r="S1479" s="2" t="s">
        <v>4234</v>
      </c>
      <c r="T1479" s="2" t="s">
        <v>4234</v>
      </c>
      <c r="U1479" s="2" t="s">
        <v>4234</v>
      </c>
      <c r="V1479" s="2" t="s">
        <v>4234</v>
      </c>
      <c r="W1479" s="2" t="s">
        <v>4234</v>
      </c>
      <c r="X1479" s="2" t="s">
        <v>4234</v>
      </c>
      <c r="Y1479" s="2" t="s">
        <v>4234</v>
      </c>
      <c r="Z1479" s="2" t="s">
        <v>4234</v>
      </c>
      <c r="AA1479" s="45">
        <f t="shared" si="67"/>
        <v>14</v>
      </c>
    </row>
    <row r="1480" spans="1:27" s="3" customFormat="1" ht="12" x14ac:dyDescent="0.15">
      <c r="A1480" s="85">
        <f t="shared" si="68"/>
        <v>1477</v>
      </c>
      <c r="B1480" s="16" t="s">
        <v>3656</v>
      </c>
      <c r="C1480" s="16" t="s">
        <v>3202</v>
      </c>
      <c r="D1480" s="16" t="s">
        <v>3202</v>
      </c>
      <c r="E1480" s="16" t="s">
        <v>3122</v>
      </c>
      <c r="F1480" s="15">
        <v>491042</v>
      </c>
      <c r="G1480" s="15">
        <v>570671</v>
      </c>
      <c r="H1480" s="17" t="s">
        <v>3657</v>
      </c>
      <c r="I1480" s="14">
        <v>38894</v>
      </c>
      <c r="J1480" s="13" t="s">
        <v>4234</v>
      </c>
      <c r="K1480" s="13" t="s">
        <v>4234</v>
      </c>
      <c r="L1480" s="13" t="s">
        <v>4234</v>
      </c>
      <c r="M1480" s="13" t="s">
        <v>4234</v>
      </c>
      <c r="N1480" s="13">
        <v>18</v>
      </c>
      <c r="O1480" s="45">
        <f>SUM(J1480:N1480)</f>
        <v>18</v>
      </c>
      <c r="P1480" s="2">
        <v>8</v>
      </c>
      <c r="Q1480" s="2">
        <v>10</v>
      </c>
      <c r="R1480" s="2" t="s">
        <v>4234</v>
      </c>
      <c r="S1480" s="2" t="s">
        <v>4234</v>
      </c>
      <c r="T1480" s="2" t="s">
        <v>4234</v>
      </c>
      <c r="U1480" s="2" t="s">
        <v>4234</v>
      </c>
      <c r="V1480" s="2" t="s">
        <v>4234</v>
      </c>
      <c r="W1480" s="2" t="s">
        <v>4234</v>
      </c>
      <c r="X1480" s="2" t="s">
        <v>4234</v>
      </c>
      <c r="Y1480" s="2" t="s">
        <v>4234</v>
      </c>
      <c r="Z1480" s="2" t="s">
        <v>4234</v>
      </c>
      <c r="AA1480" s="45">
        <f t="shared" si="67"/>
        <v>18</v>
      </c>
    </row>
    <row r="1481" spans="1:27" s="3" customFormat="1" ht="12" x14ac:dyDescent="0.15">
      <c r="A1481" s="85">
        <f t="shared" si="68"/>
        <v>1478</v>
      </c>
      <c r="B1481" s="16" t="s">
        <v>3658</v>
      </c>
      <c r="C1481" s="16" t="s">
        <v>3202</v>
      </c>
      <c r="D1481" s="16" t="s">
        <v>3202</v>
      </c>
      <c r="E1481" s="16" t="s">
        <v>3122</v>
      </c>
      <c r="F1481" s="15">
        <v>492045</v>
      </c>
      <c r="G1481" s="15">
        <v>570042</v>
      </c>
      <c r="H1481" s="17" t="s">
        <v>3659</v>
      </c>
      <c r="I1481" s="14">
        <v>38743</v>
      </c>
      <c r="J1481" s="13">
        <v>63</v>
      </c>
      <c r="K1481" s="13" t="s">
        <v>4234</v>
      </c>
      <c r="L1481" s="13" t="s">
        <v>4234</v>
      </c>
      <c r="M1481" s="13" t="s">
        <v>4234</v>
      </c>
      <c r="N1481" s="13" t="s">
        <v>4234</v>
      </c>
      <c r="O1481" s="45">
        <f>SUM(J1481:N1481)</f>
        <v>63</v>
      </c>
      <c r="P1481" s="2" t="s">
        <v>4234</v>
      </c>
      <c r="Q1481" s="2">
        <v>13</v>
      </c>
      <c r="R1481" s="2">
        <v>5</v>
      </c>
      <c r="S1481" s="2" t="s">
        <v>4234</v>
      </c>
      <c r="T1481" s="2" t="s">
        <v>4234</v>
      </c>
      <c r="U1481" s="2" t="s">
        <v>4234</v>
      </c>
      <c r="V1481" s="2" t="s">
        <v>4234</v>
      </c>
      <c r="W1481" s="2" t="s">
        <v>4234</v>
      </c>
      <c r="X1481" s="2" t="s">
        <v>4234</v>
      </c>
      <c r="Y1481" s="2" t="s">
        <v>4234</v>
      </c>
      <c r="Z1481" s="2">
        <v>45</v>
      </c>
      <c r="AA1481" s="45">
        <f t="shared" si="67"/>
        <v>63</v>
      </c>
    </row>
    <row r="1482" spans="1:27" s="3" customFormat="1" ht="12" x14ac:dyDescent="0.15">
      <c r="A1482" s="85">
        <f t="shared" si="68"/>
        <v>1479</v>
      </c>
      <c r="B1482" s="16" t="s">
        <v>3660</v>
      </c>
      <c r="C1482" s="16" t="s">
        <v>3661</v>
      </c>
      <c r="D1482" s="16" t="s">
        <v>1752</v>
      </c>
      <c r="E1482" s="16" t="s">
        <v>3122</v>
      </c>
      <c r="F1482" s="15">
        <v>495962</v>
      </c>
      <c r="G1482" s="15">
        <v>591800</v>
      </c>
      <c r="H1482" s="17" t="s">
        <v>3662</v>
      </c>
      <c r="I1482" s="14">
        <v>38453</v>
      </c>
      <c r="J1482" s="13" t="s">
        <v>4234</v>
      </c>
      <c r="K1482" s="13" t="s">
        <v>4234</v>
      </c>
      <c r="L1482" s="13" t="s">
        <v>4234</v>
      </c>
      <c r="M1482" s="13" t="s">
        <v>4234</v>
      </c>
      <c r="N1482" s="13">
        <v>10</v>
      </c>
      <c r="O1482" s="45">
        <f>SUM(J1482:N1482)</f>
        <v>10</v>
      </c>
      <c r="P1482" s="2" t="s">
        <v>4234</v>
      </c>
      <c r="Q1482" s="2" t="s">
        <v>4234</v>
      </c>
      <c r="R1482" s="2"/>
      <c r="S1482" s="2">
        <v>10</v>
      </c>
      <c r="T1482" s="2" t="s">
        <v>4234</v>
      </c>
      <c r="U1482" s="2" t="s">
        <v>4234</v>
      </c>
      <c r="V1482" s="2" t="s">
        <v>4234</v>
      </c>
      <c r="W1482" s="2" t="s">
        <v>4234</v>
      </c>
      <c r="X1482" s="2" t="s">
        <v>4234</v>
      </c>
      <c r="Y1482" s="2" t="s">
        <v>4234</v>
      </c>
      <c r="Z1482" s="2" t="s">
        <v>4234</v>
      </c>
      <c r="AA1482" s="45">
        <f t="shared" si="67"/>
        <v>10</v>
      </c>
    </row>
    <row r="1483" spans="1:27" s="3" customFormat="1" ht="12" x14ac:dyDescent="0.15">
      <c r="A1483" s="85">
        <f t="shared" si="68"/>
        <v>1480</v>
      </c>
      <c r="B1483" s="16" t="s">
        <v>3663</v>
      </c>
      <c r="C1483" s="16" t="s">
        <v>3664</v>
      </c>
      <c r="D1483" s="16" t="s">
        <v>1103</v>
      </c>
      <c r="E1483" s="16" t="s">
        <v>3122</v>
      </c>
      <c r="F1483" s="15">
        <v>469249</v>
      </c>
      <c r="G1483" s="15">
        <v>566614</v>
      </c>
      <c r="H1483" s="17" t="s">
        <v>3665</v>
      </c>
      <c r="I1483" s="14" t="s">
        <v>129</v>
      </c>
      <c r="J1483" s="13">
        <v>1</v>
      </c>
      <c r="K1483" s="13">
        <v>16</v>
      </c>
      <c r="L1483" s="13">
        <v>25</v>
      </c>
      <c r="M1483" s="13" t="s">
        <v>4234</v>
      </c>
      <c r="N1483" s="13" t="s">
        <v>4234</v>
      </c>
      <c r="O1483" s="45">
        <f>SUM(J1483:N1483)</f>
        <v>42</v>
      </c>
      <c r="P1483" s="2" t="s">
        <v>4234</v>
      </c>
      <c r="Q1483" s="2">
        <v>6</v>
      </c>
      <c r="R1483" s="2">
        <v>30</v>
      </c>
      <c r="S1483" s="2" t="s">
        <v>4234</v>
      </c>
      <c r="T1483" s="2" t="s">
        <v>4234</v>
      </c>
      <c r="U1483" s="2" t="s">
        <v>4234</v>
      </c>
      <c r="V1483" s="2">
        <v>6</v>
      </c>
      <c r="W1483" s="2" t="s">
        <v>4234</v>
      </c>
      <c r="X1483" s="2" t="s">
        <v>4234</v>
      </c>
      <c r="Y1483" s="2" t="s">
        <v>4234</v>
      </c>
      <c r="Z1483" s="2" t="s">
        <v>4234</v>
      </c>
      <c r="AA1483" s="45">
        <f t="shared" si="67"/>
        <v>42</v>
      </c>
    </row>
    <row r="1484" spans="1:27" s="3" customFormat="1" ht="12" x14ac:dyDescent="0.15">
      <c r="A1484" s="85">
        <f t="shared" si="68"/>
        <v>1481</v>
      </c>
      <c r="B1484" s="16" t="s">
        <v>3666</v>
      </c>
      <c r="C1484" s="16" t="s">
        <v>7184</v>
      </c>
      <c r="D1484" s="16" t="s">
        <v>1103</v>
      </c>
      <c r="E1484" s="16" t="s">
        <v>3122</v>
      </c>
      <c r="F1484" s="15">
        <v>468563</v>
      </c>
      <c r="G1484" s="15">
        <v>566800</v>
      </c>
      <c r="H1484" s="17" t="s">
        <v>354</v>
      </c>
      <c r="I1484" s="14">
        <v>38646</v>
      </c>
      <c r="J1484" s="13">
        <v>34</v>
      </c>
      <c r="K1484" s="13">
        <v>10</v>
      </c>
      <c r="L1484" s="13">
        <v>6</v>
      </c>
      <c r="M1484" s="13" t="s">
        <v>4234</v>
      </c>
      <c r="N1484" s="13" t="s">
        <v>4234</v>
      </c>
      <c r="O1484" s="45">
        <f>SUM(J1484:N1484)</f>
        <v>50</v>
      </c>
      <c r="P1484" s="2">
        <v>8</v>
      </c>
      <c r="Q1484" s="2">
        <v>11</v>
      </c>
      <c r="R1484" s="2" t="s">
        <v>4234</v>
      </c>
      <c r="S1484" s="2" t="s">
        <v>4234</v>
      </c>
      <c r="T1484" s="2" t="s">
        <v>4234</v>
      </c>
      <c r="U1484" s="2" t="s">
        <v>4234</v>
      </c>
      <c r="V1484" s="2" t="s">
        <v>4234</v>
      </c>
      <c r="W1484" s="2" t="s">
        <v>4234</v>
      </c>
      <c r="X1484" s="2" t="s">
        <v>4234</v>
      </c>
      <c r="Y1484" s="2" t="s">
        <v>4234</v>
      </c>
      <c r="Z1484" s="2">
        <v>31</v>
      </c>
      <c r="AA1484" s="45">
        <f t="shared" si="67"/>
        <v>50</v>
      </c>
    </row>
    <row r="1485" spans="1:27" s="3" customFormat="1" ht="12" x14ac:dyDescent="0.15">
      <c r="A1485" s="85">
        <f t="shared" si="68"/>
        <v>1482</v>
      </c>
      <c r="B1485" s="16" t="s">
        <v>3667</v>
      </c>
      <c r="C1485" s="16" t="s">
        <v>2608</v>
      </c>
      <c r="D1485" s="16" t="s">
        <v>1103</v>
      </c>
      <c r="E1485" s="16" t="s">
        <v>3122</v>
      </c>
      <c r="F1485" s="15">
        <v>469070</v>
      </c>
      <c r="G1485" s="15">
        <v>596966</v>
      </c>
      <c r="H1485" s="17" t="s">
        <v>3668</v>
      </c>
      <c r="I1485" s="14">
        <v>38637</v>
      </c>
      <c r="J1485" s="13">
        <v>8</v>
      </c>
      <c r="K1485" s="13">
        <v>6</v>
      </c>
      <c r="L1485" s="13">
        <v>8</v>
      </c>
      <c r="M1485" s="13" t="s">
        <v>4234</v>
      </c>
      <c r="N1485" s="13">
        <v>2</v>
      </c>
      <c r="O1485" s="45">
        <f>SUM(J1485:N1485)</f>
        <v>24</v>
      </c>
      <c r="P1485" s="2">
        <v>9</v>
      </c>
      <c r="Q1485" s="2">
        <v>2</v>
      </c>
      <c r="R1485" s="2" t="s">
        <v>4234</v>
      </c>
      <c r="S1485" s="2">
        <v>7</v>
      </c>
      <c r="T1485" s="2" t="s">
        <v>4234</v>
      </c>
      <c r="U1485" s="2" t="s">
        <v>4234</v>
      </c>
      <c r="V1485" s="2" t="s">
        <v>4234</v>
      </c>
      <c r="W1485" s="2" t="s">
        <v>4234</v>
      </c>
      <c r="X1485" s="2" t="s">
        <v>4234</v>
      </c>
      <c r="Y1485" s="2" t="s">
        <v>4234</v>
      </c>
      <c r="Z1485" s="2">
        <v>6</v>
      </c>
      <c r="AA1485" s="45">
        <f t="shared" si="67"/>
        <v>24</v>
      </c>
    </row>
    <row r="1486" spans="1:27" s="57" customFormat="1" ht="12" x14ac:dyDescent="0.15">
      <c r="A1486" s="85">
        <f t="shared" si="68"/>
        <v>1483</v>
      </c>
      <c r="B1486" s="16" t="s">
        <v>4029</v>
      </c>
      <c r="C1486" s="16" t="s">
        <v>4030</v>
      </c>
      <c r="D1486" s="16" t="s">
        <v>4031</v>
      </c>
      <c r="E1486" s="16" t="s">
        <v>4027</v>
      </c>
      <c r="F1486" s="15">
        <v>688944</v>
      </c>
      <c r="G1486" s="15">
        <v>739268</v>
      </c>
      <c r="H1486" s="17" t="s">
        <v>4032</v>
      </c>
      <c r="I1486" s="14">
        <v>38885</v>
      </c>
      <c r="J1486" s="13">
        <v>0</v>
      </c>
      <c r="K1486" s="13">
        <v>0</v>
      </c>
      <c r="L1486" s="13">
        <v>8</v>
      </c>
      <c r="M1486" s="13">
        <v>0</v>
      </c>
      <c r="N1486" s="13">
        <v>44</v>
      </c>
      <c r="O1486" s="45">
        <f>SUM(J1486:N1486)</f>
        <v>52</v>
      </c>
      <c r="P1486" s="2">
        <v>34</v>
      </c>
      <c r="Q1486" s="2">
        <v>2</v>
      </c>
      <c r="R1486" s="2">
        <v>4</v>
      </c>
      <c r="S1486" s="2">
        <v>0</v>
      </c>
      <c r="T1486" s="2">
        <v>8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4</v>
      </c>
      <c r="AA1486" s="45">
        <f t="shared" ref="AA1486:AA1517" si="69">SUM(P1486:Z1486)</f>
        <v>52</v>
      </c>
    </row>
    <row r="1487" spans="1:27" s="57" customFormat="1" ht="12" x14ac:dyDescent="0.15">
      <c r="A1487" s="85">
        <f t="shared" ref="A1487:A1518" si="70">SUM(A1486)+1</f>
        <v>1484</v>
      </c>
      <c r="B1487" s="16" t="s">
        <v>4033</v>
      </c>
      <c r="C1487" s="16" t="s">
        <v>4034</v>
      </c>
      <c r="D1487" s="16" t="s">
        <v>4035</v>
      </c>
      <c r="E1487" s="16" t="s">
        <v>4027</v>
      </c>
      <c r="F1487" s="15">
        <v>680930</v>
      </c>
      <c r="G1487" s="15">
        <v>714046</v>
      </c>
      <c r="H1487" s="17" t="s">
        <v>4036</v>
      </c>
      <c r="I1487" s="20">
        <v>38700</v>
      </c>
      <c r="J1487" s="13">
        <v>0</v>
      </c>
      <c r="K1487" s="13">
        <v>0</v>
      </c>
      <c r="L1487" s="13">
        <v>0</v>
      </c>
      <c r="M1487" s="13">
        <v>0</v>
      </c>
      <c r="N1487" s="13">
        <v>14</v>
      </c>
      <c r="O1487" s="45">
        <f>SUM(J1487:N1487)</f>
        <v>14</v>
      </c>
      <c r="P1487" s="2">
        <v>10</v>
      </c>
      <c r="Q1487" s="2">
        <v>4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45">
        <f t="shared" si="69"/>
        <v>14</v>
      </c>
    </row>
    <row r="1488" spans="1:27" s="57" customFormat="1" ht="12" x14ac:dyDescent="0.15">
      <c r="A1488" s="85">
        <f t="shared" si="70"/>
        <v>1485</v>
      </c>
      <c r="B1488" s="61" t="s">
        <v>4043</v>
      </c>
      <c r="C1488" s="16" t="s">
        <v>4044</v>
      </c>
      <c r="D1488" s="16" t="s">
        <v>4031</v>
      </c>
      <c r="E1488" s="16" t="s">
        <v>4027</v>
      </c>
      <c r="F1488" s="15">
        <v>688007</v>
      </c>
      <c r="G1488" s="15">
        <v>739843</v>
      </c>
      <c r="H1488" s="17" t="s">
        <v>4045</v>
      </c>
      <c r="I1488" s="14">
        <v>37994</v>
      </c>
      <c r="J1488" s="13">
        <v>0</v>
      </c>
      <c r="K1488" s="13">
        <v>124</v>
      </c>
      <c r="L1488" s="13">
        <v>0</v>
      </c>
      <c r="M1488" s="13">
        <v>26</v>
      </c>
      <c r="N1488" s="13">
        <v>26</v>
      </c>
      <c r="O1488" s="45">
        <f>SUM(J1488:N1488)</f>
        <v>176</v>
      </c>
      <c r="P1488" s="2">
        <v>162</v>
      </c>
      <c r="Q1488" s="2">
        <v>14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45">
        <f t="shared" si="69"/>
        <v>176</v>
      </c>
    </row>
    <row r="1489" spans="1:27" s="57" customFormat="1" ht="12" x14ac:dyDescent="0.15">
      <c r="A1489" s="85">
        <f t="shared" si="70"/>
        <v>1486</v>
      </c>
      <c r="B1489" s="16" t="s">
        <v>4046</v>
      </c>
      <c r="C1489" s="16" t="s">
        <v>4047</v>
      </c>
      <c r="D1489" s="16" t="s">
        <v>4048</v>
      </c>
      <c r="E1489" s="16" t="s">
        <v>4027</v>
      </c>
      <c r="F1489" s="15">
        <v>697892</v>
      </c>
      <c r="G1489" s="15">
        <v>732496</v>
      </c>
      <c r="H1489" s="17" t="s">
        <v>4049</v>
      </c>
      <c r="I1489" s="14">
        <v>39211</v>
      </c>
      <c r="J1489" s="13">
        <v>1</v>
      </c>
      <c r="K1489" s="13">
        <v>6</v>
      </c>
      <c r="L1489" s="13">
        <v>0</v>
      </c>
      <c r="M1489" s="13">
        <v>0</v>
      </c>
      <c r="N1489" s="13">
        <v>0</v>
      </c>
      <c r="O1489" s="45">
        <f>SUM(J1489:N1489)</f>
        <v>7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7</v>
      </c>
      <c r="Y1489" s="2">
        <v>0</v>
      </c>
      <c r="Z1489" s="2">
        <v>0</v>
      </c>
      <c r="AA1489" s="45">
        <f t="shared" si="69"/>
        <v>7</v>
      </c>
    </row>
    <row r="1490" spans="1:27" s="57" customFormat="1" ht="12" x14ac:dyDescent="0.15">
      <c r="A1490" s="85">
        <f t="shared" si="70"/>
        <v>1487</v>
      </c>
      <c r="B1490" s="16" t="s">
        <v>4050</v>
      </c>
      <c r="C1490" s="16" t="s">
        <v>4051</v>
      </c>
      <c r="D1490" s="16" t="s">
        <v>4052</v>
      </c>
      <c r="E1490" s="16" t="s">
        <v>4027</v>
      </c>
      <c r="F1490" s="15">
        <v>698325</v>
      </c>
      <c r="G1490" s="15">
        <v>735787</v>
      </c>
      <c r="H1490" s="17" t="s">
        <v>4053</v>
      </c>
      <c r="I1490" s="14">
        <v>39799</v>
      </c>
      <c r="J1490" s="13">
        <v>6</v>
      </c>
      <c r="K1490" s="13">
        <v>82</v>
      </c>
      <c r="L1490" s="13">
        <v>155</v>
      </c>
      <c r="M1490" s="13">
        <v>26</v>
      </c>
      <c r="N1490" s="13">
        <v>43</v>
      </c>
      <c r="O1490" s="45">
        <f>SUM(J1490:N1490)</f>
        <v>312</v>
      </c>
      <c r="P1490" s="2">
        <v>198</v>
      </c>
      <c r="Q1490" s="2">
        <v>6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108</v>
      </c>
      <c r="AA1490" s="45">
        <f t="shared" si="69"/>
        <v>312</v>
      </c>
    </row>
    <row r="1491" spans="1:27" s="57" customFormat="1" ht="12" x14ac:dyDescent="0.15">
      <c r="A1491" s="85">
        <f t="shared" si="70"/>
        <v>1488</v>
      </c>
      <c r="B1491" s="16" t="s">
        <v>6194</v>
      </c>
      <c r="C1491" s="16" t="s">
        <v>1249</v>
      </c>
      <c r="D1491" s="16" t="s">
        <v>3103</v>
      </c>
      <c r="E1491" s="16" t="s">
        <v>4027</v>
      </c>
      <c r="F1491" s="15">
        <v>693776</v>
      </c>
      <c r="G1491" s="15">
        <v>722136</v>
      </c>
      <c r="H1491" s="17" t="s">
        <v>4054</v>
      </c>
      <c r="I1491" s="14">
        <v>38553</v>
      </c>
      <c r="J1491" s="13">
        <v>0</v>
      </c>
      <c r="K1491" s="13">
        <v>54</v>
      </c>
      <c r="L1491" s="13">
        <v>60</v>
      </c>
      <c r="M1491" s="13">
        <v>0</v>
      </c>
      <c r="N1491" s="13">
        <v>38</v>
      </c>
      <c r="O1491" s="45">
        <f>SUM(J1491:N1491)</f>
        <v>152</v>
      </c>
      <c r="P1491" s="2">
        <v>141</v>
      </c>
      <c r="Q1491" s="2">
        <v>9</v>
      </c>
      <c r="R1491" s="2">
        <v>2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45">
        <f t="shared" si="69"/>
        <v>152</v>
      </c>
    </row>
    <row r="1492" spans="1:27" s="57" customFormat="1" ht="12" x14ac:dyDescent="0.15">
      <c r="A1492" s="85">
        <f t="shared" si="70"/>
        <v>1489</v>
      </c>
      <c r="B1492" s="16" t="s">
        <v>4059</v>
      </c>
      <c r="C1492" s="16" t="s">
        <v>4234</v>
      </c>
      <c r="D1492" s="16" t="s">
        <v>4060</v>
      </c>
      <c r="E1492" s="16" t="s">
        <v>4027</v>
      </c>
      <c r="F1492" s="19">
        <v>683044</v>
      </c>
      <c r="G1492" s="15">
        <v>727283</v>
      </c>
      <c r="H1492" s="17" t="s">
        <v>4061</v>
      </c>
      <c r="I1492" s="20">
        <v>37981</v>
      </c>
      <c r="J1492" s="13">
        <v>4</v>
      </c>
      <c r="K1492" s="13">
        <v>0</v>
      </c>
      <c r="L1492" s="13">
        <v>31</v>
      </c>
      <c r="M1492" s="13">
        <v>0</v>
      </c>
      <c r="N1492" s="13">
        <v>0</v>
      </c>
      <c r="O1492" s="45">
        <f>SUM(J1492:N1492)</f>
        <v>35</v>
      </c>
      <c r="P1492" s="2">
        <v>17</v>
      </c>
      <c r="Q1492" s="2">
        <v>2</v>
      </c>
      <c r="R1492" s="2">
        <v>13</v>
      </c>
      <c r="S1492" s="2" t="s">
        <v>4234</v>
      </c>
      <c r="T1492" s="2" t="s">
        <v>4234</v>
      </c>
      <c r="U1492" s="2" t="s">
        <v>4234</v>
      </c>
      <c r="V1492" s="2" t="s">
        <v>4234</v>
      </c>
      <c r="W1492" s="2" t="s">
        <v>4234</v>
      </c>
      <c r="X1492" s="2" t="s">
        <v>4234</v>
      </c>
      <c r="Y1492" s="2" t="s">
        <v>4234</v>
      </c>
      <c r="Z1492" s="2">
        <v>3</v>
      </c>
      <c r="AA1492" s="45">
        <f t="shared" si="69"/>
        <v>35</v>
      </c>
    </row>
    <row r="1493" spans="1:27" s="57" customFormat="1" ht="12" x14ac:dyDescent="0.15">
      <c r="A1493" s="85">
        <f t="shared" si="70"/>
        <v>1490</v>
      </c>
      <c r="B1493" s="16" t="s">
        <v>4062</v>
      </c>
      <c r="C1493" s="16" t="s">
        <v>4234</v>
      </c>
      <c r="D1493" s="16" t="s">
        <v>4060</v>
      </c>
      <c r="E1493" s="16" t="s">
        <v>4027</v>
      </c>
      <c r="F1493" s="15">
        <v>682675</v>
      </c>
      <c r="G1493" s="15">
        <v>727163</v>
      </c>
      <c r="H1493" s="17" t="s">
        <v>4063</v>
      </c>
      <c r="I1493" s="14">
        <v>38603</v>
      </c>
      <c r="J1493" s="13"/>
      <c r="K1493" s="13">
        <v>10</v>
      </c>
      <c r="L1493" s="13">
        <v>8</v>
      </c>
      <c r="M1493" s="13" t="s">
        <v>4234</v>
      </c>
      <c r="N1493" s="13" t="s">
        <v>4234</v>
      </c>
      <c r="O1493" s="45">
        <f>SUM(J1493:N1493)</f>
        <v>18</v>
      </c>
      <c r="P1493" s="2">
        <v>2</v>
      </c>
      <c r="Q1493" s="2" t="s">
        <v>4234</v>
      </c>
      <c r="R1493" s="2">
        <v>6</v>
      </c>
      <c r="S1493" s="2" t="s">
        <v>4234</v>
      </c>
      <c r="T1493" s="2" t="s">
        <v>4234</v>
      </c>
      <c r="U1493" s="2" t="s">
        <v>4234</v>
      </c>
      <c r="V1493" s="2" t="s">
        <v>4234</v>
      </c>
      <c r="W1493" s="2" t="s">
        <v>4234</v>
      </c>
      <c r="X1493" s="2" t="s">
        <v>4234</v>
      </c>
      <c r="Y1493" s="2">
        <v>10</v>
      </c>
      <c r="Z1493" s="2" t="s">
        <v>4234</v>
      </c>
      <c r="AA1493" s="45">
        <f t="shared" si="69"/>
        <v>18</v>
      </c>
    </row>
    <row r="1494" spans="1:27" s="57" customFormat="1" ht="12" x14ac:dyDescent="0.15">
      <c r="A1494" s="85">
        <f t="shared" si="70"/>
        <v>1491</v>
      </c>
      <c r="B1494" s="16" t="s">
        <v>1476</v>
      </c>
      <c r="C1494" s="16" t="s">
        <v>4068</v>
      </c>
      <c r="D1494" s="16" t="s">
        <v>4069</v>
      </c>
      <c r="E1494" s="16" t="s">
        <v>4027</v>
      </c>
      <c r="F1494" s="15">
        <v>696278</v>
      </c>
      <c r="G1494" s="15">
        <v>734194</v>
      </c>
      <c r="H1494" s="17" t="s">
        <v>4070</v>
      </c>
      <c r="I1494" s="14">
        <v>39287</v>
      </c>
      <c r="J1494" s="13" t="s">
        <v>4234</v>
      </c>
      <c r="K1494" s="13" t="s">
        <v>4234</v>
      </c>
      <c r="L1494" s="13">
        <v>30</v>
      </c>
      <c r="M1494" s="13" t="s">
        <v>4234</v>
      </c>
      <c r="N1494" s="13" t="s">
        <v>4234</v>
      </c>
      <c r="O1494" s="45">
        <f>SUM(J1494:N1494)</f>
        <v>30</v>
      </c>
      <c r="P1494" s="2">
        <v>21</v>
      </c>
      <c r="Q1494" s="2">
        <v>1</v>
      </c>
      <c r="R1494" s="2" t="s">
        <v>4234</v>
      </c>
      <c r="S1494" s="2" t="s">
        <v>4234</v>
      </c>
      <c r="T1494" s="2" t="s">
        <v>4234</v>
      </c>
      <c r="U1494" s="2" t="s">
        <v>4234</v>
      </c>
      <c r="V1494" s="2" t="s">
        <v>4234</v>
      </c>
      <c r="W1494" s="2" t="s">
        <v>4234</v>
      </c>
      <c r="X1494" s="2">
        <v>8</v>
      </c>
      <c r="Y1494" s="2" t="s">
        <v>4234</v>
      </c>
      <c r="Z1494" s="2" t="s">
        <v>4234</v>
      </c>
      <c r="AA1494" s="45">
        <f t="shared" si="69"/>
        <v>30</v>
      </c>
    </row>
    <row r="1495" spans="1:27" s="57" customFormat="1" ht="12" x14ac:dyDescent="0.15">
      <c r="A1495" s="85">
        <f t="shared" si="70"/>
        <v>1492</v>
      </c>
      <c r="B1495" s="16" t="s">
        <v>5841</v>
      </c>
      <c r="C1495" s="16" t="s">
        <v>5842</v>
      </c>
      <c r="D1495" s="16" t="s">
        <v>5843</v>
      </c>
      <c r="E1495" s="16" t="s">
        <v>4027</v>
      </c>
      <c r="F1495" s="15">
        <v>667782</v>
      </c>
      <c r="G1495" s="15">
        <v>692821</v>
      </c>
      <c r="H1495" s="17" t="s">
        <v>5844</v>
      </c>
      <c r="I1495" s="14">
        <v>38518</v>
      </c>
      <c r="J1495" s="13">
        <v>8</v>
      </c>
      <c r="K1495" s="13">
        <v>48</v>
      </c>
      <c r="L1495" s="13" t="s">
        <v>4234</v>
      </c>
      <c r="M1495" s="13" t="s">
        <v>4234</v>
      </c>
      <c r="N1495" s="13">
        <v>30</v>
      </c>
      <c r="O1495" s="45">
        <f>SUM(J1495:N1495)</f>
        <v>86</v>
      </c>
      <c r="P1495" s="2">
        <v>55</v>
      </c>
      <c r="Q1495" s="2">
        <v>31</v>
      </c>
      <c r="R1495" s="2" t="s">
        <v>4234</v>
      </c>
      <c r="S1495" s="2" t="s">
        <v>4234</v>
      </c>
      <c r="T1495" s="2" t="s">
        <v>4234</v>
      </c>
      <c r="U1495" s="2" t="s">
        <v>4234</v>
      </c>
      <c r="V1495" s="2" t="s">
        <v>4234</v>
      </c>
      <c r="W1495" s="2" t="s">
        <v>4234</v>
      </c>
      <c r="X1495" s="2" t="s">
        <v>4234</v>
      </c>
      <c r="Y1495" s="2" t="s">
        <v>4234</v>
      </c>
      <c r="Z1495" s="2" t="s">
        <v>4234</v>
      </c>
      <c r="AA1495" s="45">
        <f t="shared" si="69"/>
        <v>86</v>
      </c>
    </row>
    <row r="1496" spans="1:27" s="57" customFormat="1" ht="12" x14ac:dyDescent="0.15">
      <c r="A1496" s="85">
        <f t="shared" si="70"/>
        <v>1493</v>
      </c>
      <c r="B1496" s="16" t="s">
        <v>5845</v>
      </c>
      <c r="C1496" s="16" t="s">
        <v>4234</v>
      </c>
      <c r="D1496" s="16" t="s">
        <v>5843</v>
      </c>
      <c r="E1496" s="16" t="s">
        <v>4027</v>
      </c>
      <c r="F1496" s="15">
        <v>669469</v>
      </c>
      <c r="G1496" s="15">
        <v>695589</v>
      </c>
      <c r="H1496" s="17" t="s">
        <v>5846</v>
      </c>
      <c r="I1496" s="14">
        <v>38236</v>
      </c>
      <c r="J1496" s="13">
        <v>84</v>
      </c>
      <c r="K1496" s="13" t="s">
        <v>4234</v>
      </c>
      <c r="L1496" s="13" t="s">
        <v>4234</v>
      </c>
      <c r="M1496" s="13" t="s">
        <v>4234</v>
      </c>
      <c r="N1496" s="13">
        <v>2</v>
      </c>
      <c r="O1496" s="45">
        <f>SUM(J1496:N1496)</f>
        <v>86</v>
      </c>
      <c r="P1496" s="2">
        <v>6</v>
      </c>
      <c r="Q1496" s="2">
        <v>1</v>
      </c>
      <c r="R1496" s="2">
        <v>6</v>
      </c>
      <c r="S1496" s="2" t="s">
        <v>4234</v>
      </c>
      <c r="T1496" s="2" t="s">
        <v>4234</v>
      </c>
      <c r="U1496" s="2" t="s">
        <v>4234</v>
      </c>
      <c r="V1496" s="2">
        <v>1</v>
      </c>
      <c r="W1496" s="2" t="s">
        <v>4234</v>
      </c>
      <c r="X1496" s="2" t="s">
        <v>4234</v>
      </c>
      <c r="Y1496" s="2" t="s">
        <v>4234</v>
      </c>
      <c r="Z1496" s="2">
        <v>72</v>
      </c>
      <c r="AA1496" s="45">
        <f t="shared" si="69"/>
        <v>86</v>
      </c>
    </row>
    <row r="1497" spans="1:27" s="57" customFormat="1" ht="12" x14ac:dyDescent="0.15">
      <c r="A1497" s="85">
        <f t="shared" si="70"/>
        <v>1494</v>
      </c>
      <c r="B1497" s="16" t="s">
        <v>5847</v>
      </c>
      <c r="C1497" s="16" t="s">
        <v>5848</v>
      </c>
      <c r="D1497" s="16" t="s">
        <v>5843</v>
      </c>
      <c r="E1497" s="16" t="s">
        <v>4027</v>
      </c>
      <c r="F1497" s="15">
        <v>669629</v>
      </c>
      <c r="G1497" s="15">
        <v>694496</v>
      </c>
      <c r="H1497" s="17" t="s">
        <v>5849</v>
      </c>
      <c r="I1497" s="14">
        <v>38196</v>
      </c>
      <c r="J1497" s="13">
        <v>45</v>
      </c>
      <c r="K1497" s="13" t="s">
        <v>4234</v>
      </c>
      <c r="L1497" s="13">
        <v>15</v>
      </c>
      <c r="M1497" s="13" t="s">
        <v>4234</v>
      </c>
      <c r="N1497" s="13" t="s">
        <v>4234</v>
      </c>
      <c r="O1497" s="45">
        <f>SUM(J1497:N1497)</f>
        <v>60</v>
      </c>
      <c r="P1497" s="2">
        <v>30</v>
      </c>
      <c r="Q1497" s="2">
        <v>2</v>
      </c>
      <c r="R1497" s="2">
        <v>12</v>
      </c>
      <c r="S1497" s="2" t="s">
        <v>4234</v>
      </c>
      <c r="T1497" s="2" t="s">
        <v>4234</v>
      </c>
      <c r="U1497" s="2" t="s">
        <v>4234</v>
      </c>
      <c r="V1497" s="2">
        <v>3</v>
      </c>
      <c r="W1497" s="2" t="s">
        <v>4234</v>
      </c>
      <c r="X1497" s="2" t="s">
        <v>4234</v>
      </c>
      <c r="Y1497" s="2" t="s">
        <v>4234</v>
      </c>
      <c r="Z1497" s="2">
        <v>13</v>
      </c>
      <c r="AA1497" s="45">
        <f t="shared" si="69"/>
        <v>60</v>
      </c>
    </row>
    <row r="1498" spans="1:27" s="57" customFormat="1" ht="12" x14ac:dyDescent="0.15">
      <c r="A1498" s="85">
        <f t="shared" si="70"/>
        <v>1495</v>
      </c>
      <c r="B1498" s="16" t="s">
        <v>5850</v>
      </c>
      <c r="C1498" s="16" t="s">
        <v>5848</v>
      </c>
      <c r="D1498" s="16" t="s">
        <v>5843</v>
      </c>
      <c r="E1498" s="16" t="s">
        <v>4027</v>
      </c>
      <c r="F1498" s="15">
        <v>668816</v>
      </c>
      <c r="G1498" s="15">
        <v>694583</v>
      </c>
      <c r="H1498" s="17" t="s">
        <v>5851</v>
      </c>
      <c r="I1498" s="14">
        <v>37674</v>
      </c>
      <c r="J1498" s="13">
        <v>1</v>
      </c>
      <c r="K1498" s="13">
        <v>46</v>
      </c>
      <c r="L1498" s="13">
        <v>8</v>
      </c>
      <c r="M1498" s="13" t="s">
        <v>4234</v>
      </c>
      <c r="N1498" s="13">
        <v>2</v>
      </c>
      <c r="O1498" s="45">
        <f>SUM(J1498:N1498)</f>
        <v>57</v>
      </c>
      <c r="P1498" s="2">
        <v>35</v>
      </c>
      <c r="Q1498" s="2" t="s">
        <v>4234</v>
      </c>
      <c r="R1498" s="2">
        <v>22</v>
      </c>
      <c r="S1498" s="2" t="s">
        <v>4234</v>
      </c>
      <c r="T1498" s="2" t="s">
        <v>4234</v>
      </c>
      <c r="U1498" s="2" t="s">
        <v>4234</v>
      </c>
      <c r="V1498" s="2" t="s">
        <v>4234</v>
      </c>
      <c r="W1498" s="2" t="s">
        <v>4234</v>
      </c>
      <c r="X1498" s="2" t="s">
        <v>4234</v>
      </c>
      <c r="Y1498" s="2" t="s">
        <v>4234</v>
      </c>
      <c r="Z1498" s="2" t="s">
        <v>4234</v>
      </c>
      <c r="AA1498" s="45">
        <f t="shared" si="69"/>
        <v>57</v>
      </c>
    </row>
    <row r="1499" spans="1:27" s="57" customFormat="1" ht="12" x14ac:dyDescent="0.15">
      <c r="A1499" s="85">
        <f t="shared" si="70"/>
        <v>1496</v>
      </c>
      <c r="B1499" s="16" t="s">
        <v>5277</v>
      </c>
      <c r="C1499" s="16" t="s">
        <v>4234</v>
      </c>
      <c r="D1499" s="16" t="s">
        <v>5843</v>
      </c>
      <c r="E1499" s="16" t="s">
        <v>4027</v>
      </c>
      <c r="F1499" s="15">
        <v>668571</v>
      </c>
      <c r="G1499" s="15">
        <v>694128</v>
      </c>
      <c r="H1499" s="17" t="s">
        <v>5852</v>
      </c>
      <c r="I1499" s="14">
        <v>38699</v>
      </c>
      <c r="J1499" s="13" t="s">
        <v>4234</v>
      </c>
      <c r="K1499" s="13" t="s">
        <v>4234</v>
      </c>
      <c r="L1499" s="13" t="s">
        <v>4234</v>
      </c>
      <c r="M1499" s="13" t="s">
        <v>4234</v>
      </c>
      <c r="N1499" s="13">
        <v>12</v>
      </c>
      <c r="O1499" s="45">
        <f>SUM(J1499:N1499)</f>
        <v>12</v>
      </c>
      <c r="P1499" s="2">
        <v>9</v>
      </c>
      <c r="Q1499" s="2">
        <v>3</v>
      </c>
      <c r="R1499" s="2" t="s">
        <v>4234</v>
      </c>
      <c r="S1499" s="2" t="s">
        <v>4234</v>
      </c>
      <c r="T1499" s="2" t="s">
        <v>4234</v>
      </c>
      <c r="U1499" s="2" t="s">
        <v>4234</v>
      </c>
      <c r="V1499" s="2" t="s">
        <v>4234</v>
      </c>
      <c r="W1499" s="2" t="s">
        <v>4234</v>
      </c>
      <c r="X1499" s="2" t="s">
        <v>4234</v>
      </c>
      <c r="Y1499" s="2" t="s">
        <v>4234</v>
      </c>
      <c r="Z1499" s="2" t="s">
        <v>4234</v>
      </c>
      <c r="AA1499" s="45">
        <f t="shared" si="69"/>
        <v>12</v>
      </c>
    </row>
    <row r="1500" spans="1:27" s="57" customFormat="1" ht="12" x14ac:dyDescent="0.15">
      <c r="A1500" s="85">
        <f t="shared" si="70"/>
        <v>1497</v>
      </c>
      <c r="B1500" s="16" t="s">
        <v>5853</v>
      </c>
      <c r="C1500" s="16" t="s">
        <v>4234</v>
      </c>
      <c r="D1500" s="16" t="s">
        <v>5843</v>
      </c>
      <c r="E1500" s="16" t="s">
        <v>4027</v>
      </c>
      <c r="F1500" s="15">
        <v>668371</v>
      </c>
      <c r="G1500" s="15">
        <v>694398</v>
      </c>
      <c r="H1500" s="17" t="s">
        <v>5854</v>
      </c>
      <c r="I1500" s="14">
        <v>38041</v>
      </c>
      <c r="J1500" s="13">
        <v>1</v>
      </c>
      <c r="K1500" s="13">
        <v>2</v>
      </c>
      <c r="L1500" s="13">
        <v>15</v>
      </c>
      <c r="M1500" s="13" t="s">
        <v>4234</v>
      </c>
      <c r="N1500" s="13" t="s">
        <v>4234</v>
      </c>
      <c r="O1500" s="45">
        <f>SUM(J1500:N1500)</f>
        <v>18</v>
      </c>
      <c r="P1500" s="2">
        <v>15</v>
      </c>
      <c r="Q1500" s="2">
        <v>3</v>
      </c>
      <c r="R1500" s="2" t="s">
        <v>4234</v>
      </c>
      <c r="S1500" s="2" t="s">
        <v>4234</v>
      </c>
      <c r="T1500" s="2" t="s">
        <v>4234</v>
      </c>
      <c r="U1500" s="2" t="s">
        <v>4234</v>
      </c>
      <c r="V1500" s="2" t="s">
        <v>4234</v>
      </c>
      <c r="W1500" s="2" t="s">
        <v>4234</v>
      </c>
      <c r="X1500" s="2" t="s">
        <v>4234</v>
      </c>
      <c r="Y1500" s="2" t="s">
        <v>4234</v>
      </c>
      <c r="Z1500" s="2" t="s">
        <v>4234</v>
      </c>
      <c r="AA1500" s="45">
        <f t="shared" si="69"/>
        <v>18</v>
      </c>
    </row>
    <row r="1501" spans="1:27" s="57" customFormat="1" ht="12" x14ac:dyDescent="0.15">
      <c r="A1501" s="85">
        <f t="shared" si="70"/>
        <v>1498</v>
      </c>
      <c r="B1501" s="16" t="s">
        <v>6244</v>
      </c>
      <c r="C1501" s="16"/>
      <c r="D1501" s="16" t="s">
        <v>2521</v>
      </c>
      <c r="E1501" s="16" t="s">
        <v>4027</v>
      </c>
      <c r="F1501" s="15">
        <v>680248</v>
      </c>
      <c r="G1501" s="15">
        <v>704276</v>
      </c>
      <c r="H1501" s="17" t="s">
        <v>2522</v>
      </c>
      <c r="I1501" s="14">
        <v>37544</v>
      </c>
      <c r="J1501" s="13">
        <v>29</v>
      </c>
      <c r="K1501" s="13" t="s">
        <v>4234</v>
      </c>
      <c r="L1501" s="13" t="s">
        <v>4234</v>
      </c>
      <c r="M1501" s="13" t="s">
        <v>4234</v>
      </c>
      <c r="N1501" s="13" t="s">
        <v>4234</v>
      </c>
      <c r="O1501" s="45">
        <f>SUM(J1501:N1501)</f>
        <v>29</v>
      </c>
      <c r="P1501" s="2">
        <v>4</v>
      </c>
      <c r="Q1501" s="2">
        <v>3</v>
      </c>
      <c r="R1501" s="2">
        <v>2</v>
      </c>
      <c r="S1501" s="2" t="s">
        <v>4234</v>
      </c>
      <c r="T1501" s="2" t="s">
        <v>4234</v>
      </c>
      <c r="U1501" s="2" t="s">
        <v>4234</v>
      </c>
      <c r="V1501" s="2" t="s">
        <v>4234</v>
      </c>
      <c r="W1501" s="2" t="s">
        <v>4234</v>
      </c>
      <c r="X1501" s="2" t="s">
        <v>4234</v>
      </c>
      <c r="Y1501" s="2" t="s">
        <v>4234</v>
      </c>
      <c r="Z1501" s="2">
        <v>20</v>
      </c>
      <c r="AA1501" s="45">
        <f t="shared" si="69"/>
        <v>29</v>
      </c>
    </row>
    <row r="1502" spans="1:27" s="57" customFormat="1" ht="12" x14ac:dyDescent="0.15">
      <c r="A1502" s="85">
        <f t="shared" si="70"/>
        <v>1499</v>
      </c>
      <c r="B1502" s="16" t="s">
        <v>2523</v>
      </c>
      <c r="C1502" s="16" t="s">
        <v>2524</v>
      </c>
      <c r="D1502" s="16" t="s">
        <v>5843</v>
      </c>
      <c r="E1502" s="16" t="s">
        <v>4027</v>
      </c>
      <c r="F1502" s="15">
        <v>668948</v>
      </c>
      <c r="G1502" s="15">
        <v>692917</v>
      </c>
      <c r="H1502" s="17" t="s">
        <v>2525</v>
      </c>
      <c r="I1502" s="14">
        <v>37770</v>
      </c>
      <c r="J1502" s="13" t="s">
        <v>4234</v>
      </c>
      <c r="K1502" s="13">
        <v>148</v>
      </c>
      <c r="L1502" s="13">
        <v>222</v>
      </c>
      <c r="M1502" s="13" t="s">
        <v>4234</v>
      </c>
      <c r="N1502" s="13">
        <v>32</v>
      </c>
      <c r="O1502" s="45">
        <f>SUM(J1502:N1502)</f>
        <v>402</v>
      </c>
      <c r="P1502" s="2">
        <f>402-45</f>
        <v>357</v>
      </c>
      <c r="Q1502" s="2">
        <v>45</v>
      </c>
      <c r="R1502" s="2" t="s">
        <v>4234</v>
      </c>
      <c r="S1502" s="2" t="s">
        <v>4234</v>
      </c>
      <c r="T1502" s="2" t="s">
        <v>4234</v>
      </c>
      <c r="U1502" s="2" t="s">
        <v>4234</v>
      </c>
      <c r="V1502" s="2" t="s">
        <v>4234</v>
      </c>
      <c r="W1502" s="2" t="s">
        <v>4234</v>
      </c>
      <c r="X1502" s="2" t="s">
        <v>4234</v>
      </c>
      <c r="Y1502" s="2" t="s">
        <v>4234</v>
      </c>
      <c r="Z1502" s="2" t="s">
        <v>4234</v>
      </c>
      <c r="AA1502" s="45">
        <f t="shared" si="69"/>
        <v>402</v>
      </c>
    </row>
    <row r="1503" spans="1:27" s="57" customFormat="1" ht="12" x14ac:dyDescent="0.15">
      <c r="A1503" s="85">
        <f t="shared" si="70"/>
        <v>1500</v>
      </c>
      <c r="B1503" s="16" t="s">
        <v>2526</v>
      </c>
      <c r="C1503" s="16" t="s">
        <v>2524</v>
      </c>
      <c r="D1503" s="16" t="s">
        <v>5843</v>
      </c>
      <c r="E1503" s="16" t="s">
        <v>4027</v>
      </c>
      <c r="F1503" s="15">
        <v>668946</v>
      </c>
      <c r="G1503" s="15">
        <v>692695</v>
      </c>
      <c r="H1503" s="17" t="s">
        <v>2527</v>
      </c>
      <c r="I1503" s="14">
        <v>38994</v>
      </c>
      <c r="J1503" s="13" t="s">
        <v>4234</v>
      </c>
      <c r="K1503" s="13">
        <v>40</v>
      </c>
      <c r="L1503" s="13">
        <v>72</v>
      </c>
      <c r="M1503" s="13" t="s">
        <v>4234</v>
      </c>
      <c r="N1503" s="13" t="s">
        <v>4234</v>
      </c>
      <c r="O1503" s="45">
        <f>SUM(J1503:N1503)</f>
        <v>112</v>
      </c>
      <c r="P1503" s="2" t="s">
        <v>4234</v>
      </c>
      <c r="Q1503" s="2" t="s">
        <v>4234</v>
      </c>
      <c r="R1503" s="2">
        <v>4</v>
      </c>
      <c r="S1503" s="2" t="s">
        <v>4234</v>
      </c>
      <c r="T1503" s="2" t="s">
        <v>4234</v>
      </c>
      <c r="U1503" s="2" t="s">
        <v>4234</v>
      </c>
      <c r="V1503" s="2" t="s">
        <v>4234</v>
      </c>
      <c r="W1503" s="2" t="s">
        <v>4234</v>
      </c>
      <c r="X1503" s="2">
        <v>9</v>
      </c>
      <c r="Y1503" s="2" t="s">
        <v>4234</v>
      </c>
      <c r="Z1503" s="2">
        <v>99</v>
      </c>
      <c r="AA1503" s="45">
        <f t="shared" si="69"/>
        <v>112</v>
      </c>
    </row>
    <row r="1504" spans="1:27" s="57" customFormat="1" ht="12" x14ac:dyDescent="0.15">
      <c r="A1504" s="85">
        <f t="shared" si="70"/>
        <v>1501</v>
      </c>
      <c r="B1504" s="16" t="s">
        <v>2528</v>
      </c>
      <c r="C1504" s="16"/>
      <c r="D1504" s="16" t="s">
        <v>5843</v>
      </c>
      <c r="E1504" s="16" t="s">
        <v>4027</v>
      </c>
      <c r="F1504" s="15">
        <v>668036</v>
      </c>
      <c r="G1504" s="15">
        <v>693040</v>
      </c>
      <c r="H1504" s="17" t="s">
        <v>2529</v>
      </c>
      <c r="I1504" s="14">
        <v>38994</v>
      </c>
      <c r="J1504" s="13">
        <v>42</v>
      </c>
      <c r="K1504" s="13">
        <v>238</v>
      </c>
      <c r="L1504" s="13">
        <v>24</v>
      </c>
      <c r="M1504" s="13" t="s">
        <v>4234</v>
      </c>
      <c r="N1504" s="13" t="s">
        <v>4234</v>
      </c>
      <c r="O1504" s="45">
        <f>SUM(J1504:N1504)</f>
        <v>304</v>
      </c>
      <c r="P1504" s="2">
        <v>292</v>
      </c>
      <c r="Q1504" s="2">
        <v>12</v>
      </c>
      <c r="R1504" s="2"/>
      <c r="S1504" s="2"/>
      <c r="T1504" s="2" t="s">
        <v>4234</v>
      </c>
      <c r="U1504" s="2" t="s">
        <v>4234</v>
      </c>
      <c r="V1504" s="2" t="s">
        <v>4234</v>
      </c>
      <c r="W1504" s="2" t="s">
        <v>4234</v>
      </c>
      <c r="X1504" s="2" t="s">
        <v>4234</v>
      </c>
      <c r="Y1504" s="2" t="s">
        <v>4234</v>
      </c>
      <c r="Z1504" s="2"/>
      <c r="AA1504" s="45">
        <f t="shared" si="69"/>
        <v>304</v>
      </c>
    </row>
    <row r="1505" spans="1:27" s="57" customFormat="1" ht="12" x14ac:dyDescent="0.15">
      <c r="A1505" s="85">
        <f t="shared" si="70"/>
        <v>1502</v>
      </c>
      <c r="B1505" s="16" t="s">
        <v>2530</v>
      </c>
      <c r="C1505" s="16" t="s">
        <v>2524</v>
      </c>
      <c r="D1505" s="16" t="s">
        <v>5843</v>
      </c>
      <c r="E1505" s="16" t="s">
        <v>4027</v>
      </c>
      <c r="F1505" s="15">
        <v>668925</v>
      </c>
      <c r="G1505" s="15">
        <v>693156</v>
      </c>
      <c r="H1505" s="17" t="s">
        <v>2531</v>
      </c>
      <c r="I1505" s="14">
        <v>38973</v>
      </c>
      <c r="J1505" s="13" t="s">
        <v>4234</v>
      </c>
      <c r="K1505" s="13">
        <v>48</v>
      </c>
      <c r="L1505" s="13">
        <v>52</v>
      </c>
      <c r="M1505" s="13" t="s">
        <v>4234</v>
      </c>
      <c r="N1505" s="13" t="s">
        <v>4234</v>
      </c>
      <c r="O1505" s="45">
        <f>SUM(J1505:N1505)</f>
        <v>100</v>
      </c>
      <c r="P1505" s="2">
        <v>7</v>
      </c>
      <c r="Q1505" s="2">
        <v>3</v>
      </c>
      <c r="R1505" s="2" t="s">
        <v>4234</v>
      </c>
      <c r="S1505" s="2" t="s">
        <v>4234</v>
      </c>
      <c r="T1505" s="2" t="s">
        <v>4234</v>
      </c>
      <c r="U1505" s="2" t="s">
        <v>4234</v>
      </c>
      <c r="V1505" s="2" t="s">
        <v>4234</v>
      </c>
      <c r="W1505" s="2" t="s">
        <v>4234</v>
      </c>
      <c r="X1505" s="2" t="s">
        <v>4234</v>
      </c>
      <c r="Y1505" s="2" t="s">
        <v>4234</v>
      </c>
      <c r="Z1505" s="2">
        <v>90</v>
      </c>
      <c r="AA1505" s="45">
        <f t="shared" si="69"/>
        <v>100</v>
      </c>
    </row>
    <row r="1506" spans="1:27" s="57" customFormat="1" ht="12" x14ac:dyDescent="0.15">
      <c r="A1506" s="85">
        <f t="shared" si="70"/>
        <v>1503</v>
      </c>
      <c r="B1506" s="16" t="s">
        <v>2535</v>
      </c>
      <c r="C1506" s="16" t="s">
        <v>2536</v>
      </c>
      <c r="D1506" s="16" t="s">
        <v>2537</v>
      </c>
      <c r="E1506" s="16" t="s">
        <v>4027</v>
      </c>
      <c r="F1506" s="19">
        <v>665521</v>
      </c>
      <c r="G1506" s="15">
        <v>735138</v>
      </c>
      <c r="H1506" s="17" t="s">
        <v>2538</v>
      </c>
      <c r="I1506" s="20">
        <v>38274</v>
      </c>
      <c r="J1506" s="13">
        <v>0</v>
      </c>
      <c r="K1506" s="13">
        <v>30</v>
      </c>
      <c r="L1506" s="13">
        <v>0</v>
      </c>
      <c r="M1506" s="13">
        <v>0</v>
      </c>
      <c r="N1506" s="13">
        <v>0</v>
      </c>
      <c r="O1506" s="45">
        <f>SUM(J1506:N1506)</f>
        <v>30</v>
      </c>
      <c r="P1506" s="2">
        <v>10</v>
      </c>
      <c r="Q1506" s="2">
        <v>0</v>
      </c>
      <c r="R1506" s="2">
        <v>6</v>
      </c>
      <c r="S1506" s="2">
        <v>0</v>
      </c>
      <c r="T1506" s="2">
        <v>2</v>
      </c>
      <c r="U1506" s="2">
        <v>0</v>
      </c>
      <c r="V1506" s="2">
        <v>4</v>
      </c>
      <c r="W1506" s="2">
        <v>0</v>
      </c>
      <c r="X1506" s="2">
        <v>8</v>
      </c>
      <c r="Y1506" s="2">
        <v>0</v>
      </c>
      <c r="Z1506" s="2">
        <v>0</v>
      </c>
      <c r="AA1506" s="45">
        <f t="shared" si="69"/>
        <v>30</v>
      </c>
    </row>
    <row r="1507" spans="1:27" s="57" customFormat="1" ht="12" x14ac:dyDescent="0.15">
      <c r="A1507" s="85">
        <f t="shared" si="70"/>
        <v>1504</v>
      </c>
      <c r="B1507" s="62" t="s">
        <v>2542</v>
      </c>
      <c r="C1507" s="16" t="s">
        <v>4234</v>
      </c>
      <c r="D1507" s="16" t="s">
        <v>5843</v>
      </c>
      <c r="E1507" s="16" t="s">
        <v>4027</v>
      </c>
      <c r="F1507" s="15">
        <v>668090</v>
      </c>
      <c r="G1507" s="15">
        <v>694872</v>
      </c>
      <c r="H1507" s="17" t="s">
        <v>2543</v>
      </c>
      <c r="I1507" s="14">
        <v>38994</v>
      </c>
      <c r="J1507" s="13">
        <v>26</v>
      </c>
      <c r="K1507" s="13">
        <v>56</v>
      </c>
      <c r="L1507" s="13">
        <v>115</v>
      </c>
      <c r="M1507" s="13">
        <v>0</v>
      </c>
      <c r="N1507" s="13">
        <v>42</v>
      </c>
      <c r="O1507" s="45">
        <f>SUM(J1507:N1507)</f>
        <v>239</v>
      </c>
      <c r="P1507" s="2">
        <v>114</v>
      </c>
      <c r="Q1507" s="2">
        <v>26</v>
      </c>
      <c r="R1507" s="2">
        <v>4</v>
      </c>
      <c r="S1507" s="2">
        <v>0</v>
      </c>
      <c r="T1507" s="2">
        <v>3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92</v>
      </c>
      <c r="AA1507" s="45">
        <f t="shared" si="69"/>
        <v>239</v>
      </c>
    </row>
    <row r="1508" spans="1:27" s="57" customFormat="1" ht="12" x14ac:dyDescent="0.15">
      <c r="A1508" s="85">
        <f t="shared" si="70"/>
        <v>1505</v>
      </c>
      <c r="B1508" s="62" t="s">
        <v>7206</v>
      </c>
      <c r="C1508" s="16" t="s">
        <v>2546</v>
      </c>
      <c r="D1508" s="62" t="s">
        <v>2547</v>
      </c>
      <c r="E1508" s="16" t="s">
        <v>4027</v>
      </c>
      <c r="F1508" s="15">
        <v>678063</v>
      </c>
      <c r="G1508" s="15">
        <v>708438</v>
      </c>
      <c r="H1508" s="17" t="s">
        <v>2548</v>
      </c>
      <c r="I1508" s="14" t="s">
        <v>129</v>
      </c>
      <c r="J1508" s="13">
        <v>6</v>
      </c>
      <c r="K1508" s="13">
        <v>0</v>
      </c>
      <c r="L1508" s="13">
        <v>0</v>
      </c>
      <c r="M1508" s="13">
        <v>0</v>
      </c>
      <c r="N1508" s="13">
        <v>0</v>
      </c>
      <c r="O1508" s="45">
        <f>SUM(J1508:N1508)</f>
        <v>6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1</v>
      </c>
      <c r="Y1508" s="2">
        <v>0</v>
      </c>
      <c r="Z1508" s="2">
        <v>5</v>
      </c>
      <c r="AA1508" s="45">
        <f t="shared" si="69"/>
        <v>6</v>
      </c>
    </row>
    <row r="1509" spans="1:27" s="57" customFormat="1" ht="12" x14ac:dyDescent="0.15">
      <c r="A1509" s="85">
        <f t="shared" si="70"/>
        <v>1506</v>
      </c>
      <c r="B1509" s="62" t="s">
        <v>2549</v>
      </c>
      <c r="C1509" s="16" t="s">
        <v>2550</v>
      </c>
      <c r="D1509" s="62" t="s">
        <v>6825</v>
      </c>
      <c r="E1509" s="16" t="s">
        <v>4027</v>
      </c>
      <c r="F1509" s="15">
        <v>697204</v>
      </c>
      <c r="G1509" s="15">
        <v>713974</v>
      </c>
      <c r="H1509" s="17" t="s">
        <v>2551</v>
      </c>
      <c r="I1509" s="14">
        <v>38260</v>
      </c>
      <c r="J1509" s="13">
        <v>34</v>
      </c>
      <c r="K1509" s="13">
        <v>52</v>
      </c>
      <c r="L1509" s="13">
        <v>22</v>
      </c>
      <c r="M1509" s="13">
        <v>0</v>
      </c>
      <c r="N1509" s="13">
        <v>0</v>
      </c>
      <c r="O1509" s="45">
        <f>SUM(J1509:N1509)</f>
        <v>108</v>
      </c>
      <c r="P1509" s="2">
        <v>81</v>
      </c>
      <c r="Q1509" s="2">
        <v>16</v>
      </c>
      <c r="R1509" s="2">
        <v>3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8</v>
      </c>
      <c r="AA1509" s="45">
        <f t="shared" si="69"/>
        <v>108</v>
      </c>
    </row>
    <row r="1510" spans="1:27" s="57" customFormat="1" ht="12" x14ac:dyDescent="0.15">
      <c r="A1510" s="85">
        <f t="shared" si="70"/>
        <v>1507</v>
      </c>
      <c r="B1510" s="62" t="s">
        <v>2552</v>
      </c>
      <c r="C1510" s="16" t="s">
        <v>2553</v>
      </c>
      <c r="D1510" s="62" t="s">
        <v>2554</v>
      </c>
      <c r="E1510" s="16" t="s">
        <v>4027</v>
      </c>
      <c r="F1510" s="15">
        <v>677528</v>
      </c>
      <c r="G1510" s="15">
        <v>710106</v>
      </c>
      <c r="H1510" s="17" t="s">
        <v>2555</v>
      </c>
      <c r="I1510" s="14">
        <v>38933</v>
      </c>
      <c r="J1510" s="13">
        <v>18</v>
      </c>
      <c r="K1510" s="13">
        <v>20</v>
      </c>
      <c r="L1510" s="13">
        <v>0</v>
      </c>
      <c r="M1510" s="13">
        <v>0</v>
      </c>
      <c r="N1510" s="13">
        <v>0</v>
      </c>
      <c r="O1510" s="45">
        <f>SUM(J1510:N1510)</f>
        <v>38</v>
      </c>
      <c r="P1510" s="2">
        <v>10</v>
      </c>
      <c r="Q1510" s="2">
        <v>2</v>
      </c>
      <c r="R1510" s="2">
        <v>7</v>
      </c>
      <c r="S1510" s="2">
        <v>0</v>
      </c>
      <c r="T1510" s="2">
        <v>6</v>
      </c>
      <c r="U1510" s="2">
        <v>0</v>
      </c>
      <c r="V1510" s="2">
        <v>0</v>
      </c>
      <c r="W1510" s="2">
        <v>0</v>
      </c>
      <c r="X1510" s="2">
        <v>2</v>
      </c>
      <c r="Y1510" s="2">
        <v>0</v>
      </c>
      <c r="Z1510" s="2">
        <v>11</v>
      </c>
      <c r="AA1510" s="45">
        <f t="shared" si="69"/>
        <v>38</v>
      </c>
    </row>
    <row r="1511" spans="1:27" s="57" customFormat="1" ht="24" x14ac:dyDescent="0.15">
      <c r="A1511" s="85">
        <f t="shared" si="70"/>
        <v>1508</v>
      </c>
      <c r="B1511" s="50" t="s">
        <v>2556</v>
      </c>
      <c r="C1511" s="16" t="s">
        <v>2553</v>
      </c>
      <c r="D1511" s="61" t="s">
        <v>2557</v>
      </c>
      <c r="E1511" s="16" t="s">
        <v>4027</v>
      </c>
      <c r="F1511" s="15">
        <v>677603</v>
      </c>
      <c r="G1511" s="15">
        <v>710241</v>
      </c>
      <c r="H1511" s="17" t="s">
        <v>2558</v>
      </c>
      <c r="I1511" s="14">
        <v>38748</v>
      </c>
      <c r="J1511" s="13">
        <v>6</v>
      </c>
      <c r="K1511" s="13">
        <v>0</v>
      </c>
      <c r="L1511" s="13">
        <v>0</v>
      </c>
      <c r="M1511" s="13">
        <v>0</v>
      </c>
      <c r="N1511" s="13">
        <v>0</v>
      </c>
      <c r="O1511" s="45">
        <f>SUM(J1511:N1511)</f>
        <v>6</v>
      </c>
      <c r="P1511" s="2">
        <v>1</v>
      </c>
      <c r="Q1511" s="2">
        <v>1</v>
      </c>
      <c r="R1511" s="2">
        <v>2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2</v>
      </c>
      <c r="AA1511" s="45">
        <f t="shared" si="69"/>
        <v>6</v>
      </c>
    </row>
    <row r="1512" spans="1:27" s="57" customFormat="1" ht="12" x14ac:dyDescent="0.15">
      <c r="A1512" s="85">
        <f t="shared" si="70"/>
        <v>1509</v>
      </c>
      <c r="B1512" s="62" t="s">
        <v>2562</v>
      </c>
      <c r="C1512" s="16" t="s">
        <v>4234</v>
      </c>
      <c r="D1512" s="61" t="s">
        <v>2560</v>
      </c>
      <c r="E1512" s="16" t="s">
        <v>4027</v>
      </c>
      <c r="F1512" s="15">
        <v>684825</v>
      </c>
      <c r="G1512" s="15">
        <v>721294</v>
      </c>
      <c r="H1512" s="17" t="s">
        <v>2563</v>
      </c>
      <c r="I1512" s="14">
        <v>36516</v>
      </c>
      <c r="J1512" s="13">
        <v>35</v>
      </c>
      <c r="K1512" s="13">
        <v>0</v>
      </c>
      <c r="L1512" s="13">
        <v>0</v>
      </c>
      <c r="M1512" s="13">
        <v>0</v>
      </c>
      <c r="N1512" s="13">
        <v>0</v>
      </c>
      <c r="O1512" s="45">
        <f>SUM(J1512:N1512)</f>
        <v>35</v>
      </c>
      <c r="P1512" s="2">
        <v>30</v>
      </c>
      <c r="Q1512" s="2">
        <v>0</v>
      </c>
      <c r="R1512" s="2">
        <v>2</v>
      </c>
      <c r="S1512" s="2">
        <v>0</v>
      </c>
      <c r="T1512" s="2">
        <v>0</v>
      </c>
      <c r="U1512" s="2">
        <v>0</v>
      </c>
      <c r="V1512" s="2">
        <v>1</v>
      </c>
      <c r="W1512" s="2">
        <v>0</v>
      </c>
      <c r="X1512" s="2">
        <v>1</v>
      </c>
      <c r="Y1512" s="2">
        <v>0</v>
      </c>
      <c r="Z1512" s="2">
        <v>1</v>
      </c>
      <c r="AA1512" s="45">
        <f t="shared" si="69"/>
        <v>35</v>
      </c>
    </row>
    <row r="1513" spans="1:27" s="57" customFormat="1" ht="12" x14ac:dyDescent="0.15">
      <c r="A1513" s="85">
        <f t="shared" si="70"/>
        <v>1510</v>
      </c>
      <c r="B1513" s="16" t="s">
        <v>2564</v>
      </c>
      <c r="C1513" s="16" t="s">
        <v>2565</v>
      </c>
      <c r="D1513" s="62" t="s">
        <v>2566</v>
      </c>
      <c r="E1513" s="16" t="s">
        <v>4027</v>
      </c>
      <c r="F1513" s="15">
        <v>678008</v>
      </c>
      <c r="G1513" s="15">
        <v>685519</v>
      </c>
      <c r="H1513" s="17" t="s">
        <v>2567</v>
      </c>
      <c r="I1513" s="14">
        <v>36413</v>
      </c>
      <c r="J1513" s="13">
        <v>0</v>
      </c>
      <c r="K1513" s="13">
        <v>26</v>
      </c>
      <c r="L1513" s="13">
        <v>17</v>
      </c>
      <c r="M1513" s="13">
        <v>7</v>
      </c>
      <c r="N1513" s="13">
        <v>7</v>
      </c>
      <c r="O1513" s="45">
        <f>SUM(J1513:N1513)</f>
        <v>57</v>
      </c>
      <c r="P1513" s="2">
        <v>48</v>
      </c>
      <c r="Q1513" s="2">
        <v>0</v>
      </c>
      <c r="R1513" s="2">
        <v>9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45">
        <f t="shared" si="69"/>
        <v>57</v>
      </c>
    </row>
    <row r="1514" spans="1:27" s="57" customFormat="1" ht="12" x14ac:dyDescent="0.15">
      <c r="A1514" s="85">
        <f t="shared" si="70"/>
        <v>1511</v>
      </c>
      <c r="B1514" s="62" t="s">
        <v>2568</v>
      </c>
      <c r="C1514" s="16" t="s">
        <v>4234</v>
      </c>
      <c r="D1514" s="61" t="s">
        <v>2566</v>
      </c>
      <c r="E1514" s="16" t="s">
        <v>4027</v>
      </c>
      <c r="F1514" s="15">
        <v>677967</v>
      </c>
      <c r="G1514" s="15">
        <v>684550</v>
      </c>
      <c r="H1514" s="17" t="s">
        <v>2569</v>
      </c>
      <c r="I1514" s="14">
        <v>38302</v>
      </c>
      <c r="J1514" s="13">
        <v>60</v>
      </c>
      <c r="K1514" s="13">
        <v>20</v>
      </c>
      <c r="L1514" s="13">
        <v>22</v>
      </c>
      <c r="M1514" s="13">
        <v>0</v>
      </c>
      <c r="N1514" s="13">
        <v>22</v>
      </c>
      <c r="O1514" s="45">
        <f>SUM(J1514:N1514)</f>
        <v>124</v>
      </c>
      <c r="P1514" s="2">
        <v>121</v>
      </c>
      <c r="Q1514" s="2">
        <v>3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45">
        <f t="shared" si="69"/>
        <v>124</v>
      </c>
    </row>
    <row r="1515" spans="1:27" s="57" customFormat="1" ht="12" x14ac:dyDescent="0.15">
      <c r="A1515" s="85">
        <f t="shared" si="70"/>
        <v>1512</v>
      </c>
      <c r="B1515" s="50" t="s">
        <v>2570</v>
      </c>
      <c r="C1515" s="16" t="s">
        <v>2571</v>
      </c>
      <c r="D1515" s="62" t="s">
        <v>2572</v>
      </c>
      <c r="E1515" s="16" t="s">
        <v>4027</v>
      </c>
      <c r="F1515" s="62">
        <v>687666</v>
      </c>
      <c r="G1515" s="62">
        <v>727593</v>
      </c>
      <c r="H1515" s="17" t="s">
        <v>2573</v>
      </c>
      <c r="I1515" s="14">
        <v>39168</v>
      </c>
      <c r="J1515" s="13">
        <v>0</v>
      </c>
      <c r="K1515" s="13">
        <v>0</v>
      </c>
      <c r="L1515" s="13">
        <v>0</v>
      </c>
      <c r="M1515" s="13">
        <v>0</v>
      </c>
      <c r="N1515" s="13">
        <v>27</v>
      </c>
      <c r="O1515" s="45">
        <f>SUM(J1515:N1515)</f>
        <v>27</v>
      </c>
      <c r="P1515" s="2">
        <v>6</v>
      </c>
      <c r="Q1515" s="2">
        <v>0</v>
      </c>
      <c r="R1515" s="2">
        <v>9</v>
      </c>
      <c r="S1515" s="2">
        <v>0</v>
      </c>
      <c r="T1515" s="2">
        <v>0</v>
      </c>
      <c r="U1515" s="2">
        <v>0</v>
      </c>
      <c r="V1515" s="2">
        <v>12</v>
      </c>
      <c r="W1515" s="2">
        <v>0</v>
      </c>
      <c r="X1515" s="2">
        <v>0</v>
      </c>
      <c r="Y1515" s="2">
        <v>0</v>
      </c>
      <c r="Z1515" s="2">
        <v>0</v>
      </c>
      <c r="AA1515" s="45">
        <f t="shared" si="69"/>
        <v>27</v>
      </c>
    </row>
    <row r="1516" spans="1:27" s="57" customFormat="1" ht="12" x14ac:dyDescent="0.15">
      <c r="A1516" s="85">
        <f t="shared" si="70"/>
        <v>1513</v>
      </c>
      <c r="B1516" s="62" t="s">
        <v>2574</v>
      </c>
      <c r="C1516" s="16" t="s">
        <v>2783</v>
      </c>
      <c r="D1516" s="61" t="s">
        <v>2572</v>
      </c>
      <c r="E1516" s="16" t="s">
        <v>4027</v>
      </c>
      <c r="F1516" s="15">
        <v>687916</v>
      </c>
      <c r="G1516" s="15">
        <v>727266</v>
      </c>
      <c r="H1516" s="17" t="s">
        <v>2575</v>
      </c>
      <c r="I1516" s="14">
        <v>38281</v>
      </c>
      <c r="J1516" s="13">
        <v>23</v>
      </c>
      <c r="K1516" s="13">
        <v>0</v>
      </c>
      <c r="L1516" s="13">
        <v>0</v>
      </c>
      <c r="M1516" s="13">
        <v>0</v>
      </c>
      <c r="N1516" s="13">
        <v>0</v>
      </c>
      <c r="O1516" s="45">
        <f>SUM(J1516:N1516)</f>
        <v>23</v>
      </c>
      <c r="P1516" s="2">
        <v>17</v>
      </c>
      <c r="Q1516" s="2">
        <v>6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45">
        <f t="shared" si="69"/>
        <v>23</v>
      </c>
    </row>
    <row r="1517" spans="1:27" s="57" customFormat="1" ht="12" x14ac:dyDescent="0.15">
      <c r="A1517" s="85">
        <f t="shared" si="70"/>
        <v>1514</v>
      </c>
      <c r="B1517" s="62" t="s">
        <v>2576</v>
      </c>
      <c r="C1517" s="16" t="s">
        <v>2783</v>
      </c>
      <c r="D1517" s="61" t="s">
        <v>2572</v>
      </c>
      <c r="E1517" s="16" t="s">
        <v>4027</v>
      </c>
      <c r="F1517" s="15">
        <v>688242</v>
      </c>
      <c r="G1517" s="15">
        <v>727426</v>
      </c>
      <c r="H1517" s="17" t="s">
        <v>2577</v>
      </c>
      <c r="I1517" s="14">
        <v>37706</v>
      </c>
      <c r="J1517" s="13">
        <v>2</v>
      </c>
      <c r="K1517" s="13">
        <v>40</v>
      </c>
      <c r="L1517" s="13">
        <v>65</v>
      </c>
      <c r="M1517" s="13">
        <v>12</v>
      </c>
      <c r="N1517" s="13">
        <v>12</v>
      </c>
      <c r="O1517" s="45">
        <f>SUM(J1517:N1517)</f>
        <v>131</v>
      </c>
      <c r="P1517" s="2">
        <v>125</v>
      </c>
      <c r="Q1517" s="2">
        <v>6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45">
        <f t="shared" si="69"/>
        <v>131</v>
      </c>
    </row>
    <row r="1518" spans="1:27" s="57" customFormat="1" ht="12" x14ac:dyDescent="0.15">
      <c r="A1518" s="85">
        <f t="shared" si="70"/>
        <v>1515</v>
      </c>
      <c r="B1518" s="62" t="s">
        <v>7839</v>
      </c>
      <c r="C1518" s="16" t="s">
        <v>2578</v>
      </c>
      <c r="D1518" s="61" t="s">
        <v>2572</v>
      </c>
      <c r="E1518" s="16" t="s">
        <v>4027</v>
      </c>
      <c r="F1518" s="15">
        <v>688088</v>
      </c>
      <c r="G1518" s="15">
        <v>728052</v>
      </c>
      <c r="H1518" s="17" t="s">
        <v>2579</v>
      </c>
      <c r="I1518" s="14" t="s">
        <v>129</v>
      </c>
      <c r="J1518" s="13">
        <v>32</v>
      </c>
      <c r="K1518" s="13">
        <v>16</v>
      </c>
      <c r="L1518" s="13">
        <v>65</v>
      </c>
      <c r="M1518" s="13">
        <v>10</v>
      </c>
      <c r="N1518" s="13">
        <v>10</v>
      </c>
      <c r="O1518" s="45">
        <f>SUM(J1518:N1518)</f>
        <v>133</v>
      </c>
      <c r="P1518" s="2">
        <v>114</v>
      </c>
      <c r="Q1518" s="2">
        <v>13</v>
      </c>
      <c r="R1518" s="2">
        <v>6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45">
        <f t="shared" ref="AA1518:AA1542" si="71">SUM(P1518:Z1518)</f>
        <v>133</v>
      </c>
    </row>
    <row r="1519" spans="1:27" s="57" customFormat="1" ht="12" x14ac:dyDescent="0.15">
      <c r="A1519" s="85">
        <f t="shared" ref="A1519:A1546" si="72">SUM(A1518)+1</f>
        <v>1516</v>
      </c>
      <c r="B1519" s="62" t="s">
        <v>2586</v>
      </c>
      <c r="C1519" s="16" t="s">
        <v>2587</v>
      </c>
      <c r="D1519" s="61" t="s">
        <v>2584</v>
      </c>
      <c r="E1519" s="16" t="s">
        <v>4027</v>
      </c>
      <c r="F1519" s="15">
        <v>671016</v>
      </c>
      <c r="G1519" s="15">
        <v>732679</v>
      </c>
      <c r="H1519" s="17" t="s">
        <v>2588</v>
      </c>
      <c r="I1519" s="14">
        <v>38567</v>
      </c>
      <c r="J1519" s="13">
        <v>2</v>
      </c>
      <c r="K1519" s="13">
        <v>56</v>
      </c>
      <c r="L1519" s="13">
        <v>9</v>
      </c>
      <c r="M1519" s="13">
        <v>0</v>
      </c>
      <c r="N1519" s="13">
        <v>0</v>
      </c>
      <c r="O1519" s="45">
        <f>SUM(J1519:N1519)</f>
        <v>67</v>
      </c>
      <c r="P1519" s="2">
        <v>60</v>
      </c>
      <c r="Q1519" s="2">
        <v>4</v>
      </c>
      <c r="R1519" s="2">
        <v>3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45">
        <f t="shared" si="71"/>
        <v>67</v>
      </c>
    </row>
    <row r="1520" spans="1:27" s="57" customFormat="1" ht="12" x14ac:dyDescent="0.15">
      <c r="A1520" s="85">
        <f t="shared" si="72"/>
        <v>1517</v>
      </c>
      <c r="B1520" s="62" t="s">
        <v>2589</v>
      </c>
      <c r="C1520" s="16" t="s">
        <v>2590</v>
      </c>
      <c r="D1520" s="61" t="s">
        <v>2584</v>
      </c>
      <c r="E1520" s="16" t="s">
        <v>4027</v>
      </c>
      <c r="F1520" s="15">
        <v>670699</v>
      </c>
      <c r="G1520" s="15">
        <v>732384</v>
      </c>
      <c r="H1520" s="17" t="s">
        <v>2591</v>
      </c>
      <c r="I1520" s="14">
        <v>38267</v>
      </c>
      <c r="J1520" s="13">
        <v>0</v>
      </c>
      <c r="K1520" s="13">
        <v>26</v>
      </c>
      <c r="L1520" s="13">
        <v>0</v>
      </c>
      <c r="M1520" s="13">
        <v>0</v>
      </c>
      <c r="N1520" s="13">
        <v>0</v>
      </c>
      <c r="O1520" s="45">
        <f>SUM(J1520:N1520)</f>
        <v>26</v>
      </c>
      <c r="P1520" s="2">
        <v>23</v>
      </c>
      <c r="Q1520" s="2">
        <v>3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45">
        <f t="shared" si="71"/>
        <v>26</v>
      </c>
    </row>
    <row r="1521" spans="1:27" s="57" customFormat="1" ht="12" x14ac:dyDescent="0.15">
      <c r="A1521" s="85">
        <f t="shared" si="72"/>
        <v>1518</v>
      </c>
      <c r="B1521" s="62" t="s">
        <v>5593</v>
      </c>
      <c r="C1521" s="16" t="s">
        <v>4234</v>
      </c>
      <c r="D1521" s="61" t="s">
        <v>2584</v>
      </c>
      <c r="E1521" s="16" t="s">
        <v>4027</v>
      </c>
      <c r="F1521" s="15">
        <v>669987</v>
      </c>
      <c r="G1521" s="15">
        <v>732921</v>
      </c>
      <c r="H1521" s="17" t="s">
        <v>4749</v>
      </c>
      <c r="I1521" s="14" t="s">
        <v>129</v>
      </c>
      <c r="J1521" s="13">
        <v>29</v>
      </c>
      <c r="K1521" s="13">
        <v>40</v>
      </c>
      <c r="L1521" s="13">
        <v>8</v>
      </c>
      <c r="M1521" s="13">
        <v>0</v>
      </c>
      <c r="N1521" s="13">
        <v>0</v>
      </c>
      <c r="O1521" s="45">
        <f>SUM(J1521:N1521)</f>
        <v>77</v>
      </c>
      <c r="P1521" s="2">
        <v>11</v>
      </c>
      <c r="Q1521" s="2">
        <v>2</v>
      </c>
      <c r="R1521" s="2">
        <v>2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62</v>
      </c>
      <c r="AA1521" s="45">
        <f t="shared" si="71"/>
        <v>77</v>
      </c>
    </row>
    <row r="1522" spans="1:27" s="57" customFormat="1" ht="12" x14ac:dyDescent="0.15">
      <c r="A1522" s="85">
        <f t="shared" si="72"/>
        <v>1519</v>
      </c>
      <c r="B1522" s="62" t="s">
        <v>5011</v>
      </c>
      <c r="C1522" s="16" t="s">
        <v>4234</v>
      </c>
      <c r="D1522" s="62" t="s">
        <v>7283</v>
      </c>
      <c r="E1522" s="16" t="s">
        <v>4027</v>
      </c>
      <c r="F1522" s="15">
        <v>666118</v>
      </c>
      <c r="G1522" s="15">
        <v>706691</v>
      </c>
      <c r="H1522" s="17" t="s">
        <v>7284</v>
      </c>
      <c r="I1522" s="14">
        <v>38092</v>
      </c>
      <c r="J1522" s="13">
        <v>31</v>
      </c>
      <c r="K1522" s="13">
        <v>0</v>
      </c>
      <c r="L1522" s="13">
        <v>0</v>
      </c>
      <c r="M1522" s="13">
        <v>0</v>
      </c>
      <c r="N1522" s="13">
        <v>0</v>
      </c>
      <c r="O1522" s="45">
        <f>SUM(J1522:N1522)</f>
        <v>31</v>
      </c>
      <c r="P1522" s="2">
        <v>18</v>
      </c>
      <c r="Q1522" s="2">
        <v>13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45">
        <f t="shared" si="71"/>
        <v>31</v>
      </c>
    </row>
    <row r="1523" spans="1:27" s="57" customFormat="1" ht="12" x14ac:dyDescent="0.15">
      <c r="A1523" s="85">
        <f t="shared" si="72"/>
        <v>1520</v>
      </c>
      <c r="B1523" s="62" t="s">
        <v>7285</v>
      </c>
      <c r="C1523" s="16" t="s">
        <v>7286</v>
      </c>
      <c r="D1523" s="62" t="s">
        <v>7287</v>
      </c>
      <c r="E1523" s="16" t="s">
        <v>4027</v>
      </c>
      <c r="F1523" s="15">
        <v>675044</v>
      </c>
      <c r="G1523" s="15">
        <v>688692</v>
      </c>
      <c r="H1523" s="17" t="s">
        <v>7288</v>
      </c>
      <c r="I1523" s="14" t="s">
        <v>129</v>
      </c>
      <c r="J1523" s="13">
        <v>0</v>
      </c>
      <c r="K1523" s="13">
        <v>4</v>
      </c>
      <c r="L1523" s="13">
        <v>29</v>
      </c>
      <c r="M1523" s="13">
        <v>0</v>
      </c>
      <c r="N1523" s="13">
        <v>0</v>
      </c>
      <c r="O1523" s="45">
        <f>SUM(J1523:N1523)</f>
        <v>33</v>
      </c>
      <c r="P1523" s="2">
        <v>0</v>
      </c>
      <c r="Q1523" s="2">
        <v>10</v>
      </c>
      <c r="R1523" s="2">
        <v>23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45">
        <f t="shared" si="71"/>
        <v>33</v>
      </c>
    </row>
    <row r="1524" spans="1:27" s="57" customFormat="1" ht="12" x14ac:dyDescent="0.15">
      <c r="A1524" s="85">
        <f t="shared" si="72"/>
        <v>1521</v>
      </c>
      <c r="B1524" s="62" t="s">
        <v>845</v>
      </c>
      <c r="C1524" s="16" t="s">
        <v>846</v>
      </c>
      <c r="D1524" s="62" t="s">
        <v>847</v>
      </c>
      <c r="E1524" s="16" t="s">
        <v>4027</v>
      </c>
      <c r="F1524" s="15">
        <v>676273</v>
      </c>
      <c r="G1524" s="15">
        <v>721642</v>
      </c>
      <c r="H1524" s="17" t="s">
        <v>848</v>
      </c>
      <c r="I1524" s="14">
        <v>38462</v>
      </c>
      <c r="J1524" s="13">
        <v>8</v>
      </c>
      <c r="K1524" s="13">
        <v>0</v>
      </c>
      <c r="L1524" s="13">
        <v>0</v>
      </c>
      <c r="M1524" s="13">
        <v>0</v>
      </c>
      <c r="N1524" s="13">
        <v>0</v>
      </c>
      <c r="O1524" s="45">
        <f>SUM(J1524:N1524)</f>
        <v>8</v>
      </c>
      <c r="P1524" s="2">
        <v>3</v>
      </c>
      <c r="Q1524" s="2">
        <v>0</v>
      </c>
      <c r="R1524" s="2">
        <v>1</v>
      </c>
      <c r="S1524" s="2">
        <v>0</v>
      </c>
      <c r="T1524" s="2">
        <v>0</v>
      </c>
      <c r="U1524" s="2">
        <v>0</v>
      </c>
      <c r="V1524" s="2">
        <v>3</v>
      </c>
      <c r="W1524" s="2">
        <v>0</v>
      </c>
      <c r="X1524" s="2">
        <v>1</v>
      </c>
      <c r="Y1524" s="2">
        <v>0</v>
      </c>
      <c r="Z1524" s="2">
        <v>0</v>
      </c>
      <c r="AA1524" s="45">
        <f t="shared" si="71"/>
        <v>8</v>
      </c>
    </row>
    <row r="1525" spans="1:27" s="57" customFormat="1" ht="12" x14ac:dyDescent="0.15">
      <c r="A1525" s="85">
        <f t="shared" si="72"/>
        <v>1522</v>
      </c>
      <c r="B1525" s="62" t="s">
        <v>849</v>
      </c>
      <c r="C1525" s="16" t="s">
        <v>850</v>
      </c>
      <c r="D1525" s="61" t="s">
        <v>847</v>
      </c>
      <c r="E1525" s="16" t="s">
        <v>4027</v>
      </c>
      <c r="F1525" s="15">
        <v>676383</v>
      </c>
      <c r="G1525" s="15">
        <v>721830</v>
      </c>
      <c r="H1525" s="17" t="s">
        <v>851</v>
      </c>
      <c r="I1525" s="14">
        <v>38162</v>
      </c>
      <c r="J1525" s="13">
        <v>14</v>
      </c>
      <c r="K1525" s="13">
        <v>12</v>
      </c>
      <c r="L1525" s="13">
        <v>0</v>
      </c>
      <c r="M1525" s="13">
        <v>0</v>
      </c>
      <c r="N1525" s="13">
        <v>10</v>
      </c>
      <c r="O1525" s="45">
        <f>SUM(J1525:N1525)</f>
        <v>36</v>
      </c>
      <c r="P1525" s="2">
        <v>12</v>
      </c>
      <c r="Q1525" s="2">
        <v>2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22</v>
      </c>
      <c r="AA1525" s="45">
        <f t="shared" si="71"/>
        <v>36</v>
      </c>
    </row>
    <row r="1526" spans="1:27" s="57" customFormat="1" ht="12" x14ac:dyDescent="0.15">
      <c r="A1526" s="85">
        <f t="shared" si="72"/>
        <v>1523</v>
      </c>
      <c r="B1526" s="62" t="s">
        <v>5593</v>
      </c>
      <c r="C1526" s="16" t="s">
        <v>852</v>
      </c>
      <c r="D1526" s="62" t="s">
        <v>853</v>
      </c>
      <c r="E1526" s="16" t="s">
        <v>4027</v>
      </c>
      <c r="F1526" s="62">
        <v>699089</v>
      </c>
      <c r="G1526" s="62">
        <v>735883</v>
      </c>
      <c r="H1526" s="17" t="s">
        <v>854</v>
      </c>
      <c r="I1526" s="14">
        <v>38250</v>
      </c>
      <c r="J1526" s="13">
        <v>2</v>
      </c>
      <c r="K1526" s="13">
        <v>2</v>
      </c>
      <c r="L1526" s="13">
        <v>21</v>
      </c>
      <c r="M1526" s="13">
        <v>0</v>
      </c>
      <c r="N1526" s="13">
        <v>36</v>
      </c>
      <c r="O1526" s="45">
        <f>SUM(J1526:N1526)</f>
        <v>61</v>
      </c>
      <c r="P1526" s="2">
        <v>46</v>
      </c>
      <c r="Q1526" s="2">
        <v>15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45">
        <f t="shared" si="71"/>
        <v>61</v>
      </c>
    </row>
    <row r="1527" spans="1:27" s="57" customFormat="1" ht="24" x14ac:dyDescent="0.15">
      <c r="A1527" s="85">
        <f t="shared" si="72"/>
        <v>1524</v>
      </c>
      <c r="B1527" s="50" t="s">
        <v>859</v>
      </c>
      <c r="C1527" s="16" t="s">
        <v>4234</v>
      </c>
      <c r="D1527" s="61" t="s">
        <v>2533</v>
      </c>
      <c r="E1527" s="16" t="s">
        <v>4027</v>
      </c>
      <c r="F1527" s="15">
        <v>693854</v>
      </c>
      <c r="G1527" s="15">
        <v>737058</v>
      </c>
      <c r="H1527" s="17" t="s">
        <v>860</v>
      </c>
      <c r="I1527" s="14" t="s">
        <v>129</v>
      </c>
      <c r="J1527" s="13">
        <v>1</v>
      </c>
      <c r="K1527" s="13">
        <v>2</v>
      </c>
      <c r="L1527" s="13">
        <v>54</v>
      </c>
      <c r="M1527" s="13">
        <v>0</v>
      </c>
      <c r="N1527" s="13">
        <v>0</v>
      </c>
      <c r="O1527" s="45">
        <f>SUM(J1527:N1527)</f>
        <v>57</v>
      </c>
      <c r="P1527" s="2">
        <v>2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55</v>
      </c>
      <c r="AA1527" s="45">
        <f t="shared" si="71"/>
        <v>57</v>
      </c>
    </row>
    <row r="1528" spans="1:27" s="57" customFormat="1" ht="12" x14ac:dyDescent="0.15">
      <c r="A1528" s="85">
        <f t="shared" si="72"/>
        <v>1525</v>
      </c>
      <c r="B1528" s="62" t="s">
        <v>5127</v>
      </c>
      <c r="C1528" s="16" t="s">
        <v>5118</v>
      </c>
      <c r="D1528" s="61" t="s">
        <v>5119</v>
      </c>
      <c r="E1528" s="16" t="s">
        <v>4027</v>
      </c>
      <c r="F1528" s="62">
        <v>663288</v>
      </c>
      <c r="G1528" s="62">
        <v>711494</v>
      </c>
      <c r="H1528" s="17" t="s">
        <v>5128</v>
      </c>
      <c r="I1528" s="14" t="s">
        <v>129</v>
      </c>
      <c r="J1528" s="13">
        <v>21</v>
      </c>
      <c r="K1528" s="13">
        <v>176</v>
      </c>
      <c r="L1528" s="13">
        <v>56</v>
      </c>
      <c r="M1528" s="13">
        <v>0</v>
      </c>
      <c r="N1528" s="13">
        <v>4</v>
      </c>
      <c r="O1528" s="45">
        <f>SUM(J1528:N1528)</f>
        <v>257</v>
      </c>
      <c r="P1528" s="2">
        <v>51</v>
      </c>
      <c r="Q1528" s="2">
        <v>2</v>
      </c>
      <c r="R1528" s="2">
        <v>12</v>
      </c>
      <c r="S1528" s="2">
        <v>0</v>
      </c>
      <c r="T1528" s="2">
        <v>0</v>
      </c>
      <c r="U1528" s="2">
        <v>0</v>
      </c>
      <c r="V1528" s="2">
        <v>6</v>
      </c>
      <c r="W1528" s="2">
        <v>0</v>
      </c>
      <c r="X1528" s="2">
        <v>0</v>
      </c>
      <c r="Y1528" s="2">
        <v>0</v>
      </c>
      <c r="Z1528" s="2">
        <v>186</v>
      </c>
      <c r="AA1528" s="45">
        <f t="shared" si="71"/>
        <v>257</v>
      </c>
    </row>
    <row r="1529" spans="1:27" s="57" customFormat="1" ht="12" x14ac:dyDescent="0.15">
      <c r="A1529" s="85">
        <f t="shared" si="72"/>
        <v>1526</v>
      </c>
      <c r="B1529" s="62" t="s">
        <v>5129</v>
      </c>
      <c r="C1529" s="16" t="s">
        <v>5130</v>
      </c>
      <c r="D1529" s="61" t="s">
        <v>5119</v>
      </c>
      <c r="E1529" s="16" t="s">
        <v>4027</v>
      </c>
      <c r="F1529" s="62">
        <v>663174</v>
      </c>
      <c r="G1529" s="62">
        <v>710881</v>
      </c>
      <c r="H1529" s="17" t="s">
        <v>5131</v>
      </c>
      <c r="I1529" s="14">
        <v>38233</v>
      </c>
      <c r="J1529" s="13">
        <v>0</v>
      </c>
      <c r="K1529" s="13">
        <v>0</v>
      </c>
      <c r="L1529" s="13">
        <v>33</v>
      </c>
      <c r="M1529" s="13">
        <v>0</v>
      </c>
      <c r="N1529" s="13">
        <v>36</v>
      </c>
      <c r="O1529" s="45">
        <f>SUM(J1529:N1529)</f>
        <v>69</v>
      </c>
      <c r="P1529" s="2">
        <v>59</v>
      </c>
      <c r="Q1529" s="2">
        <v>4</v>
      </c>
      <c r="R1529" s="2">
        <v>6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45">
        <f t="shared" si="71"/>
        <v>69</v>
      </c>
    </row>
    <row r="1530" spans="1:27" s="57" customFormat="1" ht="12" x14ac:dyDescent="0.15">
      <c r="A1530" s="85">
        <f t="shared" si="72"/>
        <v>1527</v>
      </c>
      <c r="B1530" s="62" t="s">
        <v>5132</v>
      </c>
      <c r="C1530" s="16" t="s">
        <v>5133</v>
      </c>
      <c r="D1530" s="61" t="s">
        <v>5119</v>
      </c>
      <c r="E1530" s="16" t="s">
        <v>4027</v>
      </c>
      <c r="F1530" s="15">
        <v>664703</v>
      </c>
      <c r="G1530" s="15">
        <v>713469</v>
      </c>
      <c r="H1530" s="17" t="s">
        <v>5134</v>
      </c>
      <c r="I1530" s="14">
        <v>38825</v>
      </c>
      <c r="J1530" s="13">
        <v>5</v>
      </c>
      <c r="K1530" s="13">
        <v>0</v>
      </c>
      <c r="L1530" s="13">
        <v>0</v>
      </c>
      <c r="M1530" s="13">
        <v>0</v>
      </c>
      <c r="N1530" s="13">
        <v>0</v>
      </c>
      <c r="O1530" s="45">
        <f>SUM(J1530:N1530)</f>
        <v>5</v>
      </c>
      <c r="P1530" s="2">
        <v>4</v>
      </c>
      <c r="Q1530" s="2">
        <v>1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45">
        <f t="shared" si="71"/>
        <v>5</v>
      </c>
    </row>
    <row r="1531" spans="1:27" s="57" customFormat="1" ht="12" x14ac:dyDescent="0.15">
      <c r="A1531" s="85">
        <f t="shared" si="72"/>
        <v>1528</v>
      </c>
      <c r="B1531" s="62" t="s">
        <v>5135</v>
      </c>
      <c r="C1531" s="16" t="s">
        <v>5133</v>
      </c>
      <c r="D1531" s="61" t="s">
        <v>5119</v>
      </c>
      <c r="E1531" s="16" t="s">
        <v>4027</v>
      </c>
      <c r="F1531" s="15">
        <v>665013</v>
      </c>
      <c r="G1531" s="15">
        <v>713875</v>
      </c>
      <c r="H1531" s="17" t="s">
        <v>5136</v>
      </c>
      <c r="I1531" s="14">
        <v>38700</v>
      </c>
      <c r="J1531" s="13">
        <v>6</v>
      </c>
      <c r="K1531" s="13">
        <v>0</v>
      </c>
      <c r="L1531" s="13">
        <v>0</v>
      </c>
      <c r="M1531" s="13">
        <v>0</v>
      </c>
      <c r="N1531" s="13">
        <v>0</v>
      </c>
      <c r="O1531" s="45">
        <f>SUM(J1531:N1531)</f>
        <v>6</v>
      </c>
      <c r="P1531" s="2">
        <v>0</v>
      </c>
      <c r="Q1531" s="2">
        <v>3</v>
      </c>
      <c r="R1531" s="2">
        <v>0</v>
      </c>
      <c r="S1531" s="2">
        <v>0</v>
      </c>
      <c r="T1531" s="2">
        <v>1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2</v>
      </c>
      <c r="AA1531" s="45">
        <f t="shared" si="71"/>
        <v>6</v>
      </c>
    </row>
    <row r="1532" spans="1:27" s="57" customFormat="1" ht="12" x14ac:dyDescent="0.15">
      <c r="A1532" s="85">
        <f t="shared" si="72"/>
        <v>1529</v>
      </c>
      <c r="B1532" s="62" t="s">
        <v>2457</v>
      </c>
      <c r="C1532" s="16" t="s">
        <v>3381</v>
      </c>
      <c r="D1532" s="61" t="s">
        <v>5119</v>
      </c>
      <c r="E1532" s="16" t="s">
        <v>4027</v>
      </c>
      <c r="F1532" s="15">
        <v>662804</v>
      </c>
      <c r="G1532" s="15">
        <v>710577</v>
      </c>
      <c r="H1532" s="17" t="s">
        <v>5137</v>
      </c>
      <c r="I1532" s="14">
        <v>37790</v>
      </c>
      <c r="J1532" s="13">
        <v>0</v>
      </c>
      <c r="K1532" s="13">
        <v>0</v>
      </c>
      <c r="L1532" s="13">
        <v>18</v>
      </c>
      <c r="M1532" s="13">
        <v>0</v>
      </c>
      <c r="N1532" s="13">
        <v>12</v>
      </c>
      <c r="O1532" s="45">
        <f>SUM(J1532:N1532)</f>
        <v>30</v>
      </c>
      <c r="P1532" s="2">
        <v>20</v>
      </c>
      <c r="Q1532" s="2">
        <v>10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45">
        <f t="shared" si="71"/>
        <v>30</v>
      </c>
    </row>
    <row r="1533" spans="1:27" s="57" customFormat="1" ht="12" x14ac:dyDescent="0.15">
      <c r="A1533" s="85">
        <f t="shared" si="72"/>
        <v>1530</v>
      </c>
      <c r="B1533" s="62" t="s">
        <v>5141</v>
      </c>
      <c r="C1533" s="16" t="s">
        <v>5142</v>
      </c>
      <c r="D1533" s="61" t="s">
        <v>5839</v>
      </c>
      <c r="E1533" s="16" t="s">
        <v>4027</v>
      </c>
      <c r="F1533" s="15">
        <v>689247</v>
      </c>
      <c r="G1533" s="15">
        <v>721202</v>
      </c>
      <c r="H1533" s="17" t="s">
        <v>5143</v>
      </c>
      <c r="I1533" s="14">
        <v>39013</v>
      </c>
      <c r="J1533" s="13">
        <v>0</v>
      </c>
      <c r="K1533" s="13">
        <v>16</v>
      </c>
      <c r="L1533" s="13">
        <v>42</v>
      </c>
      <c r="M1533" s="13">
        <v>0</v>
      </c>
      <c r="N1533" s="13">
        <v>0</v>
      </c>
      <c r="O1533" s="45">
        <f>SUM(J1533:N1533)</f>
        <v>58</v>
      </c>
      <c r="P1533" s="2">
        <v>28</v>
      </c>
      <c r="Q1533" s="2">
        <v>26</v>
      </c>
      <c r="R1533" s="2">
        <v>4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45">
        <f t="shared" si="71"/>
        <v>58</v>
      </c>
    </row>
    <row r="1534" spans="1:27" s="57" customFormat="1" ht="12" x14ac:dyDescent="0.15">
      <c r="A1534" s="85">
        <f t="shared" si="72"/>
        <v>1531</v>
      </c>
      <c r="B1534" s="62" t="s">
        <v>5147</v>
      </c>
      <c r="C1534" s="16" t="s">
        <v>5148</v>
      </c>
      <c r="D1534" s="61" t="s">
        <v>5145</v>
      </c>
      <c r="E1534" s="16" t="s">
        <v>4027</v>
      </c>
      <c r="F1534" s="15">
        <v>679598</v>
      </c>
      <c r="G1534" s="15">
        <v>714199</v>
      </c>
      <c r="H1534" s="17" t="s">
        <v>5149</v>
      </c>
      <c r="I1534" s="14" t="s">
        <v>129</v>
      </c>
      <c r="J1534" s="13">
        <v>0</v>
      </c>
      <c r="K1534" s="13">
        <v>0</v>
      </c>
      <c r="L1534" s="13">
        <v>0</v>
      </c>
      <c r="M1534" s="13">
        <v>0</v>
      </c>
      <c r="N1534" s="13">
        <v>66</v>
      </c>
      <c r="O1534" s="45">
        <f>SUM(J1534:N1534)</f>
        <v>66</v>
      </c>
      <c r="P1534" s="2">
        <v>44</v>
      </c>
      <c r="Q1534" s="2">
        <v>22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45">
        <f t="shared" si="71"/>
        <v>66</v>
      </c>
    </row>
    <row r="1535" spans="1:27" s="57" customFormat="1" ht="12" x14ac:dyDescent="0.15">
      <c r="A1535" s="85">
        <f t="shared" si="72"/>
        <v>1532</v>
      </c>
      <c r="B1535" s="62" t="s">
        <v>814</v>
      </c>
      <c r="C1535" s="16" t="s">
        <v>5156</v>
      </c>
      <c r="D1535" s="62" t="s">
        <v>5157</v>
      </c>
      <c r="E1535" s="16" t="s">
        <v>4027</v>
      </c>
      <c r="F1535" s="62">
        <v>670844</v>
      </c>
      <c r="G1535" s="62">
        <v>705381</v>
      </c>
      <c r="H1535" s="17" t="s">
        <v>5158</v>
      </c>
      <c r="I1535" s="14">
        <v>38832</v>
      </c>
      <c r="J1535" s="13">
        <v>6</v>
      </c>
      <c r="K1535" s="13">
        <v>12</v>
      </c>
      <c r="L1535" s="13">
        <v>0</v>
      </c>
      <c r="M1535" s="13">
        <v>0</v>
      </c>
      <c r="N1535" s="13">
        <v>0</v>
      </c>
      <c r="O1535" s="45">
        <f>SUM(J1535:N1535)</f>
        <v>18</v>
      </c>
      <c r="P1535" s="2">
        <v>7</v>
      </c>
      <c r="Q1535" s="2">
        <v>0</v>
      </c>
      <c r="R1535" s="2">
        <v>3</v>
      </c>
      <c r="S1535" s="2">
        <v>0</v>
      </c>
      <c r="T1535" s="2">
        <v>0</v>
      </c>
      <c r="U1535" s="2">
        <v>0</v>
      </c>
      <c r="V1535" s="2">
        <v>6</v>
      </c>
      <c r="W1535" s="2">
        <v>0</v>
      </c>
      <c r="X1535" s="2">
        <v>0</v>
      </c>
      <c r="Y1535" s="2">
        <v>0</v>
      </c>
      <c r="Z1535" s="2">
        <v>2</v>
      </c>
      <c r="AA1535" s="45">
        <f t="shared" si="71"/>
        <v>18</v>
      </c>
    </row>
    <row r="1536" spans="1:27" s="57" customFormat="1" ht="12" x14ac:dyDescent="0.15">
      <c r="A1536" s="85">
        <f t="shared" si="72"/>
        <v>1533</v>
      </c>
      <c r="B1536" s="16" t="s">
        <v>5159</v>
      </c>
      <c r="C1536" s="16" t="s">
        <v>5160</v>
      </c>
      <c r="D1536" s="16" t="s">
        <v>5843</v>
      </c>
      <c r="E1536" s="16" t="s">
        <v>4027</v>
      </c>
      <c r="F1536" s="15">
        <v>667728</v>
      </c>
      <c r="G1536" s="15">
        <v>693937</v>
      </c>
      <c r="H1536" s="17" t="s">
        <v>5161</v>
      </c>
      <c r="I1536" s="20">
        <v>38162</v>
      </c>
      <c r="J1536" s="68">
        <v>0</v>
      </c>
      <c r="K1536" s="68">
        <v>0</v>
      </c>
      <c r="L1536" s="68">
        <v>0</v>
      </c>
      <c r="M1536" s="68">
        <v>0</v>
      </c>
      <c r="N1536" s="68">
        <v>52</v>
      </c>
      <c r="O1536" s="45">
        <f>SUM(J1536:N1536)</f>
        <v>52</v>
      </c>
      <c r="P1536" s="48">
        <v>34</v>
      </c>
      <c r="Q1536" s="48">
        <v>18</v>
      </c>
      <c r="R1536" s="48">
        <v>0</v>
      </c>
      <c r="S1536" s="48">
        <v>0</v>
      </c>
      <c r="T1536" s="48">
        <v>0</v>
      </c>
      <c r="U1536" s="48">
        <v>0</v>
      </c>
      <c r="V1536" s="48">
        <v>0</v>
      </c>
      <c r="W1536" s="48">
        <v>0</v>
      </c>
      <c r="X1536" s="48">
        <v>0</v>
      </c>
      <c r="Y1536" s="48">
        <v>0</v>
      </c>
      <c r="Z1536" s="48">
        <v>0</v>
      </c>
      <c r="AA1536" s="45">
        <f t="shared" si="71"/>
        <v>52</v>
      </c>
    </row>
    <row r="1537" spans="1:27" s="57" customFormat="1" ht="12" x14ac:dyDescent="0.15">
      <c r="A1537" s="85">
        <f t="shared" si="72"/>
        <v>1534</v>
      </c>
      <c r="B1537" s="16" t="s">
        <v>4234</v>
      </c>
      <c r="C1537" s="16" t="s">
        <v>5162</v>
      </c>
      <c r="D1537" s="16" t="s">
        <v>5843</v>
      </c>
      <c r="E1537" s="16" t="s">
        <v>4027</v>
      </c>
      <c r="F1537" s="15">
        <v>667779</v>
      </c>
      <c r="G1537" s="15">
        <v>693923</v>
      </c>
      <c r="H1537" s="17" t="s">
        <v>5163</v>
      </c>
      <c r="I1537" s="14">
        <v>38691</v>
      </c>
      <c r="J1537" s="13" t="s">
        <v>4234</v>
      </c>
      <c r="K1537" s="13" t="s">
        <v>4234</v>
      </c>
      <c r="L1537" s="13" t="s">
        <v>4234</v>
      </c>
      <c r="M1537" s="13" t="s">
        <v>4234</v>
      </c>
      <c r="N1537" s="13">
        <v>4</v>
      </c>
      <c r="O1537" s="45">
        <f>SUM(J1537:N1537)</f>
        <v>4</v>
      </c>
      <c r="P1537" s="2">
        <v>1</v>
      </c>
      <c r="Q1537" s="2">
        <v>0</v>
      </c>
      <c r="R1537" s="2">
        <v>3</v>
      </c>
      <c r="S1537" s="2" t="s">
        <v>4234</v>
      </c>
      <c r="T1537" s="2" t="s">
        <v>4234</v>
      </c>
      <c r="U1537" s="2" t="s">
        <v>4234</v>
      </c>
      <c r="V1537" s="2" t="s">
        <v>4234</v>
      </c>
      <c r="W1537" s="2" t="s">
        <v>4234</v>
      </c>
      <c r="X1537" s="2" t="s">
        <v>4234</v>
      </c>
      <c r="Y1537" s="2" t="s">
        <v>4234</v>
      </c>
      <c r="Z1537" s="2" t="s">
        <v>4234</v>
      </c>
      <c r="AA1537" s="45">
        <f t="shared" si="71"/>
        <v>4</v>
      </c>
    </row>
    <row r="1538" spans="1:27" s="57" customFormat="1" ht="12" x14ac:dyDescent="0.15">
      <c r="A1538" s="85">
        <f t="shared" si="72"/>
        <v>1535</v>
      </c>
      <c r="B1538" s="16" t="s">
        <v>5165</v>
      </c>
      <c r="C1538" s="16" t="s">
        <v>5166</v>
      </c>
      <c r="D1538" s="16" t="s">
        <v>5167</v>
      </c>
      <c r="E1538" s="16" t="s">
        <v>4027</v>
      </c>
      <c r="F1538" s="15">
        <v>671526</v>
      </c>
      <c r="G1538" s="15">
        <v>741526</v>
      </c>
      <c r="H1538" s="17" t="s">
        <v>5168</v>
      </c>
      <c r="I1538" s="14">
        <v>37966</v>
      </c>
      <c r="J1538" s="13">
        <v>34</v>
      </c>
      <c r="K1538" s="13">
        <v>14</v>
      </c>
      <c r="L1538" s="13">
        <v>13</v>
      </c>
      <c r="M1538" s="13">
        <v>0</v>
      </c>
      <c r="N1538" s="13">
        <v>130</v>
      </c>
      <c r="O1538" s="45">
        <f>SUM(J1538:N1538)</f>
        <v>191</v>
      </c>
      <c r="P1538" s="2">
        <v>0</v>
      </c>
      <c r="Q1538" s="2">
        <v>32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159</v>
      </c>
      <c r="AA1538" s="45">
        <f t="shared" si="71"/>
        <v>191</v>
      </c>
    </row>
    <row r="1539" spans="1:27" s="57" customFormat="1" ht="24" x14ac:dyDescent="0.15">
      <c r="A1539" s="85">
        <f t="shared" si="72"/>
        <v>1536</v>
      </c>
      <c r="B1539" s="16" t="s">
        <v>3235</v>
      </c>
      <c r="C1539" s="16" t="s">
        <v>3236</v>
      </c>
      <c r="D1539" s="16" t="s">
        <v>5145</v>
      </c>
      <c r="E1539" s="16" t="s">
        <v>4027</v>
      </c>
      <c r="F1539" s="19">
        <v>680893</v>
      </c>
      <c r="G1539" s="19">
        <v>713558</v>
      </c>
      <c r="H1539" s="17" t="s">
        <v>3237</v>
      </c>
      <c r="I1539" s="20">
        <v>38518</v>
      </c>
      <c r="J1539" s="13">
        <v>149</v>
      </c>
      <c r="K1539" s="13">
        <v>0</v>
      </c>
      <c r="L1539" s="13">
        <v>0</v>
      </c>
      <c r="M1539" s="13">
        <v>0</v>
      </c>
      <c r="N1539" s="13">
        <v>0</v>
      </c>
      <c r="O1539" s="45">
        <f>SUM(J1539:N1539)</f>
        <v>149</v>
      </c>
      <c r="P1539" s="2">
        <v>65</v>
      </c>
      <c r="Q1539" s="2">
        <v>5</v>
      </c>
      <c r="R1539" s="2">
        <v>0</v>
      </c>
      <c r="S1539" s="2">
        <v>0</v>
      </c>
      <c r="T1539" s="2">
        <v>0</v>
      </c>
      <c r="U1539" s="2">
        <v>0</v>
      </c>
      <c r="V1539" s="2">
        <v>7</v>
      </c>
      <c r="W1539" s="2">
        <v>0</v>
      </c>
      <c r="X1539" s="2">
        <v>3</v>
      </c>
      <c r="Y1539" s="2">
        <v>0</v>
      </c>
      <c r="Z1539" s="2">
        <v>69</v>
      </c>
      <c r="AA1539" s="45">
        <f t="shared" si="71"/>
        <v>149</v>
      </c>
    </row>
    <row r="1540" spans="1:27" s="57" customFormat="1" ht="12" x14ac:dyDescent="0.15">
      <c r="A1540" s="85">
        <f t="shared" si="72"/>
        <v>1537</v>
      </c>
      <c r="B1540" s="61" t="s">
        <v>5169</v>
      </c>
      <c r="C1540" s="61" t="s">
        <v>1234</v>
      </c>
      <c r="D1540" s="61" t="s">
        <v>5170</v>
      </c>
      <c r="E1540" s="16" t="s">
        <v>4027</v>
      </c>
      <c r="F1540" s="15">
        <v>689050</v>
      </c>
      <c r="G1540" s="15">
        <v>723216</v>
      </c>
      <c r="H1540" s="17" t="s">
        <v>5171</v>
      </c>
      <c r="I1540" s="20">
        <v>38222</v>
      </c>
      <c r="J1540" s="13">
        <v>0</v>
      </c>
      <c r="K1540" s="13">
        <v>0</v>
      </c>
      <c r="L1540" s="13">
        <v>0</v>
      </c>
      <c r="M1540" s="13">
        <v>0</v>
      </c>
      <c r="N1540" s="13">
        <v>16</v>
      </c>
      <c r="O1540" s="45">
        <f>SUM(J1540:N1540)</f>
        <v>16</v>
      </c>
      <c r="P1540" s="2">
        <v>13</v>
      </c>
      <c r="Q1540" s="2">
        <v>3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45">
        <f t="shared" si="71"/>
        <v>16</v>
      </c>
    </row>
    <row r="1541" spans="1:27" s="57" customFormat="1" ht="12" x14ac:dyDescent="0.15">
      <c r="A1541" s="85">
        <f t="shared" si="72"/>
        <v>1538</v>
      </c>
      <c r="B1541" s="16" t="s">
        <v>910</v>
      </c>
      <c r="C1541" s="16" t="s">
        <v>4234</v>
      </c>
      <c r="D1541" s="16" t="s">
        <v>911</v>
      </c>
      <c r="E1541" s="16" t="s">
        <v>4027</v>
      </c>
      <c r="F1541" s="19">
        <v>680642</v>
      </c>
      <c r="G1541" s="15">
        <v>737931</v>
      </c>
      <c r="H1541" s="17" t="s">
        <v>912</v>
      </c>
      <c r="I1541" s="20">
        <v>37398</v>
      </c>
      <c r="J1541" s="13">
        <v>0</v>
      </c>
      <c r="K1541" s="13">
        <v>4</v>
      </c>
      <c r="L1541" s="13">
        <v>16</v>
      </c>
      <c r="M1541" s="13">
        <v>0</v>
      </c>
      <c r="N1541" s="13">
        <v>0</v>
      </c>
      <c r="O1541" s="45">
        <f>SUM(J1541:N1541)</f>
        <v>20</v>
      </c>
      <c r="P1541" s="2">
        <v>15</v>
      </c>
      <c r="Q1541" s="2">
        <v>5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45">
        <f t="shared" si="71"/>
        <v>20</v>
      </c>
    </row>
    <row r="1542" spans="1:27" s="57" customFormat="1" ht="12" x14ac:dyDescent="0.15">
      <c r="A1542" s="85">
        <f t="shared" si="72"/>
        <v>1539</v>
      </c>
      <c r="B1542" s="16" t="s">
        <v>913</v>
      </c>
      <c r="C1542" s="16" t="s">
        <v>4234</v>
      </c>
      <c r="D1542" s="16" t="s">
        <v>3051</v>
      </c>
      <c r="E1542" s="16" t="s">
        <v>4027</v>
      </c>
      <c r="F1542" s="15">
        <v>691962</v>
      </c>
      <c r="G1542" s="15">
        <v>721636</v>
      </c>
      <c r="H1542" s="17" t="s">
        <v>4234</v>
      </c>
      <c r="I1542" s="14" t="s">
        <v>4234</v>
      </c>
      <c r="J1542" s="13">
        <v>0</v>
      </c>
      <c r="K1542" s="13">
        <v>0</v>
      </c>
      <c r="L1542" s="13">
        <v>5</v>
      </c>
      <c r="M1542" s="13">
        <v>0</v>
      </c>
      <c r="N1542" s="13">
        <v>18</v>
      </c>
      <c r="O1542" s="45">
        <f>SUM(J1542:N1542)</f>
        <v>23</v>
      </c>
      <c r="P1542" s="2">
        <v>18</v>
      </c>
      <c r="Q1542" s="2">
        <v>5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45">
        <f t="shared" si="71"/>
        <v>23</v>
      </c>
    </row>
    <row r="1543" spans="1:27" s="57" customFormat="1" ht="12" x14ac:dyDescent="0.15">
      <c r="A1543" s="85">
        <f t="shared" si="72"/>
        <v>1540</v>
      </c>
      <c r="B1543" s="16"/>
      <c r="C1543" s="16" t="s">
        <v>914</v>
      </c>
      <c r="D1543" s="16" t="s">
        <v>915</v>
      </c>
      <c r="E1543" s="16" t="s">
        <v>4027</v>
      </c>
      <c r="F1543" s="15">
        <v>678872</v>
      </c>
      <c r="G1543" s="15">
        <v>725075</v>
      </c>
      <c r="H1543" s="17" t="s">
        <v>916</v>
      </c>
      <c r="I1543" s="14">
        <v>38707</v>
      </c>
      <c r="J1543" s="13">
        <v>0</v>
      </c>
      <c r="K1543" s="13">
        <v>0</v>
      </c>
      <c r="L1543" s="13">
        <v>7</v>
      </c>
      <c r="M1543" s="13">
        <v>0</v>
      </c>
      <c r="N1543" s="13">
        <v>0</v>
      </c>
      <c r="O1543" s="45">
        <v>7</v>
      </c>
      <c r="P1543" s="2">
        <v>1</v>
      </c>
      <c r="Q1543" s="2">
        <v>3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3</v>
      </c>
      <c r="AA1543" s="45">
        <v>7</v>
      </c>
    </row>
    <row r="1544" spans="1:27" s="57" customFormat="1" ht="12" x14ac:dyDescent="0.15">
      <c r="A1544" s="85">
        <f t="shared" si="72"/>
        <v>1541</v>
      </c>
      <c r="B1544" s="16" t="s">
        <v>4234</v>
      </c>
      <c r="C1544" s="16" t="s">
        <v>917</v>
      </c>
      <c r="D1544" s="16" t="s">
        <v>915</v>
      </c>
      <c r="E1544" s="16" t="s">
        <v>4027</v>
      </c>
      <c r="F1544" s="15">
        <v>678990</v>
      </c>
      <c r="G1544" s="15">
        <v>725015</v>
      </c>
      <c r="H1544" s="17" t="s">
        <v>918</v>
      </c>
      <c r="I1544" s="14">
        <v>38672</v>
      </c>
      <c r="J1544" s="13">
        <v>0</v>
      </c>
      <c r="K1544" s="13">
        <v>0</v>
      </c>
      <c r="L1544" s="13">
        <v>5</v>
      </c>
      <c r="M1544" s="13">
        <v>0</v>
      </c>
      <c r="N1544" s="13">
        <v>0</v>
      </c>
      <c r="O1544" s="45">
        <v>5</v>
      </c>
      <c r="P1544" s="2">
        <v>0</v>
      </c>
      <c r="Q1544" s="2">
        <v>0</v>
      </c>
      <c r="R1544" s="2">
        <v>5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45">
        <v>5</v>
      </c>
    </row>
    <row r="1545" spans="1:27" s="57" customFormat="1" ht="12" x14ac:dyDescent="0.15">
      <c r="A1545" s="85">
        <f t="shared" si="72"/>
        <v>1542</v>
      </c>
      <c r="B1545" s="16" t="s">
        <v>4234</v>
      </c>
      <c r="C1545" s="16" t="s">
        <v>919</v>
      </c>
      <c r="D1545" s="16" t="s">
        <v>7278</v>
      </c>
      <c r="E1545" s="16" t="s">
        <v>4027</v>
      </c>
      <c r="F1545" s="15">
        <v>688029</v>
      </c>
      <c r="G1545" s="15">
        <v>739336</v>
      </c>
      <c r="H1545" s="17" t="s">
        <v>920</v>
      </c>
      <c r="I1545" s="14">
        <v>39815</v>
      </c>
      <c r="J1545" s="13">
        <v>2</v>
      </c>
      <c r="K1545" s="13">
        <v>0</v>
      </c>
      <c r="L1545" s="13">
        <v>0</v>
      </c>
      <c r="M1545" s="13">
        <v>0</v>
      </c>
      <c r="N1545" s="13">
        <v>0</v>
      </c>
      <c r="O1545" s="45">
        <v>2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2</v>
      </c>
      <c r="W1545" s="2">
        <v>0</v>
      </c>
      <c r="X1545" s="2">
        <v>0</v>
      </c>
      <c r="Y1545" s="2">
        <v>0</v>
      </c>
      <c r="Z1545" s="2">
        <v>0</v>
      </c>
      <c r="AA1545" s="45">
        <v>2</v>
      </c>
    </row>
    <row r="1546" spans="1:27" s="57" customFormat="1" ht="12" x14ac:dyDescent="0.15">
      <c r="A1546" s="85">
        <f t="shared" si="72"/>
        <v>1543</v>
      </c>
      <c r="B1546" s="16" t="s">
        <v>4024</v>
      </c>
      <c r="C1546" s="16" t="s">
        <v>4025</v>
      </c>
      <c r="D1546" s="16" t="s">
        <v>4026</v>
      </c>
      <c r="E1546" s="16" t="s">
        <v>4027</v>
      </c>
      <c r="F1546" s="19">
        <v>689585</v>
      </c>
      <c r="G1546" s="15">
        <v>718277</v>
      </c>
      <c r="H1546" s="17" t="s">
        <v>4028</v>
      </c>
      <c r="I1546" s="20">
        <v>40372</v>
      </c>
      <c r="J1546" s="13">
        <v>0</v>
      </c>
      <c r="K1546" s="13">
        <v>10</v>
      </c>
      <c r="L1546" s="13">
        <v>0</v>
      </c>
      <c r="M1546" s="13">
        <v>0</v>
      </c>
      <c r="N1546" s="13">
        <v>63</v>
      </c>
      <c r="O1546" s="45">
        <f>SUM(J1546:N1546)</f>
        <v>73</v>
      </c>
      <c r="P1546" s="2">
        <v>32</v>
      </c>
      <c r="Q1546" s="2">
        <v>1</v>
      </c>
      <c r="R1546" s="2">
        <v>40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45">
        <f t="shared" ref="AA1546:AA1574" si="73">SUM(P1546:Z1546)</f>
        <v>73</v>
      </c>
    </row>
    <row r="1547" spans="1:27" s="57" customFormat="1" ht="12" x14ac:dyDescent="0.15">
      <c r="A1547" s="85">
        <f t="shared" ref="A1547:A1574" si="74">SUM(A1546)+1</f>
        <v>1544</v>
      </c>
      <c r="B1547" s="16" t="s">
        <v>4037</v>
      </c>
      <c r="C1547" s="16" t="s">
        <v>4038</v>
      </c>
      <c r="D1547" s="16" t="s">
        <v>4035</v>
      </c>
      <c r="E1547" s="16" t="s">
        <v>4027</v>
      </c>
      <c r="F1547" s="15">
        <v>679364</v>
      </c>
      <c r="G1547" s="15">
        <v>715723</v>
      </c>
      <c r="H1547" s="17" t="s">
        <v>4039</v>
      </c>
      <c r="I1547" s="14">
        <v>38882</v>
      </c>
      <c r="J1547" s="13">
        <v>0</v>
      </c>
      <c r="K1547" s="13">
        <v>0</v>
      </c>
      <c r="L1547" s="13">
        <v>0</v>
      </c>
      <c r="M1547" s="13">
        <v>0</v>
      </c>
      <c r="N1547" s="13">
        <v>216</v>
      </c>
      <c r="O1547" s="45">
        <f>SUM(J1547:N1547)</f>
        <v>216</v>
      </c>
      <c r="P1547" s="2">
        <v>4</v>
      </c>
      <c r="Q1547" s="2">
        <v>0</v>
      </c>
      <c r="R1547" s="2">
        <v>20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>
        <v>192</v>
      </c>
      <c r="AA1547" s="45">
        <f t="shared" si="73"/>
        <v>216</v>
      </c>
    </row>
    <row r="1548" spans="1:27" s="57" customFormat="1" ht="12" x14ac:dyDescent="0.15">
      <c r="A1548" s="85">
        <f t="shared" si="74"/>
        <v>1545</v>
      </c>
      <c r="B1548" s="16" t="s">
        <v>4040</v>
      </c>
      <c r="C1548" s="16" t="s">
        <v>4041</v>
      </c>
      <c r="D1548" s="16" t="s">
        <v>4035</v>
      </c>
      <c r="E1548" s="16" t="s">
        <v>4027</v>
      </c>
      <c r="F1548" s="15">
        <v>680018</v>
      </c>
      <c r="G1548" s="15">
        <v>713923</v>
      </c>
      <c r="H1548" s="17" t="s">
        <v>4042</v>
      </c>
      <c r="I1548" s="14">
        <v>39133</v>
      </c>
      <c r="J1548" s="13">
        <v>0</v>
      </c>
      <c r="K1548" s="13">
        <v>0</v>
      </c>
      <c r="L1548" s="13">
        <v>89</v>
      </c>
      <c r="M1548" s="13">
        <v>0</v>
      </c>
      <c r="N1548" s="13">
        <v>140</v>
      </c>
      <c r="O1548" s="45">
        <f>SUM(J1548:N1548)</f>
        <v>229</v>
      </c>
      <c r="P1548" s="2">
        <v>207</v>
      </c>
      <c r="Q1548" s="2">
        <v>0</v>
      </c>
      <c r="R1548" s="2">
        <v>0</v>
      </c>
      <c r="S1548" s="2">
        <v>22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45">
        <f t="shared" si="73"/>
        <v>229</v>
      </c>
    </row>
    <row r="1549" spans="1:27" s="57" customFormat="1" ht="12" x14ac:dyDescent="0.15">
      <c r="A1549" s="85">
        <f t="shared" si="74"/>
        <v>1546</v>
      </c>
      <c r="B1549" s="16" t="s">
        <v>4055</v>
      </c>
      <c r="C1549" s="16" t="s">
        <v>4056</v>
      </c>
      <c r="D1549" s="16" t="s">
        <v>4057</v>
      </c>
      <c r="E1549" s="16" t="s">
        <v>4027</v>
      </c>
      <c r="F1549" s="15">
        <v>693645</v>
      </c>
      <c r="G1549" s="15">
        <v>722615</v>
      </c>
      <c r="H1549" s="17" t="s">
        <v>4058</v>
      </c>
      <c r="I1549" s="14">
        <v>38819</v>
      </c>
      <c r="J1549" s="13">
        <v>0</v>
      </c>
      <c r="K1549" s="13">
        <v>2</v>
      </c>
      <c r="L1549" s="13">
        <v>14</v>
      </c>
      <c r="M1549" s="13">
        <v>0</v>
      </c>
      <c r="N1549" s="13">
        <v>0</v>
      </c>
      <c r="O1549" s="45">
        <f>SUM(J1549:N1549)</f>
        <v>16</v>
      </c>
      <c r="P1549" s="2">
        <v>7</v>
      </c>
      <c r="Q1549" s="2">
        <v>0</v>
      </c>
      <c r="R1549" s="2">
        <v>0</v>
      </c>
      <c r="S1549" s="2">
        <v>9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45">
        <f t="shared" si="73"/>
        <v>16</v>
      </c>
    </row>
    <row r="1550" spans="1:27" s="57" customFormat="1" ht="12" x14ac:dyDescent="0.15">
      <c r="A1550" s="85">
        <f t="shared" si="74"/>
        <v>1547</v>
      </c>
      <c r="B1550" s="16" t="s">
        <v>4064</v>
      </c>
      <c r="C1550" s="16"/>
      <c r="D1550" s="16" t="s">
        <v>7063</v>
      </c>
      <c r="E1550" s="16" t="s">
        <v>4027</v>
      </c>
      <c r="F1550" s="15">
        <v>676082</v>
      </c>
      <c r="G1550" s="15">
        <v>726760</v>
      </c>
      <c r="H1550" s="17" t="s">
        <v>4065</v>
      </c>
      <c r="I1550" s="20">
        <v>37685</v>
      </c>
      <c r="J1550" s="13">
        <v>37</v>
      </c>
      <c r="K1550" s="13">
        <v>74</v>
      </c>
      <c r="L1550" s="13" t="s">
        <v>4234</v>
      </c>
      <c r="M1550" s="13" t="s">
        <v>4234</v>
      </c>
      <c r="N1550" s="13" t="s">
        <v>4234</v>
      </c>
      <c r="O1550" s="45">
        <f>SUM(J1550:N1550)</f>
        <v>111</v>
      </c>
      <c r="P1550" s="2">
        <v>72</v>
      </c>
      <c r="Q1550" s="2">
        <v>2</v>
      </c>
      <c r="R1550" s="2" t="s">
        <v>4234</v>
      </c>
      <c r="S1550" s="2">
        <v>4</v>
      </c>
      <c r="T1550" s="2">
        <v>4</v>
      </c>
      <c r="U1550" s="2" t="s">
        <v>4234</v>
      </c>
      <c r="V1550" s="2" t="s">
        <v>4234</v>
      </c>
      <c r="W1550" s="2" t="s">
        <v>4234</v>
      </c>
      <c r="X1550" s="2" t="s">
        <v>4234</v>
      </c>
      <c r="Y1550" s="2" t="s">
        <v>4234</v>
      </c>
      <c r="Z1550" s="2">
        <v>29</v>
      </c>
      <c r="AA1550" s="45">
        <f t="shared" si="73"/>
        <v>111</v>
      </c>
    </row>
    <row r="1551" spans="1:27" s="57" customFormat="1" ht="12" x14ac:dyDescent="0.15">
      <c r="A1551" s="85">
        <f t="shared" si="74"/>
        <v>1548</v>
      </c>
      <c r="B1551" s="16" t="s">
        <v>4066</v>
      </c>
      <c r="C1551" s="16"/>
      <c r="D1551" s="16" t="s">
        <v>7063</v>
      </c>
      <c r="E1551" s="16" t="s">
        <v>4027</v>
      </c>
      <c r="F1551" s="19">
        <v>675875</v>
      </c>
      <c r="G1551" s="15">
        <v>726657</v>
      </c>
      <c r="H1551" s="17" t="s">
        <v>4067</v>
      </c>
      <c r="I1551" s="20">
        <v>38658</v>
      </c>
      <c r="J1551" s="13">
        <v>1</v>
      </c>
      <c r="K1551" s="13">
        <v>20</v>
      </c>
      <c r="L1551" s="13">
        <v>2</v>
      </c>
      <c r="M1551" s="13"/>
      <c r="N1551" s="13">
        <v>3</v>
      </c>
      <c r="O1551" s="45">
        <f>SUM(J1551:N1551)</f>
        <v>26</v>
      </c>
      <c r="P1551" s="2">
        <v>11</v>
      </c>
      <c r="Q1551" s="2"/>
      <c r="R1551" s="2"/>
      <c r="S1551" s="2">
        <v>1</v>
      </c>
      <c r="T1551" s="2"/>
      <c r="U1551" s="2"/>
      <c r="V1551" s="2"/>
      <c r="W1551" s="2"/>
      <c r="X1551" s="2"/>
      <c r="Y1551" s="2"/>
      <c r="Z1551" s="2">
        <v>14</v>
      </c>
      <c r="AA1551" s="45">
        <f t="shared" si="73"/>
        <v>26</v>
      </c>
    </row>
    <row r="1552" spans="1:27" s="57" customFormat="1" ht="12" x14ac:dyDescent="0.15">
      <c r="A1552" s="85">
        <f t="shared" si="74"/>
        <v>1549</v>
      </c>
      <c r="B1552" s="15" t="s">
        <v>5837</v>
      </c>
      <c r="C1552" s="16" t="s">
        <v>5838</v>
      </c>
      <c r="D1552" s="16" t="s">
        <v>5839</v>
      </c>
      <c r="E1552" s="16" t="s">
        <v>4027</v>
      </c>
      <c r="F1552" s="15">
        <v>689553</v>
      </c>
      <c r="G1552" s="15">
        <v>719274</v>
      </c>
      <c r="H1552" s="17" t="s">
        <v>5840</v>
      </c>
      <c r="I1552" s="14">
        <v>37931</v>
      </c>
      <c r="J1552" s="13" t="s">
        <v>4234</v>
      </c>
      <c r="K1552" s="13" t="s">
        <v>4234</v>
      </c>
      <c r="L1552" s="13" t="s">
        <v>4234</v>
      </c>
      <c r="M1552" s="13" t="s">
        <v>4234</v>
      </c>
      <c r="N1552" s="13">
        <v>9</v>
      </c>
      <c r="O1552" s="45">
        <f>SUM(J1552:N1552)</f>
        <v>9</v>
      </c>
      <c r="P1552" s="2" t="s">
        <v>4234</v>
      </c>
      <c r="Q1552" s="2"/>
      <c r="R1552" s="2" t="s">
        <v>4234</v>
      </c>
      <c r="S1552" s="2" t="s">
        <v>4234</v>
      </c>
      <c r="T1552" s="2" t="s">
        <v>4234</v>
      </c>
      <c r="U1552" s="2">
        <v>9</v>
      </c>
      <c r="V1552" s="2" t="s">
        <v>4234</v>
      </c>
      <c r="W1552" s="2" t="s">
        <v>4234</v>
      </c>
      <c r="X1552" s="2" t="s">
        <v>4234</v>
      </c>
      <c r="Y1552" s="2" t="s">
        <v>4234</v>
      </c>
      <c r="Z1552" s="2" t="s">
        <v>4234</v>
      </c>
      <c r="AA1552" s="45">
        <f t="shared" si="73"/>
        <v>9</v>
      </c>
    </row>
    <row r="1553" spans="1:27" s="57" customFormat="1" ht="12" x14ac:dyDescent="0.15">
      <c r="A1553" s="85">
        <f t="shared" si="74"/>
        <v>1550</v>
      </c>
      <c r="B1553" s="16" t="s">
        <v>5855</v>
      </c>
      <c r="C1553" s="16" t="s">
        <v>5856</v>
      </c>
      <c r="D1553" s="16" t="s">
        <v>5843</v>
      </c>
      <c r="E1553" s="16" t="s">
        <v>4027</v>
      </c>
      <c r="F1553" s="15">
        <v>669583</v>
      </c>
      <c r="G1553" s="15">
        <v>693958</v>
      </c>
      <c r="H1553" s="17" t="s">
        <v>2520</v>
      </c>
      <c r="I1553" s="14">
        <v>38378</v>
      </c>
      <c r="J1553" s="13">
        <v>21</v>
      </c>
      <c r="K1553" s="13">
        <v>40</v>
      </c>
      <c r="L1553" s="13">
        <v>22</v>
      </c>
      <c r="M1553" s="13" t="s">
        <v>4234</v>
      </c>
      <c r="N1553" s="13" t="s">
        <v>4234</v>
      </c>
      <c r="O1553" s="45">
        <f>SUM(J1553:N1553)</f>
        <v>83</v>
      </c>
      <c r="P1553" s="2">
        <v>13</v>
      </c>
      <c r="Q1553" s="2">
        <v>1</v>
      </c>
      <c r="R1553" s="2" t="s">
        <v>4234</v>
      </c>
      <c r="S1553" s="2" t="s">
        <v>4234</v>
      </c>
      <c r="T1553" s="2" t="s">
        <v>4234</v>
      </c>
      <c r="U1553" s="2">
        <v>4</v>
      </c>
      <c r="V1553" s="2">
        <v>4</v>
      </c>
      <c r="W1553" s="2">
        <v>4</v>
      </c>
      <c r="X1553" s="2" t="s">
        <v>4234</v>
      </c>
      <c r="Y1553" s="2" t="s">
        <v>4234</v>
      </c>
      <c r="Z1553" s="2">
        <v>57</v>
      </c>
      <c r="AA1553" s="45">
        <f t="shared" si="73"/>
        <v>83</v>
      </c>
    </row>
    <row r="1554" spans="1:27" s="57" customFormat="1" ht="12" x14ac:dyDescent="0.15">
      <c r="A1554" s="85">
        <f t="shared" si="74"/>
        <v>1551</v>
      </c>
      <c r="B1554" s="16" t="s">
        <v>2532</v>
      </c>
      <c r="C1554" s="16" t="s">
        <v>7175</v>
      </c>
      <c r="D1554" s="16" t="s">
        <v>2533</v>
      </c>
      <c r="E1554" s="16" t="s">
        <v>4027</v>
      </c>
      <c r="F1554" s="15">
        <v>692469</v>
      </c>
      <c r="G1554" s="15">
        <v>737250</v>
      </c>
      <c r="H1554" s="17" t="s">
        <v>2534</v>
      </c>
      <c r="I1554" s="14">
        <v>38173</v>
      </c>
      <c r="J1554" s="13">
        <v>165</v>
      </c>
      <c r="K1554" s="13">
        <f>24</f>
        <v>24</v>
      </c>
      <c r="L1554" s="13" t="s">
        <v>4234</v>
      </c>
      <c r="M1554" s="13" t="s">
        <v>4234</v>
      </c>
      <c r="N1554" s="13">
        <v>52</v>
      </c>
      <c r="O1554" s="45">
        <f>SUM(J1554:N1554)</f>
        <v>241</v>
      </c>
      <c r="P1554" s="2">
        <v>115</v>
      </c>
      <c r="Q1554" s="2">
        <v>36</v>
      </c>
      <c r="R1554" s="2" t="s">
        <v>4234</v>
      </c>
      <c r="S1554" s="2">
        <v>28</v>
      </c>
      <c r="T1554" s="2" t="s">
        <v>4234</v>
      </c>
      <c r="U1554" s="2" t="s">
        <v>4234</v>
      </c>
      <c r="V1554" s="2" t="s">
        <v>4234</v>
      </c>
      <c r="W1554" s="2" t="s">
        <v>4234</v>
      </c>
      <c r="X1554" s="2" t="s">
        <v>4234</v>
      </c>
      <c r="Y1554" s="2" t="s">
        <v>4234</v>
      </c>
      <c r="Z1554" s="2">
        <v>62</v>
      </c>
      <c r="AA1554" s="45">
        <f t="shared" si="73"/>
        <v>241</v>
      </c>
    </row>
    <row r="1555" spans="1:27" s="57" customFormat="1" ht="12" x14ac:dyDescent="0.15">
      <c r="A1555" s="85">
        <f t="shared" si="74"/>
        <v>1552</v>
      </c>
      <c r="B1555" s="16" t="s">
        <v>2942</v>
      </c>
      <c r="C1555" s="16" t="s">
        <v>2539</v>
      </c>
      <c r="D1555" s="16" t="s">
        <v>2540</v>
      </c>
      <c r="E1555" s="16" t="s">
        <v>4027</v>
      </c>
      <c r="F1555" s="19">
        <v>681728</v>
      </c>
      <c r="G1555" s="15">
        <v>711931</v>
      </c>
      <c r="H1555" s="17" t="s">
        <v>2541</v>
      </c>
      <c r="I1555" s="20">
        <v>38665</v>
      </c>
      <c r="J1555" s="13">
        <v>16</v>
      </c>
      <c r="K1555" s="13">
        <v>30</v>
      </c>
      <c r="L1555" s="13">
        <v>21</v>
      </c>
      <c r="M1555" s="13">
        <v>0</v>
      </c>
      <c r="N1555" s="13">
        <v>0</v>
      </c>
      <c r="O1555" s="45">
        <f>SUM(J1555:N1555)</f>
        <v>67</v>
      </c>
      <c r="P1555" s="2">
        <v>3</v>
      </c>
      <c r="Q1555" s="2">
        <v>7</v>
      </c>
      <c r="R1555" s="2">
        <v>0</v>
      </c>
      <c r="S1555" s="2">
        <v>5</v>
      </c>
      <c r="T1555" s="2">
        <v>0</v>
      </c>
      <c r="U1555" s="2">
        <v>0</v>
      </c>
      <c r="V1555" s="2">
        <v>12</v>
      </c>
      <c r="W1555" s="2">
        <v>0</v>
      </c>
      <c r="X1555" s="2">
        <v>0</v>
      </c>
      <c r="Y1555" s="2">
        <v>0</v>
      </c>
      <c r="Z1555" s="2">
        <v>40</v>
      </c>
      <c r="AA1555" s="45">
        <f t="shared" si="73"/>
        <v>67</v>
      </c>
    </row>
    <row r="1556" spans="1:27" s="57" customFormat="1" ht="12" x14ac:dyDescent="0.15">
      <c r="A1556" s="85">
        <f t="shared" si="74"/>
        <v>1553</v>
      </c>
      <c r="B1556" s="62" t="s">
        <v>7852</v>
      </c>
      <c r="C1556" s="16" t="s">
        <v>4234</v>
      </c>
      <c r="D1556" s="62" t="s">
        <v>2544</v>
      </c>
      <c r="E1556" s="16" t="s">
        <v>4027</v>
      </c>
      <c r="F1556" s="15">
        <v>679244</v>
      </c>
      <c r="G1556" s="15">
        <v>696279</v>
      </c>
      <c r="H1556" s="17" t="s">
        <v>2545</v>
      </c>
      <c r="I1556" s="20">
        <v>38912</v>
      </c>
      <c r="J1556" s="13">
        <v>4</v>
      </c>
      <c r="K1556" s="13">
        <v>76</v>
      </c>
      <c r="L1556" s="13">
        <v>49</v>
      </c>
      <c r="M1556" s="13">
        <v>0</v>
      </c>
      <c r="N1556" s="13">
        <v>0</v>
      </c>
      <c r="O1556" s="45">
        <f>SUM(J1556:N1556)</f>
        <v>129</v>
      </c>
      <c r="P1556" s="2">
        <v>50</v>
      </c>
      <c r="Q1556" s="2">
        <v>6</v>
      </c>
      <c r="R1556" s="2">
        <v>0</v>
      </c>
      <c r="S1556" s="2">
        <v>30</v>
      </c>
      <c r="T1556" s="2">
        <v>0</v>
      </c>
      <c r="U1556" s="2">
        <v>0</v>
      </c>
      <c r="V1556" s="2">
        <v>0</v>
      </c>
      <c r="W1556" s="2">
        <v>0</v>
      </c>
      <c r="X1556" s="2">
        <v>4</v>
      </c>
      <c r="Y1556" s="2">
        <v>0</v>
      </c>
      <c r="Z1556" s="2">
        <v>39</v>
      </c>
      <c r="AA1556" s="45">
        <f t="shared" si="73"/>
        <v>129</v>
      </c>
    </row>
    <row r="1557" spans="1:27" s="57" customFormat="1" ht="12" x14ac:dyDescent="0.15">
      <c r="A1557" s="85">
        <f t="shared" si="74"/>
        <v>1554</v>
      </c>
      <c r="B1557" s="62" t="s">
        <v>2559</v>
      </c>
      <c r="C1557" s="16" t="s">
        <v>3717</v>
      </c>
      <c r="D1557" s="62" t="s">
        <v>2560</v>
      </c>
      <c r="E1557" s="16" t="s">
        <v>4027</v>
      </c>
      <c r="F1557" s="15">
        <v>684935</v>
      </c>
      <c r="G1557" s="15">
        <v>721414</v>
      </c>
      <c r="H1557" s="17" t="s">
        <v>2561</v>
      </c>
      <c r="I1557" s="14">
        <v>37006</v>
      </c>
      <c r="J1557" s="13">
        <v>0</v>
      </c>
      <c r="K1557" s="13">
        <v>0</v>
      </c>
      <c r="L1557" s="13">
        <v>0</v>
      </c>
      <c r="M1557" s="13">
        <v>0</v>
      </c>
      <c r="N1557" s="13">
        <v>15</v>
      </c>
      <c r="O1557" s="45">
        <f>SUM(J1557:N1557)</f>
        <v>15</v>
      </c>
      <c r="P1557" s="2">
        <v>3</v>
      </c>
      <c r="Q1557" s="2">
        <v>0</v>
      </c>
      <c r="R1557" s="2">
        <v>0</v>
      </c>
      <c r="S1557" s="2">
        <v>12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45">
        <f t="shared" si="73"/>
        <v>15</v>
      </c>
    </row>
    <row r="1558" spans="1:27" s="57" customFormat="1" ht="12" x14ac:dyDescent="0.15">
      <c r="A1558" s="85">
        <f t="shared" si="74"/>
        <v>1555</v>
      </c>
      <c r="B1558" s="62" t="s">
        <v>2580</v>
      </c>
      <c r="C1558" s="16" t="s">
        <v>2581</v>
      </c>
      <c r="D1558" s="61" t="s">
        <v>2572</v>
      </c>
      <c r="E1558" s="16" t="s">
        <v>4027</v>
      </c>
      <c r="F1558" s="15">
        <v>687448</v>
      </c>
      <c r="G1558" s="15">
        <v>727111</v>
      </c>
      <c r="H1558" s="17" t="s">
        <v>2582</v>
      </c>
      <c r="I1558" s="14">
        <v>38707</v>
      </c>
      <c r="J1558" s="13">
        <v>1</v>
      </c>
      <c r="K1558" s="13">
        <v>0</v>
      </c>
      <c r="L1558" s="13">
        <v>32</v>
      </c>
      <c r="M1558" s="13">
        <v>4</v>
      </c>
      <c r="N1558" s="13">
        <v>6</v>
      </c>
      <c r="O1558" s="45">
        <f>SUM(J1558:N1558)</f>
        <v>43</v>
      </c>
      <c r="P1558" s="2">
        <v>10</v>
      </c>
      <c r="Q1558" s="2">
        <v>0</v>
      </c>
      <c r="R1558" s="2">
        <v>0</v>
      </c>
      <c r="S1558" s="2">
        <v>3</v>
      </c>
      <c r="T1558" s="2">
        <v>0</v>
      </c>
      <c r="U1558" s="2">
        <v>0</v>
      </c>
      <c r="V1558" s="2">
        <v>12</v>
      </c>
      <c r="W1558" s="2">
        <v>0</v>
      </c>
      <c r="X1558" s="2">
        <v>0</v>
      </c>
      <c r="Y1558" s="2">
        <v>0</v>
      </c>
      <c r="Z1558" s="2">
        <v>18</v>
      </c>
      <c r="AA1558" s="45">
        <f t="shared" si="73"/>
        <v>43</v>
      </c>
    </row>
    <row r="1559" spans="1:27" s="57" customFormat="1" ht="12" x14ac:dyDescent="0.15">
      <c r="A1559" s="85">
        <f t="shared" si="74"/>
        <v>1556</v>
      </c>
      <c r="B1559" s="62" t="s">
        <v>2583</v>
      </c>
      <c r="C1559" s="16" t="s">
        <v>3717</v>
      </c>
      <c r="D1559" s="62" t="s">
        <v>2584</v>
      </c>
      <c r="E1559" s="16" t="s">
        <v>4027</v>
      </c>
      <c r="F1559" s="15">
        <v>670413</v>
      </c>
      <c r="G1559" s="15">
        <v>732745</v>
      </c>
      <c r="H1559" s="17" t="s">
        <v>2585</v>
      </c>
      <c r="I1559" s="14">
        <v>40121</v>
      </c>
      <c r="J1559" s="13">
        <v>5</v>
      </c>
      <c r="K1559" s="13">
        <v>14</v>
      </c>
      <c r="L1559" s="13">
        <v>0</v>
      </c>
      <c r="M1559" s="13">
        <v>0</v>
      </c>
      <c r="N1559" s="13">
        <v>4</v>
      </c>
      <c r="O1559" s="45">
        <f>SUM(J1559:N1559)</f>
        <v>23</v>
      </c>
      <c r="P1559" s="2">
        <v>0</v>
      </c>
      <c r="Q1559" s="2">
        <v>0</v>
      </c>
      <c r="R1559" s="2">
        <v>0</v>
      </c>
      <c r="S1559" s="2">
        <v>6</v>
      </c>
      <c r="T1559" s="2">
        <v>0</v>
      </c>
      <c r="U1559" s="2">
        <v>4</v>
      </c>
      <c r="V1559" s="2">
        <v>0</v>
      </c>
      <c r="W1559" s="2">
        <v>0</v>
      </c>
      <c r="X1559" s="2">
        <v>0</v>
      </c>
      <c r="Y1559" s="2">
        <v>0</v>
      </c>
      <c r="Z1559" s="2">
        <v>13</v>
      </c>
      <c r="AA1559" s="45">
        <f t="shared" si="73"/>
        <v>23</v>
      </c>
    </row>
    <row r="1560" spans="1:27" s="57" customFormat="1" ht="12" x14ac:dyDescent="0.15">
      <c r="A1560" s="85">
        <f t="shared" si="74"/>
        <v>1557</v>
      </c>
      <c r="B1560" s="62" t="s">
        <v>7276</v>
      </c>
      <c r="C1560" s="16" t="s">
        <v>7277</v>
      </c>
      <c r="D1560" s="62" t="s">
        <v>7278</v>
      </c>
      <c r="E1560" s="16" t="s">
        <v>4027</v>
      </c>
      <c r="F1560" s="62">
        <v>688524</v>
      </c>
      <c r="G1560" s="62">
        <v>738702</v>
      </c>
      <c r="H1560" s="17" t="s">
        <v>7279</v>
      </c>
      <c r="I1560" s="14">
        <v>38611</v>
      </c>
      <c r="J1560" s="13">
        <v>0</v>
      </c>
      <c r="K1560" s="13">
        <v>0</v>
      </c>
      <c r="L1560" s="13">
        <v>166</v>
      </c>
      <c r="M1560" s="13">
        <v>0</v>
      </c>
      <c r="N1560" s="13">
        <v>0</v>
      </c>
      <c r="O1560" s="45">
        <f>SUM(J1560:N1560)</f>
        <v>166</v>
      </c>
      <c r="P1560" s="2">
        <v>51</v>
      </c>
      <c r="Q1560" s="2">
        <v>2</v>
      </c>
      <c r="R1560" s="2">
        <v>0</v>
      </c>
      <c r="S1560" s="2">
        <v>19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94</v>
      </c>
      <c r="AA1560" s="45">
        <f t="shared" si="73"/>
        <v>166</v>
      </c>
    </row>
    <row r="1561" spans="1:27" s="57" customFormat="1" ht="12" x14ac:dyDescent="0.15">
      <c r="A1561" s="85">
        <f t="shared" si="74"/>
        <v>1558</v>
      </c>
      <c r="B1561" s="62" t="s">
        <v>7280</v>
      </c>
      <c r="C1561" s="16" t="s">
        <v>7281</v>
      </c>
      <c r="D1561" s="61" t="s">
        <v>7278</v>
      </c>
      <c r="E1561" s="16" t="s">
        <v>4027</v>
      </c>
      <c r="F1561" s="62">
        <v>688140</v>
      </c>
      <c r="G1561" s="62">
        <v>740468</v>
      </c>
      <c r="H1561" s="17" t="s">
        <v>7282</v>
      </c>
      <c r="I1561" s="14" t="s">
        <v>129</v>
      </c>
      <c r="J1561" s="13">
        <v>0</v>
      </c>
      <c r="K1561" s="13">
        <v>72</v>
      </c>
      <c r="L1561" s="13">
        <v>188</v>
      </c>
      <c r="M1561" s="13">
        <v>68</v>
      </c>
      <c r="N1561" s="13">
        <v>88</v>
      </c>
      <c r="O1561" s="45">
        <f>SUM(J1561:N1561)</f>
        <v>416</v>
      </c>
      <c r="P1561" s="2">
        <v>209</v>
      </c>
      <c r="Q1561" s="2">
        <v>11</v>
      </c>
      <c r="R1561" s="2">
        <v>0</v>
      </c>
      <c r="S1561" s="2">
        <v>10</v>
      </c>
      <c r="T1561" s="2">
        <v>0</v>
      </c>
      <c r="U1561" s="2">
        <v>0</v>
      </c>
      <c r="V1561" s="2">
        <v>0</v>
      </c>
      <c r="W1561" s="2">
        <v>0</v>
      </c>
      <c r="X1561" s="2">
        <v>10</v>
      </c>
      <c r="Y1561" s="2">
        <v>0</v>
      </c>
      <c r="Z1561" s="2">
        <v>176</v>
      </c>
      <c r="AA1561" s="45">
        <f t="shared" si="73"/>
        <v>416</v>
      </c>
    </row>
    <row r="1562" spans="1:27" s="57" customFormat="1" ht="12" x14ac:dyDescent="0.15">
      <c r="A1562" s="85">
        <f t="shared" si="74"/>
        <v>1559</v>
      </c>
      <c r="B1562" s="62" t="s">
        <v>843</v>
      </c>
      <c r="C1562" s="16" t="s">
        <v>4234</v>
      </c>
      <c r="D1562" s="62" t="s">
        <v>4323</v>
      </c>
      <c r="E1562" s="16" t="s">
        <v>4027</v>
      </c>
      <c r="F1562" s="15">
        <v>694526</v>
      </c>
      <c r="G1562" s="15">
        <v>722823</v>
      </c>
      <c r="H1562" s="17" t="s">
        <v>844</v>
      </c>
      <c r="I1562" s="14" t="s">
        <v>129</v>
      </c>
      <c r="J1562" s="13">
        <v>1</v>
      </c>
      <c r="K1562" s="13">
        <v>16</v>
      </c>
      <c r="L1562" s="13">
        <v>45</v>
      </c>
      <c r="M1562" s="13">
        <v>0</v>
      </c>
      <c r="N1562" s="13">
        <v>0</v>
      </c>
      <c r="O1562" s="45">
        <f>SUM(J1562:N1562)</f>
        <v>62</v>
      </c>
      <c r="P1562" s="2">
        <v>45</v>
      </c>
      <c r="Q1562" s="2">
        <v>7</v>
      </c>
      <c r="R1562" s="2">
        <v>0</v>
      </c>
      <c r="S1562" s="2">
        <v>3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7</v>
      </c>
      <c r="AA1562" s="45">
        <f t="shared" si="73"/>
        <v>62</v>
      </c>
    </row>
    <row r="1563" spans="1:27" s="57" customFormat="1" ht="12" x14ac:dyDescent="0.15">
      <c r="A1563" s="85">
        <f t="shared" si="74"/>
        <v>1560</v>
      </c>
      <c r="B1563" s="62" t="s">
        <v>855</v>
      </c>
      <c r="C1563" s="16" t="s">
        <v>4234</v>
      </c>
      <c r="D1563" s="62" t="s">
        <v>2533</v>
      </c>
      <c r="E1563" s="16" t="s">
        <v>4027</v>
      </c>
      <c r="F1563" s="15">
        <v>693506</v>
      </c>
      <c r="G1563" s="15">
        <v>738804</v>
      </c>
      <c r="H1563" s="17" t="s">
        <v>856</v>
      </c>
      <c r="I1563" s="14">
        <v>39745</v>
      </c>
      <c r="J1563" s="13">
        <v>59</v>
      </c>
      <c r="K1563" s="13">
        <v>218</v>
      </c>
      <c r="L1563" s="13">
        <v>128</v>
      </c>
      <c r="M1563" s="13">
        <v>0</v>
      </c>
      <c r="N1563" s="13">
        <v>86</v>
      </c>
      <c r="O1563" s="45">
        <f>SUM(J1563:N1563)</f>
        <v>491</v>
      </c>
      <c r="P1563" s="2">
        <v>225</v>
      </c>
      <c r="Q1563" s="2">
        <v>9</v>
      </c>
      <c r="R1563" s="2">
        <v>0</v>
      </c>
      <c r="S1563" s="2">
        <v>31</v>
      </c>
      <c r="T1563" s="2">
        <v>0</v>
      </c>
      <c r="U1563" s="2">
        <v>0</v>
      </c>
      <c r="V1563" s="2">
        <v>34</v>
      </c>
      <c r="W1563" s="2">
        <v>0</v>
      </c>
      <c r="X1563" s="2">
        <v>0</v>
      </c>
      <c r="Y1563" s="2">
        <v>0</v>
      </c>
      <c r="Z1563" s="2">
        <v>192</v>
      </c>
      <c r="AA1563" s="45">
        <f t="shared" si="73"/>
        <v>491</v>
      </c>
    </row>
    <row r="1564" spans="1:27" s="57" customFormat="1" ht="12" x14ac:dyDescent="0.15">
      <c r="A1564" s="85">
        <f t="shared" si="74"/>
        <v>1561</v>
      </c>
      <c r="B1564" s="62" t="s">
        <v>857</v>
      </c>
      <c r="C1564" s="16" t="s">
        <v>4234</v>
      </c>
      <c r="D1564" s="61" t="s">
        <v>2533</v>
      </c>
      <c r="E1564" s="16" t="s">
        <v>4027</v>
      </c>
      <c r="F1564" s="15">
        <v>694422</v>
      </c>
      <c r="G1564" s="15">
        <v>736326</v>
      </c>
      <c r="H1564" s="17" t="s">
        <v>858</v>
      </c>
      <c r="I1564" s="14">
        <v>38101</v>
      </c>
      <c r="J1564" s="13">
        <v>25</v>
      </c>
      <c r="K1564" s="13">
        <v>40</v>
      </c>
      <c r="L1564" s="13">
        <v>103</v>
      </c>
      <c r="M1564" s="13">
        <v>26</v>
      </c>
      <c r="N1564" s="13">
        <v>26</v>
      </c>
      <c r="O1564" s="45">
        <f>SUM(J1564:N1564)</f>
        <v>220</v>
      </c>
      <c r="P1564" s="2">
        <v>174</v>
      </c>
      <c r="Q1564" s="2">
        <v>28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11</v>
      </c>
      <c r="X1564" s="2">
        <v>0</v>
      </c>
      <c r="Y1564" s="2">
        <v>2</v>
      </c>
      <c r="Z1564" s="2">
        <v>5</v>
      </c>
      <c r="AA1564" s="45">
        <f t="shared" si="73"/>
        <v>220</v>
      </c>
    </row>
    <row r="1565" spans="1:27" s="57" customFormat="1" ht="12" x14ac:dyDescent="0.15">
      <c r="A1565" s="85">
        <f t="shared" si="74"/>
        <v>1562</v>
      </c>
      <c r="B1565" s="62" t="s">
        <v>5117</v>
      </c>
      <c r="C1565" s="16" t="s">
        <v>5118</v>
      </c>
      <c r="D1565" s="62" t="s">
        <v>5119</v>
      </c>
      <c r="E1565" s="16" t="s">
        <v>4027</v>
      </c>
      <c r="F1565" s="62">
        <v>663016</v>
      </c>
      <c r="G1565" s="62">
        <v>711236</v>
      </c>
      <c r="H1565" s="17" t="s">
        <v>5120</v>
      </c>
      <c r="I1565" s="14">
        <v>38594</v>
      </c>
      <c r="J1565" s="13">
        <v>0</v>
      </c>
      <c r="K1565" s="13">
        <v>248</v>
      </c>
      <c r="L1565" s="13">
        <v>90</v>
      </c>
      <c r="M1565" s="13">
        <v>58</v>
      </c>
      <c r="N1565" s="13">
        <v>58</v>
      </c>
      <c r="O1565" s="45">
        <f>SUM(J1565:N1565)</f>
        <v>454</v>
      </c>
      <c r="P1565" s="2">
        <v>132</v>
      </c>
      <c r="Q1565" s="2">
        <v>0</v>
      </c>
      <c r="R1565" s="2">
        <v>0</v>
      </c>
      <c r="S1565" s="2">
        <v>52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270</v>
      </c>
      <c r="AA1565" s="45">
        <f t="shared" si="73"/>
        <v>454</v>
      </c>
    </row>
    <row r="1566" spans="1:27" s="57" customFormat="1" ht="12" x14ac:dyDescent="0.15">
      <c r="A1566" s="85">
        <f t="shared" si="74"/>
        <v>1563</v>
      </c>
      <c r="B1566" s="62" t="s">
        <v>5121</v>
      </c>
      <c r="C1566" s="16" t="s">
        <v>5122</v>
      </c>
      <c r="D1566" s="61" t="s">
        <v>5119</v>
      </c>
      <c r="E1566" s="16" t="s">
        <v>4027</v>
      </c>
      <c r="F1566" s="15">
        <v>663492</v>
      </c>
      <c r="G1566" s="15">
        <v>710079</v>
      </c>
      <c r="H1566" s="17" t="s">
        <v>5123</v>
      </c>
      <c r="I1566" s="14" t="s">
        <v>129</v>
      </c>
      <c r="J1566" s="13">
        <v>5</v>
      </c>
      <c r="K1566" s="13">
        <v>24</v>
      </c>
      <c r="L1566" s="13">
        <v>0</v>
      </c>
      <c r="M1566" s="13">
        <v>0</v>
      </c>
      <c r="N1566" s="13">
        <v>0</v>
      </c>
      <c r="O1566" s="45">
        <f>SUM(J1566:N1566)</f>
        <v>29</v>
      </c>
      <c r="P1566" s="2">
        <v>4</v>
      </c>
      <c r="Q1566" s="2">
        <v>2</v>
      </c>
      <c r="R1566" s="2">
        <v>0</v>
      </c>
      <c r="S1566" s="2">
        <v>5</v>
      </c>
      <c r="T1566" s="2">
        <v>0</v>
      </c>
      <c r="U1566" s="2">
        <v>0</v>
      </c>
      <c r="V1566" s="2">
        <v>5</v>
      </c>
      <c r="W1566" s="2">
        <v>0</v>
      </c>
      <c r="X1566" s="2">
        <v>0</v>
      </c>
      <c r="Y1566" s="2">
        <v>0</v>
      </c>
      <c r="Z1566" s="2">
        <v>13</v>
      </c>
      <c r="AA1566" s="45">
        <f t="shared" si="73"/>
        <v>29</v>
      </c>
    </row>
    <row r="1567" spans="1:27" s="57" customFormat="1" ht="12" x14ac:dyDescent="0.15">
      <c r="A1567" s="85">
        <f t="shared" si="74"/>
        <v>1564</v>
      </c>
      <c r="B1567" s="62" t="s">
        <v>5124</v>
      </c>
      <c r="C1567" s="16" t="s">
        <v>5125</v>
      </c>
      <c r="D1567" s="61" t="s">
        <v>5119</v>
      </c>
      <c r="E1567" s="16" t="s">
        <v>4027</v>
      </c>
      <c r="F1567" s="15">
        <v>663471</v>
      </c>
      <c r="G1567" s="15">
        <v>710248</v>
      </c>
      <c r="H1567" s="17" t="s">
        <v>5126</v>
      </c>
      <c r="I1567" s="14" t="s">
        <v>129</v>
      </c>
      <c r="J1567" s="13">
        <v>24</v>
      </c>
      <c r="K1567" s="13">
        <v>70</v>
      </c>
      <c r="L1567" s="13">
        <v>48</v>
      </c>
      <c r="M1567" s="13">
        <v>0</v>
      </c>
      <c r="N1567" s="13">
        <v>0</v>
      </c>
      <c r="O1567" s="45">
        <f>SUM(J1567:N1567)</f>
        <v>142</v>
      </c>
      <c r="P1567" s="2">
        <v>5</v>
      </c>
      <c r="Q1567" s="2">
        <v>1</v>
      </c>
      <c r="R1567" s="2" t="s">
        <v>4234</v>
      </c>
      <c r="S1567" s="2">
        <v>6</v>
      </c>
      <c r="T1567" s="2">
        <v>0</v>
      </c>
      <c r="U1567" s="2">
        <v>0</v>
      </c>
      <c r="V1567" s="2">
        <v>0</v>
      </c>
      <c r="W1567" s="2">
        <v>9</v>
      </c>
      <c r="X1567" s="2">
        <v>0</v>
      </c>
      <c r="Y1567" s="2">
        <v>0</v>
      </c>
      <c r="Z1567" s="2">
        <v>121</v>
      </c>
      <c r="AA1567" s="45">
        <f t="shared" si="73"/>
        <v>142</v>
      </c>
    </row>
    <row r="1568" spans="1:27" s="57" customFormat="1" ht="12" x14ac:dyDescent="0.15">
      <c r="A1568" s="85">
        <f t="shared" si="74"/>
        <v>1565</v>
      </c>
      <c r="B1568" s="62" t="s">
        <v>5138</v>
      </c>
      <c r="C1568" s="16" t="s">
        <v>5139</v>
      </c>
      <c r="D1568" s="62" t="s">
        <v>5839</v>
      </c>
      <c r="E1568" s="16" t="s">
        <v>4027</v>
      </c>
      <c r="F1568" s="15">
        <v>687902</v>
      </c>
      <c r="G1568" s="15">
        <v>718779</v>
      </c>
      <c r="H1568" s="17" t="s">
        <v>5140</v>
      </c>
      <c r="I1568" s="14" t="s">
        <v>129</v>
      </c>
      <c r="J1568" s="13">
        <v>2</v>
      </c>
      <c r="K1568" s="13">
        <v>36</v>
      </c>
      <c r="L1568" s="13">
        <v>81</v>
      </c>
      <c r="M1568" s="13">
        <v>0</v>
      </c>
      <c r="N1568" s="13">
        <v>0</v>
      </c>
      <c r="O1568" s="45">
        <f>SUM(J1568:N1568)</f>
        <v>119</v>
      </c>
      <c r="P1568" s="2">
        <v>51</v>
      </c>
      <c r="Q1568" s="2">
        <v>12</v>
      </c>
      <c r="R1568" s="2">
        <v>0</v>
      </c>
      <c r="S1568" s="2">
        <v>4</v>
      </c>
      <c r="T1568" s="2">
        <v>0</v>
      </c>
      <c r="U1568" s="2">
        <v>0</v>
      </c>
      <c r="V1568" s="2">
        <v>0</v>
      </c>
      <c r="W1568" s="2">
        <v>0</v>
      </c>
      <c r="X1568" s="2">
        <v>22</v>
      </c>
      <c r="Y1568" s="2">
        <v>0</v>
      </c>
      <c r="Z1568" s="2">
        <v>30</v>
      </c>
      <c r="AA1568" s="45">
        <f t="shared" si="73"/>
        <v>119</v>
      </c>
    </row>
    <row r="1569" spans="1:27" s="57" customFormat="1" ht="12" x14ac:dyDescent="0.15">
      <c r="A1569" s="85">
        <f t="shared" si="74"/>
        <v>1566</v>
      </c>
      <c r="B1569" s="62" t="s">
        <v>1120</v>
      </c>
      <c r="C1569" s="16" t="s">
        <v>5144</v>
      </c>
      <c r="D1569" s="62" t="s">
        <v>5145</v>
      </c>
      <c r="E1569" s="16" t="s">
        <v>4027</v>
      </c>
      <c r="F1569" s="62">
        <v>679094</v>
      </c>
      <c r="G1569" s="62">
        <v>715780</v>
      </c>
      <c r="H1569" s="17" t="s">
        <v>5146</v>
      </c>
      <c r="I1569" s="14">
        <v>38898</v>
      </c>
      <c r="J1569" s="13">
        <v>103</v>
      </c>
      <c r="K1569" s="13">
        <v>164</v>
      </c>
      <c r="L1569" s="13">
        <v>62</v>
      </c>
      <c r="M1569" s="13">
        <v>0</v>
      </c>
      <c r="N1569" s="13">
        <v>134</v>
      </c>
      <c r="O1569" s="45">
        <f>SUM(J1569:N1569)</f>
        <v>463</v>
      </c>
      <c r="P1569" s="2">
        <v>121</v>
      </c>
      <c r="Q1569" s="2">
        <v>14</v>
      </c>
      <c r="R1569" s="2">
        <v>0</v>
      </c>
      <c r="S1569" s="2">
        <v>19</v>
      </c>
      <c r="T1569" s="2">
        <v>0</v>
      </c>
      <c r="U1569" s="2">
        <v>7</v>
      </c>
      <c r="V1569" s="2">
        <v>0</v>
      </c>
      <c r="W1569" s="2">
        <v>3</v>
      </c>
      <c r="X1569" s="2">
        <v>1</v>
      </c>
      <c r="Y1569" s="2">
        <v>0</v>
      </c>
      <c r="Z1569" s="2">
        <v>298</v>
      </c>
      <c r="AA1569" s="45">
        <f t="shared" si="73"/>
        <v>463</v>
      </c>
    </row>
    <row r="1570" spans="1:27" s="57" customFormat="1" ht="12" x14ac:dyDescent="0.15">
      <c r="A1570" s="85">
        <f t="shared" si="74"/>
        <v>1567</v>
      </c>
      <c r="B1570" s="62" t="s">
        <v>5150</v>
      </c>
      <c r="C1570" s="16" t="s">
        <v>5151</v>
      </c>
      <c r="D1570" s="61" t="s">
        <v>5145</v>
      </c>
      <c r="E1570" s="16" t="s">
        <v>4027</v>
      </c>
      <c r="F1570" s="15">
        <v>680921</v>
      </c>
      <c r="G1570" s="15">
        <v>716953</v>
      </c>
      <c r="H1570" s="17" t="s">
        <v>5152</v>
      </c>
      <c r="I1570" s="14">
        <v>38539</v>
      </c>
      <c r="J1570" s="13">
        <v>55</v>
      </c>
      <c r="K1570" s="13">
        <v>12</v>
      </c>
      <c r="L1570" s="13">
        <v>0</v>
      </c>
      <c r="M1570" s="13">
        <v>0</v>
      </c>
      <c r="N1570" s="13">
        <v>0</v>
      </c>
      <c r="O1570" s="45">
        <f>SUM(J1570:N1570)</f>
        <v>67</v>
      </c>
      <c r="P1570" s="2">
        <v>16</v>
      </c>
      <c r="Q1570" s="2">
        <v>18</v>
      </c>
      <c r="R1570" s="2">
        <v>0</v>
      </c>
      <c r="S1570" s="2">
        <v>0</v>
      </c>
      <c r="T1570" s="2">
        <v>0</v>
      </c>
      <c r="U1570" s="2">
        <v>1</v>
      </c>
      <c r="V1570" s="2">
        <v>17</v>
      </c>
      <c r="W1570" s="2">
        <v>0</v>
      </c>
      <c r="X1570" s="2">
        <v>0</v>
      </c>
      <c r="Y1570" s="2">
        <v>0</v>
      </c>
      <c r="Z1570" s="2">
        <v>15</v>
      </c>
      <c r="AA1570" s="45">
        <f t="shared" si="73"/>
        <v>67</v>
      </c>
    </row>
    <row r="1571" spans="1:27" s="57" customFormat="1" ht="12" x14ac:dyDescent="0.15">
      <c r="A1571" s="85">
        <f t="shared" si="74"/>
        <v>1568</v>
      </c>
      <c r="B1571" s="62" t="s">
        <v>5153</v>
      </c>
      <c r="C1571" s="16" t="s">
        <v>5154</v>
      </c>
      <c r="D1571" s="61" t="s">
        <v>5145</v>
      </c>
      <c r="E1571" s="16" t="s">
        <v>4027</v>
      </c>
      <c r="F1571" s="15">
        <v>679671</v>
      </c>
      <c r="G1571" s="15">
        <v>712995</v>
      </c>
      <c r="H1571" s="17" t="s">
        <v>5155</v>
      </c>
      <c r="I1571" s="14">
        <v>38351</v>
      </c>
      <c r="J1571" s="13">
        <v>37</v>
      </c>
      <c r="K1571" s="13">
        <v>16</v>
      </c>
      <c r="L1571" s="13">
        <v>0</v>
      </c>
      <c r="M1571" s="13">
        <v>0</v>
      </c>
      <c r="N1571" s="13">
        <v>0</v>
      </c>
      <c r="O1571" s="45">
        <f>SUM(J1571:N1571)</f>
        <v>53</v>
      </c>
      <c r="P1571" s="2">
        <v>23</v>
      </c>
      <c r="Q1571" s="2">
        <v>4</v>
      </c>
      <c r="R1571" s="2">
        <v>0</v>
      </c>
      <c r="S1571" s="2">
        <v>9</v>
      </c>
      <c r="T1571" s="2">
        <v>0</v>
      </c>
      <c r="U1571" s="2">
        <v>0</v>
      </c>
      <c r="V1571" s="2">
        <v>0</v>
      </c>
      <c r="W1571" s="2">
        <v>2</v>
      </c>
      <c r="X1571" s="2">
        <v>0</v>
      </c>
      <c r="Y1571" s="2">
        <v>0</v>
      </c>
      <c r="Z1571" s="2">
        <v>15</v>
      </c>
      <c r="AA1571" s="45">
        <f t="shared" si="73"/>
        <v>53</v>
      </c>
    </row>
    <row r="1572" spans="1:27" s="57" customFormat="1" ht="12" x14ac:dyDescent="0.15">
      <c r="A1572" s="85">
        <f t="shared" si="74"/>
        <v>1569</v>
      </c>
      <c r="B1572" s="16" t="s">
        <v>3909</v>
      </c>
      <c r="C1572" s="16" t="s">
        <v>4234</v>
      </c>
      <c r="D1572" s="16" t="s">
        <v>7063</v>
      </c>
      <c r="E1572" s="16" t="s">
        <v>4027</v>
      </c>
      <c r="F1572" s="15">
        <v>675897</v>
      </c>
      <c r="G1572" s="15">
        <v>726767</v>
      </c>
      <c r="H1572" s="17" t="s">
        <v>5164</v>
      </c>
      <c r="I1572" s="14">
        <v>39644</v>
      </c>
      <c r="J1572" s="13">
        <v>9</v>
      </c>
      <c r="K1572" s="13">
        <v>20</v>
      </c>
      <c r="L1572" s="13">
        <v>0</v>
      </c>
      <c r="M1572" s="13">
        <v>0</v>
      </c>
      <c r="N1572" s="13">
        <v>0</v>
      </c>
      <c r="O1572" s="45">
        <f>SUM(J1572:N1572)</f>
        <v>29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2</v>
      </c>
      <c r="X1572" s="2">
        <v>0</v>
      </c>
      <c r="Y1572" s="2">
        <v>1</v>
      </c>
      <c r="Z1572" s="2">
        <v>26</v>
      </c>
      <c r="AA1572" s="45">
        <f t="shared" si="73"/>
        <v>29</v>
      </c>
    </row>
    <row r="1573" spans="1:27" s="57" customFormat="1" ht="12" x14ac:dyDescent="0.15">
      <c r="A1573" s="85">
        <f t="shared" si="74"/>
        <v>1570</v>
      </c>
      <c r="B1573" s="16" t="s">
        <v>5172</v>
      </c>
      <c r="C1573" s="16" t="s">
        <v>7414</v>
      </c>
      <c r="D1573" s="16" t="s">
        <v>853</v>
      </c>
      <c r="E1573" s="16" t="s">
        <v>4027</v>
      </c>
      <c r="F1573" s="15">
        <v>699623</v>
      </c>
      <c r="G1573" s="15">
        <v>735585</v>
      </c>
      <c r="H1573" s="17" t="s">
        <v>5173</v>
      </c>
      <c r="I1573" s="14">
        <v>40080</v>
      </c>
      <c r="J1573" s="13">
        <v>0</v>
      </c>
      <c r="K1573" s="13">
        <v>2</v>
      </c>
      <c r="L1573" s="13">
        <v>3</v>
      </c>
      <c r="M1573" s="13">
        <v>0</v>
      </c>
      <c r="N1573" s="13">
        <v>0</v>
      </c>
      <c r="O1573" s="45">
        <f>SUM(J1573:N1573)</f>
        <v>5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2</v>
      </c>
      <c r="V1573" s="2">
        <v>0</v>
      </c>
      <c r="W1573" s="2">
        <v>3</v>
      </c>
      <c r="X1573" s="2">
        <v>0</v>
      </c>
      <c r="Y1573" s="2">
        <v>0</v>
      </c>
      <c r="Z1573" s="2">
        <v>0</v>
      </c>
      <c r="AA1573" s="45">
        <f t="shared" si="73"/>
        <v>5</v>
      </c>
    </row>
    <row r="1574" spans="1:27" s="3" customFormat="1" ht="12" x14ac:dyDescent="0.15">
      <c r="A1574" s="85">
        <f t="shared" si="74"/>
        <v>1571</v>
      </c>
      <c r="B1574" s="16" t="s">
        <v>4525</v>
      </c>
      <c r="C1574" s="16" t="s">
        <v>4526</v>
      </c>
      <c r="D1574" s="16" t="s">
        <v>4526</v>
      </c>
      <c r="E1574" s="16" t="s">
        <v>4527</v>
      </c>
      <c r="F1574" s="19">
        <v>645223</v>
      </c>
      <c r="G1574" s="15">
        <v>622376</v>
      </c>
      <c r="H1574" s="17" t="s">
        <v>4528</v>
      </c>
      <c r="I1574" s="20">
        <v>38391</v>
      </c>
      <c r="J1574" s="13">
        <v>2</v>
      </c>
      <c r="K1574" s="13">
        <v>60</v>
      </c>
      <c r="L1574" s="13">
        <v>23</v>
      </c>
      <c r="M1574" s="13" t="s">
        <v>4234</v>
      </c>
      <c r="N1574" s="13" t="s">
        <v>4234</v>
      </c>
      <c r="O1574" s="45">
        <f>SUM(J1574:N1574)</f>
        <v>85</v>
      </c>
      <c r="P1574" s="2">
        <v>28</v>
      </c>
      <c r="Q1574" s="2" t="s">
        <v>4234</v>
      </c>
      <c r="R1574" s="2" t="s">
        <v>4234</v>
      </c>
      <c r="S1574" s="2" t="s">
        <v>4234</v>
      </c>
      <c r="T1574" s="2" t="s">
        <v>4234</v>
      </c>
      <c r="U1574" s="2" t="s">
        <v>4234</v>
      </c>
      <c r="V1574" s="2" t="s">
        <v>4234</v>
      </c>
      <c r="W1574" s="2" t="s">
        <v>4234</v>
      </c>
      <c r="X1574" s="2" t="s">
        <v>4234</v>
      </c>
      <c r="Y1574" s="2" t="s">
        <v>4234</v>
      </c>
      <c r="Z1574" s="2">
        <v>57</v>
      </c>
      <c r="AA1574" s="45">
        <f t="shared" si="73"/>
        <v>85</v>
      </c>
    </row>
    <row r="1575" spans="1:27" s="3" customFormat="1" ht="12" x14ac:dyDescent="0.15">
      <c r="A1575" s="85">
        <f t="shared" ref="A1575:A1638" si="75">SUM(A1574)+1</f>
        <v>1572</v>
      </c>
      <c r="B1575" s="16" t="s">
        <v>4529</v>
      </c>
      <c r="C1575" s="16" t="s">
        <v>4526</v>
      </c>
      <c r="D1575" s="16" t="s">
        <v>4526</v>
      </c>
      <c r="E1575" s="16" t="s">
        <v>4527</v>
      </c>
      <c r="F1575" s="15">
        <v>645243</v>
      </c>
      <c r="G1575" s="15">
        <v>622541</v>
      </c>
      <c r="H1575" s="17" t="s">
        <v>4530</v>
      </c>
      <c r="I1575" s="14">
        <v>36937</v>
      </c>
      <c r="J1575" s="13">
        <v>5</v>
      </c>
      <c r="K1575" s="13">
        <v>62</v>
      </c>
      <c r="L1575" s="13" t="s">
        <v>4234</v>
      </c>
      <c r="M1575" s="13" t="s">
        <v>4234</v>
      </c>
      <c r="N1575" s="13" t="s">
        <v>4234</v>
      </c>
      <c r="O1575" s="45">
        <f>SUM(J1575:N1575)</f>
        <v>67</v>
      </c>
      <c r="P1575" s="2">
        <v>16</v>
      </c>
      <c r="Q1575" s="2" t="s">
        <v>4234</v>
      </c>
      <c r="R1575" s="2">
        <v>1</v>
      </c>
      <c r="S1575" s="2" t="s">
        <v>4234</v>
      </c>
      <c r="T1575" s="2" t="s">
        <v>4234</v>
      </c>
      <c r="U1575" s="2" t="s">
        <v>4234</v>
      </c>
      <c r="V1575" s="2" t="s">
        <v>4234</v>
      </c>
      <c r="W1575" s="2" t="s">
        <v>4234</v>
      </c>
      <c r="X1575" s="2" t="s">
        <v>4234</v>
      </c>
      <c r="Y1575" s="2" t="s">
        <v>4234</v>
      </c>
      <c r="Z1575" s="2">
        <v>50</v>
      </c>
      <c r="AA1575" s="45">
        <f t="shared" ref="AA1575:AA1600" si="76">SUM(P1575:Z1575)</f>
        <v>67</v>
      </c>
    </row>
    <row r="1576" spans="1:27" s="3" customFormat="1" ht="12" x14ac:dyDescent="0.15">
      <c r="A1576" s="85">
        <f t="shared" si="75"/>
        <v>1573</v>
      </c>
      <c r="B1576" s="16" t="s">
        <v>4531</v>
      </c>
      <c r="C1576" s="16" t="s">
        <v>4526</v>
      </c>
      <c r="D1576" s="16" t="s">
        <v>4526</v>
      </c>
      <c r="E1576" s="16" t="s">
        <v>4527</v>
      </c>
      <c r="F1576" s="15">
        <v>645469</v>
      </c>
      <c r="G1576" s="15">
        <v>622608</v>
      </c>
      <c r="H1576" s="17" t="s">
        <v>4532</v>
      </c>
      <c r="I1576" s="20">
        <v>38282</v>
      </c>
      <c r="J1576" s="13">
        <v>36</v>
      </c>
      <c r="K1576" s="13">
        <v>42</v>
      </c>
      <c r="L1576" s="13">
        <v>22</v>
      </c>
      <c r="M1576" s="13" t="s">
        <v>4234</v>
      </c>
      <c r="N1576" s="13" t="s">
        <v>4234</v>
      </c>
      <c r="O1576" s="45">
        <f>SUM(J1576:N1576)</f>
        <v>100</v>
      </c>
      <c r="P1576" s="2">
        <v>96</v>
      </c>
      <c r="Q1576" s="2">
        <v>4</v>
      </c>
      <c r="R1576" s="2" t="s">
        <v>4234</v>
      </c>
      <c r="S1576" s="2" t="s">
        <v>4234</v>
      </c>
      <c r="T1576" s="2" t="s">
        <v>4234</v>
      </c>
      <c r="U1576" s="2" t="s">
        <v>4234</v>
      </c>
      <c r="V1576" s="2" t="s">
        <v>4234</v>
      </c>
      <c r="W1576" s="2" t="s">
        <v>4234</v>
      </c>
      <c r="X1576" s="2" t="s">
        <v>4234</v>
      </c>
      <c r="Y1576" s="2" t="s">
        <v>4234</v>
      </c>
      <c r="Z1576" s="2" t="s">
        <v>4234</v>
      </c>
      <c r="AA1576" s="45">
        <f t="shared" si="76"/>
        <v>100</v>
      </c>
    </row>
    <row r="1577" spans="1:27" s="3" customFormat="1" ht="12" x14ac:dyDescent="0.15">
      <c r="A1577" s="85">
        <f t="shared" si="75"/>
        <v>1574</v>
      </c>
      <c r="B1577" s="16" t="s">
        <v>4533</v>
      </c>
      <c r="C1577" s="16" t="s">
        <v>4534</v>
      </c>
      <c r="D1577" s="16" t="s">
        <v>4534</v>
      </c>
      <c r="E1577" s="16" t="s">
        <v>4527</v>
      </c>
      <c r="F1577" s="15">
        <v>645644</v>
      </c>
      <c r="G1577" s="15">
        <v>634978</v>
      </c>
      <c r="H1577" s="17" t="s">
        <v>4535</v>
      </c>
      <c r="I1577" s="14">
        <v>39394</v>
      </c>
      <c r="J1577" s="13">
        <v>4</v>
      </c>
      <c r="K1577" s="13" t="s">
        <v>4234</v>
      </c>
      <c r="L1577" s="13" t="s">
        <v>4234</v>
      </c>
      <c r="M1577" s="13" t="s">
        <v>4234</v>
      </c>
      <c r="N1577" s="13" t="s">
        <v>4234</v>
      </c>
      <c r="O1577" s="45">
        <f>SUM(J1577:N1577)</f>
        <v>4</v>
      </c>
      <c r="P1577" s="2">
        <v>1</v>
      </c>
      <c r="Q1577" s="2" t="s">
        <v>4234</v>
      </c>
      <c r="R1577" s="2">
        <v>1</v>
      </c>
      <c r="S1577" s="2" t="s">
        <v>4234</v>
      </c>
      <c r="T1577" s="2" t="s">
        <v>4234</v>
      </c>
      <c r="U1577" s="2" t="s">
        <v>4234</v>
      </c>
      <c r="V1577" s="2">
        <v>2</v>
      </c>
      <c r="W1577" s="2" t="s">
        <v>4234</v>
      </c>
      <c r="X1577" s="2" t="s">
        <v>4234</v>
      </c>
      <c r="Y1577" s="2" t="s">
        <v>4234</v>
      </c>
      <c r="Z1577" s="2" t="s">
        <v>4234</v>
      </c>
      <c r="AA1577" s="45">
        <f t="shared" si="76"/>
        <v>4</v>
      </c>
    </row>
    <row r="1578" spans="1:27" s="3" customFormat="1" ht="12" x14ac:dyDescent="0.15">
      <c r="A1578" s="85">
        <f t="shared" si="75"/>
        <v>1575</v>
      </c>
      <c r="B1578" s="16" t="s">
        <v>4536</v>
      </c>
      <c r="C1578" s="16" t="s">
        <v>4534</v>
      </c>
      <c r="D1578" s="16" t="s">
        <v>4534</v>
      </c>
      <c r="E1578" s="16" t="s">
        <v>4527</v>
      </c>
      <c r="F1578" s="15">
        <v>645741</v>
      </c>
      <c r="G1578" s="15">
        <v>634854</v>
      </c>
      <c r="H1578" s="17" t="s">
        <v>4537</v>
      </c>
      <c r="I1578" s="14">
        <v>38518</v>
      </c>
      <c r="J1578" s="13">
        <v>6</v>
      </c>
      <c r="K1578" s="13">
        <v>14</v>
      </c>
      <c r="L1578" s="13" t="s">
        <v>4234</v>
      </c>
      <c r="M1578" s="13" t="s">
        <v>4234</v>
      </c>
      <c r="N1578" s="13" t="s">
        <v>4234</v>
      </c>
      <c r="O1578" s="45">
        <f>SUM(J1578:N1578)</f>
        <v>20</v>
      </c>
      <c r="P1578" s="2">
        <v>20</v>
      </c>
      <c r="Q1578" s="2" t="s">
        <v>4234</v>
      </c>
      <c r="R1578" s="2" t="s">
        <v>4234</v>
      </c>
      <c r="S1578" s="2" t="s">
        <v>4234</v>
      </c>
      <c r="T1578" s="2" t="s">
        <v>4234</v>
      </c>
      <c r="U1578" s="2" t="s">
        <v>4234</v>
      </c>
      <c r="V1578" s="2" t="s">
        <v>4234</v>
      </c>
      <c r="W1578" s="2" t="s">
        <v>4234</v>
      </c>
      <c r="X1578" s="2" t="s">
        <v>4234</v>
      </c>
      <c r="Y1578" s="2" t="s">
        <v>4234</v>
      </c>
      <c r="Z1578" s="2" t="s">
        <v>4234</v>
      </c>
      <c r="AA1578" s="45">
        <f t="shared" si="76"/>
        <v>20</v>
      </c>
    </row>
    <row r="1579" spans="1:27" s="3" customFormat="1" ht="12" x14ac:dyDescent="0.15">
      <c r="A1579" s="85">
        <f t="shared" si="75"/>
        <v>1576</v>
      </c>
      <c r="B1579" s="16" t="s">
        <v>4538</v>
      </c>
      <c r="C1579" s="16" t="s">
        <v>4539</v>
      </c>
      <c r="D1579" s="16" t="s">
        <v>4539</v>
      </c>
      <c r="E1579" s="16" t="s">
        <v>4527</v>
      </c>
      <c r="F1579" s="15">
        <v>653260</v>
      </c>
      <c r="G1579" s="15">
        <v>637536</v>
      </c>
      <c r="H1579" s="17" t="s">
        <v>4540</v>
      </c>
      <c r="I1579" s="14">
        <v>38566</v>
      </c>
      <c r="J1579" s="13">
        <v>14</v>
      </c>
      <c r="K1579" s="13">
        <v>10</v>
      </c>
      <c r="L1579" s="13">
        <v>17</v>
      </c>
      <c r="M1579" s="13" t="s">
        <v>4234</v>
      </c>
      <c r="N1579" s="13" t="s">
        <v>4234</v>
      </c>
      <c r="O1579" s="45">
        <f>SUM(J1579:N1579)</f>
        <v>41</v>
      </c>
      <c r="P1579" s="2">
        <v>36</v>
      </c>
      <c r="Q1579" s="2">
        <v>1</v>
      </c>
      <c r="R1579" s="2">
        <v>3</v>
      </c>
      <c r="S1579" s="2" t="s">
        <v>4234</v>
      </c>
      <c r="T1579" s="2" t="s">
        <v>4234</v>
      </c>
      <c r="U1579" s="2" t="s">
        <v>4234</v>
      </c>
      <c r="V1579" s="2" t="s">
        <v>4234</v>
      </c>
      <c r="W1579" s="2" t="s">
        <v>4234</v>
      </c>
      <c r="X1579" s="2">
        <v>1</v>
      </c>
      <c r="Y1579" s="2" t="s">
        <v>4234</v>
      </c>
      <c r="Z1579" s="2" t="s">
        <v>4234</v>
      </c>
      <c r="AA1579" s="45">
        <f t="shared" si="76"/>
        <v>41</v>
      </c>
    </row>
    <row r="1580" spans="1:27" s="3" customFormat="1" ht="12" x14ac:dyDescent="0.15">
      <c r="A1580" s="85">
        <f t="shared" si="75"/>
        <v>1577</v>
      </c>
      <c r="B1580" s="16" t="s">
        <v>814</v>
      </c>
      <c r="C1580" s="16" t="s">
        <v>3717</v>
      </c>
      <c r="D1580" s="16" t="s">
        <v>4541</v>
      </c>
      <c r="E1580" s="16" t="s">
        <v>4527</v>
      </c>
      <c r="F1580" s="15">
        <v>654212</v>
      </c>
      <c r="G1580" s="15">
        <v>635708</v>
      </c>
      <c r="H1580" s="17" t="s">
        <v>4542</v>
      </c>
      <c r="I1580" s="14">
        <v>38985</v>
      </c>
      <c r="J1580" s="13">
        <v>15</v>
      </c>
      <c r="K1580" s="13">
        <v>30</v>
      </c>
      <c r="L1580" s="13">
        <v>21</v>
      </c>
      <c r="M1580" s="13" t="s">
        <v>4234</v>
      </c>
      <c r="N1580" s="13" t="s">
        <v>4234</v>
      </c>
      <c r="O1580" s="45">
        <f>SUM(J1580:N1580)</f>
        <v>66</v>
      </c>
      <c r="P1580" s="2">
        <v>22</v>
      </c>
      <c r="Q1580" s="2">
        <v>4</v>
      </c>
      <c r="R1580" s="2">
        <v>2</v>
      </c>
      <c r="S1580" s="2" t="s">
        <v>4234</v>
      </c>
      <c r="T1580" s="2" t="s">
        <v>4234</v>
      </c>
      <c r="U1580" s="2" t="s">
        <v>4234</v>
      </c>
      <c r="V1580" s="2">
        <v>5</v>
      </c>
      <c r="W1580" s="2" t="s">
        <v>4234</v>
      </c>
      <c r="X1580" s="2" t="s">
        <v>4234</v>
      </c>
      <c r="Y1580" s="2" t="s">
        <v>4234</v>
      </c>
      <c r="Z1580" s="2">
        <v>33</v>
      </c>
      <c r="AA1580" s="45">
        <f t="shared" si="76"/>
        <v>66</v>
      </c>
    </row>
    <row r="1581" spans="1:27" s="3" customFormat="1" ht="12" x14ac:dyDescent="0.15">
      <c r="A1581" s="85">
        <f t="shared" si="75"/>
        <v>1578</v>
      </c>
      <c r="B1581" s="16" t="s">
        <v>3135</v>
      </c>
      <c r="C1581" s="16" t="s">
        <v>625</v>
      </c>
      <c r="D1581" s="16" t="s">
        <v>625</v>
      </c>
      <c r="E1581" s="16" t="s">
        <v>4527</v>
      </c>
      <c r="F1581" s="15">
        <v>649926</v>
      </c>
      <c r="G1581" s="15">
        <v>635672</v>
      </c>
      <c r="H1581" s="17" t="s">
        <v>4543</v>
      </c>
      <c r="I1581" s="14">
        <v>38440</v>
      </c>
      <c r="J1581" s="13">
        <v>7</v>
      </c>
      <c r="K1581" s="13" t="s">
        <v>4234</v>
      </c>
      <c r="L1581" s="13" t="s">
        <v>4234</v>
      </c>
      <c r="M1581" s="13" t="s">
        <v>4234</v>
      </c>
      <c r="N1581" s="13" t="s">
        <v>4234</v>
      </c>
      <c r="O1581" s="45">
        <f>SUM(J1581:N1581)</f>
        <v>7</v>
      </c>
      <c r="P1581" s="2">
        <v>1</v>
      </c>
      <c r="Q1581" s="2">
        <v>1</v>
      </c>
      <c r="R1581" s="2">
        <v>1</v>
      </c>
      <c r="S1581" s="2" t="s">
        <v>4234</v>
      </c>
      <c r="T1581" s="2" t="s">
        <v>4234</v>
      </c>
      <c r="U1581" s="2" t="s">
        <v>4234</v>
      </c>
      <c r="V1581" s="2">
        <v>2</v>
      </c>
      <c r="W1581" s="2" t="s">
        <v>4234</v>
      </c>
      <c r="X1581" s="2" t="s">
        <v>4234</v>
      </c>
      <c r="Y1581" s="2" t="s">
        <v>4234</v>
      </c>
      <c r="Z1581" s="2">
        <v>2</v>
      </c>
      <c r="AA1581" s="45">
        <f t="shared" si="76"/>
        <v>7</v>
      </c>
    </row>
    <row r="1582" spans="1:27" s="3" customFormat="1" ht="12" x14ac:dyDescent="0.15">
      <c r="A1582" s="85">
        <f t="shared" si="75"/>
        <v>1579</v>
      </c>
      <c r="B1582" s="16" t="s">
        <v>4544</v>
      </c>
      <c r="C1582" s="16" t="s">
        <v>4544</v>
      </c>
      <c r="D1582" s="16" t="s">
        <v>4545</v>
      </c>
      <c r="E1582" s="16" t="s">
        <v>4527</v>
      </c>
      <c r="F1582" s="15">
        <v>650761</v>
      </c>
      <c r="G1582" s="15">
        <v>634314</v>
      </c>
      <c r="H1582" s="17" t="s">
        <v>4546</v>
      </c>
      <c r="I1582" s="14">
        <v>38148</v>
      </c>
      <c r="J1582" s="13">
        <v>5</v>
      </c>
      <c r="K1582" s="13" t="s">
        <v>4234</v>
      </c>
      <c r="L1582" s="13" t="s">
        <v>4234</v>
      </c>
      <c r="M1582" s="13" t="s">
        <v>4234</v>
      </c>
      <c r="N1582" s="13" t="s">
        <v>4234</v>
      </c>
      <c r="O1582" s="45">
        <f>SUM(J1582:N1582)</f>
        <v>5</v>
      </c>
      <c r="P1582" s="2">
        <v>4</v>
      </c>
      <c r="Q1582" s="2" t="s">
        <v>4234</v>
      </c>
      <c r="R1582" s="2" t="s">
        <v>4234</v>
      </c>
      <c r="S1582" s="2" t="s">
        <v>4234</v>
      </c>
      <c r="T1582" s="2" t="s">
        <v>4234</v>
      </c>
      <c r="U1582" s="2" t="s">
        <v>4234</v>
      </c>
      <c r="V1582" s="2" t="s">
        <v>4234</v>
      </c>
      <c r="W1582" s="2" t="s">
        <v>4234</v>
      </c>
      <c r="X1582" s="2" t="s">
        <v>4234</v>
      </c>
      <c r="Y1582" s="2" t="s">
        <v>4234</v>
      </c>
      <c r="Z1582" s="2">
        <v>1</v>
      </c>
      <c r="AA1582" s="45">
        <f t="shared" si="76"/>
        <v>5</v>
      </c>
    </row>
    <row r="1583" spans="1:27" s="3" customFormat="1" ht="12" x14ac:dyDescent="0.15">
      <c r="A1583" s="85">
        <f t="shared" si="75"/>
        <v>1580</v>
      </c>
      <c r="B1583" s="16" t="s">
        <v>6620</v>
      </c>
      <c r="C1583" s="16" t="s">
        <v>7684</v>
      </c>
      <c r="D1583" s="16" t="s">
        <v>4547</v>
      </c>
      <c r="E1583" s="16" t="s">
        <v>4527</v>
      </c>
      <c r="F1583" s="15">
        <v>641790</v>
      </c>
      <c r="G1583" s="15">
        <v>643461</v>
      </c>
      <c r="H1583" s="17" t="s">
        <v>4548</v>
      </c>
      <c r="I1583" s="14">
        <v>38960</v>
      </c>
      <c r="J1583" s="13">
        <v>10</v>
      </c>
      <c r="K1583" s="13">
        <v>48</v>
      </c>
      <c r="L1583" s="13">
        <v>4</v>
      </c>
      <c r="M1583" s="13">
        <v>12</v>
      </c>
      <c r="N1583" s="13">
        <v>12</v>
      </c>
      <c r="O1583" s="45">
        <f>SUM(J1583:N1583)</f>
        <v>86</v>
      </c>
      <c r="P1583" s="2">
        <v>25</v>
      </c>
      <c r="Q1583" s="2">
        <v>1</v>
      </c>
      <c r="R1583" s="2" t="s">
        <v>4234</v>
      </c>
      <c r="S1583" s="2">
        <v>5</v>
      </c>
      <c r="T1583" s="2" t="s">
        <v>4234</v>
      </c>
      <c r="U1583" s="2" t="s">
        <v>4234</v>
      </c>
      <c r="V1583" s="2">
        <v>1</v>
      </c>
      <c r="W1583" s="2" t="s">
        <v>4234</v>
      </c>
      <c r="X1583" s="2" t="s">
        <v>4234</v>
      </c>
      <c r="Y1583" s="2" t="s">
        <v>4234</v>
      </c>
      <c r="Z1583" s="2">
        <v>54</v>
      </c>
      <c r="AA1583" s="45">
        <f t="shared" si="76"/>
        <v>86</v>
      </c>
    </row>
    <row r="1584" spans="1:27" s="3" customFormat="1" ht="12" x14ac:dyDescent="0.15">
      <c r="A1584" s="85">
        <f t="shared" si="75"/>
        <v>1581</v>
      </c>
      <c r="B1584" s="16" t="s">
        <v>4549</v>
      </c>
      <c r="C1584" s="16" t="s">
        <v>7681</v>
      </c>
      <c r="D1584" s="16" t="s">
        <v>4547</v>
      </c>
      <c r="E1584" s="16" t="s">
        <v>4527</v>
      </c>
      <c r="F1584" s="15">
        <v>641460</v>
      </c>
      <c r="G1584" s="15">
        <v>643557</v>
      </c>
      <c r="H1584" s="17" t="s">
        <v>7682</v>
      </c>
      <c r="I1584" s="14">
        <v>38720</v>
      </c>
      <c r="J1584" s="13" t="s">
        <v>4234</v>
      </c>
      <c r="K1584" s="13" t="s">
        <v>4234</v>
      </c>
      <c r="L1584" s="13">
        <v>15</v>
      </c>
      <c r="M1584" s="13" t="s">
        <v>4234</v>
      </c>
      <c r="N1584" s="13" t="s">
        <v>4234</v>
      </c>
      <c r="O1584" s="45">
        <f>SUM(J1584:N1584)</f>
        <v>15</v>
      </c>
      <c r="P1584" s="2" t="s">
        <v>4234</v>
      </c>
      <c r="Q1584" s="2" t="s">
        <v>4234</v>
      </c>
      <c r="R1584" s="2">
        <v>15</v>
      </c>
      <c r="S1584" s="2" t="s">
        <v>4234</v>
      </c>
      <c r="T1584" s="2" t="s">
        <v>4234</v>
      </c>
      <c r="U1584" s="2" t="s">
        <v>4234</v>
      </c>
      <c r="V1584" s="2" t="s">
        <v>4234</v>
      </c>
      <c r="W1584" s="2" t="s">
        <v>4234</v>
      </c>
      <c r="X1584" s="2" t="s">
        <v>4234</v>
      </c>
      <c r="Y1584" s="2" t="s">
        <v>4234</v>
      </c>
      <c r="Z1584" s="2"/>
      <c r="AA1584" s="45">
        <f t="shared" si="76"/>
        <v>15</v>
      </c>
    </row>
    <row r="1585" spans="1:27" s="3" customFormat="1" ht="12" x14ac:dyDescent="0.15">
      <c r="A1585" s="85">
        <f t="shared" si="75"/>
        <v>1582</v>
      </c>
      <c r="B1585" s="16" t="s">
        <v>7683</v>
      </c>
      <c r="C1585" s="16" t="s">
        <v>7684</v>
      </c>
      <c r="D1585" s="16" t="s">
        <v>4547</v>
      </c>
      <c r="E1585" s="16" t="s">
        <v>4527</v>
      </c>
      <c r="F1585" s="15">
        <v>641383</v>
      </c>
      <c r="G1585" s="15">
        <v>643250</v>
      </c>
      <c r="H1585" s="17" t="s">
        <v>7685</v>
      </c>
      <c r="I1585" s="14">
        <v>38720</v>
      </c>
      <c r="J1585" s="13">
        <v>10</v>
      </c>
      <c r="K1585" s="13">
        <v>100</v>
      </c>
      <c r="L1585" s="13">
        <v>27</v>
      </c>
      <c r="M1585" s="13" t="s">
        <v>4234</v>
      </c>
      <c r="N1585" s="13" t="s">
        <v>4234</v>
      </c>
      <c r="O1585" s="45">
        <f>SUM(J1585:N1585)</f>
        <v>137</v>
      </c>
      <c r="P1585" s="2">
        <v>69</v>
      </c>
      <c r="Q1585" s="2">
        <v>13</v>
      </c>
      <c r="R1585" s="2">
        <v>3</v>
      </c>
      <c r="S1585" s="2" t="s">
        <v>4234</v>
      </c>
      <c r="T1585" s="2" t="s">
        <v>4234</v>
      </c>
      <c r="U1585" s="2" t="s">
        <v>4234</v>
      </c>
      <c r="V1585" s="2">
        <v>35</v>
      </c>
      <c r="W1585" s="2" t="s">
        <v>4234</v>
      </c>
      <c r="X1585" s="2" t="s">
        <v>4234</v>
      </c>
      <c r="Y1585" s="2" t="s">
        <v>4234</v>
      </c>
      <c r="Z1585" s="2">
        <v>17</v>
      </c>
      <c r="AA1585" s="45">
        <f t="shared" si="76"/>
        <v>137</v>
      </c>
    </row>
    <row r="1586" spans="1:27" s="3" customFormat="1" ht="12" x14ac:dyDescent="0.15">
      <c r="A1586" s="85">
        <f t="shared" si="75"/>
        <v>1583</v>
      </c>
      <c r="B1586" s="16" t="s">
        <v>7686</v>
      </c>
      <c r="C1586" s="16" t="s">
        <v>7687</v>
      </c>
      <c r="D1586" s="16" t="s">
        <v>4547</v>
      </c>
      <c r="E1586" s="16" t="s">
        <v>4527</v>
      </c>
      <c r="F1586" s="15">
        <v>642071</v>
      </c>
      <c r="G1586" s="15">
        <v>644702</v>
      </c>
      <c r="H1586" s="17" t="s">
        <v>7688</v>
      </c>
      <c r="I1586" s="14">
        <v>38058</v>
      </c>
      <c r="J1586" s="13">
        <v>5</v>
      </c>
      <c r="K1586" s="13">
        <v>28</v>
      </c>
      <c r="L1586" s="13">
        <v>13</v>
      </c>
      <c r="M1586" s="13" t="s">
        <v>4234</v>
      </c>
      <c r="N1586" s="13" t="s">
        <v>4234</v>
      </c>
      <c r="O1586" s="45">
        <f>SUM(J1586:N1586)</f>
        <v>46</v>
      </c>
      <c r="P1586" s="2">
        <v>43</v>
      </c>
      <c r="Q1586" s="2">
        <v>3</v>
      </c>
      <c r="R1586" s="2" t="s">
        <v>4234</v>
      </c>
      <c r="S1586" s="2" t="s">
        <v>4234</v>
      </c>
      <c r="T1586" s="2" t="s">
        <v>4234</v>
      </c>
      <c r="U1586" s="2" t="s">
        <v>4234</v>
      </c>
      <c r="V1586" s="2" t="s">
        <v>4234</v>
      </c>
      <c r="W1586" s="2" t="s">
        <v>4234</v>
      </c>
      <c r="X1586" s="2" t="s">
        <v>4234</v>
      </c>
      <c r="Y1586" s="2" t="s">
        <v>4234</v>
      </c>
      <c r="Z1586" s="2" t="s">
        <v>4234</v>
      </c>
      <c r="AA1586" s="45">
        <f t="shared" si="76"/>
        <v>46</v>
      </c>
    </row>
    <row r="1587" spans="1:27" s="3" customFormat="1" ht="12" x14ac:dyDescent="0.15">
      <c r="A1587" s="85">
        <f t="shared" si="75"/>
        <v>1584</v>
      </c>
      <c r="B1587" s="16" t="s">
        <v>7689</v>
      </c>
      <c r="C1587" s="16" t="s">
        <v>6320</v>
      </c>
      <c r="D1587" s="16" t="s">
        <v>4547</v>
      </c>
      <c r="E1587" s="16" t="s">
        <v>4527</v>
      </c>
      <c r="F1587" s="15">
        <v>642125</v>
      </c>
      <c r="G1587" s="15">
        <v>644856</v>
      </c>
      <c r="H1587" s="17" t="s">
        <v>7690</v>
      </c>
      <c r="I1587" s="14">
        <v>38065</v>
      </c>
      <c r="J1587" s="13" t="s">
        <v>4234</v>
      </c>
      <c r="K1587" s="13">
        <v>2</v>
      </c>
      <c r="L1587" s="13">
        <v>14</v>
      </c>
      <c r="M1587" s="13" t="s">
        <v>4234</v>
      </c>
      <c r="N1587" s="13" t="s">
        <v>4234</v>
      </c>
      <c r="O1587" s="45">
        <f>SUM(J1587:N1587)</f>
        <v>16</v>
      </c>
      <c r="P1587" s="2">
        <v>9</v>
      </c>
      <c r="Q1587" s="2">
        <v>1</v>
      </c>
      <c r="R1587" s="2">
        <v>6</v>
      </c>
      <c r="S1587" s="2" t="s">
        <v>4234</v>
      </c>
      <c r="T1587" s="2" t="s">
        <v>4234</v>
      </c>
      <c r="U1587" s="2" t="s">
        <v>4234</v>
      </c>
      <c r="V1587" s="2" t="s">
        <v>4234</v>
      </c>
      <c r="W1587" s="2" t="s">
        <v>4234</v>
      </c>
      <c r="X1587" s="2" t="s">
        <v>4234</v>
      </c>
      <c r="Y1587" s="2" t="s">
        <v>4234</v>
      </c>
      <c r="Z1587" s="2" t="s">
        <v>4234</v>
      </c>
      <c r="AA1587" s="45">
        <f t="shared" si="76"/>
        <v>16</v>
      </c>
    </row>
    <row r="1588" spans="1:27" s="3" customFormat="1" ht="12" x14ac:dyDescent="0.15">
      <c r="A1588" s="85">
        <f t="shared" si="75"/>
        <v>1585</v>
      </c>
      <c r="B1588" s="16" t="s">
        <v>6319</v>
      </c>
      <c r="C1588" s="16" t="s">
        <v>7691</v>
      </c>
      <c r="D1588" s="16" t="s">
        <v>4547</v>
      </c>
      <c r="E1588" s="16" t="s">
        <v>4527</v>
      </c>
      <c r="F1588" s="15">
        <v>641441</v>
      </c>
      <c r="G1588" s="15">
        <v>644145</v>
      </c>
      <c r="H1588" s="17" t="s">
        <v>7692</v>
      </c>
      <c r="I1588" s="14">
        <v>37483</v>
      </c>
      <c r="J1588" s="13" t="s">
        <v>4234</v>
      </c>
      <c r="K1588" s="13" t="s">
        <v>4234</v>
      </c>
      <c r="L1588" s="13">
        <v>4</v>
      </c>
      <c r="M1588" s="13" t="s">
        <v>4234</v>
      </c>
      <c r="N1588" s="13">
        <v>3</v>
      </c>
      <c r="O1588" s="45">
        <f>SUM(J1588:N1588)</f>
        <v>7</v>
      </c>
      <c r="P1588" s="2" t="s">
        <v>4234</v>
      </c>
      <c r="Q1588" s="2" t="s">
        <v>4234</v>
      </c>
      <c r="R1588" s="2" t="s">
        <v>4234</v>
      </c>
      <c r="S1588" s="2" t="s">
        <v>4234</v>
      </c>
      <c r="T1588" s="2">
        <v>4</v>
      </c>
      <c r="U1588" s="2" t="s">
        <v>4234</v>
      </c>
      <c r="V1588" s="2" t="s">
        <v>4234</v>
      </c>
      <c r="W1588" s="2" t="s">
        <v>4234</v>
      </c>
      <c r="X1588" s="2" t="s">
        <v>4234</v>
      </c>
      <c r="Y1588" s="2" t="s">
        <v>4234</v>
      </c>
      <c r="Z1588" s="2">
        <v>3</v>
      </c>
      <c r="AA1588" s="45">
        <f t="shared" si="76"/>
        <v>7</v>
      </c>
    </row>
    <row r="1589" spans="1:27" s="3" customFormat="1" ht="12" x14ac:dyDescent="0.15">
      <c r="A1589" s="85">
        <f t="shared" si="75"/>
        <v>1586</v>
      </c>
      <c r="B1589" s="16" t="s">
        <v>7693</v>
      </c>
      <c r="C1589" s="16" t="s">
        <v>7691</v>
      </c>
      <c r="D1589" s="16" t="s">
        <v>4547</v>
      </c>
      <c r="E1589" s="16" t="s">
        <v>4527</v>
      </c>
      <c r="F1589" s="15">
        <v>641405</v>
      </c>
      <c r="G1589" s="15">
        <v>644006</v>
      </c>
      <c r="H1589" s="17" t="s">
        <v>7694</v>
      </c>
      <c r="I1589" s="14">
        <v>38467</v>
      </c>
      <c r="J1589" s="13" t="s">
        <v>4234</v>
      </c>
      <c r="K1589" s="13" t="s">
        <v>4234</v>
      </c>
      <c r="L1589" s="13" t="s">
        <v>4234</v>
      </c>
      <c r="M1589" s="13" t="s">
        <v>4234</v>
      </c>
      <c r="N1589" s="13">
        <v>4</v>
      </c>
      <c r="O1589" s="45">
        <f>SUM(J1589:N1589)</f>
        <v>4</v>
      </c>
      <c r="P1589" s="2">
        <v>2</v>
      </c>
      <c r="Q1589" s="2">
        <v>2</v>
      </c>
      <c r="R1589" s="2" t="s">
        <v>4234</v>
      </c>
      <c r="S1589" s="2" t="s">
        <v>4234</v>
      </c>
      <c r="T1589" s="2" t="s">
        <v>4234</v>
      </c>
      <c r="U1589" s="2" t="s">
        <v>4234</v>
      </c>
      <c r="V1589" s="2" t="s">
        <v>4234</v>
      </c>
      <c r="W1589" s="2" t="s">
        <v>4234</v>
      </c>
      <c r="X1589" s="2" t="s">
        <v>4234</v>
      </c>
      <c r="Y1589" s="2" t="s">
        <v>4234</v>
      </c>
      <c r="Z1589" s="2" t="s">
        <v>4234</v>
      </c>
      <c r="AA1589" s="45">
        <f t="shared" si="76"/>
        <v>4</v>
      </c>
    </row>
    <row r="1590" spans="1:27" s="3" customFormat="1" ht="12" x14ac:dyDescent="0.15">
      <c r="A1590" s="85">
        <f t="shared" si="75"/>
        <v>1587</v>
      </c>
      <c r="B1590" s="16" t="s">
        <v>7695</v>
      </c>
      <c r="C1590" s="16" t="s">
        <v>6321</v>
      </c>
      <c r="D1590" s="16" t="s">
        <v>7696</v>
      </c>
      <c r="E1590" s="16" t="s">
        <v>4527</v>
      </c>
      <c r="F1590" s="15">
        <v>670335</v>
      </c>
      <c r="G1590" s="15">
        <v>644432</v>
      </c>
      <c r="H1590" s="17" t="s">
        <v>7697</v>
      </c>
      <c r="I1590" s="14">
        <v>38643</v>
      </c>
      <c r="J1590" s="13">
        <v>9</v>
      </c>
      <c r="K1590" s="13">
        <v>24</v>
      </c>
      <c r="L1590" s="13">
        <v>24</v>
      </c>
      <c r="M1590" s="13" t="s">
        <v>4234</v>
      </c>
      <c r="N1590" s="13" t="s">
        <v>4234</v>
      </c>
      <c r="O1590" s="45">
        <f>SUM(J1590:N1590)</f>
        <v>57</v>
      </c>
      <c r="P1590" s="2">
        <v>19</v>
      </c>
      <c r="Q1590" s="2">
        <v>2</v>
      </c>
      <c r="R1590" s="2">
        <v>8</v>
      </c>
      <c r="S1590" s="2" t="s">
        <v>4234</v>
      </c>
      <c r="T1590" s="2">
        <v>5</v>
      </c>
      <c r="U1590" s="2" t="s">
        <v>4234</v>
      </c>
      <c r="V1590" s="2" t="s">
        <v>4234</v>
      </c>
      <c r="W1590" s="2" t="s">
        <v>4234</v>
      </c>
      <c r="X1590" s="2">
        <v>4</v>
      </c>
      <c r="Y1590" s="2" t="s">
        <v>4234</v>
      </c>
      <c r="Z1590" s="2">
        <v>19</v>
      </c>
      <c r="AA1590" s="45">
        <f t="shared" si="76"/>
        <v>57</v>
      </c>
    </row>
    <row r="1591" spans="1:27" s="3" customFormat="1" ht="12" x14ac:dyDescent="0.15">
      <c r="A1591" s="85">
        <f t="shared" si="75"/>
        <v>1588</v>
      </c>
      <c r="B1591" s="16" t="s">
        <v>7698</v>
      </c>
      <c r="C1591" s="16" t="s">
        <v>7699</v>
      </c>
      <c r="D1591" s="16" t="s">
        <v>7696</v>
      </c>
      <c r="E1591" s="16" t="s">
        <v>4527</v>
      </c>
      <c r="F1591" s="15">
        <v>670738</v>
      </c>
      <c r="G1591" s="15">
        <v>644396</v>
      </c>
      <c r="H1591" s="17" t="s">
        <v>6834</v>
      </c>
      <c r="I1591" s="14">
        <v>38268</v>
      </c>
      <c r="J1591" s="13">
        <v>15</v>
      </c>
      <c r="K1591" s="13">
        <v>34</v>
      </c>
      <c r="L1591" s="13">
        <v>20</v>
      </c>
      <c r="M1591" s="13" t="s">
        <v>4234</v>
      </c>
      <c r="N1591" s="13" t="s">
        <v>4234</v>
      </c>
      <c r="O1591" s="45">
        <f>SUM(J1591:N1591)</f>
        <v>69</v>
      </c>
      <c r="P1591" s="2">
        <v>33</v>
      </c>
      <c r="Q1591" s="2">
        <v>20</v>
      </c>
      <c r="R1591" s="2" t="s">
        <v>4234</v>
      </c>
      <c r="S1591" s="2" t="s">
        <v>4234</v>
      </c>
      <c r="T1591" s="2" t="s">
        <v>4234</v>
      </c>
      <c r="U1591" s="2" t="s">
        <v>4234</v>
      </c>
      <c r="V1591" s="2" t="s">
        <v>4234</v>
      </c>
      <c r="W1591" s="2" t="s">
        <v>4234</v>
      </c>
      <c r="X1591" s="2" t="s">
        <v>4234</v>
      </c>
      <c r="Y1591" s="2" t="s">
        <v>4234</v>
      </c>
      <c r="Z1591" s="2">
        <v>16</v>
      </c>
      <c r="AA1591" s="45">
        <f t="shared" si="76"/>
        <v>69</v>
      </c>
    </row>
    <row r="1592" spans="1:27" s="3" customFormat="1" ht="12" x14ac:dyDescent="0.15">
      <c r="A1592" s="85">
        <f t="shared" si="75"/>
        <v>1589</v>
      </c>
      <c r="B1592" s="16" t="s">
        <v>6835</v>
      </c>
      <c r="C1592" s="16" t="s">
        <v>6836</v>
      </c>
      <c r="D1592" s="16" t="s">
        <v>7696</v>
      </c>
      <c r="E1592" s="16" t="s">
        <v>4527</v>
      </c>
      <c r="F1592" s="15">
        <v>670530</v>
      </c>
      <c r="G1592" s="15">
        <v>643874</v>
      </c>
      <c r="H1592" s="17" t="s">
        <v>6837</v>
      </c>
      <c r="I1592" s="14">
        <v>38400</v>
      </c>
      <c r="J1592" s="13" t="s">
        <v>4234</v>
      </c>
      <c r="K1592" s="13">
        <v>12</v>
      </c>
      <c r="L1592" s="13">
        <v>16</v>
      </c>
      <c r="M1592" s="13" t="s">
        <v>4234</v>
      </c>
      <c r="N1592" s="13" t="s">
        <v>4234</v>
      </c>
      <c r="O1592" s="45">
        <f>SUM(J1592:N1592)</f>
        <v>28</v>
      </c>
      <c r="P1592" s="2">
        <v>26</v>
      </c>
      <c r="Q1592" s="2">
        <v>2</v>
      </c>
      <c r="R1592" s="2" t="s">
        <v>4234</v>
      </c>
      <c r="S1592" s="2" t="s">
        <v>4234</v>
      </c>
      <c r="T1592" s="2" t="s">
        <v>4234</v>
      </c>
      <c r="U1592" s="2" t="s">
        <v>4234</v>
      </c>
      <c r="V1592" s="2" t="s">
        <v>4234</v>
      </c>
      <c r="W1592" s="2" t="s">
        <v>4234</v>
      </c>
      <c r="X1592" s="2" t="s">
        <v>4234</v>
      </c>
      <c r="Y1592" s="2" t="s">
        <v>4234</v>
      </c>
      <c r="Z1592" s="2" t="s">
        <v>4234</v>
      </c>
      <c r="AA1592" s="45">
        <f t="shared" si="76"/>
        <v>28</v>
      </c>
    </row>
    <row r="1593" spans="1:27" s="3" customFormat="1" ht="12" x14ac:dyDescent="0.15">
      <c r="A1593" s="85">
        <f t="shared" si="75"/>
        <v>1590</v>
      </c>
      <c r="B1593" s="16" t="s">
        <v>7711</v>
      </c>
      <c r="C1593" s="16" t="s">
        <v>6322</v>
      </c>
      <c r="D1593" s="16" t="s">
        <v>7712</v>
      </c>
      <c r="E1593" s="16" t="s">
        <v>4527</v>
      </c>
      <c r="F1593" s="15">
        <v>663487</v>
      </c>
      <c r="G1593" s="15">
        <v>638003</v>
      </c>
      <c r="H1593" s="17" t="s">
        <v>7713</v>
      </c>
      <c r="I1593" s="14">
        <v>38940</v>
      </c>
      <c r="J1593" s="13" t="s">
        <v>4234</v>
      </c>
      <c r="K1593" s="13" t="s">
        <v>4234</v>
      </c>
      <c r="L1593" s="13">
        <v>6</v>
      </c>
      <c r="M1593" s="13" t="s">
        <v>4234</v>
      </c>
      <c r="N1593" s="13">
        <v>2</v>
      </c>
      <c r="O1593" s="45">
        <f>SUM(J1593:N1593)</f>
        <v>8</v>
      </c>
      <c r="P1593" s="2">
        <v>1</v>
      </c>
      <c r="Q1593" s="2">
        <v>5</v>
      </c>
      <c r="R1593" s="2" t="s">
        <v>4234</v>
      </c>
      <c r="S1593" s="2" t="s">
        <v>4234</v>
      </c>
      <c r="T1593" s="2" t="s">
        <v>4234</v>
      </c>
      <c r="U1593" s="2" t="s">
        <v>4234</v>
      </c>
      <c r="V1593" s="2" t="s">
        <v>4234</v>
      </c>
      <c r="W1593" s="2" t="s">
        <v>4234</v>
      </c>
      <c r="X1593" s="2" t="s">
        <v>4234</v>
      </c>
      <c r="Y1593" s="2" t="s">
        <v>4234</v>
      </c>
      <c r="Z1593" s="2">
        <v>2</v>
      </c>
      <c r="AA1593" s="45">
        <f t="shared" si="76"/>
        <v>8</v>
      </c>
    </row>
    <row r="1594" spans="1:27" s="3" customFormat="1" ht="12" x14ac:dyDescent="0.15">
      <c r="A1594" s="85">
        <f t="shared" si="75"/>
        <v>1591</v>
      </c>
      <c r="B1594" s="16" t="s">
        <v>2860</v>
      </c>
      <c r="C1594" s="16" t="s">
        <v>3601</v>
      </c>
      <c r="D1594" s="16" t="s">
        <v>7714</v>
      </c>
      <c r="E1594" s="16" t="s">
        <v>4527</v>
      </c>
      <c r="F1594" s="15">
        <v>657353</v>
      </c>
      <c r="G1594" s="15">
        <v>641528</v>
      </c>
      <c r="H1594" s="17" t="s">
        <v>7715</v>
      </c>
      <c r="I1594" s="14">
        <v>38230</v>
      </c>
      <c r="J1594" s="13">
        <v>14</v>
      </c>
      <c r="K1594" s="13">
        <v>82</v>
      </c>
      <c r="L1594" s="13">
        <v>22</v>
      </c>
      <c r="M1594" s="13" t="s">
        <v>4234</v>
      </c>
      <c r="N1594" s="13" t="s">
        <v>4234</v>
      </c>
      <c r="O1594" s="45">
        <f>SUM(J1594:N1594)</f>
        <v>118</v>
      </c>
      <c r="P1594" s="2">
        <v>42</v>
      </c>
      <c r="Q1594" s="2">
        <v>9</v>
      </c>
      <c r="R1594" s="2" t="s">
        <v>4234</v>
      </c>
      <c r="S1594" s="2" t="s">
        <v>4234</v>
      </c>
      <c r="T1594" s="2" t="s">
        <v>4234</v>
      </c>
      <c r="U1594" s="2" t="s">
        <v>4234</v>
      </c>
      <c r="V1594" s="2">
        <v>1</v>
      </c>
      <c r="W1594" s="2" t="s">
        <v>4234</v>
      </c>
      <c r="X1594" s="2" t="s">
        <v>4234</v>
      </c>
      <c r="Y1594" s="2" t="s">
        <v>4234</v>
      </c>
      <c r="Z1594" s="2">
        <v>66</v>
      </c>
      <c r="AA1594" s="45">
        <f t="shared" si="76"/>
        <v>118</v>
      </c>
    </row>
    <row r="1595" spans="1:27" s="3" customFormat="1" ht="12" x14ac:dyDescent="0.15">
      <c r="A1595" s="85">
        <f t="shared" si="75"/>
        <v>1592</v>
      </c>
      <c r="B1595" s="16" t="s">
        <v>7716</v>
      </c>
      <c r="C1595" s="16" t="s">
        <v>3601</v>
      </c>
      <c r="D1595" s="16" t="s">
        <v>7714</v>
      </c>
      <c r="E1595" s="16" t="s">
        <v>4527</v>
      </c>
      <c r="F1595" s="15">
        <v>657088</v>
      </c>
      <c r="G1595" s="15">
        <v>641832</v>
      </c>
      <c r="H1595" s="17" t="s">
        <v>42</v>
      </c>
      <c r="I1595" s="14">
        <v>39435</v>
      </c>
      <c r="J1595" s="13">
        <v>7</v>
      </c>
      <c r="K1595" s="13" t="s">
        <v>4234</v>
      </c>
      <c r="L1595" s="13" t="s">
        <v>4234</v>
      </c>
      <c r="M1595" s="13" t="s">
        <v>4234</v>
      </c>
      <c r="N1595" s="13" t="s">
        <v>4234</v>
      </c>
      <c r="O1595" s="45">
        <f>SUM(J1595:N1595)</f>
        <v>7</v>
      </c>
      <c r="P1595" s="2">
        <v>0</v>
      </c>
      <c r="Q1595" s="2">
        <v>0</v>
      </c>
      <c r="R1595" s="2" t="s">
        <v>4234</v>
      </c>
      <c r="S1595" s="2" t="s">
        <v>4234</v>
      </c>
      <c r="T1595" s="2" t="s">
        <v>4234</v>
      </c>
      <c r="U1595" s="2">
        <v>1</v>
      </c>
      <c r="V1595" s="2" t="s">
        <v>4234</v>
      </c>
      <c r="W1595" s="2">
        <v>5</v>
      </c>
      <c r="X1595" s="2" t="s">
        <v>4234</v>
      </c>
      <c r="Y1595" s="2">
        <v>1</v>
      </c>
      <c r="Z1595" s="2" t="s">
        <v>4234</v>
      </c>
      <c r="AA1595" s="45">
        <f t="shared" si="76"/>
        <v>7</v>
      </c>
    </row>
    <row r="1596" spans="1:27" s="3" customFormat="1" ht="12" x14ac:dyDescent="0.15">
      <c r="A1596" s="85">
        <f t="shared" si="75"/>
        <v>1593</v>
      </c>
      <c r="B1596" s="16" t="s">
        <v>7717</v>
      </c>
      <c r="C1596" s="16" t="s">
        <v>7718</v>
      </c>
      <c r="D1596" s="16" t="s">
        <v>7714</v>
      </c>
      <c r="E1596" s="16" t="s">
        <v>4527</v>
      </c>
      <c r="F1596" s="15">
        <v>658448</v>
      </c>
      <c r="G1596" s="15">
        <v>641450</v>
      </c>
      <c r="H1596" s="17" t="s">
        <v>7719</v>
      </c>
      <c r="I1596" s="14">
        <v>38730</v>
      </c>
      <c r="J1596" s="13" t="s">
        <v>4234</v>
      </c>
      <c r="K1596" s="13">
        <v>4</v>
      </c>
      <c r="L1596" s="13">
        <v>6</v>
      </c>
      <c r="M1596" s="13" t="s">
        <v>4234</v>
      </c>
      <c r="N1596" s="13" t="s">
        <v>4234</v>
      </c>
      <c r="O1596" s="45">
        <f>SUM(J1596:N1596)</f>
        <v>10</v>
      </c>
      <c r="P1596" s="2">
        <v>2</v>
      </c>
      <c r="Q1596" s="2">
        <v>8</v>
      </c>
      <c r="R1596" s="2" t="s">
        <v>4234</v>
      </c>
      <c r="S1596" s="2" t="s">
        <v>4234</v>
      </c>
      <c r="T1596" s="2" t="s">
        <v>4234</v>
      </c>
      <c r="U1596" s="2" t="s">
        <v>4234</v>
      </c>
      <c r="V1596" s="2" t="s">
        <v>4234</v>
      </c>
      <c r="W1596" s="2" t="s">
        <v>4234</v>
      </c>
      <c r="X1596" s="2" t="s">
        <v>4234</v>
      </c>
      <c r="Y1596" s="2" t="s">
        <v>4234</v>
      </c>
      <c r="Z1596" s="2" t="s">
        <v>4234</v>
      </c>
      <c r="AA1596" s="45">
        <f t="shared" si="76"/>
        <v>10</v>
      </c>
    </row>
    <row r="1597" spans="1:27" s="3" customFormat="1" ht="12" x14ac:dyDescent="0.15">
      <c r="A1597" s="85">
        <f t="shared" si="75"/>
        <v>1594</v>
      </c>
      <c r="B1597" s="16" t="s">
        <v>2738</v>
      </c>
      <c r="C1597" s="16" t="s">
        <v>6136</v>
      </c>
      <c r="D1597" s="16" t="s">
        <v>7714</v>
      </c>
      <c r="E1597" s="16" t="s">
        <v>4527</v>
      </c>
      <c r="F1597" s="15">
        <v>658549</v>
      </c>
      <c r="G1597" s="15">
        <v>642067</v>
      </c>
      <c r="H1597" s="17" t="s">
        <v>7720</v>
      </c>
      <c r="I1597" s="14">
        <v>38497</v>
      </c>
      <c r="J1597" s="13" t="s">
        <v>4234</v>
      </c>
      <c r="K1597" s="13" t="s">
        <v>4234</v>
      </c>
      <c r="L1597" s="13">
        <v>3</v>
      </c>
      <c r="M1597" s="13" t="s">
        <v>4234</v>
      </c>
      <c r="N1597" s="13" t="s">
        <v>4234</v>
      </c>
      <c r="O1597" s="45">
        <f>SUM(J1597:N1597)</f>
        <v>3</v>
      </c>
      <c r="P1597" s="2" t="s">
        <v>4234</v>
      </c>
      <c r="Q1597" s="2">
        <v>3</v>
      </c>
      <c r="R1597" s="2" t="s">
        <v>4234</v>
      </c>
      <c r="S1597" s="2" t="s">
        <v>4234</v>
      </c>
      <c r="T1597" s="2" t="s">
        <v>4234</v>
      </c>
      <c r="U1597" s="2" t="s">
        <v>4234</v>
      </c>
      <c r="V1597" s="2" t="s">
        <v>4234</v>
      </c>
      <c r="W1597" s="2" t="s">
        <v>4234</v>
      </c>
      <c r="X1597" s="2" t="s">
        <v>4234</v>
      </c>
      <c r="Y1597" s="2" t="s">
        <v>4234</v>
      </c>
      <c r="Z1597" s="2" t="s">
        <v>4234</v>
      </c>
      <c r="AA1597" s="45">
        <f t="shared" si="76"/>
        <v>3</v>
      </c>
    </row>
    <row r="1598" spans="1:27" s="3" customFormat="1" ht="12" x14ac:dyDescent="0.15">
      <c r="A1598" s="85">
        <f t="shared" si="75"/>
        <v>1595</v>
      </c>
      <c r="B1598" s="16" t="s">
        <v>7721</v>
      </c>
      <c r="C1598" s="16" t="s">
        <v>6136</v>
      </c>
      <c r="D1598" s="16" t="s">
        <v>7714</v>
      </c>
      <c r="E1598" s="16" t="s">
        <v>4527</v>
      </c>
      <c r="F1598" s="15">
        <v>658594</v>
      </c>
      <c r="G1598" s="15">
        <v>642481</v>
      </c>
      <c r="H1598" s="17" t="s">
        <v>7722</v>
      </c>
      <c r="I1598" s="14">
        <v>37098</v>
      </c>
      <c r="J1598" s="13">
        <v>17</v>
      </c>
      <c r="K1598" s="13">
        <v>50</v>
      </c>
      <c r="L1598" s="13" t="s">
        <v>4234</v>
      </c>
      <c r="M1598" s="13" t="s">
        <v>4234</v>
      </c>
      <c r="N1598" s="13" t="s">
        <v>4234</v>
      </c>
      <c r="O1598" s="45">
        <f>SUM(J1598:N1598)</f>
        <v>67</v>
      </c>
      <c r="P1598" s="2">
        <v>66</v>
      </c>
      <c r="Q1598" s="2" t="s">
        <v>4234</v>
      </c>
      <c r="R1598" s="2" t="s">
        <v>4234</v>
      </c>
      <c r="S1598" s="2" t="s">
        <v>4234</v>
      </c>
      <c r="T1598" s="2" t="s">
        <v>4234</v>
      </c>
      <c r="U1598" s="2" t="s">
        <v>4234</v>
      </c>
      <c r="V1598" s="2" t="s">
        <v>4234</v>
      </c>
      <c r="W1598" s="2" t="s">
        <v>4234</v>
      </c>
      <c r="X1598" s="2" t="s">
        <v>4234</v>
      </c>
      <c r="Y1598" s="2" t="s">
        <v>4234</v>
      </c>
      <c r="Z1598" s="2">
        <v>1</v>
      </c>
      <c r="AA1598" s="45">
        <f t="shared" si="76"/>
        <v>67</v>
      </c>
    </row>
    <row r="1599" spans="1:27" s="3" customFormat="1" ht="12" x14ac:dyDescent="0.15">
      <c r="A1599" s="85">
        <f t="shared" si="75"/>
        <v>1596</v>
      </c>
      <c r="B1599" s="16" t="s">
        <v>7723</v>
      </c>
      <c r="C1599" s="16" t="s">
        <v>6323</v>
      </c>
      <c r="D1599" s="16" t="s">
        <v>7714</v>
      </c>
      <c r="E1599" s="16" t="s">
        <v>4527</v>
      </c>
      <c r="F1599" s="15">
        <v>658665</v>
      </c>
      <c r="G1599" s="15">
        <v>642654</v>
      </c>
      <c r="H1599" s="17" t="s">
        <v>7724</v>
      </c>
      <c r="I1599" s="14">
        <v>38083</v>
      </c>
      <c r="J1599" s="13">
        <v>28</v>
      </c>
      <c r="K1599" s="13">
        <v>90</v>
      </c>
      <c r="L1599" s="13">
        <v>33</v>
      </c>
      <c r="M1599" s="13" t="s">
        <v>4234</v>
      </c>
      <c r="N1599" s="13" t="s">
        <v>4234</v>
      </c>
      <c r="O1599" s="45">
        <f>SUM(J1599:N1599)</f>
        <v>151</v>
      </c>
      <c r="P1599" s="2">
        <v>56</v>
      </c>
      <c r="Q1599" s="2">
        <v>6</v>
      </c>
      <c r="R1599" s="2">
        <v>9</v>
      </c>
      <c r="S1599" s="2" t="s">
        <v>4234</v>
      </c>
      <c r="T1599" s="2" t="s">
        <v>4234</v>
      </c>
      <c r="U1599" s="2" t="s">
        <v>4234</v>
      </c>
      <c r="V1599" s="2" t="s">
        <v>4234</v>
      </c>
      <c r="W1599" s="2" t="s">
        <v>4234</v>
      </c>
      <c r="X1599" s="2">
        <v>2</v>
      </c>
      <c r="Y1599" s="2" t="s">
        <v>4234</v>
      </c>
      <c r="Z1599" s="2">
        <v>78</v>
      </c>
      <c r="AA1599" s="45">
        <f t="shared" si="76"/>
        <v>151</v>
      </c>
    </row>
    <row r="1600" spans="1:27" s="3" customFormat="1" ht="12" x14ac:dyDescent="0.15">
      <c r="A1600" s="85">
        <f t="shared" si="75"/>
        <v>1597</v>
      </c>
      <c r="B1600" s="16" t="s">
        <v>7725</v>
      </c>
      <c r="C1600" s="16" t="s">
        <v>7726</v>
      </c>
      <c r="D1600" s="16" t="s">
        <v>7714</v>
      </c>
      <c r="E1600" s="16" t="s">
        <v>4527</v>
      </c>
      <c r="F1600" s="15">
        <v>658256</v>
      </c>
      <c r="G1600" s="15">
        <v>642236</v>
      </c>
      <c r="H1600" s="17" t="s">
        <v>7727</v>
      </c>
      <c r="I1600" s="14">
        <v>39042</v>
      </c>
      <c r="J1600" s="13" t="s">
        <v>4234</v>
      </c>
      <c r="K1600" s="13" t="s">
        <v>4234</v>
      </c>
      <c r="L1600" s="13">
        <v>4</v>
      </c>
      <c r="M1600" s="13" t="s">
        <v>4234</v>
      </c>
      <c r="N1600" s="13">
        <v>8</v>
      </c>
      <c r="O1600" s="45">
        <f>SUM(J1600:N1600)</f>
        <v>12</v>
      </c>
      <c r="P1600" s="2">
        <v>6</v>
      </c>
      <c r="Q1600" s="2">
        <v>6</v>
      </c>
      <c r="R1600" s="2" t="s">
        <v>4234</v>
      </c>
      <c r="S1600" s="2" t="s">
        <v>4234</v>
      </c>
      <c r="T1600" s="2" t="s">
        <v>4234</v>
      </c>
      <c r="U1600" s="2" t="s">
        <v>4234</v>
      </c>
      <c r="V1600" s="2" t="s">
        <v>4234</v>
      </c>
      <c r="W1600" s="2" t="s">
        <v>4234</v>
      </c>
      <c r="X1600" s="2" t="s">
        <v>4234</v>
      </c>
      <c r="Y1600" s="2" t="s">
        <v>4234</v>
      </c>
      <c r="Z1600" s="2" t="s">
        <v>4234</v>
      </c>
      <c r="AA1600" s="45">
        <f t="shared" si="76"/>
        <v>12</v>
      </c>
    </row>
    <row r="1601" spans="1:27" s="3" customFormat="1" ht="12" x14ac:dyDescent="0.15">
      <c r="A1601" s="85">
        <f t="shared" si="75"/>
        <v>1598</v>
      </c>
      <c r="B1601" s="16" t="s">
        <v>7728</v>
      </c>
      <c r="C1601" s="16" t="s">
        <v>7729</v>
      </c>
      <c r="D1601" s="16" t="s">
        <v>7730</v>
      </c>
      <c r="E1601" s="16" t="s">
        <v>4527</v>
      </c>
      <c r="F1601" s="19">
        <v>670881</v>
      </c>
      <c r="G1601" s="15">
        <v>627657</v>
      </c>
      <c r="H1601" s="17" t="s">
        <v>7731</v>
      </c>
      <c r="I1601" s="20">
        <v>38964</v>
      </c>
      <c r="J1601" s="13" t="s">
        <v>4234</v>
      </c>
      <c r="K1601" s="13">
        <v>126</v>
      </c>
      <c r="L1601" s="13" t="s">
        <v>4234</v>
      </c>
      <c r="M1601" s="13" t="s">
        <v>4234</v>
      </c>
      <c r="N1601" s="13" t="s">
        <v>4234</v>
      </c>
      <c r="O1601" s="45">
        <f>SUM(J1601:N1601)</f>
        <v>126</v>
      </c>
      <c r="P1601" s="2">
        <v>17</v>
      </c>
      <c r="Q1601" s="2">
        <v>2</v>
      </c>
      <c r="R1601" s="2">
        <v>3</v>
      </c>
      <c r="S1601" s="2" t="s">
        <v>4234</v>
      </c>
      <c r="T1601" s="2">
        <v>4</v>
      </c>
      <c r="U1601" s="2" t="s">
        <v>4234</v>
      </c>
      <c r="V1601" s="2">
        <v>5</v>
      </c>
      <c r="W1601" s="2" t="s">
        <v>4234</v>
      </c>
      <c r="X1601" s="2">
        <v>4</v>
      </c>
      <c r="Y1601" s="2" t="s">
        <v>4234</v>
      </c>
      <c r="Z1601" s="2">
        <v>91</v>
      </c>
      <c r="AA1601" s="45">
        <f>SUM(P1601:Z1601)</f>
        <v>126</v>
      </c>
    </row>
    <row r="1602" spans="1:27" s="3" customFormat="1" ht="12" x14ac:dyDescent="0.15">
      <c r="A1602" s="85">
        <f t="shared" si="75"/>
        <v>1599</v>
      </c>
      <c r="B1602" s="16" t="s">
        <v>7732</v>
      </c>
      <c r="C1602" s="16" t="s">
        <v>7733</v>
      </c>
      <c r="D1602" s="16" t="s">
        <v>7734</v>
      </c>
      <c r="E1602" s="16" t="s">
        <v>4527</v>
      </c>
      <c r="F1602" s="15">
        <v>662348</v>
      </c>
      <c r="G1602" s="15">
        <v>613562</v>
      </c>
      <c r="H1602" s="17" t="s">
        <v>7735</v>
      </c>
      <c r="I1602" s="14">
        <v>38101</v>
      </c>
      <c r="J1602" s="13">
        <v>72</v>
      </c>
      <c r="K1602" s="13">
        <v>112</v>
      </c>
      <c r="L1602" s="13">
        <v>197</v>
      </c>
      <c r="M1602" s="13" t="s">
        <v>4234</v>
      </c>
      <c r="N1602" s="13">
        <v>130</v>
      </c>
      <c r="O1602" s="45">
        <f>SUM(J1602:N1602)</f>
        <v>511</v>
      </c>
      <c r="P1602" s="2">
        <v>51</v>
      </c>
      <c r="Q1602" s="2">
        <v>37</v>
      </c>
      <c r="R1602" s="2" t="s">
        <v>4234</v>
      </c>
      <c r="S1602" s="2" t="s">
        <v>4234</v>
      </c>
      <c r="T1602" s="2" t="s">
        <v>4234</v>
      </c>
      <c r="U1602" s="2" t="s">
        <v>4234</v>
      </c>
      <c r="V1602" s="2" t="s">
        <v>4234</v>
      </c>
      <c r="W1602" s="2" t="s">
        <v>4234</v>
      </c>
      <c r="X1602" s="2">
        <v>23</v>
      </c>
      <c r="Y1602" s="2" t="s">
        <v>4234</v>
      </c>
      <c r="Z1602" s="2">
        <v>400</v>
      </c>
      <c r="AA1602" s="45">
        <f t="shared" ref="AA1602:AA1627" si="77">SUM(P1602:Z1602)</f>
        <v>511</v>
      </c>
    </row>
    <row r="1603" spans="1:27" s="3" customFormat="1" ht="12" x14ac:dyDescent="0.15">
      <c r="A1603" s="85">
        <f t="shared" si="75"/>
        <v>1600</v>
      </c>
      <c r="B1603" s="16" t="s">
        <v>7736</v>
      </c>
      <c r="C1603" s="16" t="s">
        <v>7733</v>
      </c>
      <c r="D1603" s="16" t="s">
        <v>7734</v>
      </c>
      <c r="E1603" s="16" t="s">
        <v>4527</v>
      </c>
      <c r="F1603" s="15">
        <v>661805</v>
      </c>
      <c r="G1603" s="15">
        <v>613688</v>
      </c>
      <c r="H1603" s="17" t="s">
        <v>7737</v>
      </c>
      <c r="I1603" s="20">
        <v>38650</v>
      </c>
      <c r="J1603" s="13">
        <v>30</v>
      </c>
      <c r="K1603" s="13">
        <v>58</v>
      </c>
      <c r="L1603" s="13" t="s">
        <v>4234</v>
      </c>
      <c r="M1603" s="13" t="s">
        <v>4234</v>
      </c>
      <c r="N1603" s="13" t="s">
        <v>4234</v>
      </c>
      <c r="O1603" s="45">
        <f>SUM(J1603:N1603)</f>
        <v>88</v>
      </c>
      <c r="P1603" s="2">
        <v>24</v>
      </c>
      <c r="Q1603" s="2">
        <v>33</v>
      </c>
      <c r="R1603" s="2" t="s">
        <v>4234</v>
      </c>
      <c r="S1603" s="2" t="s">
        <v>4234</v>
      </c>
      <c r="T1603" s="2" t="s">
        <v>4234</v>
      </c>
      <c r="U1603" s="2" t="s">
        <v>4234</v>
      </c>
      <c r="V1603" s="2">
        <v>12</v>
      </c>
      <c r="W1603" s="2" t="s">
        <v>4234</v>
      </c>
      <c r="X1603" s="2">
        <v>19</v>
      </c>
      <c r="Y1603" s="2" t="s">
        <v>4234</v>
      </c>
      <c r="Z1603" s="2" t="s">
        <v>4234</v>
      </c>
      <c r="AA1603" s="45">
        <f t="shared" si="77"/>
        <v>88</v>
      </c>
    </row>
    <row r="1604" spans="1:27" s="3" customFormat="1" ht="12" x14ac:dyDescent="0.15">
      <c r="A1604" s="85">
        <f t="shared" si="75"/>
        <v>1601</v>
      </c>
      <c r="B1604" s="16" t="s">
        <v>7738</v>
      </c>
      <c r="C1604" s="16" t="s">
        <v>7733</v>
      </c>
      <c r="D1604" s="16" t="s">
        <v>7734</v>
      </c>
      <c r="E1604" s="16" t="s">
        <v>4527</v>
      </c>
      <c r="F1604" s="15">
        <v>661596</v>
      </c>
      <c r="G1604" s="15">
        <v>613586</v>
      </c>
      <c r="H1604" s="17" t="s">
        <v>7739</v>
      </c>
      <c r="I1604" s="14">
        <v>38405</v>
      </c>
      <c r="J1604" s="13">
        <v>50</v>
      </c>
      <c r="K1604" s="13">
        <v>100</v>
      </c>
      <c r="L1604" s="13">
        <v>55</v>
      </c>
      <c r="M1604" s="13">
        <v>50</v>
      </c>
      <c r="N1604" s="13" t="s">
        <v>4234</v>
      </c>
      <c r="O1604" s="45">
        <f>SUM(J1604:N1604)</f>
        <v>255</v>
      </c>
      <c r="P1604" s="2">
        <v>22</v>
      </c>
      <c r="Q1604" s="2">
        <v>2</v>
      </c>
      <c r="R1604" s="2">
        <v>11</v>
      </c>
      <c r="S1604" s="2" t="s">
        <v>4234</v>
      </c>
      <c r="T1604" s="2" t="s">
        <v>4234</v>
      </c>
      <c r="U1604" s="2" t="s">
        <v>4234</v>
      </c>
      <c r="V1604" s="2" t="s">
        <v>4234</v>
      </c>
      <c r="W1604" s="2" t="s">
        <v>4234</v>
      </c>
      <c r="X1604" s="2">
        <v>3</v>
      </c>
      <c r="Y1604" s="2" t="s">
        <v>4234</v>
      </c>
      <c r="Z1604" s="2">
        <v>217</v>
      </c>
      <c r="AA1604" s="45">
        <f t="shared" si="77"/>
        <v>255</v>
      </c>
    </row>
    <row r="1605" spans="1:27" s="3" customFormat="1" ht="12" x14ac:dyDescent="0.15">
      <c r="A1605" s="85">
        <f t="shared" si="75"/>
        <v>1602</v>
      </c>
      <c r="B1605" s="16" t="s">
        <v>7740</v>
      </c>
      <c r="C1605" s="16" t="s">
        <v>5448</v>
      </c>
      <c r="D1605" s="16" t="s">
        <v>7734</v>
      </c>
      <c r="E1605" s="16" t="s">
        <v>4527</v>
      </c>
      <c r="F1605" s="15">
        <v>662715</v>
      </c>
      <c r="G1605" s="15">
        <v>612583</v>
      </c>
      <c r="H1605" s="17" t="s">
        <v>5449</v>
      </c>
      <c r="I1605" s="14">
        <v>39133</v>
      </c>
      <c r="J1605" s="13">
        <v>10</v>
      </c>
      <c r="K1605" s="13">
        <v>60</v>
      </c>
      <c r="L1605" s="13">
        <v>33</v>
      </c>
      <c r="M1605" s="13" t="s">
        <v>4234</v>
      </c>
      <c r="N1605" s="13" t="s">
        <v>4234</v>
      </c>
      <c r="O1605" s="45">
        <f>SUM(J1605:N1605)</f>
        <v>103</v>
      </c>
      <c r="P1605" s="2">
        <v>15</v>
      </c>
      <c r="Q1605" s="2">
        <v>6</v>
      </c>
      <c r="R1605" s="2">
        <v>8</v>
      </c>
      <c r="S1605" s="2" t="s">
        <v>4234</v>
      </c>
      <c r="T1605" s="2" t="s">
        <v>4234</v>
      </c>
      <c r="U1605" s="2" t="s">
        <v>4234</v>
      </c>
      <c r="V1605" s="2">
        <v>20</v>
      </c>
      <c r="W1605" s="2" t="s">
        <v>4234</v>
      </c>
      <c r="X1605" s="2" t="s">
        <v>4234</v>
      </c>
      <c r="Y1605" s="2" t="s">
        <v>4234</v>
      </c>
      <c r="Z1605" s="2">
        <v>54</v>
      </c>
      <c r="AA1605" s="45">
        <f t="shared" si="77"/>
        <v>103</v>
      </c>
    </row>
    <row r="1606" spans="1:27" s="3" customFormat="1" ht="12" x14ac:dyDescent="0.15">
      <c r="A1606" s="85">
        <f t="shared" si="75"/>
        <v>1603</v>
      </c>
      <c r="B1606" s="16" t="s">
        <v>5450</v>
      </c>
      <c r="C1606" s="16" t="s">
        <v>2783</v>
      </c>
      <c r="D1606" s="16" t="s">
        <v>7734</v>
      </c>
      <c r="E1606" s="16" t="s">
        <v>4527</v>
      </c>
      <c r="F1606" s="15">
        <v>662334</v>
      </c>
      <c r="G1606" s="15">
        <v>612909</v>
      </c>
      <c r="H1606" s="17" t="s">
        <v>5451</v>
      </c>
      <c r="I1606" s="14">
        <v>37851</v>
      </c>
      <c r="J1606" s="13" t="s">
        <v>4234</v>
      </c>
      <c r="K1606" s="13">
        <v>40</v>
      </c>
      <c r="L1606" s="13">
        <v>49</v>
      </c>
      <c r="M1606" s="13" t="s">
        <v>4234</v>
      </c>
      <c r="N1606" s="13" t="s">
        <v>4234</v>
      </c>
      <c r="O1606" s="45">
        <f>SUM(J1606:N1606)</f>
        <v>89</v>
      </c>
      <c r="P1606" s="2">
        <v>80</v>
      </c>
      <c r="Q1606" s="2">
        <v>1</v>
      </c>
      <c r="R1606" s="2" t="s">
        <v>4234</v>
      </c>
      <c r="S1606" s="2" t="s">
        <v>4234</v>
      </c>
      <c r="T1606" s="2" t="s">
        <v>4234</v>
      </c>
      <c r="U1606" s="2" t="s">
        <v>4234</v>
      </c>
      <c r="V1606" s="2" t="s">
        <v>4234</v>
      </c>
      <c r="W1606" s="2" t="s">
        <v>4234</v>
      </c>
      <c r="X1606" s="2" t="s">
        <v>4234</v>
      </c>
      <c r="Y1606" s="2" t="s">
        <v>4234</v>
      </c>
      <c r="Z1606" s="2">
        <v>8</v>
      </c>
      <c r="AA1606" s="45">
        <f t="shared" si="77"/>
        <v>89</v>
      </c>
    </row>
    <row r="1607" spans="1:27" s="3" customFormat="1" ht="12" x14ac:dyDescent="0.15">
      <c r="A1607" s="85">
        <f t="shared" si="75"/>
        <v>1604</v>
      </c>
      <c r="B1607" s="16" t="s">
        <v>5452</v>
      </c>
      <c r="C1607" s="16" t="s">
        <v>2783</v>
      </c>
      <c r="D1607" s="16" t="s">
        <v>7734</v>
      </c>
      <c r="E1607" s="16" t="s">
        <v>4527</v>
      </c>
      <c r="F1607" s="15">
        <v>662004</v>
      </c>
      <c r="G1607" s="15">
        <v>612808</v>
      </c>
      <c r="H1607" s="17" t="s">
        <v>5453</v>
      </c>
      <c r="I1607" s="14">
        <v>39308</v>
      </c>
      <c r="J1607" s="13">
        <v>1</v>
      </c>
      <c r="K1607" s="13">
        <v>12</v>
      </c>
      <c r="L1607" s="13">
        <v>9</v>
      </c>
      <c r="M1607" s="13" t="s">
        <v>4234</v>
      </c>
      <c r="N1607" s="13" t="s">
        <v>4234</v>
      </c>
      <c r="O1607" s="45">
        <f>SUM(J1607:N1607)</f>
        <v>22</v>
      </c>
      <c r="P1607" s="2">
        <v>11</v>
      </c>
      <c r="Q1607" s="2">
        <v>1</v>
      </c>
      <c r="R1607" s="2">
        <v>8</v>
      </c>
      <c r="S1607" s="2" t="s">
        <v>4234</v>
      </c>
      <c r="T1607" s="2">
        <v>2</v>
      </c>
      <c r="U1607" s="2" t="s">
        <v>4234</v>
      </c>
      <c r="V1607" s="2" t="s">
        <v>4234</v>
      </c>
      <c r="W1607" s="2" t="s">
        <v>4234</v>
      </c>
      <c r="X1607" s="2" t="s">
        <v>4234</v>
      </c>
      <c r="Y1607" s="2" t="s">
        <v>4234</v>
      </c>
      <c r="Z1607" s="2" t="s">
        <v>4234</v>
      </c>
      <c r="AA1607" s="45">
        <f t="shared" si="77"/>
        <v>22</v>
      </c>
    </row>
    <row r="1608" spans="1:27" s="3" customFormat="1" ht="12" x14ac:dyDescent="0.15">
      <c r="A1608" s="85">
        <f t="shared" si="75"/>
        <v>1605</v>
      </c>
      <c r="B1608" s="16" t="s">
        <v>5454</v>
      </c>
      <c r="C1608" s="16" t="s">
        <v>2783</v>
      </c>
      <c r="D1608" s="16" t="s">
        <v>7734</v>
      </c>
      <c r="E1608" s="16" t="s">
        <v>4527</v>
      </c>
      <c r="F1608" s="15">
        <v>661919</v>
      </c>
      <c r="G1608" s="15">
        <v>612724</v>
      </c>
      <c r="H1608" s="17" t="s">
        <v>5455</v>
      </c>
      <c r="I1608" s="14">
        <v>38015</v>
      </c>
      <c r="J1608" s="13" t="s">
        <v>4234</v>
      </c>
      <c r="K1608" s="13" t="s">
        <v>4234</v>
      </c>
      <c r="L1608" s="13">
        <v>136</v>
      </c>
      <c r="M1608" s="13" t="s">
        <v>4234</v>
      </c>
      <c r="N1608" s="13" t="s">
        <v>4234</v>
      </c>
      <c r="O1608" s="45">
        <f>SUM(J1608:N1608)</f>
        <v>136</v>
      </c>
      <c r="P1608" s="2">
        <v>67</v>
      </c>
      <c r="Q1608" s="2">
        <v>30</v>
      </c>
      <c r="R1608" s="2">
        <v>16</v>
      </c>
      <c r="S1608" s="2" t="s">
        <v>4234</v>
      </c>
      <c r="T1608" s="2" t="s">
        <v>4234</v>
      </c>
      <c r="U1608" s="2" t="s">
        <v>4234</v>
      </c>
      <c r="V1608" s="2" t="s">
        <v>4234</v>
      </c>
      <c r="W1608" s="2" t="s">
        <v>4234</v>
      </c>
      <c r="X1608" s="2" t="s">
        <v>4234</v>
      </c>
      <c r="Y1608" s="2" t="s">
        <v>4234</v>
      </c>
      <c r="Z1608" s="2">
        <v>23</v>
      </c>
      <c r="AA1608" s="45">
        <f t="shared" si="77"/>
        <v>136</v>
      </c>
    </row>
    <row r="1609" spans="1:27" s="3" customFormat="1" ht="12" x14ac:dyDescent="0.15">
      <c r="A1609" s="85">
        <f t="shared" si="75"/>
        <v>1606</v>
      </c>
      <c r="B1609" s="16" t="s">
        <v>5456</v>
      </c>
      <c r="C1609" s="16" t="s">
        <v>2783</v>
      </c>
      <c r="D1609" s="16" t="s">
        <v>7734</v>
      </c>
      <c r="E1609" s="16" t="s">
        <v>4527</v>
      </c>
      <c r="F1609" s="15">
        <v>661706</v>
      </c>
      <c r="G1609" s="15">
        <v>612381</v>
      </c>
      <c r="H1609" s="17" t="s">
        <v>5457</v>
      </c>
      <c r="I1609" s="14">
        <v>37844</v>
      </c>
      <c r="J1609" s="13"/>
      <c r="K1609" s="13" t="s">
        <v>4234</v>
      </c>
      <c r="L1609" s="13">
        <v>15</v>
      </c>
      <c r="M1609" s="13" t="s">
        <v>4234</v>
      </c>
      <c r="N1609" s="13" t="s">
        <v>4234</v>
      </c>
      <c r="O1609" s="45">
        <v>36</v>
      </c>
      <c r="P1609" s="2">
        <v>15</v>
      </c>
      <c r="Q1609" s="2" t="s">
        <v>4234</v>
      </c>
      <c r="R1609" s="2" t="s">
        <v>4234</v>
      </c>
      <c r="S1609" s="2" t="s">
        <v>4234</v>
      </c>
      <c r="T1609" s="2" t="s">
        <v>4234</v>
      </c>
      <c r="U1609" s="2" t="s">
        <v>4234</v>
      </c>
      <c r="V1609" s="2" t="s">
        <v>4234</v>
      </c>
      <c r="W1609" s="2" t="s">
        <v>4234</v>
      </c>
      <c r="X1609" s="2" t="s">
        <v>4234</v>
      </c>
      <c r="Y1609" s="2" t="s">
        <v>4234</v>
      </c>
      <c r="Z1609" s="2">
        <v>21</v>
      </c>
      <c r="AA1609" s="45">
        <f t="shared" si="77"/>
        <v>36</v>
      </c>
    </row>
    <row r="1610" spans="1:27" s="3" customFormat="1" ht="12" x14ac:dyDescent="0.15">
      <c r="A1610" s="85">
        <f t="shared" si="75"/>
        <v>1607</v>
      </c>
      <c r="B1610" s="16" t="s">
        <v>5458</v>
      </c>
      <c r="C1610" s="16" t="s">
        <v>7704</v>
      </c>
      <c r="D1610" s="16" t="s">
        <v>7734</v>
      </c>
      <c r="E1610" s="16" t="s">
        <v>4527</v>
      </c>
      <c r="F1610" s="15">
        <v>662715</v>
      </c>
      <c r="G1610" s="15">
        <v>612854</v>
      </c>
      <c r="H1610" s="17" t="s">
        <v>7705</v>
      </c>
      <c r="I1610" s="14">
        <v>37956</v>
      </c>
      <c r="J1610" s="13">
        <v>36</v>
      </c>
      <c r="K1610" s="13" t="s">
        <v>4234</v>
      </c>
      <c r="L1610" s="13" t="s">
        <v>4234</v>
      </c>
      <c r="M1610" s="13" t="s">
        <v>4234</v>
      </c>
      <c r="N1610" s="13" t="s">
        <v>4234</v>
      </c>
      <c r="O1610" s="45">
        <f>SUM(J1610:N1610)</f>
        <v>36</v>
      </c>
      <c r="P1610" s="2">
        <v>14</v>
      </c>
      <c r="Q1610" s="2" t="s">
        <v>4234</v>
      </c>
      <c r="R1610" s="2">
        <v>2</v>
      </c>
      <c r="S1610" s="2" t="s">
        <v>4234</v>
      </c>
      <c r="T1610" s="2" t="s">
        <v>4234</v>
      </c>
      <c r="U1610" s="2" t="s">
        <v>4234</v>
      </c>
      <c r="V1610" s="2" t="s">
        <v>4234</v>
      </c>
      <c r="W1610" s="2" t="s">
        <v>4234</v>
      </c>
      <c r="X1610" s="2" t="s">
        <v>4234</v>
      </c>
      <c r="Y1610" s="2" t="s">
        <v>4234</v>
      </c>
      <c r="Z1610" s="2">
        <v>20</v>
      </c>
      <c r="AA1610" s="45">
        <f t="shared" si="77"/>
        <v>36</v>
      </c>
    </row>
    <row r="1611" spans="1:27" s="3" customFormat="1" ht="12" x14ac:dyDescent="0.15">
      <c r="A1611" s="85">
        <f t="shared" si="75"/>
        <v>1608</v>
      </c>
      <c r="B1611" s="16" t="s">
        <v>3593</v>
      </c>
      <c r="C1611" s="16" t="s">
        <v>7704</v>
      </c>
      <c r="D1611" s="16" t="s">
        <v>7734</v>
      </c>
      <c r="E1611" s="16" t="s">
        <v>4527</v>
      </c>
      <c r="F1611" s="15">
        <v>660533</v>
      </c>
      <c r="G1611" s="15">
        <v>613959</v>
      </c>
      <c r="H1611" s="17" t="s">
        <v>7706</v>
      </c>
      <c r="I1611" s="14">
        <v>38628</v>
      </c>
      <c r="J1611" s="13">
        <v>20</v>
      </c>
      <c r="K1611" s="13">
        <v>20</v>
      </c>
      <c r="L1611" s="13">
        <v>41</v>
      </c>
      <c r="M1611" s="13" t="s">
        <v>4234</v>
      </c>
      <c r="N1611" s="13">
        <v>2</v>
      </c>
      <c r="O1611" s="45">
        <f>SUM(J1611:N1611)</f>
        <v>83</v>
      </c>
      <c r="P1611" s="2">
        <v>48</v>
      </c>
      <c r="Q1611" s="2">
        <v>11</v>
      </c>
      <c r="R1611" s="2" t="s">
        <v>4234</v>
      </c>
      <c r="S1611" s="2" t="s">
        <v>4234</v>
      </c>
      <c r="T1611" s="2" t="s">
        <v>4234</v>
      </c>
      <c r="U1611" s="2" t="s">
        <v>4234</v>
      </c>
      <c r="V1611" s="2" t="s">
        <v>4234</v>
      </c>
      <c r="W1611" s="2" t="s">
        <v>4234</v>
      </c>
      <c r="X1611" s="2" t="s">
        <v>4234</v>
      </c>
      <c r="Y1611" s="2" t="s">
        <v>4234</v>
      </c>
      <c r="Z1611" s="2">
        <v>24</v>
      </c>
      <c r="AA1611" s="45">
        <f t="shared" si="77"/>
        <v>83</v>
      </c>
    </row>
    <row r="1612" spans="1:27" s="3" customFormat="1" ht="12" x14ac:dyDescent="0.15">
      <c r="A1612" s="85">
        <f t="shared" si="75"/>
        <v>1609</v>
      </c>
      <c r="B1612" s="16" t="s">
        <v>7707</v>
      </c>
      <c r="C1612" s="16" t="s">
        <v>7708</v>
      </c>
      <c r="D1612" s="16" t="s">
        <v>7708</v>
      </c>
      <c r="E1612" s="16" t="s">
        <v>4527</v>
      </c>
      <c r="F1612" s="15">
        <v>655831</v>
      </c>
      <c r="G1612" s="15">
        <v>618357</v>
      </c>
      <c r="H1612" s="17" t="s">
        <v>7709</v>
      </c>
      <c r="I1612" s="14">
        <v>38670</v>
      </c>
      <c r="J1612" s="13">
        <v>1</v>
      </c>
      <c r="K1612" s="13">
        <v>52</v>
      </c>
      <c r="L1612" s="13">
        <v>8</v>
      </c>
      <c r="M1612" s="13" t="s">
        <v>4234</v>
      </c>
      <c r="N1612" s="13" t="s">
        <v>4234</v>
      </c>
      <c r="O1612" s="45">
        <f>SUM(J1612:N1612)</f>
        <v>61</v>
      </c>
      <c r="P1612" s="2">
        <v>55</v>
      </c>
      <c r="Q1612" s="2">
        <v>1</v>
      </c>
      <c r="R1612" s="2" t="s">
        <v>4234</v>
      </c>
      <c r="S1612" s="2">
        <v>2</v>
      </c>
      <c r="T1612" s="2" t="s">
        <v>4234</v>
      </c>
      <c r="U1612" s="2" t="s">
        <v>4234</v>
      </c>
      <c r="V1612" s="2">
        <v>3</v>
      </c>
      <c r="W1612" s="2" t="s">
        <v>4234</v>
      </c>
      <c r="X1612" s="2" t="s">
        <v>4234</v>
      </c>
      <c r="Y1612" s="2" t="s">
        <v>4234</v>
      </c>
      <c r="Z1612" s="2" t="s">
        <v>4234</v>
      </c>
      <c r="AA1612" s="45">
        <f t="shared" si="77"/>
        <v>61</v>
      </c>
    </row>
    <row r="1613" spans="1:27" s="3" customFormat="1" ht="12" x14ac:dyDescent="0.15">
      <c r="A1613" s="85">
        <f t="shared" si="75"/>
        <v>1610</v>
      </c>
      <c r="B1613" s="16" t="s">
        <v>7710</v>
      </c>
      <c r="C1613" s="16" t="s">
        <v>3317</v>
      </c>
      <c r="D1613" s="16" t="s">
        <v>4527</v>
      </c>
      <c r="E1613" s="16" t="s">
        <v>4527</v>
      </c>
      <c r="F1613" s="15">
        <v>650194</v>
      </c>
      <c r="G1613" s="15">
        <v>654720</v>
      </c>
      <c r="H1613" s="17" t="s">
        <v>1541</v>
      </c>
      <c r="I1613" s="14">
        <v>38416</v>
      </c>
      <c r="J1613" s="13" t="s">
        <v>4234</v>
      </c>
      <c r="K1613" s="13">
        <v>20</v>
      </c>
      <c r="L1613" s="13">
        <v>100</v>
      </c>
      <c r="M1613" s="13" t="s">
        <v>4234</v>
      </c>
      <c r="N1613" s="13" t="s">
        <v>4234</v>
      </c>
      <c r="O1613" s="45">
        <f>SUM(J1613:N1613)</f>
        <v>120</v>
      </c>
      <c r="P1613" s="2">
        <v>103</v>
      </c>
      <c r="Q1613" s="2">
        <v>11</v>
      </c>
      <c r="R1613" s="2" t="s">
        <v>4234</v>
      </c>
      <c r="S1613" s="2" t="s">
        <v>4234</v>
      </c>
      <c r="T1613" s="2" t="s">
        <v>4234</v>
      </c>
      <c r="U1613" s="2" t="s">
        <v>4234</v>
      </c>
      <c r="V1613" s="2" t="s">
        <v>4234</v>
      </c>
      <c r="W1613" s="2" t="s">
        <v>4234</v>
      </c>
      <c r="X1613" s="2" t="s">
        <v>4234</v>
      </c>
      <c r="Y1613" s="2" t="s">
        <v>4234</v>
      </c>
      <c r="Z1613" s="2">
        <v>6</v>
      </c>
      <c r="AA1613" s="45">
        <f t="shared" si="77"/>
        <v>120</v>
      </c>
    </row>
    <row r="1614" spans="1:27" s="3" customFormat="1" ht="12" x14ac:dyDescent="0.15">
      <c r="A1614" s="85">
        <f t="shared" si="75"/>
        <v>1611</v>
      </c>
      <c r="B1614" s="16" t="s">
        <v>3318</v>
      </c>
      <c r="C1614" s="16" t="s">
        <v>3319</v>
      </c>
      <c r="D1614" s="16" t="s">
        <v>4527</v>
      </c>
      <c r="E1614" s="16" t="s">
        <v>4527</v>
      </c>
      <c r="F1614" s="15">
        <v>652017</v>
      </c>
      <c r="G1614" s="15">
        <v>654903</v>
      </c>
      <c r="H1614" s="17" t="s">
        <v>3320</v>
      </c>
      <c r="I1614" s="14">
        <v>38408</v>
      </c>
      <c r="J1614" s="13">
        <v>4</v>
      </c>
      <c r="K1614" s="13" t="s">
        <v>4234</v>
      </c>
      <c r="L1614" s="13">
        <v>9</v>
      </c>
      <c r="M1614" s="13" t="s">
        <v>4234</v>
      </c>
      <c r="N1614" s="13">
        <v>22</v>
      </c>
      <c r="O1614" s="45">
        <f>SUM(J1614:N1614)</f>
        <v>35</v>
      </c>
      <c r="P1614" s="2">
        <v>34</v>
      </c>
      <c r="Q1614" s="2">
        <v>1</v>
      </c>
      <c r="R1614" s="2" t="s">
        <v>4234</v>
      </c>
      <c r="S1614" s="2" t="s">
        <v>4234</v>
      </c>
      <c r="T1614" s="2" t="s">
        <v>4234</v>
      </c>
      <c r="U1614" s="2" t="s">
        <v>4234</v>
      </c>
      <c r="V1614" s="2" t="s">
        <v>4234</v>
      </c>
      <c r="W1614" s="2" t="s">
        <v>4234</v>
      </c>
      <c r="X1614" s="2" t="s">
        <v>4234</v>
      </c>
      <c r="Y1614" s="2" t="s">
        <v>4234</v>
      </c>
      <c r="Z1614" s="2" t="s">
        <v>4234</v>
      </c>
      <c r="AA1614" s="45">
        <f t="shared" si="77"/>
        <v>35</v>
      </c>
    </row>
    <row r="1615" spans="1:27" s="3" customFormat="1" ht="12" x14ac:dyDescent="0.15">
      <c r="A1615" s="85">
        <f t="shared" si="75"/>
        <v>1612</v>
      </c>
      <c r="B1615" s="16" t="s">
        <v>3321</v>
      </c>
      <c r="C1615" s="16" t="s">
        <v>3322</v>
      </c>
      <c r="D1615" s="16" t="s">
        <v>4527</v>
      </c>
      <c r="E1615" s="16" t="s">
        <v>4527</v>
      </c>
      <c r="F1615" s="15">
        <v>649447</v>
      </c>
      <c r="G1615" s="15">
        <v>654634</v>
      </c>
      <c r="H1615" s="17" t="s">
        <v>3323</v>
      </c>
      <c r="I1615" s="14">
        <v>38771</v>
      </c>
      <c r="J1615" s="13">
        <v>10</v>
      </c>
      <c r="K1615" s="13">
        <v>80</v>
      </c>
      <c r="L1615" s="13">
        <v>95</v>
      </c>
      <c r="M1615" s="13">
        <v>40</v>
      </c>
      <c r="N1615" s="13">
        <v>20</v>
      </c>
      <c r="O1615" s="45">
        <f>SUM(J1615:N1615)</f>
        <v>245</v>
      </c>
      <c r="P1615" s="2">
        <v>39</v>
      </c>
      <c r="Q1615" s="2">
        <v>28</v>
      </c>
      <c r="R1615" s="2" t="s">
        <v>4234</v>
      </c>
      <c r="S1615" s="2" t="s">
        <v>4234</v>
      </c>
      <c r="T1615" s="2" t="s">
        <v>4234</v>
      </c>
      <c r="U1615" s="2" t="s">
        <v>4234</v>
      </c>
      <c r="V1615" s="2" t="s">
        <v>4234</v>
      </c>
      <c r="W1615" s="2" t="s">
        <v>4234</v>
      </c>
      <c r="X1615" s="2" t="s">
        <v>4234</v>
      </c>
      <c r="Y1615" s="2" t="s">
        <v>4234</v>
      </c>
      <c r="Z1615" s="2">
        <v>178</v>
      </c>
      <c r="AA1615" s="45">
        <f t="shared" si="77"/>
        <v>245</v>
      </c>
    </row>
    <row r="1616" spans="1:27" s="3" customFormat="1" ht="12" x14ac:dyDescent="0.15">
      <c r="A1616" s="85">
        <f t="shared" si="75"/>
        <v>1613</v>
      </c>
      <c r="B1616" s="16" t="s">
        <v>3324</v>
      </c>
      <c r="C1616" s="16" t="s">
        <v>3322</v>
      </c>
      <c r="D1616" s="16" t="s">
        <v>4527</v>
      </c>
      <c r="E1616" s="16" t="s">
        <v>4527</v>
      </c>
      <c r="F1616" s="15">
        <v>649336</v>
      </c>
      <c r="G1616" s="15">
        <v>654447</v>
      </c>
      <c r="H1616" s="17" t="s">
        <v>3325</v>
      </c>
      <c r="I1616" s="14">
        <v>38309</v>
      </c>
      <c r="J1616" s="13" t="s">
        <v>4234</v>
      </c>
      <c r="K1616" s="13">
        <v>10</v>
      </c>
      <c r="L1616" s="13">
        <v>66</v>
      </c>
      <c r="M1616" s="13">
        <v>12</v>
      </c>
      <c r="N1616" s="13">
        <v>20</v>
      </c>
      <c r="O1616" s="45">
        <f>SUM(J1616:N1616)</f>
        <v>108</v>
      </c>
      <c r="P1616" s="2">
        <v>101</v>
      </c>
      <c r="Q1616" s="2">
        <v>7</v>
      </c>
      <c r="R1616" s="2" t="s">
        <v>4234</v>
      </c>
      <c r="S1616" s="2" t="s">
        <v>4234</v>
      </c>
      <c r="T1616" s="2" t="s">
        <v>4234</v>
      </c>
      <c r="U1616" s="2" t="s">
        <v>4234</v>
      </c>
      <c r="V1616" s="2" t="s">
        <v>4234</v>
      </c>
      <c r="W1616" s="2" t="s">
        <v>4234</v>
      </c>
      <c r="X1616" s="2" t="s">
        <v>4234</v>
      </c>
      <c r="Y1616" s="2" t="s">
        <v>4234</v>
      </c>
      <c r="Z1616" s="2" t="s">
        <v>4234</v>
      </c>
      <c r="AA1616" s="45">
        <f t="shared" si="77"/>
        <v>108</v>
      </c>
    </row>
    <row r="1617" spans="1:27" s="3" customFormat="1" ht="12" x14ac:dyDescent="0.15">
      <c r="A1617" s="85">
        <f t="shared" si="75"/>
        <v>1614</v>
      </c>
      <c r="B1617" s="16" t="s">
        <v>3326</v>
      </c>
      <c r="C1617" s="16" t="s">
        <v>822</v>
      </c>
      <c r="D1617" s="16" t="s">
        <v>4527</v>
      </c>
      <c r="E1617" s="16" t="s">
        <v>4527</v>
      </c>
      <c r="F1617" s="15">
        <v>649609</v>
      </c>
      <c r="G1617" s="15">
        <v>655328</v>
      </c>
      <c r="H1617" s="17" t="s">
        <v>3327</v>
      </c>
      <c r="I1617" s="14" t="s">
        <v>3328</v>
      </c>
      <c r="J1617" s="13" t="s">
        <v>4234</v>
      </c>
      <c r="K1617" s="13" t="s">
        <v>4234</v>
      </c>
      <c r="L1617" s="13">
        <v>231</v>
      </c>
      <c r="M1617" s="13" t="s">
        <v>4234</v>
      </c>
      <c r="N1617" s="13">
        <v>43</v>
      </c>
      <c r="O1617" s="45">
        <f>SUM(J1617:N1617)</f>
        <v>274</v>
      </c>
      <c r="P1617" s="2">
        <v>263</v>
      </c>
      <c r="Q1617" s="2" t="s">
        <v>4234</v>
      </c>
      <c r="R1617" s="2">
        <v>11</v>
      </c>
      <c r="S1617" s="2" t="s">
        <v>4234</v>
      </c>
      <c r="T1617" s="2" t="s">
        <v>4234</v>
      </c>
      <c r="U1617" s="2" t="s">
        <v>4234</v>
      </c>
      <c r="V1617" s="2" t="s">
        <v>4234</v>
      </c>
      <c r="W1617" s="2" t="s">
        <v>4234</v>
      </c>
      <c r="X1617" s="2" t="s">
        <v>4234</v>
      </c>
      <c r="Y1617" s="2" t="s">
        <v>4234</v>
      </c>
      <c r="Z1617" s="2" t="s">
        <v>4234</v>
      </c>
      <c r="AA1617" s="45">
        <f t="shared" si="77"/>
        <v>274</v>
      </c>
    </row>
    <row r="1618" spans="1:27" s="3" customFormat="1" ht="12" x14ac:dyDescent="0.15">
      <c r="A1618" s="85">
        <f t="shared" si="75"/>
        <v>1615</v>
      </c>
      <c r="B1618" s="16" t="s">
        <v>7899</v>
      </c>
      <c r="C1618" s="16" t="s">
        <v>3329</v>
      </c>
      <c r="D1618" s="16" t="s">
        <v>4527</v>
      </c>
      <c r="E1618" s="16" t="s">
        <v>4527</v>
      </c>
      <c r="F1618" s="15">
        <v>649562</v>
      </c>
      <c r="G1618" s="15">
        <v>657421</v>
      </c>
      <c r="H1618" s="17" t="s">
        <v>3330</v>
      </c>
      <c r="I1618" s="14">
        <v>0</v>
      </c>
      <c r="J1618" s="13">
        <v>18</v>
      </c>
      <c r="K1618" s="13"/>
      <c r="L1618" s="13" t="s">
        <v>4234</v>
      </c>
      <c r="M1618" s="13" t="s">
        <v>4234</v>
      </c>
      <c r="N1618" s="13" t="s">
        <v>4234</v>
      </c>
      <c r="O1618" s="45">
        <f>SUM(J1618:N1618)</f>
        <v>18</v>
      </c>
      <c r="P1618" s="2">
        <v>9</v>
      </c>
      <c r="Q1618" s="2">
        <v>7</v>
      </c>
      <c r="R1618" s="2" t="s">
        <v>4234</v>
      </c>
      <c r="S1618" s="2" t="s">
        <v>4234</v>
      </c>
      <c r="T1618" s="2" t="s">
        <v>4234</v>
      </c>
      <c r="U1618" s="2" t="s">
        <v>4234</v>
      </c>
      <c r="V1618" s="2" t="s">
        <v>4234</v>
      </c>
      <c r="W1618" s="2" t="s">
        <v>4234</v>
      </c>
      <c r="X1618" s="2"/>
      <c r="Y1618" s="2">
        <v>2</v>
      </c>
      <c r="Z1618" s="2" t="s">
        <v>4234</v>
      </c>
      <c r="AA1618" s="45">
        <f t="shared" si="77"/>
        <v>18</v>
      </c>
    </row>
    <row r="1619" spans="1:27" s="3" customFormat="1" ht="12" x14ac:dyDescent="0.15">
      <c r="A1619" s="85">
        <f t="shared" si="75"/>
        <v>1616</v>
      </c>
      <c r="B1619" s="16" t="s">
        <v>3331</v>
      </c>
      <c r="C1619" s="16" t="s">
        <v>3329</v>
      </c>
      <c r="D1619" s="16" t="s">
        <v>4527</v>
      </c>
      <c r="E1619" s="16" t="s">
        <v>4527</v>
      </c>
      <c r="F1619" s="15">
        <v>649876</v>
      </c>
      <c r="G1619" s="15">
        <v>656628</v>
      </c>
      <c r="H1619" s="17" t="s">
        <v>3332</v>
      </c>
      <c r="I1619" s="14">
        <v>38080</v>
      </c>
      <c r="J1619" s="13">
        <v>10</v>
      </c>
      <c r="K1619" s="13">
        <v>26</v>
      </c>
      <c r="L1619" s="13">
        <v>21</v>
      </c>
      <c r="M1619" s="13" t="s">
        <v>4234</v>
      </c>
      <c r="N1619" s="13">
        <v>12</v>
      </c>
      <c r="O1619" s="45">
        <f>SUM(J1619:N1619)</f>
        <v>69</v>
      </c>
      <c r="P1619" s="2">
        <v>67</v>
      </c>
      <c r="Q1619" s="2">
        <v>2</v>
      </c>
      <c r="R1619" s="2" t="s">
        <v>4234</v>
      </c>
      <c r="S1619" s="2" t="s">
        <v>4234</v>
      </c>
      <c r="T1619" s="2" t="s">
        <v>4234</v>
      </c>
      <c r="U1619" s="2" t="s">
        <v>4234</v>
      </c>
      <c r="V1619" s="2" t="s">
        <v>4234</v>
      </c>
      <c r="W1619" s="2" t="s">
        <v>4234</v>
      </c>
      <c r="X1619" s="2" t="s">
        <v>4234</v>
      </c>
      <c r="Y1619" s="2" t="s">
        <v>4234</v>
      </c>
      <c r="Z1619" s="2" t="s">
        <v>4234</v>
      </c>
      <c r="AA1619" s="45">
        <f t="shared" si="77"/>
        <v>69</v>
      </c>
    </row>
    <row r="1620" spans="1:27" s="3" customFormat="1" ht="12" x14ac:dyDescent="0.15">
      <c r="A1620" s="85">
        <f t="shared" si="75"/>
        <v>1617</v>
      </c>
      <c r="B1620" s="16" t="s">
        <v>3333</v>
      </c>
      <c r="C1620" s="16" t="s">
        <v>3334</v>
      </c>
      <c r="D1620" s="16" t="s">
        <v>4527</v>
      </c>
      <c r="E1620" s="16" t="s">
        <v>4527</v>
      </c>
      <c r="F1620" s="15">
        <v>650472</v>
      </c>
      <c r="G1620" s="15">
        <v>657613</v>
      </c>
      <c r="H1620" s="17" t="s">
        <v>3335</v>
      </c>
      <c r="I1620" s="14">
        <v>38841</v>
      </c>
      <c r="J1620" s="13">
        <v>3</v>
      </c>
      <c r="K1620" s="13" t="s">
        <v>4234</v>
      </c>
      <c r="L1620" s="13" t="s">
        <v>4234</v>
      </c>
      <c r="M1620" s="13" t="s">
        <v>4234</v>
      </c>
      <c r="N1620" s="13" t="s">
        <v>4234</v>
      </c>
      <c r="O1620" s="45">
        <f>SUM(J1620:N1620)</f>
        <v>3</v>
      </c>
      <c r="P1620" s="2">
        <v>1</v>
      </c>
      <c r="Q1620" s="2" t="s">
        <v>4234</v>
      </c>
      <c r="R1620" s="2">
        <v>1</v>
      </c>
      <c r="S1620" s="2" t="s">
        <v>4234</v>
      </c>
      <c r="T1620" s="2" t="s">
        <v>4234</v>
      </c>
      <c r="U1620" s="2" t="s">
        <v>4234</v>
      </c>
      <c r="V1620" s="2" t="s">
        <v>4234</v>
      </c>
      <c r="W1620" s="2" t="s">
        <v>4234</v>
      </c>
      <c r="X1620" s="2" t="s">
        <v>4234</v>
      </c>
      <c r="Y1620" s="2" t="s">
        <v>4234</v>
      </c>
      <c r="Z1620" s="2">
        <v>1</v>
      </c>
      <c r="AA1620" s="45">
        <f t="shared" si="77"/>
        <v>3</v>
      </c>
    </row>
    <row r="1621" spans="1:27" s="3" customFormat="1" ht="12" x14ac:dyDescent="0.15">
      <c r="A1621" s="85">
        <f t="shared" si="75"/>
        <v>1618</v>
      </c>
      <c r="B1621" s="16" t="s">
        <v>3336</v>
      </c>
      <c r="C1621" s="16" t="s">
        <v>3337</v>
      </c>
      <c r="D1621" s="16" t="s">
        <v>4527</v>
      </c>
      <c r="E1621" s="16" t="s">
        <v>4527</v>
      </c>
      <c r="F1621" s="15">
        <v>650757</v>
      </c>
      <c r="G1621" s="15">
        <v>658610</v>
      </c>
      <c r="H1621" s="17" t="s">
        <v>3338</v>
      </c>
      <c r="I1621" s="14">
        <v>38841</v>
      </c>
      <c r="J1621" s="13">
        <v>18</v>
      </c>
      <c r="K1621" s="13">
        <v>2</v>
      </c>
      <c r="L1621" s="13" t="s">
        <v>4234</v>
      </c>
      <c r="M1621" s="13" t="s">
        <v>4234</v>
      </c>
      <c r="N1621" s="13" t="s">
        <v>4234</v>
      </c>
      <c r="O1621" s="45">
        <f>SUM(J1621:N1621)</f>
        <v>20</v>
      </c>
      <c r="P1621" s="2" t="s">
        <v>4234</v>
      </c>
      <c r="Q1621" s="2">
        <v>20</v>
      </c>
      <c r="R1621" s="2" t="s">
        <v>4234</v>
      </c>
      <c r="S1621" s="2" t="s">
        <v>4234</v>
      </c>
      <c r="T1621" s="2" t="s">
        <v>4234</v>
      </c>
      <c r="U1621" s="2" t="s">
        <v>4234</v>
      </c>
      <c r="V1621" s="2" t="s">
        <v>4234</v>
      </c>
      <c r="W1621" s="2" t="s">
        <v>4234</v>
      </c>
      <c r="X1621" s="2" t="s">
        <v>4234</v>
      </c>
      <c r="Y1621" s="2" t="s">
        <v>4234</v>
      </c>
      <c r="Z1621" s="2" t="s">
        <v>4234</v>
      </c>
      <c r="AA1621" s="45">
        <f t="shared" si="77"/>
        <v>20</v>
      </c>
    </row>
    <row r="1622" spans="1:27" s="3" customFormat="1" ht="12" x14ac:dyDescent="0.15">
      <c r="A1622" s="85">
        <f t="shared" si="75"/>
        <v>1619</v>
      </c>
      <c r="B1622" s="16" t="s">
        <v>3339</v>
      </c>
      <c r="C1622" s="16" t="s">
        <v>3337</v>
      </c>
      <c r="D1622" s="16" t="s">
        <v>4527</v>
      </c>
      <c r="E1622" s="16" t="s">
        <v>4527</v>
      </c>
      <c r="F1622" s="15">
        <v>650693</v>
      </c>
      <c r="G1622" s="15">
        <v>658428</v>
      </c>
      <c r="H1622" s="17" t="s">
        <v>3340</v>
      </c>
      <c r="I1622" s="14">
        <v>38148</v>
      </c>
      <c r="J1622" s="13">
        <v>12</v>
      </c>
      <c r="K1622" s="13" t="s">
        <v>4234</v>
      </c>
      <c r="L1622" s="13" t="s">
        <v>4234</v>
      </c>
      <c r="M1622" s="13" t="s">
        <v>4234</v>
      </c>
      <c r="N1622" s="13" t="s">
        <v>4234</v>
      </c>
      <c r="O1622" s="45">
        <f>SUM(J1622:N1622)</f>
        <v>12</v>
      </c>
      <c r="P1622" s="2">
        <v>7</v>
      </c>
      <c r="Q1622" s="2">
        <v>5</v>
      </c>
      <c r="R1622" s="2" t="s">
        <v>4234</v>
      </c>
      <c r="S1622" s="2" t="s">
        <v>4234</v>
      </c>
      <c r="T1622" s="2" t="s">
        <v>4234</v>
      </c>
      <c r="U1622" s="2" t="s">
        <v>4234</v>
      </c>
      <c r="V1622" s="2" t="s">
        <v>4234</v>
      </c>
      <c r="W1622" s="2" t="s">
        <v>4234</v>
      </c>
      <c r="X1622" s="2" t="s">
        <v>4234</v>
      </c>
      <c r="Y1622" s="2" t="s">
        <v>4234</v>
      </c>
      <c r="Z1622" s="2" t="s">
        <v>4234</v>
      </c>
      <c r="AA1622" s="45">
        <f t="shared" si="77"/>
        <v>12</v>
      </c>
    </row>
    <row r="1623" spans="1:27" s="3" customFormat="1" ht="12" x14ac:dyDescent="0.15">
      <c r="A1623" s="85">
        <f t="shared" si="75"/>
        <v>1620</v>
      </c>
      <c r="B1623" s="16" t="s">
        <v>3341</v>
      </c>
      <c r="C1623" s="16" t="s">
        <v>3342</v>
      </c>
      <c r="D1623" s="16" t="s">
        <v>4527</v>
      </c>
      <c r="E1623" s="16" t="s">
        <v>4527</v>
      </c>
      <c r="F1623" s="15">
        <v>650318</v>
      </c>
      <c r="G1623" s="15">
        <v>658456</v>
      </c>
      <c r="H1623" s="17" t="s">
        <v>3343</v>
      </c>
      <c r="I1623" s="14">
        <v>38943</v>
      </c>
      <c r="J1623" s="13">
        <v>40</v>
      </c>
      <c r="K1623" s="13">
        <v>100</v>
      </c>
      <c r="L1623" s="13">
        <v>27</v>
      </c>
      <c r="M1623" s="13" t="s">
        <v>4234</v>
      </c>
      <c r="N1623" s="13">
        <v>20</v>
      </c>
      <c r="O1623" s="45">
        <f>SUM(J1623:N1623)</f>
        <v>187</v>
      </c>
      <c r="P1623" s="2">
        <v>131</v>
      </c>
      <c r="Q1623" s="2">
        <v>48</v>
      </c>
      <c r="R1623" s="2" t="s">
        <v>4234</v>
      </c>
      <c r="S1623" s="2" t="s">
        <v>4234</v>
      </c>
      <c r="T1623" s="2" t="s">
        <v>4234</v>
      </c>
      <c r="U1623" s="2" t="s">
        <v>4234</v>
      </c>
      <c r="V1623" s="2">
        <v>2</v>
      </c>
      <c r="W1623" s="2" t="s">
        <v>4234</v>
      </c>
      <c r="X1623" s="2" t="s">
        <v>4234</v>
      </c>
      <c r="Y1623" s="2" t="s">
        <v>4234</v>
      </c>
      <c r="Z1623" s="2">
        <v>6</v>
      </c>
      <c r="AA1623" s="45">
        <f t="shared" si="77"/>
        <v>187</v>
      </c>
    </row>
    <row r="1624" spans="1:27" s="3" customFormat="1" ht="12" x14ac:dyDescent="0.15">
      <c r="A1624" s="85">
        <f t="shared" si="75"/>
        <v>1621</v>
      </c>
      <c r="B1624" s="16" t="s">
        <v>3344</v>
      </c>
      <c r="C1624" s="16" t="s">
        <v>3342</v>
      </c>
      <c r="D1624" s="16" t="s">
        <v>4527</v>
      </c>
      <c r="E1624" s="16" t="s">
        <v>4527</v>
      </c>
      <c r="F1624" s="15">
        <v>650299</v>
      </c>
      <c r="G1624" s="15">
        <v>657953</v>
      </c>
      <c r="H1624" s="17" t="s">
        <v>3345</v>
      </c>
      <c r="I1624" s="14">
        <v>35903</v>
      </c>
      <c r="J1624" s="13">
        <v>21</v>
      </c>
      <c r="K1624" s="13">
        <v>60</v>
      </c>
      <c r="L1624" s="13" t="s">
        <v>4234</v>
      </c>
      <c r="M1624" s="13" t="s">
        <v>4234</v>
      </c>
      <c r="N1624" s="13" t="s">
        <v>4234</v>
      </c>
      <c r="O1624" s="45">
        <f>SUM(J1624:N1624)</f>
        <v>81</v>
      </c>
      <c r="P1624" s="2">
        <v>81</v>
      </c>
      <c r="Q1624" s="2" t="s">
        <v>4234</v>
      </c>
      <c r="R1624" s="2" t="s">
        <v>4234</v>
      </c>
      <c r="S1624" s="2" t="s">
        <v>4234</v>
      </c>
      <c r="T1624" s="2" t="s">
        <v>4234</v>
      </c>
      <c r="U1624" s="2" t="s">
        <v>4234</v>
      </c>
      <c r="V1624" s="2" t="s">
        <v>4234</v>
      </c>
      <c r="W1624" s="2" t="s">
        <v>4234</v>
      </c>
      <c r="X1624" s="2" t="s">
        <v>4234</v>
      </c>
      <c r="Y1624" s="2" t="s">
        <v>4234</v>
      </c>
      <c r="Z1624" s="2" t="s">
        <v>4234</v>
      </c>
      <c r="AA1624" s="45">
        <f t="shared" si="77"/>
        <v>81</v>
      </c>
    </row>
    <row r="1625" spans="1:27" s="3" customFormat="1" ht="12" x14ac:dyDescent="0.15">
      <c r="A1625" s="85">
        <f t="shared" si="75"/>
        <v>1622</v>
      </c>
      <c r="B1625" s="16" t="s">
        <v>3346</v>
      </c>
      <c r="C1625" s="16" t="s">
        <v>3342</v>
      </c>
      <c r="D1625" s="16" t="s">
        <v>4527</v>
      </c>
      <c r="E1625" s="16" t="s">
        <v>4527</v>
      </c>
      <c r="F1625" s="15">
        <v>650579</v>
      </c>
      <c r="G1625" s="15">
        <v>658570</v>
      </c>
      <c r="H1625" s="17" t="s">
        <v>3340</v>
      </c>
      <c r="I1625" s="14">
        <v>38148</v>
      </c>
      <c r="J1625" s="13">
        <v>6</v>
      </c>
      <c r="K1625" s="13">
        <v>6</v>
      </c>
      <c r="L1625" s="13">
        <v>19</v>
      </c>
      <c r="M1625" s="13" t="s">
        <v>4234</v>
      </c>
      <c r="N1625" s="13">
        <v>32</v>
      </c>
      <c r="O1625" s="45">
        <f>SUM(J1625:N1625)</f>
        <v>63</v>
      </c>
      <c r="P1625" s="2">
        <v>26</v>
      </c>
      <c r="Q1625" s="2">
        <v>37</v>
      </c>
      <c r="R1625" s="2" t="s">
        <v>4234</v>
      </c>
      <c r="S1625" s="2" t="s">
        <v>4234</v>
      </c>
      <c r="T1625" s="2" t="s">
        <v>4234</v>
      </c>
      <c r="U1625" s="2" t="s">
        <v>4234</v>
      </c>
      <c r="V1625" s="2" t="s">
        <v>4234</v>
      </c>
      <c r="W1625" s="2" t="s">
        <v>4234</v>
      </c>
      <c r="X1625" s="2" t="s">
        <v>4234</v>
      </c>
      <c r="Y1625" s="2" t="s">
        <v>4234</v>
      </c>
      <c r="Z1625" s="2" t="s">
        <v>4234</v>
      </c>
      <c r="AA1625" s="45">
        <f t="shared" si="77"/>
        <v>63</v>
      </c>
    </row>
    <row r="1626" spans="1:27" s="3" customFormat="1" ht="12" x14ac:dyDescent="0.15">
      <c r="A1626" s="85">
        <f t="shared" si="75"/>
        <v>1623</v>
      </c>
      <c r="B1626" s="16" t="s">
        <v>3347</v>
      </c>
      <c r="C1626" s="16" t="s">
        <v>3348</v>
      </c>
      <c r="D1626" s="16" t="s">
        <v>4527</v>
      </c>
      <c r="E1626" s="16" t="s">
        <v>4527</v>
      </c>
      <c r="F1626" s="15">
        <v>651808</v>
      </c>
      <c r="G1626" s="15">
        <v>658041</v>
      </c>
      <c r="H1626" s="17" t="s">
        <v>3349</v>
      </c>
      <c r="I1626" s="14">
        <v>38937</v>
      </c>
      <c r="J1626" s="13">
        <v>33</v>
      </c>
      <c r="K1626" s="13">
        <v>68</v>
      </c>
      <c r="L1626" s="13" t="s">
        <v>4234</v>
      </c>
      <c r="M1626" s="13" t="s">
        <v>4234</v>
      </c>
      <c r="N1626" s="13" t="s">
        <v>4234</v>
      </c>
      <c r="O1626" s="45">
        <f>SUM(J1626:N1626)</f>
        <v>101</v>
      </c>
      <c r="P1626" s="2">
        <v>14</v>
      </c>
      <c r="Q1626" s="2">
        <v>3</v>
      </c>
      <c r="R1626" s="2" t="s">
        <v>4234</v>
      </c>
      <c r="S1626" s="2">
        <v>2</v>
      </c>
      <c r="T1626" s="2" t="s">
        <v>4234</v>
      </c>
      <c r="U1626" s="2" t="s">
        <v>4234</v>
      </c>
      <c r="V1626" s="2" t="s">
        <v>4234</v>
      </c>
      <c r="W1626" s="2" t="s">
        <v>4234</v>
      </c>
      <c r="X1626" s="2">
        <v>1</v>
      </c>
      <c r="Y1626" s="2" t="s">
        <v>4234</v>
      </c>
      <c r="Z1626" s="2">
        <v>81</v>
      </c>
      <c r="AA1626" s="45">
        <f t="shared" si="77"/>
        <v>101</v>
      </c>
    </row>
    <row r="1627" spans="1:27" s="3" customFormat="1" ht="12" x14ac:dyDescent="0.15">
      <c r="A1627" s="85">
        <f t="shared" si="75"/>
        <v>1624</v>
      </c>
      <c r="B1627" s="16" t="s">
        <v>3350</v>
      </c>
      <c r="C1627" s="16" t="s">
        <v>3351</v>
      </c>
      <c r="D1627" s="16" t="s">
        <v>3352</v>
      </c>
      <c r="E1627" s="16" t="s">
        <v>4527</v>
      </c>
      <c r="F1627" s="15">
        <v>665431</v>
      </c>
      <c r="G1627" s="15">
        <v>659553</v>
      </c>
      <c r="H1627" s="17" t="s">
        <v>3353</v>
      </c>
      <c r="I1627" s="14">
        <v>37685</v>
      </c>
      <c r="J1627" s="13">
        <v>14</v>
      </c>
      <c r="K1627" s="13">
        <v>44</v>
      </c>
      <c r="L1627" s="13">
        <v>16</v>
      </c>
      <c r="M1627" s="13" t="s">
        <v>4234</v>
      </c>
      <c r="N1627" s="13" t="s">
        <v>4234</v>
      </c>
      <c r="O1627" s="45">
        <f>SUM(J1627:N1627)</f>
        <v>74</v>
      </c>
      <c r="P1627" s="2">
        <v>40</v>
      </c>
      <c r="Q1627" s="2">
        <v>19</v>
      </c>
      <c r="R1627" s="2" t="s">
        <v>4234</v>
      </c>
      <c r="S1627" s="2" t="s">
        <v>4234</v>
      </c>
      <c r="T1627" s="2" t="s">
        <v>4234</v>
      </c>
      <c r="U1627" s="2" t="s">
        <v>4234</v>
      </c>
      <c r="V1627" s="2" t="s">
        <v>4234</v>
      </c>
      <c r="W1627" s="2" t="s">
        <v>4234</v>
      </c>
      <c r="X1627" s="2" t="s">
        <v>4234</v>
      </c>
      <c r="Y1627" s="2" t="s">
        <v>4234</v>
      </c>
      <c r="Z1627" s="2">
        <v>15</v>
      </c>
      <c r="AA1627" s="45">
        <f t="shared" si="77"/>
        <v>74</v>
      </c>
    </row>
    <row r="1628" spans="1:27" s="3" customFormat="1" ht="12" x14ac:dyDescent="0.15">
      <c r="A1628" s="85">
        <f t="shared" si="75"/>
        <v>1625</v>
      </c>
      <c r="B1628" s="16" t="s">
        <v>3354</v>
      </c>
      <c r="C1628" s="16" t="s">
        <v>3352</v>
      </c>
      <c r="D1628" s="16" t="s">
        <v>3352</v>
      </c>
      <c r="E1628" s="16" t="s">
        <v>4527</v>
      </c>
      <c r="F1628" s="19">
        <v>665696</v>
      </c>
      <c r="G1628" s="15">
        <v>659233</v>
      </c>
      <c r="H1628" s="17" t="s">
        <v>3355</v>
      </c>
      <c r="I1628" s="20">
        <v>37305</v>
      </c>
      <c r="J1628" s="13">
        <v>9</v>
      </c>
      <c r="K1628" s="13">
        <v>16</v>
      </c>
      <c r="L1628" s="13">
        <v>10</v>
      </c>
      <c r="M1628" s="13" t="s">
        <v>4234</v>
      </c>
      <c r="N1628" s="13" t="s">
        <v>4234</v>
      </c>
      <c r="O1628" s="45">
        <f>SUM(J1628:N1628)</f>
        <v>35</v>
      </c>
      <c r="P1628" s="2">
        <v>31</v>
      </c>
      <c r="Q1628" s="2">
        <v>4</v>
      </c>
      <c r="R1628" s="2" t="s">
        <v>4234</v>
      </c>
      <c r="S1628" s="2" t="s">
        <v>4234</v>
      </c>
      <c r="T1628" s="2" t="s">
        <v>4234</v>
      </c>
      <c r="U1628" s="2" t="s">
        <v>4234</v>
      </c>
      <c r="V1628" s="2" t="s">
        <v>4234</v>
      </c>
      <c r="W1628" s="2" t="s">
        <v>4234</v>
      </c>
      <c r="X1628" s="2" t="s">
        <v>4234</v>
      </c>
      <c r="Y1628" s="2" t="s">
        <v>4234</v>
      </c>
      <c r="Z1628" s="2" t="s">
        <v>4234</v>
      </c>
      <c r="AA1628" s="45">
        <f>SUM(P1628:Z1628)</f>
        <v>35</v>
      </c>
    </row>
    <row r="1629" spans="1:27" s="3" customFormat="1" ht="12" x14ac:dyDescent="0.15">
      <c r="A1629" s="85">
        <f t="shared" si="75"/>
        <v>1626</v>
      </c>
      <c r="B1629" s="16" t="s">
        <v>3356</v>
      </c>
      <c r="C1629" s="16" t="s">
        <v>3717</v>
      </c>
      <c r="D1629" s="16" t="s">
        <v>3357</v>
      </c>
      <c r="E1629" s="16" t="s">
        <v>4527</v>
      </c>
      <c r="F1629" s="15">
        <v>663135</v>
      </c>
      <c r="G1629" s="15">
        <v>653590</v>
      </c>
      <c r="H1629" s="17" t="s">
        <v>3358</v>
      </c>
      <c r="I1629" s="14">
        <v>38226</v>
      </c>
      <c r="J1629" s="13" t="s">
        <v>4234</v>
      </c>
      <c r="K1629" s="13">
        <v>2</v>
      </c>
      <c r="L1629" s="13">
        <v>24</v>
      </c>
      <c r="M1629" s="13" t="s">
        <v>4234</v>
      </c>
      <c r="N1629" s="13" t="s">
        <v>4234</v>
      </c>
      <c r="O1629" s="45">
        <f>SUM(J1629:N1629)</f>
        <v>26</v>
      </c>
      <c r="P1629" s="2">
        <v>11</v>
      </c>
      <c r="Q1629" s="2">
        <v>15</v>
      </c>
      <c r="R1629" s="2" t="s">
        <v>4234</v>
      </c>
      <c r="S1629" s="2" t="s">
        <v>4234</v>
      </c>
      <c r="T1629" s="2" t="s">
        <v>4234</v>
      </c>
      <c r="U1629" s="2" t="s">
        <v>4234</v>
      </c>
      <c r="V1629" s="2" t="s">
        <v>4234</v>
      </c>
      <c r="W1629" s="2" t="s">
        <v>4234</v>
      </c>
      <c r="X1629" s="2" t="s">
        <v>4234</v>
      </c>
      <c r="Y1629" s="2" t="s">
        <v>4234</v>
      </c>
      <c r="Z1629" s="2" t="s">
        <v>4234</v>
      </c>
      <c r="AA1629" s="45">
        <f t="shared" ref="AA1629:AA1648" si="78">SUM(P1629:Z1629)</f>
        <v>26</v>
      </c>
    </row>
    <row r="1630" spans="1:27" s="3" customFormat="1" ht="12" x14ac:dyDescent="0.15">
      <c r="A1630" s="85">
        <f t="shared" si="75"/>
        <v>1627</v>
      </c>
      <c r="B1630" s="16" t="s">
        <v>5011</v>
      </c>
      <c r="C1630" s="16" t="s">
        <v>7687</v>
      </c>
      <c r="D1630" s="16" t="s">
        <v>3357</v>
      </c>
      <c r="E1630" s="16" t="s">
        <v>4527</v>
      </c>
      <c r="F1630" s="15">
        <v>662895</v>
      </c>
      <c r="G1630" s="15">
        <v>653540</v>
      </c>
      <c r="H1630" s="17" t="s">
        <v>3359</v>
      </c>
      <c r="I1630" s="20">
        <v>38047</v>
      </c>
      <c r="J1630" s="13">
        <v>28</v>
      </c>
      <c r="K1630" s="13" t="s">
        <v>4234</v>
      </c>
      <c r="L1630" s="13" t="s">
        <v>4234</v>
      </c>
      <c r="M1630" s="13" t="s">
        <v>4234</v>
      </c>
      <c r="N1630" s="13" t="s">
        <v>4234</v>
      </c>
      <c r="O1630" s="45">
        <f>SUM(J1630:N1630)</f>
        <v>28</v>
      </c>
      <c r="P1630" s="2">
        <v>23</v>
      </c>
      <c r="Q1630" s="2">
        <v>1</v>
      </c>
      <c r="R1630" s="2">
        <v>2</v>
      </c>
      <c r="S1630" s="2" t="s">
        <v>4234</v>
      </c>
      <c r="T1630" s="2" t="s">
        <v>4234</v>
      </c>
      <c r="U1630" s="2">
        <v>2</v>
      </c>
      <c r="V1630" s="2" t="s">
        <v>4234</v>
      </c>
      <c r="W1630" s="2" t="s">
        <v>4234</v>
      </c>
      <c r="X1630" s="2" t="s">
        <v>4234</v>
      </c>
      <c r="Y1630" s="2" t="s">
        <v>4234</v>
      </c>
      <c r="Z1630" s="2" t="s">
        <v>4234</v>
      </c>
      <c r="AA1630" s="45">
        <f t="shared" si="78"/>
        <v>28</v>
      </c>
    </row>
    <row r="1631" spans="1:27" s="3" customFormat="1" ht="12" x14ac:dyDescent="0.15">
      <c r="A1631" s="85">
        <f t="shared" si="75"/>
        <v>1628</v>
      </c>
      <c r="B1631" s="16" t="s">
        <v>3360</v>
      </c>
      <c r="C1631" s="16" t="s">
        <v>7687</v>
      </c>
      <c r="D1631" s="16" t="s">
        <v>3357</v>
      </c>
      <c r="E1631" s="16" t="s">
        <v>4527</v>
      </c>
      <c r="F1631" s="15">
        <v>663025</v>
      </c>
      <c r="G1631" s="15">
        <v>653525</v>
      </c>
      <c r="H1631" s="17" t="s">
        <v>3361</v>
      </c>
      <c r="I1631" s="14">
        <v>38772</v>
      </c>
      <c r="J1631" s="13">
        <v>17</v>
      </c>
      <c r="K1631" s="13">
        <v>10</v>
      </c>
      <c r="L1631" s="13">
        <v>19</v>
      </c>
      <c r="M1631" s="13" t="s">
        <v>4234</v>
      </c>
      <c r="N1631" s="13" t="s">
        <v>4234</v>
      </c>
      <c r="O1631" s="45">
        <f>SUM(J1631:N1631)</f>
        <v>46</v>
      </c>
      <c r="P1631" s="2">
        <v>4</v>
      </c>
      <c r="Q1631" s="2">
        <v>1</v>
      </c>
      <c r="R1631" s="2">
        <v>17</v>
      </c>
      <c r="S1631" s="2" t="s">
        <v>4234</v>
      </c>
      <c r="T1631" s="2" t="s">
        <v>4234</v>
      </c>
      <c r="U1631" s="2" t="s">
        <v>4234</v>
      </c>
      <c r="V1631" s="2" t="s">
        <v>4234</v>
      </c>
      <c r="W1631" s="2" t="s">
        <v>4234</v>
      </c>
      <c r="X1631" s="2" t="s">
        <v>4234</v>
      </c>
      <c r="Y1631" s="2" t="s">
        <v>4234</v>
      </c>
      <c r="Z1631" s="2">
        <v>24</v>
      </c>
      <c r="AA1631" s="45">
        <f t="shared" si="78"/>
        <v>46</v>
      </c>
    </row>
    <row r="1632" spans="1:27" s="3" customFormat="1" ht="12" x14ac:dyDescent="0.15">
      <c r="A1632" s="85">
        <f t="shared" si="75"/>
        <v>1629</v>
      </c>
      <c r="B1632" s="16" t="s">
        <v>3362</v>
      </c>
      <c r="C1632" s="16" t="s">
        <v>4318</v>
      </c>
      <c r="D1632" s="16" t="s">
        <v>3357</v>
      </c>
      <c r="E1632" s="16" t="s">
        <v>4527</v>
      </c>
      <c r="F1632" s="15">
        <v>662907</v>
      </c>
      <c r="G1632" s="15">
        <v>653337</v>
      </c>
      <c r="H1632" s="17" t="s">
        <v>3363</v>
      </c>
      <c r="I1632" s="14">
        <v>38199</v>
      </c>
      <c r="J1632" s="13" t="s">
        <v>4234</v>
      </c>
      <c r="K1632" s="13" t="s">
        <v>4234</v>
      </c>
      <c r="L1632" s="13">
        <v>40</v>
      </c>
      <c r="M1632" s="13" t="s">
        <v>4234</v>
      </c>
      <c r="N1632" s="13" t="s">
        <v>4234</v>
      </c>
      <c r="O1632" s="45">
        <f>SUM(J1632:N1632)</f>
        <v>40</v>
      </c>
      <c r="P1632" s="2">
        <v>39</v>
      </c>
      <c r="Q1632" s="2" t="s">
        <v>4234</v>
      </c>
      <c r="R1632" s="2" t="s">
        <v>4234</v>
      </c>
      <c r="S1632" s="2" t="s">
        <v>4234</v>
      </c>
      <c r="T1632" s="2" t="s">
        <v>4234</v>
      </c>
      <c r="U1632" s="2" t="s">
        <v>4234</v>
      </c>
      <c r="V1632" s="2" t="s">
        <v>4234</v>
      </c>
      <c r="W1632" s="2" t="s">
        <v>4234</v>
      </c>
      <c r="X1632" s="2" t="s">
        <v>4234</v>
      </c>
      <c r="Y1632" s="2" t="s">
        <v>4234</v>
      </c>
      <c r="Z1632" s="2">
        <v>1</v>
      </c>
      <c r="AA1632" s="45">
        <f t="shared" si="78"/>
        <v>40</v>
      </c>
    </row>
    <row r="1633" spans="1:27" s="3" customFormat="1" ht="12" x14ac:dyDescent="0.15">
      <c r="A1633" s="85">
        <f t="shared" si="75"/>
        <v>1630</v>
      </c>
      <c r="B1633" s="16" t="s">
        <v>3364</v>
      </c>
      <c r="C1633" s="16" t="s">
        <v>3365</v>
      </c>
      <c r="D1633" s="16" t="s">
        <v>3365</v>
      </c>
      <c r="E1633" s="16" t="s">
        <v>4527</v>
      </c>
      <c r="F1633" s="15">
        <v>668352</v>
      </c>
      <c r="G1633" s="15">
        <v>657555</v>
      </c>
      <c r="H1633" s="17" t="s">
        <v>3366</v>
      </c>
      <c r="I1633" s="14">
        <v>37025</v>
      </c>
      <c r="J1633" s="13" t="s">
        <v>4234</v>
      </c>
      <c r="K1633" s="13" t="s">
        <v>4234</v>
      </c>
      <c r="L1633" s="13">
        <v>14</v>
      </c>
      <c r="M1633" s="13" t="s">
        <v>4234</v>
      </c>
      <c r="N1633" s="13" t="s">
        <v>4234</v>
      </c>
      <c r="O1633" s="45">
        <f>SUM(J1633:N1633)</f>
        <v>14</v>
      </c>
      <c r="P1633" s="2" t="s">
        <v>4234</v>
      </c>
      <c r="Q1633" s="2">
        <v>14</v>
      </c>
      <c r="R1633" s="2" t="s">
        <v>4234</v>
      </c>
      <c r="S1633" s="2" t="s">
        <v>4234</v>
      </c>
      <c r="T1633" s="2" t="s">
        <v>4234</v>
      </c>
      <c r="U1633" s="2" t="s">
        <v>4234</v>
      </c>
      <c r="V1633" s="2" t="s">
        <v>4234</v>
      </c>
      <c r="W1633" s="2" t="s">
        <v>4234</v>
      </c>
      <c r="X1633" s="2" t="s">
        <v>4234</v>
      </c>
      <c r="Y1633" s="2" t="s">
        <v>4234</v>
      </c>
      <c r="Z1633" s="2" t="s">
        <v>4234</v>
      </c>
      <c r="AA1633" s="45">
        <f t="shared" si="78"/>
        <v>14</v>
      </c>
    </row>
    <row r="1634" spans="1:27" s="3" customFormat="1" ht="12" x14ac:dyDescent="0.15">
      <c r="A1634" s="85">
        <f t="shared" si="75"/>
        <v>1631</v>
      </c>
      <c r="B1634" s="16" t="s">
        <v>3367</v>
      </c>
      <c r="C1634" s="16" t="s">
        <v>3368</v>
      </c>
      <c r="D1634" s="16" t="s">
        <v>3369</v>
      </c>
      <c r="E1634" s="16" t="s">
        <v>4527</v>
      </c>
      <c r="F1634" s="15">
        <v>653136</v>
      </c>
      <c r="G1634" s="15">
        <v>671893</v>
      </c>
      <c r="H1634" s="17" t="s">
        <v>3370</v>
      </c>
      <c r="I1634" s="14">
        <v>39895</v>
      </c>
      <c r="J1634" s="13" t="s">
        <v>4234</v>
      </c>
      <c r="K1634" s="13">
        <v>8</v>
      </c>
      <c r="L1634" s="13" t="s">
        <v>4234</v>
      </c>
      <c r="M1634" s="13" t="s">
        <v>4234</v>
      </c>
      <c r="N1634" s="13" t="s">
        <v>4234</v>
      </c>
      <c r="O1634" s="45">
        <f>SUM(J1634:N1634)</f>
        <v>8</v>
      </c>
      <c r="P1634" s="2">
        <v>3</v>
      </c>
      <c r="Q1634" s="2">
        <v>1</v>
      </c>
      <c r="R1634" s="2" t="s">
        <v>4234</v>
      </c>
      <c r="S1634" s="2" t="s">
        <v>4234</v>
      </c>
      <c r="T1634" s="2" t="s">
        <v>4234</v>
      </c>
      <c r="U1634" s="2" t="s">
        <v>4234</v>
      </c>
      <c r="V1634" s="2">
        <v>4</v>
      </c>
      <c r="W1634" s="2" t="s">
        <v>4234</v>
      </c>
      <c r="X1634" s="2" t="s">
        <v>4234</v>
      </c>
      <c r="Y1634" s="2" t="s">
        <v>4234</v>
      </c>
      <c r="Z1634" s="2" t="s">
        <v>4234</v>
      </c>
      <c r="AA1634" s="45">
        <f t="shared" si="78"/>
        <v>8</v>
      </c>
    </row>
    <row r="1635" spans="1:27" s="3" customFormat="1" ht="12" x14ac:dyDescent="0.15">
      <c r="A1635" s="85">
        <f t="shared" si="75"/>
        <v>1632</v>
      </c>
      <c r="B1635" s="16" t="s">
        <v>1895</v>
      </c>
      <c r="C1635" s="16" t="s">
        <v>3371</v>
      </c>
      <c r="D1635" s="16" t="s">
        <v>3372</v>
      </c>
      <c r="E1635" s="16" t="s">
        <v>4527</v>
      </c>
      <c r="F1635" s="15">
        <v>644594</v>
      </c>
      <c r="G1635" s="15">
        <v>671012</v>
      </c>
      <c r="H1635" s="17" t="s">
        <v>3373</v>
      </c>
      <c r="I1635" s="14">
        <v>37004</v>
      </c>
      <c r="J1635" s="13">
        <v>10</v>
      </c>
      <c r="K1635" s="13" t="s">
        <v>4234</v>
      </c>
      <c r="L1635" s="13" t="s">
        <v>4234</v>
      </c>
      <c r="M1635" s="13" t="s">
        <v>4234</v>
      </c>
      <c r="N1635" s="13" t="s">
        <v>4234</v>
      </c>
      <c r="O1635" s="45">
        <f>SUM(J1635:N1635)</f>
        <v>10</v>
      </c>
      <c r="P1635" s="2">
        <v>7</v>
      </c>
      <c r="Q1635" s="2">
        <v>2</v>
      </c>
      <c r="R1635" s="2">
        <v>1</v>
      </c>
      <c r="S1635" s="2" t="s">
        <v>4234</v>
      </c>
      <c r="T1635" s="2" t="s">
        <v>4234</v>
      </c>
      <c r="U1635" s="2" t="s">
        <v>4234</v>
      </c>
      <c r="V1635" s="2" t="s">
        <v>4234</v>
      </c>
      <c r="W1635" s="2" t="s">
        <v>4234</v>
      </c>
      <c r="X1635" s="2" t="s">
        <v>4234</v>
      </c>
      <c r="Y1635" s="2" t="s">
        <v>4234</v>
      </c>
      <c r="Z1635" s="2" t="s">
        <v>4234</v>
      </c>
      <c r="AA1635" s="45">
        <f t="shared" si="78"/>
        <v>10</v>
      </c>
    </row>
    <row r="1636" spans="1:27" s="3" customFormat="1" ht="12" x14ac:dyDescent="0.15">
      <c r="A1636" s="85">
        <f t="shared" si="75"/>
        <v>1633</v>
      </c>
      <c r="B1636" s="16" t="s">
        <v>3374</v>
      </c>
      <c r="C1636" s="16" t="s">
        <v>7687</v>
      </c>
      <c r="D1636" s="16" t="s">
        <v>3372</v>
      </c>
      <c r="E1636" s="16" t="s">
        <v>4527</v>
      </c>
      <c r="F1636" s="15">
        <v>645108</v>
      </c>
      <c r="G1636" s="15">
        <v>670237</v>
      </c>
      <c r="H1636" s="17" t="s">
        <v>3375</v>
      </c>
      <c r="I1636" s="14">
        <v>38575</v>
      </c>
      <c r="J1636" s="13">
        <v>12</v>
      </c>
      <c r="K1636" s="13" t="s">
        <v>4234</v>
      </c>
      <c r="L1636" s="13" t="s">
        <v>4234</v>
      </c>
      <c r="M1636" s="13" t="s">
        <v>4234</v>
      </c>
      <c r="N1636" s="13" t="s">
        <v>4234</v>
      </c>
      <c r="O1636" s="45">
        <f>SUM(J1636:N1636)</f>
        <v>12</v>
      </c>
      <c r="P1636" s="2">
        <v>5</v>
      </c>
      <c r="Q1636" s="2">
        <v>5</v>
      </c>
      <c r="R1636" s="2">
        <v>2</v>
      </c>
      <c r="S1636" s="2" t="s">
        <v>4234</v>
      </c>
      <c r="T1636" s="2" t="s">
        <v>4234</v>
      </c>
      <c r="U1636" s="2" t="s">
        <v>4234</v>
      </c>
      <c r="V1636" s="2" t="s">
        <v>4234</v>
      </c>
      <c r="W1636" s="2" t="s">
        <v>4234</v>
      </c>
      <c r="X1636" s="2" t="s">
        <v>4234</v>
      </c>
      <c r="Y1636" s="2" t="s">
        <v>4234</v>
      </c>
      <c r="Z1636" s="2" t="s">
        <v>4234</v>
      </c>
      <c r="AA1636" s="45">
        <f t="shared" si="78"/>
        <v>12</v>
      </c>
    </row>
    <row r="1637" spans="1:27" s="3" customFormat="1" ht="12" x14ac:dyDescent="0.15">
      <c r="A1637" s="85">
        <f t="shared" si="75"/>
        <v>1634</v>
      </c>
      <c r="B1637" s="16" t="s">
        <v>3376</v>
      </c>
      <c r="C1637" s="16" t="s">
        <v>3372</v>
      </c>
      <c r="D1637" s="16" t="s">
        <v>3372</v>
      </c>
      <c r="E1637" s="16" t="s">
        <v>4527</v>
      </c>
      <c r="F1637" s="15">
        <v>645182</v>
      </c>
      <c r="G1637" s="15">
        <v>671369</v>
      </c>
      <c r="H1637" s="17" t="s">
        <v>4234</v>
      </c>
      <c r="I1637" s="14" t="s">
        <v>4234</v>
      </c>
      <c r="J1637" s="13" t="s">
        <v>4234</v>
      </c>
      <c r="K1637" s="13" t="s">
        <v>4234</v>
      </c>
      <c r="L1637" s="13" t="s">
        <v>4234</v>
      </c>
      <c r="M1637" s="13" t="s">
        <v>4234</v>
      </c>
      <c r="N1637" s="13" t="s">
        <v>4234</v>
      </c>
      <c r="O1637" s="45">
        <v>21</v>
      </c>
      <c r="P1637" s="2">
        <v>0</v>
      </c>
      <c r="Q1637" s="2">
        <v>0</v>
      </c>
      <c r="R1637" s="2"/>
      <c r="S1637" s="2">
        <v>21</v>
      </c>
      <c r="T1637" s="2" t="s">
        <v>4234</v>
      </c>
      <c r="U1637" s="2" t="s">
        <v>4234</v>
      </c>
      <c r="V1637" s="2" t="s">
        <v>4234</v>
      </c>
      <c r="W1637" s="2" t="s">
        <v>4234</v>
      </c>
      <c r="X1637" s="2" t="s">
        <v>4234</v>
      </c>
      <c r="Y1637" s="2" t="s">
        <v>4234</v>
      </c>
      <c r="Z1637" s="2" t="s">
        <v>4234</v>
      </c>
      <c r="AA1637" s="45">
        <f t="shared" si="78"/>
        <v>21</v>
      </c>
    </row>
    <row r="1638" spans="1:27" s="3" customFormat="1" ht="12" x14ac:dyDescent="0.15">
      <c r="A1638" s="85">
        <f t="shared" si="75"/>
        <v>1635</v>
      </c>
      <c r="B1638" s="16" t="s">
        <v>3377</v>
      </c>
      <c r="C1638" s="16" t="s">
        <v>6136</v>
      </c>
      <c r="D1638" s="16" t="s">
        <v>3051</v>
      </c>
      <c r="E1638" s="16" t="s">
        <v>4527</v>
      </c>
      <c r="F1638" s="15">
        <v>630220</v>
      </c>
      <c r="G1638" s="15">
        <v>667226</v>
      </c>
      <c r="H1638" s="17" t="s">
        <v>3378</v>
      </c>
      <c r="I1638" s="14" t="s">
        <v>3379</v>
      </c>
      <c r="J1638" s="13" t="s">
        <v>4234</v>
      </c>
      <c r="K1638" s="13">
        <v>8</v>
      </c>
      <c r="L1638" s="13">
        <v>6</v>
      </c>
      <c r="M1638" s="13" t="s">
        <v>4234</v>
      </c>
      <c r="N1638" s="13" t="s">
        <v>4234</v>
      </c>
      <c r="O1638" s="45">
        <f>SUM(J1638:N1638)</f>
        <v>14</v>
      </c>
      <c r="P1638" s="2">
        <v>13</v>
      </c>
      <c r="Q1638" s="2">
        <v>1</v>
      </c>
      <c r="R1638" s="2" t="s">
        <v>4234</v>
      </c>
      <c r="S1638" s="2" t="s">
        <v>4234</v>
      </c>
      <c r="T1638" s="2" t="s">
        <v>4234</v>
      </c>
      <c r="U1638" s="2" t="s">
        <v>4234</v>
      </c>
      <c r="V1638" s="2" t="s">
        <v>4234</v>
      </c>
      <c r="W1638" s="2" t="s">
        <v>4234</v>
      </c>
      <c r="X1638" s="2" t="s">
        <v>4234</v>
      </c>
      <c r="Y1638" s="2" t="s">
        <v>4234</v>
      </c>
      <c r="Z1638" s="2" t="s">
        <v>4234</v>
      </c>
      <c r="AA1638" s="45">
        <f t="shared" si="78"/>
        <v>14</v>
      </c>
    </row>
    <row r="1639" spans="1:27" s="3" customFormat="1" ht="12" x14ac:dyDescent="0.15">
      <c r="A1639" s="85">
        <f t="shared" ref="A1639:A1650" si="79">SUM(A1638)+1</f>
        <v>1636</v>
      </c>
      <c r="B1639" s="16" t="s">
        <v>3380</v>
      </c>
      <c r="C1639" s="16" t="s">
        <v>3381</v>
      </c>
      <c r="D1639" s="16" t="s">
        <v>3382</v>
      </c>
      <c r="E1639" s="16" t="s">
        <v>4527</v>
      </c>
      <c r="F1639" s="15">
        <v>627941</v>
      </c>
      <c r="G1639" s="15">
        <v>662782</v>
      </c>
      <c r="H1639" s="17" t="s">
        <v>3383</v>
      </c>
      <c r="I1639" s="14">
        <v>37343</v>
      </c>
      <c r="J1639" s="13">
        <v>2</v>
      </c>
      <c r="K1639" s="13">
        <v>12</v>
      </c>
      <c r="L1639" s="13">
        <v>44</v>
      </c>
      <c r="M1639" s="13" t="s">
        <v>4234</v>
      </c>
      <c r="N1639" s="13" t="s">
        <v>4234</v>
      </c>
      <c r="O1639" s="45">
        <f>SUM(J1639:N1639)</f>
        <v>58</v>
      </c>
      <c r="P1639" s="2">
        <v>20</v>
      </c>
      <c r="Q1639" s="2">
        <v>7</v>
      </c>
      <c r="R1639" s="2">
        <v>6</v>
      </c>
      <c r="S1639" s="2" t="s">
        <v>4234</v>
      </c>
      <c r="T1639" s="2">
        <v>19</v>
      </c>
      <c r="U1639" s="2" t="s">
        <v>4234</v>
      </c>
      <c r="V1639" s="2" t="s">
        <v>4234</v>
      </c>
      <c r="W1639" s="2" t="s">
        <v>4234</v>
      </c>
      <c r="X1639" s="2">
        <v>6</v>
      </c>
      <c r="Y1639" s="2" t="s">
        <v>4234</v>
      </c>
      <c r="Z1639" s="2" t="s">
        <v>4234</v>
      </c>
      <c r="AA1639" s="45">
        <f t="shared" si="78"/>
        <v>58</v>
      </c>
    </row>
    <row r="1640" spans="1:27" s="3" customFormat="1" ht="12" x14ac:dyDescent="0.15">
      <c r="A1640" s="85">
        <f t="shared" si="79"/>
        <v>1637</v>
      </c>
      <c r="B1640" s="16" t="s">
        <v>3384</v>
      </c>
      <c r="C1640" s="16" t="s">
        <v>3381</v>
      </c>
      <c r="D1640" s="16" t="s">
        <v>3382</v>
      </c>
      <c r="E1640" s="16" t="s">
        <v>4527</v>
      </c>
      <c r="F1640" s="15">
        <v>628001</v>
      </c>
      <c r="G1640" s="15">
        <v>662995</v>
      </c>
      <c r="H1640" s="17" t="s">
        <v>3385</v>
      </c>
      <c r="I1640" s="14">
        <v>36291</v>
      </c>
      <c r="J1640" s="13">
        <v>30</v>
      </c>
      <c r="K1640" s="13" t="s">
        <v>4234</v>
      </c>
      <c r="L1640" s="13" t="s">
        <v>4234</v>
      </c>
      <c r="M1640" s="13" t="s">
        <v>4234</v>
      </c>
      <c r="N1640" s="13" t="s">
        <v>4234</v>
      </c>
      <c r="O1640" s="45">
        <f>SUM(J1640:N1640)</f>
        <v>30</v>
      </c>
      <c r="P1640" s="2">
        <v>19</v>
      </c>
      <c r="Q1640" s="2">
        <v>4</v>
      </c>
      <c r="R1640" s="2" t="s">
        <v>4234</v>
      </c>
      <c r="S1640" s="2"/>
      <c r="T1640" s="2" t="s">
        <v>4234</v>
      </c>
      <c r="U1640" s="2" t="s">
        <v>4234</v>
      </c>
      <c r="V1640" s="2" t="s">
        <v>4234</v>
      </c>
      <c r="W1640" s="2" t="s">
        <v>4234</v>
      </c>
      <c r="X1640" s="2" t="s">
        <v>4234</v>
      </c>
      <c r="Y1640" s="2" t="s">
        <v>4234</v>
      </c>
      <c r="Z1640" s="2">
        <v>7</v>
      </c>
      <c r="AA1640" s="45">
        <f t="shared" si="78"/>
        <v>30</v>
      </c>
    </row>
    <row r="1641" spans="1:27" s="3" customFormat="1" ht="12" x14ac:dyDescent="0.15">
      <c r="A1641" s="85">
        <f t="shared" si="79"/>
        <v>1638</v>
      </c>
      <c r="B1641" s="16" t="s">
        <v>3386</v>
      </c>
      <c r="C1641" s="16" t="s">
        <v>4287</v>
      </c>
      <c r="D1641" s="16" t="s">
        <v>3382</v>
      </c>
      <c r="E1641" s="16" t="s">
        <v>4527</v>
      </c>
      <c r="F1641" s="15">
        <v>628551</v>
      </c>
      <c r="G1641" s="15">
        <v>663408</v>
      </c>
      <c r="H1641" s="17" t="s">
        <v>3387</v>
      </c>
      <c r="I1641" s="14">
        <v>36655</v>
      </c>
      <c r="J1641" s="13" t="s">
        <v>4234</v>
      </c>
      <c r="K1641" s="13">
        <v>64</v>
      </c>
      <c r="L1641" s="13" t="s">
        <v>4234</v>
      </c>
      <c r="M1641" s="13" t="s">
        <v>4234</v>
      </c>
      <c r="N1641" s="13" t="s">
        <v>4234</v>
      </c>
      <c r="O1641" s="45">
        <f>SUM(J1641:N1641)</f>
        <v>64</v>
      </c>
      <c r="P1641" s="2">
        <v>64</v>
      </c>
      <c r="Q1641" s="2" t="s">
        <v>4234</v>
      </c>
      <c r="R1641" s="2" t="s">
        <v>4234</v>
      </c>
      <c r="S1641" s="2" t="s">
        <v>4234</v>
      </c>
      <c r="T1641" s="2" t="s">
        <v>4234</v>
      </c>
      <c r="U1641" s="2" t="s">
        <v>4234</v>
      </c>
      <c r="V1641" s="2" t="s">
        <v>4234</v>
      </c>
      <c r="W1641" s="2" t="s">
        <v>4234</v>
      </c>
      <c r="X1641" s="2" t="s">
        <v>4234</v>
      </c>
      <c r="Y1641" s="2" t="s">
        <v>4234</v>
      </c>
      <c r="Z1641" s="2" t="s">
        <v>4234</v>
      </c>
      <c r="AA1641" s="45">
        <f t="shared" si="78"/>
        <v>64</v>
      </c>
    </row>
    <row r="1642" spans="1:27" s="3" customFormat="1" ht="12" x14ac:dyDescent="0.15">
      <c r="A1642" s="85">
        <f t="shared" si="79"/>
        <v>1639</v>
      </c>
      <c r="B1642" s="16" t="s">
        <v>3388</v>
      </c>
      <c r="C1642" s="16" t="s">
        <v>3389</v>
      </c>
      <c r="D1642" s="16" t="s">
        <v>3389</v>
      </c>
      <c r="E1642" s="16" t="s">
        <v>4527</v>
      </c>
      <c r="F1642" s="15">
        <v>639153</v>
      </c>
      <c r="G1642" s="15">
        <v>652368</v>
      </c>
      <c r="H1642" s="17" t="s">
        <v>3390</v>
      </c>
      <c r="I1642" s="14">
        <v>38807</v>
      </c>
      <c r="J1642" s="13">
        <v>5</v>
      </c>
      <c r="K1642" s="13">
        <v>10</v>
      </c>
      <c r="L1642" s="13" t="s">
        <v>4234</v>
      </c>
      <c r="M1642" s="13" t="s">
        <v>4234</v>
      </c>
      <c r="N1642" s="13" t="s">
        <v>4234</v>
      </c>
      <c r="O1642" s="45">
        <f>SUM(J1642:N1642)</f>
        <v>15</v>
      </c>
      <c r="P1642" s="2">
        <v>11</v>
      </c>
      <c r="Q1642" s="2">
        <v>2</v>
      </c>
      <c r="R1642" s="2" t="s">
        <v>4234</v>
      </c>
      <c r="S1642" s="2" t="s">
        <v>4234</v>
      </c>
      <c r="T1642" s="2" t="s">
        <v>4234</v>
      </c>
      <c r="U1642" s="2" t="s">
        <v>4234</v>
      </c>
      <c r="V1642" s="2" t="s">
        <v>4234</v>
      </c>
      <c r="W1642" s="2" t="s">
        <v>4234</v>
      </c>
      <c r="X1642" s="2" t="s">
        <v>4234</v>
      </c>
      <c r="Y1642" s="2" t="s">
        <v>4234</v>
      </c>
      <c r="Z1642" s="2">
        <v>2</v>
      </c>
      <c r="AA1642" s="45">
        <f t="shared" si="78"/>
        <v>15</v>
      </c>
    </row>
    <row r="1643" spans="1:27" s="3" customFormat="1" ht="12" x14ac:dyDescent="0.15">
      <c r="A1643" s="85">
        <f t="shared" si="79"/>
        <v>1640</v>
      </c>
      <c r="B1643" s="16" t="s">
        <v>3391</v>
      </c>
      <c r="C1643" s="16" t="s">
        <v>3717</v>
      </c>
      <c r="D1643" s="16" t="s">
        <v>3392</v>
      </c>
      <c r="E1643" s="16" t="s">
        <v>4527</v>
      </c>
      <c r="F1643" s="15">
        <v>646671</v>
      </c>
      <c r="G1643" s="15">
        <v>620359</v>
      </c>
      <c r="H1643" s="17" t="s">
        <v>3393</v>
      </c>
      <c r="I1643" s="14">
        <v>38251</v>
      </c>
      <c r="J1643" s="13">
        <v>9</v>
      </c>
      <c r="K1643" s="13">
        <v>28</v>
      </c>
      <c r="L1643" s="13" t="s">
        <v>4234</v>
      </c>
      <c r="M1643" s="13" t="s">
        <v>4234</v>
      </c>
      <c r="N1643" s="13" t="s">
        <v>4234</v>
      </c>
      <c r="O1643" s="45">
        <f>SUM(J1643:N1643)</f>
        <v>37</v>
      </c>
      <c r="P1643" s="2">
        <v>35</v>
      </c>
      <c r="Q1643" s="2">
        <v>2</v>
      </c>
      <c r="R1643" s="2" t="s">
        <v>4234</v>
      </c>
      <c r="S1643" s="2" t="s">
        <v>4234</v>
      </c>
      <c r="T1643" s="2" t="s">
        <v>4234</v>
      </c>
      <c r="U1643" s="2" t="s">
        <v>4234</v>
      </c>
      <c r="V1643" s="2" t="s">
        <v>4234</v>
      </c>
      <c r="W1643" s="2" t="s">
        <v>4234</v>
      </c>
      <c r="X1643" s="2" t="s">
        <v>4234</v>
      </c>
      <c r="Y1643" s="2" t="s">
        <v>4234</v>
      </c>
      <c r="Z1643" s="2" t="s">
        <v>4234</v>
      </c>
      <c r="AA1643" s="45">
        <f t="shared" si="78"/>
        <v>37</v>
      </c>
    </row>
    <row r="1644" spans="1:27" s="3" customFormat="1" ht="12" x14ac:dyDescent="0.15">
      <c r="A1644" s="85">
        <f t="shared" si="79"/>
        <v>1641</v>
      </c>
      <c r="B1644" s="16" t="s">
        <v>3394</v>
      </c>
      <c r="C1644" s="16" t="s">
        <v>3717</v>
      </c>
      <c r="D1644" s="16" t="s">
        <v>3392</v>
      </c>
      <c r="E1644" s="16" t="s">
        <v>4527</v>
      </c>
      <c r="F1644" s="15">
        <v>646586</v>
      </c>
      <c r="G1644" s="15">
        <v>620288</v>
      </c>
      <c r="H1644" s="17" t="s">
        <v>3395</v>
      </c>
      <c r="I1644" s="14">
        <v>38395</v>
      </c>
      <c r="J1644" s="13">
        <v>3</v>
      </c>
      <c r="K1644" s="13">
        <v>14</v>
      </c>
      <c r="L1644" s="13" t="s">
        <v>4234</v>
      </c>
      <c r="M1644" s="13" t="s">
        <v>4234</v>
      </c>
      <c r="N1644" s="13" t="s">
        <v>4234</v>
      </c>
      <c r="O1644" s="45">
        <f>SUM(J1644:N1644)</f>
        <v>17</v>
      </c>
      <c r="P1644" s="2">
        <v>13</v>
      </c>
      <c r="Q1644" s="2" t="s">
        <v>4234</v>
      </c>
      <c r="R1644" s="2">
        <v>2</v>
      </c>
      <c r="S1644" s="2" t="s">
        <v>4234</v>
      </c>
      <c r="T1644" s="2" t="s">
        <v>4234</v>
      </c>
      <c r="U1644" s="2" t="s">
        <v>4234</v>
      </c>
      <c r="V1644" s="2">
        <v>1</v>
      </c>
      <c r="W1644" s="2" t="s">
        <v>4234</v>
      </c>
      <c r="X1644" s="2" t="s">
        <v>4234</v>
      </c>
      <c r="Y1644" s="2" t="s">
        <v>4234</v>
      </c>
      <c r="Z1644" s="2">
        <v>1</v>
      </c>
      <c r="AA1644" s="45">
        <f t="shared" si="78"/>
        <v>17</v>
      </c>
    </row>
    <row r="1645" spans="1:27" s="3" customFormat="1" ht="12" x14ac:dyDescent="0.15">
      <c r="A1645" s="85">
        <f t="shared" si="79"/>
        <v>1642</v>
      </c>
      <c r="B1645" s="16" t="s">
        <v>3396</v>
      </c>
      <c r="C1645" s="16" t="s">
        <v>3717</v>
      </c>
      <c r="D1645" s="16" t="s">
        <v>3397</v>
      </c>
      <c r="E1645" s="16" t="s">
        <v>4527</v>
      </c>
      <c r="F1645" s="15">
        <v>650755</v>
      </c>
      <c r="G1645" s="15">
        <v>615899</v>
      </c>
      <c r="H1645" s="17" t="s">
        <v>3398</v>
      </c>
      <c r="I1645" s="14">
        <v>37389</v>
      </c>
      <c r="J1645" s="13">
        <v>3</v>
      </c>
      <c r="K1645" s="13">
        <v>96</v>
      </c>
      <c r="L1645" s="13" t="s">
        <v>4234</v>
      </c>
      <c r="M1645" s="13" t="s">
        <v>4234</v>
      </c>
      <c r="N1645" s="13" t="s">
        <v>4234</v>
      </c>
      <c r="O1645" s="45">
        <f>SUM(J1645:N1645)</f>
        <v>99</v>
      </c>
      <c r="P1645" s="2">
        <v>92</v>
      </c>
      <c r="Q1645" s="2">
        <v>7</v>
      </c>
      <c r="R1645" s="2" t="s">
        <v>4234</v>
      </c>
      <c r="S1645" s="2" t="s">
        <v>4234</v>
      </c>
      <c r="T1645" s="2" t="s">
        <v>4234</v>
      </c>
      <c r="U1645" s="2" t="s">
        <v>4234</v>
      </c>
      <c r="V1645" s="2" t="s">
        <v>4234</v>
      </c>
      <c r="W1645" s="2" t="s">
        <v>4234</v>
      </c>
      <c r="X1645" s="2" t="s">
        <v>4234</v>
      </c>
      <c r="Y1645" s="2" t="s">
        <v>4234</v>
      </c>
      <c r="Z1645" s="2" t="s">
        <v>4234</v>
      </c>
      <c r="AA1645" s="45">
        <f t="shared" si="78"/>
        <v>99</v>
      </c>
    </row>
    <row r="1646" spans="1:27" s="3" customFormat="1" ht="12" x14ac:dyDescent="0.15">
      <c r="A1646" s="85">
        <f t="shared" si="79"/>
        <v>1643</v>
      </c>
      <c r="B1646" s="16" t="s">
        <v>4219</v>
      </c>
      <c r="C1646" s="16" t="s">
        <v>3317</v>
      </c>
      <c r="D1646" s="16" t="s">
        <v>4527</v>
      </c>
      <c r="E1646" s="16" t="s">
        <v>4527</v>
      </c>
      <c r="F1646" s="15">
        <v>649371</v>
      </c>
      <c r="G1646" s="15">
        <v>648755</v>
      </c>
      <c r="H1646" s="17" t="s">
        <v>3399</v>
      </c>
      <c r="I1646" s="14">
        <v>36977</v>
      </c>
      <c r="J1646" s="13">
        <v>16</v>
      </c>
      <c r="K1646" s="13" t="s">
        <v>4234</v>
      </c>
      <c r="L1646" s="13" t="s">
        <v>4234</v>
      </c>
      <c r="M1646" s="13" t="s">
        <v>4234</v>
      </c>
      <c r="N1646" s="13"/>
      <c r="O1646" s="45">
        <f>SUM(J1646:N1646)</f>
        <v>16</v>
      </c>
      <c r="P1646" s="2">
        <v>9</v>
      </c>
      <c r="Q1646" s="2">
        <v>1</v>
      </c>
      <c r="R1646" s="2" t="s">
        <v>4234</v>
      </c>
      <c r="S1646" s="2" t="s">
        <v>4234</v>
      </c>
      <c r="T1646" s="2">
        <v>1</v>
      </c>
      <c r="U1646" s="2" t="s">
        <v>4234</v>
      </c>
      <c r="V1646" s="2" t="s">
        <v>4234</v>
      </c>
      <c r="W1646" s="2" t="s">
        <v>4234</v>
      </c>
      <c r="X1646" s="2" t="s">
        <v>4234</v>
      </c>
      <c r="Y1646" s="2" t="s">
        <v>4234</v>
      </c>
      <c r="Z1646" s="2">
        <v>5</v>
      </c>
      <c r="AA1646" s="45">
        <f t="shared" si="78"/>
        <v>16</v>
      </c>
    </row>
    <row r="1647" spans="1:27" s="3" customFormat="1" ht="12" x14ac:dyDescent="0.15">
      <c r="A1647" s="85">
        <f t="shared" si="79"/>
        <v>1644</v>
      </c>
      <c r="B1647" s="16" t="s">
        <v>3400</v>
      </c>
      <c r="C1647" s="16" t="s">
        <v>3401</v>
      </c>
      <c r="D1647" s="16" t="s">
        <v>4527</v>
      </c>
      <c r="E1647" s="16" t="s">
        <v>4527</v>
      </c>
      <c r="F1647" s="15">
        <v>650849</v>
      </c>
      <c r="G1647" s="15">
        <v>657080</v>
      </c>
      <c r="H1647" s="17" t="s">
        <v>3402</v>
      </c>
      <c r="I1647" s="14">
        <v>37865</v>
      </c>
      <c r="J1647" s="13">
        <v>18</v>
      </c>
      <c r="K1647" s="13">
        <v>20</v>
      </c>
      <c r="L1647" s="13">
        <v>9</v>
      </c>
      <c r="M1647" s="13" t="s">
        <v>4234</v>
      </c>
      <c r="N1647" s="13">
        <v>24</v>
      </c>
      <c r="O1647" s="45">
        <f>SUM(J1647:N1647)</f>
        <v>71</v>
      </c>
      <c r="P1647" s="2">
        <v>41</v>
      </c>
      <c r="Q1647" s="2">
        <v>13</v>
      </c>
      <c r="R1647" s="2" t="s">
        <v>4234</v>
      </c>
      <c r="S1647" s="2" t="s">
        <v>4234</v>
      </c>
      <c r="T1647" s="2" t="s">
        <v>4234</v>
      </c>
      <c r="U1647" s="2" t="s">
        <v>4234</v>
      </c>
      <c r="V1647" s="2" t="s">
        <v>4234</v>
      </c>
      <c r="W1647" s="2" t="s">
        <v>4234</v>
      </c>
      <c r="X1647" s="2" t="s">
        <v>4234</v>
      </c>
      <c r="Y1647" s="2" t="s">
        <v>4234</v>
      </c>
      <c r="Z1647" s="2">
        <v>17</v>
      </c>
      <c r="AA1647" s="45">
        <f t="shared" si="78"/>
        <v>71</v>
      </c>
    </row>
    <row r="1648" spans="1:27" s="3" customFormat="1" ht="12" x14ac:dyDescent="0.15">
      <c r="A1648" s="85">
        <f t="shared" si="79"/>
        <v>1645</v>
      </c>
      <c r="B1648" s="16" t="s">
        <v>3403</v>
      </c>
      <c r="C1648" s="16" t="s">
        <v>3404</v>
      </c>
      <c r="D1648" s="16" t="s">
        <v>3365</v>
      </c>
      <c r="E1648" s="16" t="s">
        <v>4527</v>
      </c>
      <c r="F1648" s="15">
        <v>667989</v>
      </c>
      <c r="G1648" s="15">
        <v>653396</v>
      </c>
      <c r="H1648" s="17" t="s">
        <v>3405</v>
      </c>
      <c r="I1648" s="14">
        <v>39140</v>
      </c>
      <c r="J1648" s="13">
        <v>9</v>
      </c>
      <c r="K1648" s="13">
        <v>12</v>
      </c>
      <c r="L1648" s="13">
        <v>6</v>
      </c>
      <c r="M1648" s="13" t="s">
        <v>4234</v>
      </c>
      <c r="N1648" s="13" t="s">
        <v>4234</v>
      </c>
      <c r="O1648" s="45">
        <f>SUM(J1648:N1648)</f>
        <v>27</v>
      </c>
      <c r="P1648" s="2" t="s">
        <v>4234</v>
      </c>
      <c r="Q1648" s="2" t="s">
        <v>4234</v>
      </c>
      <c r="R1648" s="2" t="s">
        <v>4234</v>
      </c>
      <c r="S1648" s="2" t="s">
        <v>4234</v>
      </c>
      <c r="T1648" s="2" t="s">
        <v>4234</v>
      </c>
      <c r="U1648" s="2" t="s">
        <v>4234</v>
      </c>
      <c r="V1648" s="2" t="s">
        <v>4234</v>
      </c>
      <c r="W1648" s="2" t="s">
        <v>4234</v>
      </c>
      <c r="X1648" s="2" t="s">
        <v>4234</v>
      </c>
      <c r="Y1648" s="2" t="s">
        <v>4234</v>
      </c>
      <c r="Z1648" s="2">
        <v>27</v>
      </c>
      <c r="AA1648" s="45">
        <f t="shared" si="78"/>
        <v>27</v>
      </c>
    </row>
    <row r="1649" spans="1:27" s="3" customFormat="1" ht="12" x14ac:dyDescent="0.15">
      <c r="A1649" s="85">
        <f t="shared" si="79"/>
        <v>1646</v>
      </c>
      <c r="B1649" s="16" t="s">
        <v>4234</v>
      </c>
      <c r="C1649" s="16" t="s">
        <v>3406</v>
      </c>
      <c r="D1649" s="118" t="s">
        <v>4527</v>
      </c>
      <c r="E1649" s="16" t="s">
        <v>4527</v>
      </c>
      <c r="F1649" s="15">
        <v>650845</v>
      </c>
      <c r="G1649" s="15">
        <v>655430</v>
      </c>
      <c r="H1649" s="17" t="s">
        <v>3407</v>
      </c>
      <c r="I1649" s="14">
        <v>35780</v>
      </c>
      <c r="J1649" s="13">
        <v>4</v>
      </c>
      <c r="K1649" s="13">
        <v>0</v>
      </c>
      <c r="L1649" s="13">
        <v>0</v>
      </c>
      <c r="M1649" s="13">
        <v>0</v>
      </c>
      <c r="N1649" s="13">
        <v>0</v>
      </c>
      <c r="O1649" s="45">
        <f>SUM(J1649:N1649)</f>
        <v>4</v>
      </c>
      <c r="P1649" s="2">
        <v>0</v>
      </c>
      <c r="Q1649" s="2">
        <v>0</v>
      </c>
      <c r="R1649" s="2">
        <v>2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2</v>
      </c>
      <c r="AA1649" s="45">
        <f t="shared" ref="AA1649:AA1694" si="80">SUM(P1649:Z1649)</f>
        <v>4</v>
      </c>
    </row>
    <row r="1650" spans="1:27" s="63" customFormat="1" ht="12" x14ac:dyDescent="0.15">
      <c r="A1650" s="85">
        <f t="shared" si="79"/>
        <v>1647</v>
      </c>
      <c r="B1650" s="91" t="s">
        <v>5174</v>
      </c>
      <c r="C1650" s="92" t="s">
        <v>5175</v>
      </c>
      <c r="D1650" s="92" t="s">
        <v>5176</v>
      </c>
      <c r="E1650" s="16" t="s">
        <v>6440</v>
      </c>
      <c r="F1650" s="92">
        <v>643711</v>
      </c>
      <c r="G1650" s="92">
        <v>684152</v>
      </c>
      <c r="H1650" s="93" t="s">
        <v>6441</v>
      </c>
      <c r="I1650" s="94">
        <v>37327</v>
      </c>
      <c r="J1650" s="92">
        <v>19</v>
      </c>
      <c r="K1650" s="92">
        <v>16</v>
      </c>
      <c r="L1650" s="92">
        <v>0</v>
      </c>
      <c r="M1650" s="92">
        <v>0</v>
      </c>
      <c r="N1650" s="92">
        <v>0</v>
      </c>
      <c r="O1650" s="95">
        <f>SUM(J1650:N1650)</f>
        <v>35</v>
      </c>
      <c r="P1650" s="96">
        <v>33</v>
      </c>
      <c r="Q1650" s="96">
        <v>2</v>
      </c>
      <c r="R1650" s="96">
        <v>0</v>
      </c>
      <c r="S1650" s="96">
        <v>0</v>
      </c>
      <c r="T1650" s="96">
        <v>0</v>
      </c>
      <c r="U1650" s="96">
        <v>0</v>
      </c>
      <c r="V1650" s="96">
        <v>0</v>
      </c>
      <c r="W1650" s="96">
        <v>0</v>
      </c>
      <c r="X1650" s="96">
        <v>0</v>
      </c>
      <c r="Y1650" s="96">
        <v>0</v>
      </c>
      <c r="Z1650" s="96">
        <v>0</v>
      </c>
      <c r="AA1650" s="45">
        <f t="shared" si="80"/>
        <v>35</v>
      </c>
    </row>
    <row r="1651" spans="1:27" s="63" customFormat="1" ht="12" x14ac:dyDescent="0.15">
      <c r="A1651" s="85">
        <f t="shared" ref="A1651:A1682" si="81">SUM(A1650)+1</f>
        <v>1648</v>
      </c>
      <c r="B1651" s="91" t="s">
        <v>6442</v>
      </c>
      <c r="C1651" s="92" t="s">
        <v>6443</v>
      </c>
      <c r="D1651" s="92" t="s">
        <v>5176</v>
      </c>
      <c r="E1651" s="16" t="s">
        <v>6440</v>
      </c>
      <c r="F1651" s="92">
        <v>643770</v>
      </c>
      <c r="G1651" s="92">
        <v>684539</v>
      </c>
      <c r="H1651" s="93" t="s">
        <v>6444</v>
      </c>
      <c r="I1651" s="94">
        <v>37327</v>
      </c>
      <c r="J1651" s="92">
        <v>29</v>
      </c>
      <c r="K1651" s="92">
        <v>0</v>
      </c>
      <c r="L1651" s="92">
        <v>5</v>
      </c>
      <c r="M1651" s="92">
        <v>0</v>
      </c>
      <c r="N1651" s="92">
        <v>0</v>
      </c>
      <c r="O1651" s="95">
        <f>SUM(J1651:N1651)</f>
        <v>34</v>
      </c>
      <c r="P1651" s="96">
        <v>13</v>
      </c>
      <c r="Q1651" s="96">
        <v>21</v>
      </c>
      <c r="R1651" s="96">
        <v>0</v>
      </c>
      <c r="S1651" s="96">
        <v>0</v>
      </c>
      <c r="T1651" s="96">
        <v>0</v>
      </c>
      <c r="U1651" s="96">
        <v>0</v>
      </c>
      <c r="V1651" s="96">
        <v>0</v>
      </c>
      <c r="W1651" s="96">
        <v>0</v>
      </c>
      <c r="X1651" s="96">
        <v>0</v>
      </c>
      <c r="Y1651" s="96">
        <v>0</v>
      </c>
      <c r="Z1651" s="96">
        <v>0</v>
      </c>
      <c r="AA1651" s="45">
        <f t="shared" si="80"/>
        <v>34</v>
      </c>
    </row>
    <row r="1652" spans="1:27" s="57" customFormat="1" ht="12" x14ac:dyDescent="0.15">
      <c r="A1652" s="85">
        <f t="shared" si="81"/>
        <v>1649</v>
      </c>
      <c r="B1652" s="91" t="s">
        <v>6445</v>
      </c>
      <c r="C1652" s="92" t="s">
        <v>4635</v>
      </c>
      <c r="D1652" s="92" t="s">
        <v>6446</v>
      </c>
      <c r="E1652" s="16" t="s">
        <v>6440</v>
      </c>
      <c r="F1652" s="92">
        <v>645895</v>
      </c>
      <c r="G1652" s="92">
        <v>680728</v>
      </c>
      <c r="H1652" s="93" t="s">
        <v>6447</v>
      </c>
      <c r="I1652" s="94">
        <v>39398</v>
      </c>
      <c r="J1652" s="92">
        <v>3</v>
      </c>
      <c r="K1652" s="92">
        <v>0</v>
      </c>
      <c r="L1652" s="92">
        <v>0</v>
      </c>
      <c r="M1652" s="92">
        <v>0</v>
      </c>
      <c r="N1652" s="92">
        <v>0</v>
      </c>
      <c r="O1652" s="95">
        <f>SUM(J1652:N1652)</f>
        <v>3</v>
      </c>
      <c r="P1652" s="97">
        <v>1</v>
      </c>
      <c r="Q1652" s="97">
        <v>0</v>
      </c>
      <c r="R1652" s="97">
        <v>1</v>
      </c>
      <c r="S1652" s="97">
        <v>0</v>
      </c>
      <c r="T1652" s="97">
        <v>0</v>
      </c>
      <c r="U1652" s="97">
        <v>0</v>
      </c>
      <c r="V1652" s="97">
        <v>0</v>
      </c>
      <c r="W1652" s="97">
        <v>0</v>
      </c>
      <c r="X1652" s="97">
        <v>0</v>
      </c>
      <c r="Y1652" s="97">
        <v>0</v>
      </c>
      <c r="Z1652" s="97">
        <v>1</v>
      </c>
      <c r="AA1652" s="45">
        <f t="shared" si="80"/>
        <v>3</v>
      </c>
    </row>
    <row r="1653" spans="1:27" s="57" customFormat="1" ht="12" x14ac:dyDescent="0.15">
      <c r="A1653" s="85">
        <f t="shared" si="81"/>
        <v>1650</v>
      </c>
      <c r="B1653" s="91" t="s">
        <v>6448</v>
      </c>
      <c r="C1653" s="92" t="s">
        <v>4635</v>
      </c>
      <c r="D1653" s="92" t="s">
        <v>6449</v>
      </c>
      <c r="E1653" s="16" t="s">
        <v>6440</v>
      </c>
      <c r="F1653" s="92">
        <v>658237</v>
      </c>
      <c r="G1653" s="92">
        <v>706934</v>
      </c>
      <c r="H1653" s="93" t="s">
        <v>437</v>
      </c>
      <c r="I1653" s="94">
        <v>38740</v>
      </c>
      <c r="J1653" s="92">
        <v>70</v>
      </c>
      <c r="K1653" s="92">
        <v>20</v>
      </c>
      <c r="L1653" s="92">
        <v>8</v>
      </c>
      <c r="M1653" s="92">
        <v>0</v>
      </c>
      <c r="N1653" s="92">
        <v>0</v>
      </c>
      <c r="O1653" s="95">
        <f>SUM(J1653:N1653)</f>
        <v>98</v>
      </c>
      <c r="P1653" s="97">
        <v>85</v>
      </c>
      <c r="Q1653" s="97">
        <v>2</v>
      </c>
      <c r="R1653" s="97">
        <v>0</v>
      </c>
      <c r="S1653" s="97">
        <v>4</v>
      </c>
      <c r="T1653" s="97">
        <v>0</v>
      </c>
      <c r="U1653" s="97">
        <v>0</v>
      </c>
      <c r="V1653" s="97">
        <v>0</v>
      </c>
      <c r="W1653" s="97">
        <v>7</v>
      </c>
      <c r="X1653" s="97">
        <v>0</v>
      </c>
      <c r="Y1653" s="97">
        <v>0</v>
      </c>
      <c r="Z1653" s="97">
        <v>0</v>
      </c>
      <c r="AA1653" s="45">
        <f t="shared" si="80"/>
        <v>98</v>
      </c>
    </row>
    <row r="1654" spans="1:27" s="57" customFormat="1" ht="12" x14ac:dyDescent="0.15">
      <c r="A1654" s="85">
        <f t="shared" si="81"/>
        <v>1651</v>
      </c>
      <c r="B1654" s="91" t="s">
        <v>6450</v>
      </c>
      <c r="C1654" s="92" t="s">
        <v>6451</v>
      </c>
      <c r="D1654" s="92" t="s">
        <v>6452</v>
      </c>
      <c r="E1654" s="16" t="s">
        <v>6440</v>
      </c>
      <c r="F1654" s="92">
        <v>663973</v>
      </c>
      <c r="G1654" s="92">
        <v>688420</v>
      </c>
      <c r="H1654" s="93" t="s">
        <v>6453</v>
      </c>
      <c r="I1654" s="94">
        <v>38134</v>
      </c>
      <c r="J1654" s="92">
        <v>25</v>
      </c>
      <c r="K1654" s="92">
        <v>0</v>
      </c>
      <c r="L1654" s="92">
        <v>0</v>
      </c>
      <c r="M1654" s="92">
        <v>0</v>
      </c>
      <c r="N1654" s="92">
        <v>0</v>
      </c>
      <c r="O1654" s="95">
        <f>SUM(J1654:N1654)</f>
        <v>25</v>
      </c>
      <c r="P1654" s="97">
        <v>12</v>
      </c>
      <c r="Q1654" s="97">
        <v>3</v>
      </c>
      <c r="R1654" s="97">
        <v>0</v>
      </c>
      <c r="S1654" s="97">
        <v>0</v>
      </c>
      <c r="T1654" s="97">
        <v>0</v>
      </c>
      <c r="U1654" s="97">
        <v>0</v>
      </c>
      <c r="V1654" s="97">
        <v>0</v>
      </c>
      <c r="W1654" s="97">
        <v>0</v>
      </c>
      <c r="X1654" s="97">
        <v>3</v>
      </c>
      <c r="Y1654" s="97">
        <v>0</v>
      </c>
      <c r="Z1654" s="97">
        <v>7</v>
      </c>
      <c r="AA1654" s="45">
        <f t="shared" si="80"/>
        <v>25</v>
      </c>
    </row>
    <row r="1655" spans="1:27" s="63" customFormat="1" ht="12" x14ac:dyDescent="0.15">
      <c r="A1655" s="85">
        <f t="shared" si="81"/>
        <v>1652</v>
      </c>
      <c r="B1655" s="91" t="s">
        <v>6454</v>
      </c>
      <c r="C1655" s="92" t="s">
        <v>3717</v>
      </c>
      <c r="D1655" s="92" t="s">
        <v>6452</v>
      </c>
      <c r="E1655" s="16" t="s">
        <v>6440</v>
      </c>
      <c r="F1655" s="92">
        <v>664117</v>
      </c>
      <c r="G1655" s="92">
        <v>688609</v>
      </c>
      <c r="H1655" s="93" t="s">
        <v>6455</v>
      </c>
      <c r="I1655" s="94">
        <v>38722</v>
      </c>
      <c r="J1655" s="92">
        <v>31</v>
      </c>
      <c r="K1655" s="92">
        <v>94</v>
      </c>
      <c r="L1655" s="92">
        <v>28</v>
      </c>
      <c r="M1655" s="92">
        <v>0</v>
      </c>
      <c r="N1655" s="92">
        <v>2</v>
      </c>
      <c r="O1655" s="95">
        <v>153</v>
      </c>
      <c r="P1655" s="96">
        <v>47</v>
      </c>
      <c r="Q1655" s="96">
        <v>1</v>
      </c>
      <c r="R1655" s="96">
        <v>2</v>
      </c>
      <c r="S1655" s="96">
        <v>0</v>
      </c>
      <c r="T1655" s="96">
        <v>0</v>
      </c>
      <c r="U1655" s="96">
        <v>0</v>
      </c>
      <c r="V1655" s="96">
        <v>1</v>
      </c>
      <c r="W1655" s="96">
        <v>0</v>
      </c>
      <c r="X1655" s="96">
        <v>0</v>
      </c>
      <c r="Y1655" s="96">
        <v>0</v>
      </c>
      <c r="Z1655" s="96">
        <v>102</v>
      </c>
      <c r="AA1655" s="45">
        <f t="shared" si="80"/>
        <v>153</v>
      </c>
    </row>
    <row r="1656" spans="1:27" s="57" customFormat="1" ht="12" x14ac:dyDescent="0.15">
      <c r="A1656" s="85">
        <f t="shared" si="81"/>
        <v>1653</v>
      </c>
      <c r="B1656" s="91" t="s">
        <v>71</v>
      </c>
      <c r="C1656" s="92" t="s">
        <v>6452</v>
      </c>
      <c r="D1656" s="92" t="s">
        <v>6452</v>
      </c>
      <c r="E1656" s="16" t="s">
        <v>6440</v>
      </c>
      <c r="F1656" s="92">
        <v>664397.99860000005</v>
      </c>
      <c r="G1656" s="92">
        <v>688442.99549999996</v>
      </c>
      <c r="H1656" s="93" t="s">
        <v>6456</v>
      </c>
      <c r="I1656" s="94">
        <v>38859</v>
      </c>
      <c r="J1656" s="92">
        <v>4</v>
      </c>
      <c r="K1656" s="92">
        <v>0</v>
      </c>
      <c r="L1656" s="92">
        <v>3</v>
      </c>
      <c r="M1656" s="92">
        <v>0</v>
      </c>
      <c r="N1656" s="92">
        <v>0</v>
      </c>
      <c r="O1656" s="95">
        <f>SUM(J1656:N1656)</f>
        <v>7</v>
      </c>
      <c r="P1656" s="97">
        <v>2</v>
      </c>
      <c r="Q1656" s="97">
        <v>0</v>
      </c>
      <c r="R1656" s="97">
        <v>3</v>
      </c>
      <c r="S1656" s="97">
        <v>0</v>
      </c>
      <c r="T1656" s="97">
        <v>0</v>
      </c>
      <c r="U1656" s="97">
        <v>0</v>
      </c>
      <c r="V1656" s="97">
        <v>0</v>
      </c>
      <c r="W1656" s="97">
        <v>0</v>
      </c>
      <c r="X1656" s="97">
        <v>0</v>
      </c>
      <c r="Y1656" s="97">
        <v>0</v>
      </c>
      <c r="Z1656" s="97">
        <v>2</v>
      </c>
      <c r="AA1656" s="45">
        <f t="shared" si="80"/>
        <v>7</v>
      </c>
    </row>
    <row r="1657" spans="1:27" s="57" customFormat="1" ht="12" x14ac:dyDescent="0.15">
      <c r="A1657" s="85">
        <f t="shared" si="81"/>
        <v>1654</v>
      </c>
      <c r="B1657" s="91" t="s">
        <v>6457</v>
      </c>
      <c r="C1657" s="92" t="s">
        <v>6451</v>
      </c>
      <c r="D1657" s="92" t="s">
        <v>6452</v>
      </c>
      <c r="E1657" s="16" t="s">
        <v>6440</v>
      </c>
      <c r="F1657" s="92">
        <v>664006</v>
      </c>
      <c r="G1657" s="92">
        <v>688265</v>
      </c>
      <c r="H1657" s="93" t="s">
        <v>6458</v>
      </c>
      <c r="I1657" s="94">
        <v>38973</v>
      </c>
      <c r="J1657" s="92">
        <v>5</v>
      </c>
      <c r="K1657" s="92">
        <v>10</v>
      </c>
      <c r="L1657" s="92">
        <v>7</v>
      </c>
      <c r="M1657" s="92">
        <v>0</v>
      </c>
      <c r="N1657" s="92">
        <v>0</v>
      </c>
      <c r="O1657" s="95">
        <f>SUM(J1657:N1657)</f>
        <v>22</v>
      </c>
      <c r="P1657" s="97">
        <v>7</v>
      </c>
      <c r="Q1657" s="97">
        <v>1</v>
      </c>
      <c r="R1657" s="97">
        <v>3</v>
      </c>
      <c r="S1657" s="97">
        <v>0</v>
      </c>
      <c r="T1657" s="97">
        <v>0</v>
      </c>
      <c r="U1657" s="97">
        <v>0</v>
      </c>
      <c r="V1657" s="97">
        <v>0</v>
      </c>
      <c r="W1657" s="97">
        <v>0</v>
      </c>
      <c r="X1657" s="97">
        <v>0</v>
      </c>
      <c r="Y1657" s="97">
        <v>0</v>
      </c>
      <c r="Z1657" s="97">
        <v>11</v>
      </c>
      <c r="AA1657" s="45">
        <f t="shared" si="80"/>
        <v>22</v>
      </c>
    </row>
    <row r="1658" spans="1:27" s="63" customFormat="1" ht="12" x14ac:dyDescent="0.15">
      <c r="A1658" s="85">
        <f t="shared" si="81"/>
        <v>1655</v>
      </c>
      <c r="B1658" s="91" t="s">
        <v>6459</v>
      </c>
      <c r="C1658" s="92" t="s">
        <v>7175</v>
      </c>
      <c r="D1658" s="92" t="s">
        <v>6460</v>
      </c>
      <c r="E1658" s="16" t="s">
        <v>6440</v>
      </c>
      <c r="F1658" s="92">
        <v>646444</v>
      </c>
      <c r="G1658" s="92">
        <v>688884</v>
      </c>
      <c r="H1658" s="93" t="s">
        <v>6461</v>
      </c>
      <c r="I1658" s="94">
        <v>38035</v>
      </c>
      <c r="J1658" s="92">
        <v>27</v>
      </c>
      <c r="K1658" s="92">
        <v>58</v>
      </c>
      <c r="L1658" s="92">
        <v>0</v>
      </c>
      <c r="M1658" s="92">
        <v>0</v>
      </c>
      <c r="N1658" s="92">
        <v>0</v>
      </c>
      <c r="O1658" s="95">
        <f>SUM(J1658:N1658)</f>
        <v>85</v>
      </c>
      <c r="P1658" s="96">
        <v>61</v>
      </c>
      <c r="Q1658" s="96">
        <v>4</v>
      </c>
      <c r="R1658" s="96">
        <v>2</v>
      </c>
      <c r="S1658" s="96">
        <v>0</v>
      </c>
      <c r="T1658" s="96">
        <v>0</v>
      </c>
      <c r="U1658" s="96">
        <v>0</v>
      </c>
      <c r="V1658" s="96">
        <v>14</v>
      </c>
      <c r="W1658" s="96">
        <v>0</v>
      </c>
      <c r="X1658" s="96">
        <v>0</v>
      </c>
      <c r="Y1658" s="96">
        <v>0</v>
      </c>
      <c r="Z1658" s="96">
        <v>4</v>
      </c>
      <c r="AA1658" s="45">
        <f t="shared" si="80"/>
        <v>85</v>
      </c>
    </row>
    <row r="1659" spans="1:27" s="57" customFormat="1" ht="12" x14ac:dyDescent="0.15">
      <c r="A1659" s="85">
        <f t="shared" si="81"/>
        <v>1656</v>
      </c>
      <c r="B1659" s="91" t="s">
        <v>6099</v>
      </c>
      <c r="C1659" s="92" t="s">
        <v>6099</v>
      </c>
      <c r="D1659" s="92" t="s">
        <v>6460</v>
      </c>
      <c r="E1659" s="16" t="s">
        <v>6440</v>
      </c>
      <c r="F1659" s="92">
        <v>647215</v>
      </c>
      <c r="G1659" s="92">
        <v>688682</v>
      </c>
      <c r="H1659" s="93" t="s">
        <v>6462</v>
      </c>
      <c r="I1659" s="94">
        <v>38893</v>
      </c>
      <c r="J1659" s="92">
        <v>8</v>
      </c>
      <c r="K1659" s="92">
        <v>22</v>
      </c>
      <c r="L1659" s="92">
        <v>8</v>
      </c>
      <c r="M1659" s="92">
        <v>0</v>
      </c>
      <c r="N1659" s="92">
        <v>0</v>
      </c>
      <c r="O1659" s="95">
        <f>SUM(J1659:N1659)</f>
        <v>38</v>
      </c>
      <c r="P1659" s="97">
        <v>23</v>
      </c>
      <c r="Q1659" s="97">
        <v>15</v>
      </c>
      <c r="R1659" s="97">
        <v>0</v>
      </c>
      <c r="S1659" s="97">
        <v>0</v>
      </c>
      <c r="T1659" s="97">
        <v>0</v>
      </c>
      <c r="U1659" s="97">
        <v>0</v>
      </c>
      <c r="V1659" s="97">
        <v>0</v>
      </c>
      <c r="W1659" s="97">
        <v>0</v>
      </c>
      <c r="X1659" s="97">
        <v>0</v>
      </c>
      <c r="Y1659" s="97">
        <v>0</v>
      </c>
      <c r="Z1659" s="97">
        <v>0</v>
      </c>
      <c r="AA1659" s="45">
        <f t="shared" si="80"/>
        <v>38</v>
      </c>
    </row>
    <row r="1660" spans="1:27" s="57" customFormat="1" ht="12" x14ac:dyDescent="0.15">
      <c r="A1660" s="85">
        <f t="shared" si="81"/>
        <v>1657</v>
      </c>
      <c r="B1660" s="91" t="s">
        <v>6463</v>
      </c>
      <c r="C1660" s="92" t="s">
        <v>3599</v>
      </c>
      <c r="D1660" s="92" t="s">
        <v>6464</v>
      </c>
      <c r="E1660" s="16" t="s">
        <v>6440</v>
      </c>
      <c r="F1660" s="92">
        <v>624545</v>
      </c>
      <c r="G1660" s="92">
        <v>687732</v>
      </c>
      <c r="H1660" s="93" t="s">
        <v>6465</v>
      </c>
      <c r="I1660" s="94">
        <v>38330</v>
      </c>
      <c r="J1660" s="92">
        <v>6</v>
      </c>
      <c r="K1660" s="92">
        <v>6</v>
      </c>
      <c r="L1660" s="92">
        <v>0</v>
      </c>
      <c r="M1660" s="92">
        <v>0</v>
      </c>
      <c r="N1660" s="92">
        <v>0</v>
      </c>
      <c r="O1660" s="95">
        <f>SUM(J1660:N1660)</f>
        <v>12</v>
      </c>
      <c r="P1660" s="97">
        <v>0</v>
      </c>
      <c r="Q1660" s="97">
        <v>0</v>
      </c>
      <c r="R1660" s="97">
        <v>9</v>
      </c>
      <c r="S1660" s="97">
        <v>0</v>
      </c>
      <c r="T1660" s="97">
        <v>0</v>
      </c>
      <c r="U1660" s="97">
        <v>0</v>
      </c>
      <c r="V1660" s="97">
        <v>0</v>
      </c>
      <c r="W1660" s="97">
        <v>0</v>
      </c>
      <c r="X1660" s="97">
        <v>3</v>
      </c>
      <c r="Y1660" s="97">
        <v>0</v>
      </c>
      <c r="Z1660" s="97">
        <v>0</v>
      </c>
      <c r="AA1660" s="45">
        <f t="shared" si="80"/>
        <v>12</v>
      </c>
    </row>
    <row r="1661" spans="1:27" s="63" customFormat="1" ht="12" x14ac:dyDescent="0.15">
      <c r="A1661" s="85">
        <f t="shared" si="81"/>
        <v>1658</v>
      </c>
      <c r="B1661" s="91" t="s">
        <v>6466</v>
      </c>
      <c r="C1661" s="92" t="s">
        <v>6467</v>
      </c>
      <c r="D1661" s="92" t="s">
        <v>6464</v>
      </c>
      <c r="E1661" s="16" t="s">
        <v>6440</v>
      </c>
      <c r="F1661" s="92">
        <v>624992</v>
      </c>
      <c r="G1661" s="92">
        <v>687505.85919999995</v>
      </c>
      <c r="H1661" s="93" t="s">
        <v>6468</v>
      </c>
      <c r="I1661" s="94">
        <v>38538</v>
      </c>
      <c r="J1661" s="92">
        <v>8</v>
      </c>
      <c r="K1661" s="92">
        <v>0</v>
      </c>
      <c r="L1661" s="92">
        <v>12</v>
      </c>
      <c r="M1661" s="92">
        <v>0</v>
      </c>
      <c r="N1661" s="92">
        <v>24</v>
      </c>
      <c r="O1661" s="95">
        <f>SUM(J1661:N1661)</f>
        <v>44</v>
      </c>
      <c r="P1661" s="96">
        <v>0</v>
      </c>
      <c r="Q1661" s="96">
        <v>0</v>
      </c>
      <c r="R1661" s="96">
        <v>24</v>
      </c>
      <c r="S1661" s="96">
        <v>0</v>
      </c>
      <c r="T1661" s="96">
        <v>0</v>
      </c>
      <c r="U1661" s="96">
        <v>0</v>
      </c>
      <c r="V1661" s="96">
        <v>2</v>
      </c>
      <c r="W1661" s="96">
        <v>0</v>
      </c>
      <c r="X1661" s="96">
        <v>0</v>
      </c>
      <c r="Y1661" s="96">
        <v>0</v>
      </c>
      <c r="Z1661" s="96">
        <v>18</v>
      </c>
      <c r="AA1661" s="45">
        <f t="shared" si="80"/>
        <v>44</v>
      </c>
    </row>
    <row r="1662" spans="1:27" s="63" customFormat="1" ht="12" x14ac:dyDescent="0.15">
      <c r="A1662" s="85">
        <f t="shared" si="81"/>
        <v>1659</v>
      </c>
      <c r="B1662" s="91" t="s">
        <v>6469</v>
      </c>
      <c r="C1662" s="92" t="s">
        <v>5373</v>
      </c>
      <c r="D1662" s="92" t="s">
        <v>6464</v>
      </c>
      <c r="E1662" s="16" t="s">
        <v>6440</v>
      </c>
      <c r="F1662" s="92">
        <v>624350</v>
      </c>
      <c r="G1662" s="92">
        <v>687899</v>
      </c>
      <c r="H1662" s="93" t="s">
        <v>6470</v>
      </c>
      <c r="I1662" s="94">
        <v>38566</v>
      </c>
      <c r="J1662" s="92">
        <v>25</v>
      </c>
      <c r="K1662" s="92">
        <v>66</v>
      </c>
      <c r="L1662" s="92">
        <v>0</v>
      </c>
      <c r="M1662" s="92">
        <v>0</v>
      </c>
      <c r="N1662" s="92">
        <v>0</v>
      </c>
      <c r="O1662" s="95">
        <f>SUM(J1662:N1662)</f>
        <v>91</v>
      </c>
      <c r="P1662" s="96">
        <v>6</v>
      </c>
      <c r="Q1662" s="96">
        <v>15</v>
      </c>
      <c r="R1662" s="96">
        <v>4</v>
      </c>
      <c r="S1662" s="96">
        <v>0</v>
      </c>
      <c r="T1662" s="96">
        <v>0</v>
      </c>
      <c r="U1662" s="96">
        <v>0</v>
      </c>
      <c r="V1662" s="96">
        <v>4</v>
      </c>
      <c r="W1662" s="96">
        <v>0</v>
      </c>
      <c r="X1662" s="96">
        <v>0</v>
      </c>
      <c r="Y1662" s="96">
        <v>0</v>
      </c>
      <c r="Z1662" s="96">
        <v>62</v>
      </c>
      <c r="AA1662" s="45">
        <f t="shared" si="80"/>
        <v>91</v>
      </c>
    </row>
    <row r="1663" spans="1:27" s="57" customFormat="1" ht="12" x14ac:dyDescent="0.15">
      <c r="A1663" s="85">
        <f t="shared" si="81"/>
        <v>1660</v>
      </c>
      <c r="B1663" s="91" t="s">
        <v>6471</v>
      </c>
      <c r="C1663" s="92" t="s">
        <v>7036</v>
      </c>
      <c r="D1663" s="92" t="s">
        <v>6464</v>
      </c>
      <c r="E1663" s="16" t="s">
        <v>6440</v>
      </c>
      <c r="F1663" s="92">
        <v>624029</v>
      </c>
      <c r="G1663" s="92">
        <v>687874</v>
      </c>
      <c r="H1663" s="93" t="s">
        <v>7037</v>
      </c>
      <c r="I1663" s="94">
        <v>38642</v>
      </c>
      <c r="J1663" s="92">
        <v>30</v>
      </c>
      <c r="K1663" s="92">
        <v>52</v>
      </c>
      <c r="L1663" s="92">
        <v>0</v>
      </c>
      <c r="M1663" s="92">
        <v>0</v>
      </c>
      <c r="N1663" s="92">
        <v>0</v>
      </c>
      <c r="O1663" s="95">
        <f>SUM(J1663:N1663)</f>
        <v>82</v>
      </c>
      <c r="P1663" s="97">
        <v>4</v>
      </c>
      <c r="Q1663" s="97">
        <v>1</v>
      </c>
      <c r="R1663" s="97">
        <v>0</v>
      </c>
      <c r="S1663" s="97">
        <v>0</v>
      </c>
      <c r="T1663" s="97">
        <v>0</v>
      </c>
      <c r="U1663" s="97">
        <v>0</v>
      </c>
      <c r="V1663" s="97">
        <v>0</v>
      </c>
      <c r="W1663" s="97">
        <v>0</v>
      </c>
      <c r="X1663" s="97">
        <v>0</v>
      </c>
      <c r="Y1663" s="97">
        <v>0</v>
      </c>
      <c r="Z1663" s="97">
        <v>77</v>
      </c>
      <c r="AA1663" s="45">
        <f t="shared" si="80"/>
        <v>82</v>
      </c>
    </row>
    <row r="1664" spans="1:27" s="57" customFormat="1" ht="12" x14ac:dyDescent="0.15">
      <c r="A1664" s="85">
        <f t="shared" si="81"/>
        <v>1661</v>
      </c>
      <c r="B1664" s="91" t="s">
        <v>7038</v>
      </c>
      <c r="C1664" s="92" t="s">
        <v>3717</v>
      </c>
      <c r="D1664" s="92" t="s">
        <v>6464</v>
      </c>
      <c r="E1664" s="16" t="s">
        <v>6440</v>
      </c>
      <c r="F1664" s="92">
        <v>624756</v>
      </c>
      <c r="G1664" s="92">
        <v>687490</v>
      </c>
      <c r="H1664" s="93" t="s">
        <v>7039</v>
      </c>
      <c r="I1664" s="94">
        <v>38937</v>
      </c>
      <c r="J1664" s="92">
        <v>2</v>
      </c>
      <c r="K1664" s="92">
        <v>34</v>
      </c>
      <c r="L1664" s="92">
        <v>16</v>
      </c>
      <c r="M1664" s="92">
        <v>0</v>
      </c>
      <c r="N1664" s="92">
        <v>0</v>
      </c>
      <c r="O1664" s="95">
        <f>SUM(J1664:N1664)</f>
        <v>52</v>
      </c>
      <c r="P1664" s="97">
        <v>22</v>
      </c>
      <c r="Q1664" s="97">
        <v>30</v>
      </c>
      <c r="R1664" s="97">
        <v>0</v>
      </c>
      <c r="S1664" s="97">
        <v>0</v>
      </c>
      <c r="T1664" s="97">
        <v>0</v>
      </c>
      <c r="U1664" s="97">
        <v>0</v>
      </c>
      <c r="V1664" s="97">
        <v>0</v>
      </c>
      <c r="W1664" s="97">
        <v>0</v>
      </c>
      <c r="X1664" s="97">
        <v>0</v>
      </c>
      <c r="Y1664" s="97">
        <v>0</v>
      </c>
      <c r="Z1664" s="97">
        <v>0</v>
      </c>
      <c r="AA1664" s="45">
        <f t="shared" si="80"/>
        <v>52</v>
      </c>
    </row>
    <row r="1665" spans="1:27" s="57" customFormat="1" ht="12" x14ac:dyDescent="0.15">
      <c r="A1665" s="85">
        <f t="shared" si="81"/>
        <v>1662</v>
      </c>
      <c r="B1665" s="91" t="s">
        <v>7040</v>
      </c>
      <c r="C1665" s="92" t="s">
        <v>7041</v>
      </c>
      <c r="D1665" s="92" t="s">
        <v>6230</v>
      </c>
      <c r="E1665" s="16" t="s">
        <v>6440</v>
      </c>
      <c r="F1665" s="92">
        <v>633025</v>
      </c>
      <c r="G1665" s="92">
        <v>681774</v>
      </c>
      <c r="H1665" s="93" t="s">
        <v>7042</v>
      </c>
      <c r="I1665" s="94">
        <v>38133</v>
      </c>
      <c r="J1665" s="92">
        <v>25</v>
      </c>
      <c r="K1665" s="92">
        <v>2</v>
      </c>
      <c r="L1665" s="92">
        <v>0</v>
      </c>
      <c r="M1665" s="92">
        <v>0</v>
      </c>
      <c r="N1665" s="92">
        <v>0</v>
      </c>
      <c r="O1665" s="95">
        <f>SUM(J1665:N1665)</f>
        <v>27</v>
      </c>
      <c r="P1665" s="97">
        <v>13</v>
      </c>
      <c r="Q1665" s="97">
        <v>4</v>
      </c>
      <c r="R1665" s="97">
        <v>0</v>
      </c>
      <c r="S1665" s="97">
        <v>0</v>
      </c>
      <c r="T1665" s="97">
        <v>0</v>
      </c>
      <c r="U1665" s="97">
        <v>0</v>
      </c>
      <c r="V1665" s="97">
        <v>0</v>
      </c>
      <c r="W1665" s="97">
        <v>0</v>
      </c>
      <c r="X1665" s="97">
        <v>0</v>
      </c>
      <c r="Y1665" s="97">
        <v>0</v>
      </c>
      <c r="Z1665" s="97">
        <v>10</v>
      </c>
      <c r="AA1665" s="45">
        <f t="shared" si="80"/>
        <v>27</v>
      </c>
    </row>
    <row r="1666" spans="1:27" s="57" customFormat="1" ht="12" x14ac:dyDescent="0.15">
      <c r="A1666" s="85">
        <f t="shared" si="81"/>
        <v>1663</v>
      </c>
      <c r="B1666" s="98" t="s">
        <v>4234</v>
      </c>
      <c r="C1666" s="99" t="s">
        <v>5797</v>
      </c>
      <c r="D1666" s="99" t="s">
        <v>7043</v>
      </c>
      <c r="E1666" s="16" t="s">
        <v>6440</v>
      </c>
      <c r="F1666" s="99">
        <v>641557.80000000005</v>
      </c>
      <c r="G1666" s="99">
        <v>677363.3</v>
      </c>
      <c r="H1666" s="100" t="s">
        <v>7044</v>
      </c>
      <c r="I1666" s="101">
        <v>37034</v>
      </c>
      <c r="J1666" s="99">
        <v>3</v>
      </c>
      <c r="K1666" s="99">
        <v>0</v>
      </c>
      <c r="L1666" s="99">
        <v>0</v>
      </c>
      <c r="M1666" s="99">
        <v>0</v>
      </c>
      <c r="N1666" s="99">
        <v>0</v>
      </c>
      <c r="O1666" s="102">
        <f>SUM(J1666:N1666)</f>
        <v>3</v>
      </c>
      <c r="P1666" s="103">
        <v>0</v>
      </c>
      <c r="Q1666" s="103">
        <v>1</v>
      </c>
      <c r="R1666" s="103">
        <v>1</v>
      </c>
      <c r="S1666" s="103">
        <v>0</v>
      </c>
      <c r="T1666" s="103">
        <v>0</v>
      </c>
      <c r="U1666" s="103">
        <v>0</v>
      </c>
      <c r="V1666" s="103">
        <v>0</v>
      </c>
      <c r="W1666" s="103">
        <v>0</v>
      </c>
      <c r="X1666" s="103">
        <v>0</v>
      </c>
      <c r="Y1666" s="103">
        <v>0</v>
      </c>
      <c r="Z1666" s="103">
        <v>1</v>
      </c>
      <c r="AA1666" s="45">
        <f t="shared" si="80"/>
        <v>3</v>
      </c>
    </row>
    <row r="1667" spans="1:27" s="57" customFormat="1" ht="12" x14ac:dyDescent="0.15">
      <c r="A1667" s="85">
        <f t="shared" si="81"/>
        <v>1664</v>
      </c>
      <c r="B1667" s="91" t="s">
        <v>7045</v>
      </c>
      <c r="C1667" s="92" t="s">
        <v>7046</v>
      </c>
      <c r="D1667" s="92" t="s">
        <v>7047</v>
      </c>
      <c r="E1667" s="16" t="s">
        <v>6440</v>
      </c>
      <c r="F1667" s="92">
        <v>670922</v>
      </c>
      <c r="G1667" s="92">
        <v>676220</v>
      </c>
      <c r="H1667" s="93" t="s">
        <v>7048</v>
      </c>
      <c r="I1667" s="94">
        <v>38372</v>
      </c>
      <c r="J1667" s="92">
        <v>12</v>
      </c>
      <c r="K1667" s="92">
        <v>48</v>
      </c>
      <c r="L1667" s="92">
        <v>20</v>
      </c>
      <c r="M1667" s="92">
        <v>22</v>
      </c>
      <c r="N1667" s="92">
        <v>0</v>
      </c>
      <c r="O1667" s="95">
        <f>SUM(J1667:N1667)</f>
        <v>102</v>
      </c>
      <c r="P1667" s="96">
        <v>9</v>
      </c>
      <c r="Q1667" s="96">
        <v>5</v>
      </c>
      <c r="R1667" s="96">
        <v>4</v>
      </c>
      <c r="S1667" s="96">
        <v>0</v>
      </c>
      <c r="T1667" s="96">
        <v>0</v>
      </c>
      <c r="U1667" s="96">
        <v>0</v>
      </c>
      <c r="V1667" s="96">
        <v>0</v>
      </c>
      <c r="W1667" s="96">
        <v>0</v>
      </c>
      <c r="X1667" s="96">
        <v>10</v>
      </c>
      <c r="Y1667" s="96">
        <v>0</v>
      </c>
      <c r="Z1667" s="96">
        <v>74</v>
      </c>
      <c r="AA1667" s="45">
        <f t="shared" si="80"/>
        <v>102</v>
      </c>
    </row>
    <row r="1668" spans="1:27" s="57" customFormat="1" ht="12" x14ac:dyDescent="0.15">
      <c r="A1668" s="85">
        <f t="shared" si="81"/>
        <v>1665</v>
      </c>
      <c r="B1668" s="16" t="s">
        <v>7235</v>
      </c>
      <c r="C1668" s="16" t="s">
        <v>4300</v>
      </c>
      <c r="D1668" s="16" t="s">
        <v>5403</v>
      </c>
      <c r="E1668" s="16" t="s">
        <v>6440</v>
      </c>
      <c r="F1668" s="68">
        <v>670956</v>
      </c>
      <c r="G1668" s="68">
        <v>677350</v>
      </c>
      <c r="H1668" s="17" t="s">
        <v>7661</v>
      </c>
      <c r="I1668" s="105">
        <v>36943</v>
      </c>
      <c r="J1668" s="13">
        <v>6</v>
      </c>
      <c r="K1668" s="13">
        <v>46</v>
      </c>
      <c r="L1668" s="13">
        <v>120</v>
      </c>
      <c r="M1668" s="13" t="s">
        <v>4234</v>
      </c>
      <c r="N1668" s="13" t="s">
        <v>4234</v>
      </c>
      <c r="O1668" s="45">
        <f>SUM(J1668:N1668)</f>
        <v>172</v>
      </c>
      <c r="P1668" s="2">
        <v>153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19</v>
      </c>
      <c r="AA1668" s="45">
        <f t="shared" si="80"/>
        <v>172</v>
      </c>
    </row>
    <row r="1669" spans="1:27" s="57" customFormat="1" ht="12" x14ac:dyDescent="0.15">
      <c r="A1669" s="85">
        <f t="shared" si="81"/>
        <v>1666</v>
      </c>
      <c r="B1669" s="91" t="s">
        <v>7049</v>
      </c>
      <c r="C1669" s="92" t="s">
        <v>7046</v>
      </c>
      <c r="D1669" s="92" t="s">
        <v>7047</v>
      </c>
      <c r="E1669" s="16" t="s">
        <v>6440</v>
      </c>
      <c r="F1669" s="92">
        <v>671116</v>
      </c>
      <c r="G1669" s="92">
        <v>675635</v>
      </c>
      <c r="H1669" s="93" t="s">
        <v>7050</v>
      </c>
      <c r="I1669" s="94">
        <v>38447</v>
      </c>
      <c r="J1669" s="92">
        <v>9</v>
      </c>
      <c r="K1669" s="92">
        <v>124</v>
      </c>
      <c r="L1669" s="92">
        <v>52</v>
      </c>
      <c r="M1669" s="92">
        <v>0</v>
      </c>
      <c r="N1669" s="92">
        <v>2</v>
      </c>
      <c r="O1669" s="95">
        <f>SUM(J1669:N1669)</f>
        <v>187</v>
      </c>
      <c r="P1669" s="96">
        <v>61</v>
      </c>
      <c r="Q1669" s="96">
        <v>18</v>
      </c>
      <c r="R1669" s="96">
        <v>1</v>
      </c>
      <c r="S1669" s="96">
        <v>0</v>
      </c>
      <c r="T1669" s="96">
        <v>0</v>
      </c>
      <c r="U1669" s="96">
        <v>0</v>
      </c>
      <c r="V1669" s="96">
        <v>0</v>
      </c>
      <c r="W1669" s="96">
        <v>0</v>
      </c>
      <c r="X1669" s="96">
        <v>0</v>
      </c>
      <c r="Y1669" s="96">
        <v>0</v>
      </c>
      <c r="Z1669" s="96">
        <v>107</v>
      </c>
      <c r="AA1669" s="45">
        <f t="shared" si="80"/>
        <v>187</v>
      </c>
    </row>
    <row r="1670" spans="1:27" s="57" customFormat="1" ht="12" x14ac:dyDescent="0.15">
      <c r="A1670" s="85">
        <f t="shared" si="81"/>
        <v>1667</v>
      </c>
      <c r="B1670" s="91" t="s">
        <v>7051</v>
      </c>
      <c r="C1670" s="92" t="s">
        <v>6506</v>
      </c>
      <c r="D1670" s="92" t="s">
        <v>7047</v>
      </c>
      <c r="E1670" s="16" t="s">
        <v>6440</v>
      </c>
      <c r="F1670" s="92">
        <v>670522</v>
      </c>
      <c r="G1670" s="92">
        <v>676645</v>
      </c>
      <c r="H1670" s="93" t="s">
        <v>6507</v>
      </c>
      <c r="I1670" s="94">
        <v>38761</v>
      </c>
      <c r="J1670" s="92">
        <v>78</v>
      </c>
      <c r="K1670" s="92">
        <v>224</v>
      </c>
      <c r="L1670" s="92">
        <v>295</v>
      </c>
      <c r="M1670" s="92">
        <v>0</v>
      </c>
      <c r="N1670" s="92">
        <v>209</v>
      </c>
      <c r="O1670" s="95">
        <f>SUM(J1670:N1670)</f>
        <v>806</v>
      </c>
      <c r="P1670" s="96">
        <v>0</v>
      </c>
      <c r="Q1670" s="96">
        <v>39</v>
      </c>
      <c r="R1670" s="96">
        <v>36</v>
      </c>
      <c r="S1670" s="96">
        <v>0</v>
      </c>
      <c r="T1670" s="96">
        <v>0</v>
      </c>
      <c r="U1670" s="96">
        <v>0</v>
      </c>
      <c r="V1670" s="96">
        <v>6</v>
      </c>
      <c r="W1670" s="96">
        <v>0</v>
      </c>
      <c r="X1670" s="96">
        <v>10</v>
      </c>
      <c r="Y1670" s="96">
        <v>0</v>
      </c>
      <c r="Z1670" s="96">
        <v>715</v>
      </c>
      <c r="AA1670" s="45">
        <f t="shared" si="80"/>
        <v>806</v>
      </c>
    </row>
    <row r="1671" spans="1:27" s="57" customFormat="1" ht="12" x14ac:dyDescent="0.15">
      <c r="A1671" s="85">
        <f t="shared" si="81"/>
        <v>1668</v>
      </c>
      <c r="B1671" s="16" t="s">
        <v>5398</v>
      </c>
      <c r="C1671" s="16" t="s">
        <v>5399</v>
      </c>
      <c r="D1671" s="16" t="s">
        <v>7779</v>
      </c>
      <c r="E1671" s="16" t="s">
        <v>6440</v>
      </c>
      <c r="F1671" s="19">
        <v>671326</v>
      </c>
      <c r="G1671" s="15">
        <v>677475</v>
      </c>
      <c r="H1671" s="17" t="s">
        <v>5113</v>
      </c>
      <c r="I1671" s="20">
        <v>38132</v>
      </c>
      <c r="J1671" s="13" t="s">
        <v>4234</v>
      </c>
      <c r="K1671" s="13">
        <v>46</v>
      </c>
      <c r="L1671" s="13">
        <v>32</v>
      </c>
      <c r="M1671" s="13" t="s">
        <v>4234</v>
      </c>
      <c r="N1671" s="13" t="s">
        <v>4234</v>
      </c>
      <c r="O1671" s="45">
        <f>SUM(J1671:N1671)</f>
        <v>78</v>
      </c>
      <c r="P1671" s="2">
        <v>78</v>
      </c>
      <c r="Q1671" s="2" t="s">
        <v>4234</v>
      </c>
      <c r="R1671" s="2" t="s">
        <v>4234</v>
      </c>
      <c r="S1671" s="2" t="s">
        <v>4234</v>
      </c>
      <c r="T1671" s="2" t="s">
        <v>4234</v>
      </c>
      <c r="U1671" s="2" t="s">
        <v>4234</v>
      </c>
      <c r="V1671" s="2" t="s">
        <v>4234</v>
      </c>
      <c r="W1671" s="2" t="s">
        <v>4234</v>
      </c>
      <c r="X1671" s="2" t="s">
        <v>4234</v>
      </c>
      <c r="Y1671" s="2" t="s">
        <v>4234</v>
      </c>
      <c r="Z1671" s="2" t="s">
        <v>4234</v>
      </c>
      <c r="AA1671" s="45">
        <f t="shared" si="80"/>
        <v>78</v>
      </c>
    </row>
    <row r="1672" spans="1:27" s="57" customFormat="1" ht="12" x14ac:dyDescent="0.15">
      <c r="A1672" s="85">
        <f t="shared" si="81"/>
        <v>1669</v>
      </c>
      <c r="B1672" s="16" t="s">
        <v>5402</v>
      </c>
      <c r="C1672" s="16" t="s">
        <v>5114</v>
      </c>
      <c r="D1672" s="16" t="s">
        <v>7779</v>
      </c>
      <c r="E1672" s="16" t="s">
        <v>6440</v>
      </c>
      <c r="F1672" s="15">
        <v>671134</v>
      </c>
      <c r="G1672" s="15">
        <v>676706</v>
      </c>
      <c r="H1672" s="17" t="s">
        <v>5115</v>
      </c>
      <c r="I1672" s="20">
        <v>39216</v>
      </c>
      <c r="J1672" s="13">
        <v>4</v>
      </c>
      <c r="K1672" s="13" t="s">
        <v>4234</v>
      </c>
      <c r="L1672" s="13" t="s">
        <v>4234</v>
      </c>
      <c r="M1672" s="13" t="s">
        <v>4234</v>
      </c>
      <c r="N1672" s="13" t="s">
        <v>4234</v>
      </c>
      <c r="O1672" s="45">
        <f>SUM(J1672:N1672)</f>
        <v>4</v>
      </c>
      <c r="P1672" s="2">
        <v>1</v>
      </c>
      <c r="Q1672" s="2" t="s">
        <v>4234</v>
      </c>
      <c r="R1672" s="2">
        <v>1</v>
      </c>
      <c r="S1672" s="2" t="s">
        <v>4234</v>
      </c>
      <c r="T1672" s="2" t="s">
        <v>4234</v>
      </c>
      <c r="U1672" s="2" t="s">
        <v>4234</v>
      </c>
      <c r="V1672" s="2" t="s">
        <v>4234</v>
      </c>
      <c r="W1672" s="2" t="s">
        <v>4234</v>
      </c>
      <c r="X1672" s="2" t="s">
        <v>4234</v>
      </c>
      <c r="Y1672" s="2" t="s">
        <v>4234</v>
      </c>
      <c r="Z1672" s="2">
        <v>2</v>
      </c>
      <c r="AA1672" s="45">
        <f t="shared" si="80"/>
        <v>4</v>
      </c>
    </row>
    <row r="1673" spans="1:27" s="57" customFormat="1" ht="12" x14ac:dyDescent="0.15">
      <c r="A1673" s="85">
        <f t="shared" si="81"/>
        <v>1670</v>
      </c>
      <c r="B1673" s="91" t="s">
        <v>6516</v>
      </c>
      <c r="C1673" s="92" t="s">
        <v>6517</v>
      </c>
      <c r="D1673" s="92" t="s">
        <v>6518</v>
      </c>
      <c r="E1673" s="16" t="s">
        <v>6440</v>
      </c>
      <c r="F1673" s="92">
        <v>645487</v>
      </c>
      <c r="G1673" s="92">
        <v>708095</v>
      </c>
      <c r="H1673" s="93" t="s">
        <v>6519</v>
      </c>
      <c r="I1673" s="94">
        <v>36803</v>
      </c>
      <c r="J1673" s="92">
        <v>19</v>
      </c>
      <c r="K1673" s="92">
        <v>200</v>
      </c>
      <c r="L1673" s="92">
        <v>84</v>
      </c>
      <c r="M1673" s="92">
        <v>0</v>
      </c>
      <c r="N1673" s="92">
        <v>0</v>
      </c>
      <c r="O1673" s="95">
        <f>SUM(J1673:N1673)</f>
        <v>303</v>
      </c>
      <c r="P1673" s="96">
        <v>229</v>
      </c>
      <c r="Q1673" s="96">
        <v>4</v>
      </c>
      <c r="R1673" s="96">
        <v>0</v>
      </c>
      <c r="S1673" s="96">
        <v>0</v>
      </c>
      <c r="T1673" s="96">
        <v>0</v>
      </c>
      <c r="U1673" s="96">
        <v>0</v>
      </c>
      <c r="V1673" s="96">
        <v>8</v>
      </c>
      <c r="W1673" s="96">
        <v>0</v>
      </c>
      <c r="X1673" s="96">
        <v>0</v>
      </c>
      <c r="Y1673" s="96">
        <v>0</v>
      </c>
      <c r="Z1673" s="96">
        <v>62</v>
      </c>
      <c r="AA1673" s="45">
        <f t="shared" si="80"/>
        <v>303</v>
      </c>
    </row>
    <row r="1674" spans="1:27" s="57" customFormat="1" ht="12" x14ac:dyDescent="0.15">
      <c r="A1674" s="85">
        <f t="shared" si="81"/>
        <v>1671</v>
      </c>
      <c r="B1674" s="91" t="s">
        <v>6520</v>
      </c>
      <c r="C1674" s="92" t="s">
        <v>6517</v>
      </c>
      <c r="D1674" s="92" t="s">
        <v>6518</v>
      </c>
      <c r="E1674" s="16" t="s">
        <v>6440</v>
      </c>
      <c r="F1674" s="92">
        <v>645730</v>
      </c>
      <c r="G1674" s="92">
        <v>707978</v>
      </c>
      <c r="H1674" s="93" t="s">
        <v>6521</v>
      </c>
      <c r="I1674" s="94">
        <v>37628</v>
      </c>
      <c r="J1674" s="92">
        <v>11</v>
      </c>
      <c r="K1674" s="92">
        <v>112</v>
      </c>
      <c r="L1674" s="92">
        <v>16</v>
      </c>
      <c r="M1674" s="92">
        <v>0</v>
      </c>
      <c r="N1674" s="92">
        <v>0</v>
      </c>
      <c r="O1674" s="95">
        <f>SUM(J1674:N1674)</f>
        <v>139</v>
      </c>
      <c r="P1674" s="96">
        <v>80</v>
      </c>
      <c r="Q1674" s="96">
        <v>4</v>
      </c>
      <c r="R1674" s="96">
        <v>12</v>
      </c>
      <c r="S1674" s="96">
        <v>0</v>
      </c>
      <c r="T1674" s="96">
        <v>0</v>
      </c>
      <c r="U1674" s="96">
        <v>0</v>
      </c>
      <c r="V1674" s="96">
        <v>1</v>
      </c>
      <c r="W1674" s="96">
        <v>0</v>
      </c>
      <c r="X1674" s="96">
        <v>0</v>
      </c>
      <c r="Y1674" s="96">
        <v>0</v>
      </c>
      <c r="Z1674" s="96">
        <v>42</v>
      </c>
      <c r="AA1674" s="45">
        <f t="shared" si="80"/>
        <v>139</v>
      </c>
    </row>
    <row r="1675" spans="1:27" s="57" customFormat="1" ht="12" x14ac:dyDescent="0.15">
      <c r="A1675" s="85">
        <f t="shared" si="81"/>
        <v>1672</v>
      </c>
      <c r="B1675" s="91" t="s">
        <v>6524</v>
      </c>
      <c r="C1675" s="92" t="s">
        <v>6525</v>
      </c>
      <c r="D1675" s="92" t="s">
        <v>6518</v>
      </c>
      <c r="E1675" s="16" t="s">
        <v>6440</v>
      </c>
      <c r="F1675" s="92">
        <v>646156</v>
      </c>
      <c r="G1675" s="92">
        <v>707846</v>
      </c>
      <c r="H1675" s="93" t="s">
        <v>6526</v>
      </c>
      <c r="I1675" s="94">
        <v>36880</v>
      </c>
      <c r="J1675" s="92">
        <v>6</v>
      </c>
      <c r="K1675" s="92">
        <v>23</v>
      </c>
      <c r="L1675" s="92">
        <v>0</v>
      </c>
      <c r="M1675" s="92">
        <v>0</v>
      </c>
      <c r="N1675" s="92">
        <v>0</v>
      </c>
      <c r="O1675" s="95">
        <f>SUM(J1675:N1675)</f>
        <v>29</v>
      </c>
      <c r="P1675" s="97">
        <v>27</v>
      </c>
      <c r="Q1675" s="97">
        <v>0</v>
      </c>
      <c r="R1675" s="97">
        <v>2</v>
      </c>
      <c r="S1675" s="97">
        <v>0</v>
      </c>
      <c r="T1675" s="97">
        <v>0</v>
      </c>
      <c r="U1675" s="97">
        <v>0</v>
      </c>
      <c r="V1675" s="97">
        <v>0</v>
      </c>
      <c r="W1675" s="97">
        <v>0</v>
      </c>
      <c r="X1675" s="97">
        <v>0</v>
      </c>
      <c r="Y1675" s="97">
        <v>0</v>
      </c>
      <c r="Z1675" s="97">
        <v>0</v>
      </c>
      <c r="AA1675" s="45">
        <f t="shared" si="80"/>
        <v>29</v>
      </c>
    </row>
    <row r="1676" spans="1:27" s="57" customFormat="1" ht="12" x14ac:dyDescent="0.15">
      <c r="A1676" s="85">
        <f t="shared" si="81"/>
        <v>1673</v>
      </c>
      <c r="B1676" s="91" t="s">
        <v>6527</v>
      </c>
      <c r="C1676" s="92" t="s">
        <v>6528</v>
      </c>
      <c r="D1676" s="92" t="s">
        <v>6518</v>
      </c>
      <c r="E1676" s="16" t="s">
        <v>6440</v>
      </c>
      <c r="F1676" s="92">
        <v>644361</v>
      </c>
      <c r="G1676" s="92">
        <v>707421</v>
      </c>
      <c r="H1676" s="93" t="s">
        <v>6529</v>
      </c>
      <c r="I1676" s="94">
        <v>38447</v>
      </c>
      <c r="J1676" s="92">
        <v>8</v>
      </c>
      <c r="K1676" s="92">
        <v>14</v>
      </c>
      <c r="L1676" s="92">
        <v>28</v>
      </c>
      <c r="M1676" s="92">
        <v>0</v>
      </c>
      <c r="N1676" s="92">
        <v>0</v>
      </c>
      <c r="O1676" s="95">
        <f>SUM(J1676:N1676)</f>
        <v>50</v>
      </c>
      <c r="P1676" s="97">
        <v>44</v>
      </c>
      <c r="Q1676" s="97">
        <v>6</v>
      </c>
      <c r="R1676" s="97">
        <v>0</v>
      </c>
      <c r="S1676" s="97">
        <v>0</v>
      </c>
      <c r="T1676" s="97">
        <v>0</v>
      </c>
      <c r="U1676" s="97">
        <v>0</v>
      </c>
      <c r="V1676" s="97">
        <v>0</v>
      </c>
      <c r="W1676" s="97">
        <v>0</v>
      </c>
      <c r="X1676" s="97">
        <v>0</v>
      </c>
      <c r="Y1676" s="97">
        <v>0</v>
      </c>
      <c r="Z1676" s="97">
        <v>0</v>
      </c>
      <c r="AA1676" s="45">
        <f t="shared" si="80"/>
        <v>50</v>
      </c>
    </row>
    <row r="1677" spans="1:27" s="57" customFormat="1" ht="12" x14ac:dyDescent="0.15">
      <c r="A1677" s="85">
        <f t="shared" si="81"/>
        <v>1674</v>
      </c>
      <c r="B1677" s="91" t="s">
        <v>6530</v>
      </c>
      <c r="C1677" s="92" t="s">
        <v>6531</v>
      </c>
      <c r="D1677" s="92" t="s">
        <v>6505</v>
      </c>
      <c r="E1677" s="16" t="s">
        <v>6440</v>
      </c>
      <c r="F1677" s="92">
        <v>635853</v>
      </c>
      <c r="G1677" s="92">
        <v>694224</v>
      </c>
      <c r="H1677" s="93" t="s">
        <v>4296</v>
      </c>
      <c r="I1677" s="94">
        <v>38308</v>
      </c>
      <c r="J1677" s="92">
        <v>1</v>
      </c>
      <c r="K1677" s="92">
        <v>92</v>
      </c>
      <c r="L1677" s="92">
        <v>30</v>
      </c>
      <c r="M1677" s="92">
        <v>0</v>
      </c>
      <c r="N1677" s="92">
        <v>0</v>
      </c>
      <c r="O1677" s="95">
        <f>SUM(J1677:N1677)</f>
        <v>123</v>
      </c>
      <c r="P1677" s="96">
        <v>76</v>
      </c>
      <c r="Q1677" s="96">
        <v>9</v>
      </c>
      <c r="R1677" s="96">
        <v>0</v>
      </c>
      <c r="S1677" s="96">
        <v>0</v>
      </c>
      <c r="T1677" s="96">
        <v>0</v>
      </c>
      <c r="U1677" s="96">
        <v>0</v>
      </c>
      <c r="V1677" s="96">
        <v>22</v>
      </c>
      <c r="W1677" s="96">
        <v>0</v>
      </c>
      <c r="X1677" s="96">
        <v>0</v>
      </c>
      <c r="Y1677" s="96">
        <v>0</v>
      </c>
      <c r="Z1677" s="96">
        <v>16</v>
      </c>
      <c r="AA1677" s="45">
        <f t="shared" si="80"/>
        <v>123</v>
      </c>
    </row>
    <row r="1678" spans="1:27" s="57" customFormat="1" ht="12" x14ac:dyDescent="0.15">
      <c r="A1678" s="85">
        <f t="shared" si="81"/>
        <v>1675</v>
      </c>
      <c r="B1678" s="16" t="s">
        <v>4297</v>
      </c>
      <c r="C1678" s="16" t="s">
        <v>1449</v>
      </c>
      <c r="D1678" s="16" t="s">
        <v>6505</v>
      </c>
      <c r="E1678" s="16" t="s">
        <v>6440</v>
      </c>
      <c r="F1678" s="68">
        <v>635019</v>
      </c>
      <c r="G1678" s="68">
        <v>694016</v>
      </c>
      <c r="H1678" s="17" t="s">
        <v>4298</v>
      </c>
      <c r="I1678" s="105">
        <v>37960</v>
      </c>
      <c r="J1678" s="13">
        <v>4</v>
      </c>
      <c r="K1678" s="13">
        <v>36</v>
      </c>
      <c r="L1678" s="13">
        <v>0</v>
      </c>
      <c r="M1678" s="13">
        <v>0</v>
      </c>
      <c r="N1678" s="13">
        <v>8</v>
      </c>
      <c r="O1678" s="95">
        <f>SUM(J1678:N1678)</f>
        <v>48</v>
      </c>
      <c r="P1678" s="2">
        <v>36</v>
      </c>
      <c r="Q1678" s="2">
        <v>11</v>
      </c>
      <c r="R1678" s="2">
        <v>1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45">
        <f t="shared" si="80"/>
        <v>48</v>
      </c>
    </row>
    <row r="1679" spans="1:27" s="57" customFormat="1" ht="12" x14ac:dyDescent="0.15">
      <c r="A1679" s="85">
        <f t="shared" si="81"/>
        <v>1676</v>
      </c>
      <c r="B1679" s="91" t="s">
        <v>4299</v>
      </c>
      <c r="C1679" s="92" t="s">
        <v>4300</v>
      </c>
      <c r="D1679" s="92" t="s">
        <v>6505</v>
      </c>
      <c r="E1679" s="16" t="s">
        <v>6440</v>
      </c>
      <c r="F1679" s="92">
        <v>635779</v>
      </c>
      <c r="G1679" s="92">
        <v>695114</v>
      </c>
      <c r="H1679" s="93" t="s">
        <v>4301</v>
      </c>
      <c r="I1679" s="94">
        <v>38414</v>
      </c>
      <c r="J1679" s="92">
        <v>1</v>
      </c>
      <c r="K1679" s="92">
        <v>26</v>
      </c>
      <c r="L1679" s="92">
        <v>0</v>
      </c>
      <c r="M1679" s="92">
        <v>0</v>
      </c>
      <c r="N1679" s="92">
        <v>0</v>
      </c>
      <c r="O1679" s="95">
        <f>SUM(J1679:N1679)</f>
        <v>27</v>
      </c>
      <c r="P1679" s="97">
        <v>16</v>
      </c>
      <c r="Q1679" s="97">
        <v>0</v>
      </c>
      <c r="R1679" s="97">
        <v>11</v>
      </c>
      <c r="S1679" s="97">
        <v>0</v>
      </c>
      <c r="T1679" s="97">
        <v>0</v>
      </c>
      <c r="U1679" s="97">
        <v>0</v>
      </c>
      <c r="V1679" s="97">
        <v>0</v>
      </c>
      <c r="W1679" s="97">
        <v>0</v>
      </c>
      <c r="X1679" s="97">
        <v>0</v>
      </c>
      <c r="Y1679" s="97">
        <v>0</v>
      </c>
      <c r="Z1679" s="97">
        <v>0</v>
      </c>
      <c r="AA1679" s="45">
        <f t="shared" si="80"/>
        <v>27</v>
      </c>
    </row>
    <row r="1680" spans="1:27" s="57" customFormat="1" ht="12" x14ac:dyDescent="0.15">
      <c r="A1680" s="85">
        <f t="shared" si="81"/>
        <v>1677</v>
      </c>
      <c r="B1680" s="91" t="s">
        <v>2841</v>
      </c>
      <c r="C1680" s="92" t="s">
        <v>4302</v>
      </c>
      <c r="D1680" s="92" t="s">
        <v>6505</v>
      </c>
      <c r="E1680" s="16" t="s">
        <v>6440</v>
      </c>
      <c r="F1680" s="92">
        <v>635233</v>
      </c>
      <c r="G1680" s="92">
        <v>695128</v>
      </c>
      <c r="H1680" s="93" t="s">
        <v>4303</v>
      </c>
      <c r="I1680" s="94">
        <v>38811</v>
      </c>
      <c r="J1680" s="92">
        <v>12</v>
      </c>
      <c r="K1680" s="92">
        <v>4</v>
      </c>
      <c r="L1680" s="92">
        <v>0</v>
      </c>
      <c r="M1680" s="92">
        <v>0</v>
      </c>
      <c r="N1680" s="92">
        <v>0</v>
      </c>
      <c r="O1680" s="95">
        <f>SUM(J1680:N1680)</f>
        <v>16</v>
      </c>
      <c r="P1680" s="97">
        <v>12</v>
      </c>
      <c r="Q1680" s="97">
        <v>0</v>
      </c>
      <c r="R1680" s="97">
        <v>0</v>
      </c>
      <c r="S1680" s="97">
        <v>1</v>
      </c>
      <c r="T1680" s="97">
        <v>0</v>
      </c>
      <c r="U1680" s="97">
        <v>0</v>
      </c>
      <c r="V1680" s="97">
        <v>0</v>
      </c>
      <c r="W1680" s="97">
        <v>3</v>
      </c>
      <c r="X1680" s="97">
        <v>0</v>
      </c>
      <c r="Y1680" s="97">
        <v>0</v>
      </c>
      <c r="Z1680" s="97">
        <v>0</v>
      </c>
      <c r="AA1680" s="45">
        <f t="shared" si="80"/>
        <v>16</v>
      </c>
    </row>
    <row r="1681" spans="1:27" s="57" customFormat="1" ht="12" x14ac:dyDescent="0.15">
      <c r="A1681" s="85">
        <f t="shared" si="81"/>
        <v>1678</v>
      </c>
      <c r="B1681" s="91" t="s">
        <v>4304</v>
      </c>
      <c r="C1681" s="92" t="s">
        <v>4305</v>
      </c>
      <c r="D1681" s="92" t="s">
        <v>6505</v>
      </c>
      <c r="E1681" s="16" t="s">
        <v>6440</v>
      </c>
      <c r="F1681" s="92">
        <v>635871</v>
      </c>
      <c r="G1681" s="92">
        <v>694432</v>
      </c>
      <c r="H1681" s="93" t="s">
        <v>4306</v>
      </c>
      <c r="I1681" s="94">
        <v>38887</v>
      </c>
      <c r="J1681" s="92">
        <v>10</v>
      </c>
      <c r="K1681" s="92">
        <v>50</v>
      </c>
      <c r="L1681" s="92">
        <v>0</v>
      </c>
      <c r="M1681" s="92">
        <v>0</v>
      </c>
      <c r="N1681" s="92">
        <v>0</v>
      </c>
      <c r="O1681" s="95">
        <f>SUM(J1681:N1681)</f>
        <v>60</v>
      </c>
      <c r="P1681" s="97">
        <v>7</v>
      </c>
      <c r="Q1681" s="97">
        <v>3</v>
      </c>
      <c r="R1681" s="97">
        <v>6</v>
      </c>
      <c r="S1681" s="97">
        <v>0</v>
      </c>
      <c r="T1681" s="97">
        <v>0</v>
      </c>
      <c r="U1681" s="97">
        <v>0</v>
      </c>
      <c r="V1681" s="97">
        <v>0</v>
      </c>
      <c r="W1681" s="97">
        <v>0</v>
      </c>
      <c r="X1681" s="97">
        <v>0</v>
      </c>
      <c r="Y1681" s="97">
        <v>0</v>
      </c>
      <c r="Z1681" s="97">
        <v>44</v>
      </c>
      <c r="AA1681" s="45">
        <f t="shared" si="80"/>
        <v>60</v>
      </c>
    </row>
    <row r="1682" spans="1:27" s="57" customFormat="1" ht="36" x14ac:dyDescent="0.15">
      <c r="A1682" s="85">
        <f t="shared" si="81"/>
        <v>1679</v>
      </c>
      <c r="B1682" s="91" t="s">
        <v>4309</v>
      </c>
      <c r="C1682" s="92" t="s">
        <v>4310</v>
      </c>
      <c r="D1682" s="92" t="s">
        <v>1894</v>
      </c>
      <c r="E1682" s="16" t="s">
        <v>6440</v>
      </c>
      <c r="F1682" s="92">
        <v>654733</v>
      </c>
      <c r="G1682" s="92">
        <v>711457</v>
      </c>
      <c r="H1682" s="106" t="s">
        <v>4311</v>
      </c>
      <c r="I1682" s="94">
        <v>36409</v>
      </c>
      <c r="J1682" s="92">
        <v>5</v>
      </c>
      <c r="K1682" s="92">
        <v>0</v>
      </c>
      <c r="L1682" s="92">
        <v>9</v>
      </c>
      <c r="M1682" s="92">
        <v>60</v>
      </c>
      <c r="N1682" s="92">
        <v>18</v>
      </c>
      <c r="O1682" s="95">
        <f>SUM(J1682:N1682)</f>
        <v>92</v>
      </c>
      <c r="P1682" s="97">
        <v>20</v>
      </c>
      <c r="Q1682" s="97">
        <v>40</v>
      </c>
      <c r="R1682" s="97">
        <v>0</v>
      </c>
      <c r="S1682" s="97">
        <v>0</v>
      </c>
      <c r="T1682" s="97">
        <v>0</v>
      </c>
      <c r="U1682" s="97">
        <v>4</v>
      </c>
      <c r="V1682" s="97">
        <v>14</v>
      </c>
      <c r="W1682" s="97">
        <v>0</v>
      </c>
      <c r="X1682" s="97">
        <v>0</v>
      </c>
      <c r="Y1682" s="97">
        <v>0</v>
      </c>
      <c r="Z1682" s="97">
        <v>14</v>
      </c>
      <c r="AA1682" s="45">
        <f t="shared" si="80"/>
        <v>92</v>
      </c>
    </row>
    <row r="1683" spans="1:27" s="57" customFormat="1" ht="12" x14ac:dyDescent="0.15">
      <c r="A1683" s="85">
        <f t="shared" ref="A1683:A1720" si="82">SUM(A1682)+1</f>
        <v>1680</v>
      </c>
      <c r="B1683" s="91" t="s">
        <v>4312</v>
      </c>
      <c r="C1683" s="92" t="s">
        <v>4310</v>
      </c>
      <c r="D1683" s="92" t="s">
        <v>1894</v>
      </c>
      <c r="E1683" s="16" t="s">
        <v>6440</v>
      </c>
      <c r="F1683" s="92">
        <v>654835</v>
      </c>
      <c r="G1683" s="92">
        <v>711925</v>
      </c>
      <c r="H1683" s="106" t="s">
        <v>4313</v>
      </c>
      <c r="I1683" s="94">
        <v>39100</v>
      </c>
      <c r="J1683" s="92">
        <v>0</v>
      </c>
      <c r="K1683" s="92">
        <v>0</v>
      </c>
      <c r="L1683" s="92">
        <v>0</v>
      </c>
      <c r="M1683" s="92">
        <v>0</v>
      </c>
      <c r="N1683" s="92">
        <v>2</v>
      </c>
      <c r="O1683" s="95">
        <f>SUM(J1683:N1683)</f>
        <v>2</v>
      </c>
      <c r="P1683" s="97">
        <v>0</v>
      </c>
      <c r="Q1683" s="97">
        <v>0</v>
      </c>
      <c r="R1683" s="97">
        <v>0</v>
      </c>
      <c r="S1683" s="97">
        <v>0</v>
      </c>
      <c r="T1683" s="97">
        <v>0</v>
      </c>
      <c r="U1683" s="97">
        <v>2</v>
      </c>
      <c r="V1683" s="97">
        <v>0</v>
      </c>
      <c r="W1683" s="97">
        <v>0</v>
      </c>
      <c r="X1683" s="97">
        <v>0</v>
      </c>
      <c r="Y1683" s="97">
        <v>0</v>
      </c>
      <c r="Z1683" s="97">
        <v>0</v>
      </c>
      <c r="AA1683" s="45">
        <f t="shared" si="80"/>
        <v>2</v>
      </c>
    </row>
    <row r="1684" spans="1:27" s="57" customFormat="1" ht="12" x14ac:dyDescent="0.15">
      <c r="A1684" s="85">
        <f t="shared" si="82"/>
        <v>1681</v>
      </c>
      <c r="B1684" s="91" t="s">
        <v>6588</v>
      </c>
      <c r="C1684" s="92" t="s">
        <v>6589</v>
      </c>
      <c r="D1684" s="92" t="s">
        <v>1894</v>
      </c>
      <c r="E1684" s="16" t="s">
        <v>6440</v>
      </c>
      <c r="F1684" s="92">
        <v>655012</v>
      </c>
      <c r="G1684" s="92">
        <v>712355</v>
      </c>
      <c r="H1684" s="93" t="s">
        <v>6590</v>
      </c>
      <c r="I1684" s="94">
        <v>38218</v>
      </c>
      <c r="J1684" s="92">
        <v>21</v>
      </c>
      <c r="K1684" s="92">
        <v>164</v>
      </c>
      <c r="L1684" s="92">
        <v>40</v>
      </c>
      <c r="M1684" s="92">
        <v>0</v>
      </c>
      <c r="N1684" s="92">
        <v>2</v>
      </c>
      <c r="O1684" s="95">
        <f>SUM(J1684:N1684)</f>
        <v>227</v>
      </c>
      <c r="P1684" s="97">
        <v>112</v>
      </c>
      <c r="Q1684" s="97">
        <v>37</v>
      </c>
      <c r="R1684" s="97">
        <v>18</v>
      </c>
      <c r="S1684" s="97">
        <v>0</v>
      </c>
      <c r="T1684" s="97">
        <v>0</v>
      </c>
      <c r="U1684" s="97">
        <v>0</v>
      </c>
      <c r="V1684" s="97">
        <v>0</v>
      </c>
      <c r="W1684" s="97">
        <v>0</v>
      </c>
      <c r="X1684" s="97">
        <v>60</v>
      </c>
      <c r="Y1684" s="97">
        <v>0</v>
      </c>
      <c r="Z1684" s="97">
        <v>0</v>
      </c>
      <c r="AA1684" s="45">
        <f t="shared" si="80"/>
        <v>227</v>
      </c>
    </row>
    <row r="1685" spans="1:27" s="57" customFormat="1" ht="12" x14ac:dyDescent="0.15">
      <c r="A1685" s="85">
        <f t="shared" si="82"/>
        <v>1682</v>
      </c>
      <c r="B1685" s="91"/>
      <c r="C1685" s="92" t="s">
        <v>3376</v>
      </c>
      <c r="D1685" s="92" t="s">
        <v>1894</v>
      </c>
      <c r="E1685" s="16" t="s">
        <v>6440</v>
      </c>
      <c r="F1685" s="92">
        <v>654698</v>
      </c>
      <c r="G1685" s="92">
        <v>711868</v>
      </c>
      <c r="H1685" s="93" t="s">
        <v>6594</v>
      </c>
      <c r="I1685" s="94">
        <v>38997</v>
      </c>
      <c r="J1685" s="92">
        <v>0</v>
      </c>
      <c r="K1685" s="92">
        <v>2</v>
      </c>
      <c r="L1685" s="92">
        <v>3</v>
      </c>
      <c r="M1685" s="92">
        <v>0</v>
      </c>
      <c r="N1685" s="92">
        <v>0</v>
      </c>
      <c r="O1685" s="95">
        <f>SUM(J1685:N1685)</f>
        <v>5</v>
      </c>
      <c r="P1685" s="96">
        <v>3</v>
      </c>
      <c r="Q1685" s="96">
        <v>0</v>
      </c>
      <c r="R1685" s="96">
        <v>0</v>
      </c>
      <c r="S1685" s="96">
        <v>0</v>
      </c>
      <c r="T1685" s="96">
        <v>0</v>
      </c>
      <c r="U1685" s="96">
        <v>0</v>
      </c>
      <c r="V1685" s="96">
        <v>0</v>
      </c>
      <c r="W1685" s="96">
        <v>0</v>
      </c>
      <c r="X1685" s="96">
        <v>0</v>
      </c>
      <c r="Y1685" s="96">
        <v>0</v>
      </c>
      <c r="Z1685" s="96">
        <v>2</v>
      </c>
      <c r="AA1685" s="45">
        <f t="shared" si="80"/>
        <v>5</v>
      </c>
    </row>
    <row r="1686" spans="1:27" s="57" customFormat="1" ht="12" x14ac:dyDescent="0.15">
      <c r="A1686" s="85">
        <f t="shared" si="82"/>
        <v>1683</v>
      </c>
      <c r="B1686" s="91" t="s">
        <v>6595</v>
      </c>
      <c r="C1686" s="92" t="s">
        <v>6596</v>
      </c>
      <c r="D1686" s="92" t="s">
        <v>1894</v>
      </c>
      <c r="E1686" s="16" t="s">
        <v>6440</v>
      </c>
      <c r="F1686" s="92">
        <v>654281</v>
      </c>
      <c r="G1686" s="92">
        <v>712576</v>
      </c>
      <c r="H1686" s="93" t="s">
        <v>6597</v>
      </c>
      <c r="I1686" s="94">
        <v>38518</v>
      </c>
      <c r="J1686" s="92">
        <v>0</v>
      </c>
      <c r="K1686" s="92">
        <v>0</v>
      </c>
      <c r="L1686" s="92">
        <v>0</v>
      </c>
      <c r="M1686" s="92">
        <v>0</v>
      </c>
      <c r="N1686" s="92">
        <v>10</v>
      </c>
      <c r="O1686" s="95">
        <f>SUM(J1686:N1686)</f>
        <v>10</v>
      </c>
      <c r="P1686" s="96">
        <v>7</v>
      </c>
      <c r="Q1686" s="96">
        <v>3</v>
      </c>
      <c r="R1686" s="96">
        <v>0</v>
      </c>
      <c r="S1686" s="96">
        <v>0</v>
      </c>
      <c r="T1686" s="96">
        <v>0</v>
      </c>
      <c r="U1686" s="96">
        <v>0</v>
      </c>
      <c r="V1686" s="96">
        <v>0</v>
      </c>
      <c r="W1686" s="96">
        <v>0</v>
      </c>
      <c r="X1686" s="96">
        <v>0</v>
      </c>
      <c r="Y1686" s="96">
        <v>0</v>
      </c>
      <c r="Z1686" s="96">
        <v>0</v>
      </c>
      <c r="AA1686" s="45">
        <f t="shared" si="80"/>
        <v>10</v>
      </c>
    </row>
    <row r="1687" spans="1:27" s="57" customFormat="1" ht="24" x14ac:dyDescent="0.15">
      <c r="A1687" s="85">
        <f t="shared" si="82"/>
        <v>1684</v>
      </c>
      <c r="B1687" s="91" t="s">
        <v>6601</v>
      </c>
      <c r="C1687" s="92" t="s">
        <v>2841</v>
      </c>
      <c r="D1687" s="92" t="s">
        <v>6602</v>
      </c>
      <c r="E1687" s="16" t="s">
        <v>6440</v>
      </c>
      <c r="F1687" s="92">
        <v>646703</v>
      </c>
      <c r="G1687" s="92">
        <v>699233</v>
      </c>
      <c r="H1687" s="106" t="s">
        <v>6603</v>
      </c>
      <c r="I1687" s="94">
        <v>36227</v>
      </c>
      <c r="J1687" s="92">
        <v>2</v>
      </c>
      <c r="K1687" s="92">
        <v>58</v>
      </c>
      <c r="L1687" s="92">
        <v>0</v>
      </c>
      <c r="M1687" s="92">
        <v>0</v>
      </c>
      <c r="N1687" s="92">
        <v>16</v>
      </c>
      <c r="O1687" s="95">
        <f>SUM(J1687:N1687)</f>
        <v>76</v>
      </c>
      <c r="P1687" s="97">
        <v>58</v>
      </c>
      <c r="Q1687" s="97">
        <v>0</v>
      </c>
      <c r="R1687" s="97">
        <v>0</v>
      </c>
      <c r="S1687" s="97">
        <v>0</v>
      </c>
      <c r="T1687" s="97">
        <v>0</v>
      </c>
      <c r="U1687" s="97">
        <v>0</v>
      </c>
      <c r="V1687" s="97">
        <v>2</v>
      </c>
      <c r="W1687" s="97">
        <v>0</v>
      </c>
      <c r="X1687" s="97">
        <v>0</v>
      </c>
      <c r="Y1687" s="97">
        <v>0</v>
      </c>
      <c r="Z1687" s="97">
        <v>16</v>
      </c>
      <c r="AA1687" s="45">
        <f t="shared" si="80"/>
        <v>76</v>
      </c>
    </row>
    <row r="1688" spans="1:27" s="57" customFormat="1" ht="12" x14ac:dyDescent="0.15">
      <c r="A1688" s="85">
        <f t="shared" si="82"/>
        <v>1685</v>
      </c>
      <c r="B1688" s="91" t="s">
        <v>395</v>
      </c>
      <c r="C1688" s="92" t="s">
        <v>7420</v>
      </c>
      <c r="D1688" s="92" t="s">
        <v>6602</v>
      </c>
      <c r="E1688" s="16" t="s">
        <v>6440</v>
      </c>
      <c r="F1688" s="92">
        <v>646904</v>
      </c>
      <c r="G1688" s="92">
        <v>697153</v>
      </c>
      <c r="H1688" s="93" t="s">
        <v>7421</v>
      </c>
      <c r="I1688" s="94">
        <v>38223</v>
      </c>
      <c r="J1688" s="92">
        <v>2</v>
      </c>
      <c r="K1688" s="92">
        <v>24</v>
      </c>
      <c r="L1688" s="92">
        <v>0</v>
      </c>
      <c r="M1688" s="92">
        <v>0</v>
      </c>
      <c r="N1688" s="92">
        <v>0</v>
      </c>
      <c r="O1688" s="95">
        <f>SUM(J1688:N1688)</f>
        <v>26</v>
      </c>
      <c r="P1688" s="97">
        <v>17</v>
      </c>
      <c r="Q1688" s="97">
        <v>8</v>
      </c>
      <c r="R1688" s="97">
        <v>0</v>
      </c>
      <c r="S1688" s="97">
        <v>0</v>
      </c>
      <c r="T1688" s="97">
        <v>0</v>
      </c>
      <c r="U1688" s="97">
        <v>0</v>
      </c>
      <c r="V1688" s="97">
        <v>0</v>
      </c>
      <c r="W1688" s="97">
        <v>0</v>
      </c>
      <c r="X1688" s="97">
        <v>0</v>
      </c>
      <c r="Y1688" s="97">
        <v>0</v>
      </c>
      <c r="Z1688" s="97">
        <v>1</v>
      </c>
      <c r="AA1688" s="45">
        <f t="shared" si="80"/>
        <v>26</v>
      </c>
    </row>
    <row r="1689" spans="1:27" s="57" customFormat="1" ht="12" x14ac:dyDescent="0.15">
      <c r="A1689" s="85">
        <f t="shared" si="82"/>
        <v>1686</v>
      </c>
      <c r="B1689" s="91" t="s">
        <v>7422</v>
      </c>
      <c r="C1689" s="92" t="s">
        <v>7423</v>
      </c>
      <c r="D1689" s="92" t="s">
        <v>6602</v>
      </c>
      <c r="E1689" s="16" t="s">
        <v>6440</v>
      </c>
      <c r="F1689" s="92">
        <v>649097</v>
      </c>
      <c r="G1689" s="92">
        <v>699344</v>
      </c>
      <c r="H1689" s="93" t="s">
        <v>7424</v>
      </c>
      <c r="I1689" s="94">
        <v>38450</v>
      </c>
      <c r="J1689" s="92">
        <v>22</v>
      </c>
      <c r="K1689" s="92">
        <v>4</v>
      </c>
      <c r="L1689" s="92">
        <v>42</v>
      </c>
      <c r="M1689" s="92">
        <v>0</v>
      </c>
      <c r="N1689" s="92">
        <v>82</v>
      </c>
      <c r="O1689" s="95">
        <f>SUM(J1689:N1689)</f>
        <v>150</v>
      </c>
      <c r="P1689" s="97">
        <v>46</v>
      </c>
      <c r="Q1689" s="97">
        <v>26</v>
      </c>
      <c r="R1689" s="97">
        <v>9</v>
      </c>
      <c r="S1689" s="97">
        <v>0</v>
      </c>
      <c r="T1689" s="97">
        <v>42</v>
      </c>
      <c r="U1689" s="97">
        <v>0</v>
      </c>
      <c r="V1689" s="97">
        <v>5</v>
      </c>
      <c r="W1689" s="97">
        <v>0</v>
      </c>
      <c r="X1689" s="97">
        <v>0</v>
      </c>
      <c r="Y1689" s="97">
        <v>0</v>
      </c>
      <c r="Z1689" s="97">
        <v>22</v>
      </c>
      <c r="AA1689" s="45">
        <f t="shared" si="80"/>
        <v>150</v>
      </c>
    </row>
    <row r="1690" spans="1:27" s="57" customFormat="1" ht="12" x14ac:dyDescent="0.15">
      <c r="A1690" s="85">
        <f t="shared" si="82"/>
        <v>1687</v>
      </c>
      <c r="B1690" s="91" t="s">
        <v>7429</v>
      </c>
      <c r="C1690" s="92" t="s">
        <v>7430</v>
      </c>
      <c r="D1690" s="92" t="s">
        <v>6602</v>
      </c>
      <c r="E1690" s="16" t="s">
        <v>6440</v>
      </c>
      <c r="F1690" s="92">
        <v>649608</v>
      </c>
      <c r="G1690" s="92">
        <v>699626</v>
      </c>
      <c r="H1690" s="93" t="s">
        <v>7431</v>
      </c>
      <c r="I1690" s="94">
        <v>39001</v>
      </c>
      <c r="J1690" s="92">
        <v>4</v>
      </c>
      <c r="K1690" s="92">
        <v>4</v>
      </c>
      <c r="L1690" s="92">
        <v>37</v>
      </c>
      <c r="M1690" s="92">
        <v>0</v>
      </c>
      <c r="N1690" s="92">
        <v>20</v>
      </c>
      <c r="O1690" s="95">
        <f>SUM(J1690:N1690)</f>
        <v>65</v>
      </c>
      <c r="P1690" s="97">
        <v>0</v>
      </c>
      <c r="Q1690" s="97">
        <v>0</v>
      </c>
      <c r="R1690" s="97">
        <v>10</v>
      </c>
      <c r="S1690" s="97">
        <v>0</v>
      </c>
      <c r="T1690" s="97">
        <v>25</v>
      </c>
      <c r="U1690" s="97">
        <v>0</v>
      </c>
      <c r="V1690" s="97">
        <v>0</v>
      </c>
      <c r="W1690" s="97">
        <v>0</v>
      </c>
      <c r="X1690" s="97">
        <v>0</v>
      </c>
      <c r="Y1690" s="97">
        <v>0</v>
      </c>
      <c r="Z1690" s="97">
        <v>30</v>
      </c>
      <c r="AA1690" s="45">
        <f t="shared" si="80"/>
        <v>65</v>
      </c>
    </row>
    <row r="1691" spans="1:27" s="57" customFormat="1" ht="12" x14ac:dyDescent="0.15">
      <c r="A1691" s="85">
        <f t="shared" si="82"/>
        <v>1688</v>
      </c>
      <c r="B1691" s="91" t="s">
        <v>7434</v>
      </c>
      <c r="C1691" s="92" t="s">
        <v>7420</v>
      </c>
      <c r="D1691" s="92" t="s">
        <v>6602</v>
      </c>
      <c r="E1691" s="16" t="s">
        <v>6440</v>
      </c>
      <c r="F1691" s="92">
        <v>646920</v>
      </c>
      <c r="G1691" s="92">
        <v>697493</v>
      </c>
      <c r="H1691" s="93" t="s">
        <v>7435</v>
      </c>
      <c r="I1691" s="94">
        <v>39302</v>
      </c>
      <c r="J1691" s="92">
        <v>0</v>
      </c>
      <c r="K1691" s="92">
        <v>0</v>
      </c>
      <c r="L1691" s="92">
        <v>0</v>
      </c>
      <c r="M1691" s="92">
        <v>0</v>
      </c>
      <c r="N1691" s="92">
        <v>97</v>
      </c>
      <c r="O1691" s="95">
        <f>SUM(J1691:N1691)</f>
        <v>97</v>
      </c>
      <c r="P1691" s="96">
        <v>6</v>
      </c>
      <c r="Q1691" s="96">
        <v>91</v>
      </c>
      <c r="R1691" s="96">
        <v>0</v>
      </c>
      <c r="S1691" s="96">
        <v>0</v>
      </c>
      <c r="T1691" s="96">
        <v>0</v>
      </c>
      <c r="U1691" s="96">
        <v>0</v>
      </c>
      <c r="V1691" s="96">
        <v>0</v>
      </c>
      <c r="W1691" s="96">
        <v>0</v>
      </c>
      <c r="X1691" s="96">
        <v>0</v>
      </c>
      <c r="Y1691" s="96">
        <v>0</v>
      </c>
      <c r="Z1691" s="96">
        <v>0</v>
      </c>
      <c r="AA1691" s="45">
        <f t="shared" si="80"/>
        <v>97</v>
      </c>
    </row>
    <row r="1692" spans="1:27" s="57" customFormat="1" ht="12" x14ac:dyDescent="0.15">
      <c r="A1692" s="85">
        <f t="shared" si="82"/>
        <v>1689</v>
      </c>
      <c r="B1692" s="91" t="s">
        <v>7436</v>
      </c>
      <c r="C1692" s="92" t="s">
        <v>7437</v>
      </c>
      <c r="D1692" s="92" t="s">
        <v>6602</v>
      </c>
      <c r="E1692" s="16" t="s">
        <v>6440</v>
      </c>
      <c r="F1692" s="92">
        <v>645442</v>
      </c>
      <c r="G1692" s="92">
        <v>698693</v>
      </c>
      <c r="H1692" s="93" t="s">
        <v>7438</v>
      </c>
      <c r="I1692" s="94">
        <v>39342</v>
      </c>
      <c r="J1692" s="92">
        <v>66</v>
      </c>
      <c r="K1692" s="92">
        <v>224</v>
      </c>
      <c r="L1692" s="92">
        <v>142</v>
      </c>
      <c r="M1692" s="92">
        <v>0</v>
      </c>
      <c r="N1692" s="92">
        <v>0</v>
      </c>
      <c r="O1692" s="95">
        <f>SUM(J1692:N1692)</f>
        <v>432</v>
      </c>
      <c r="P1692" s="96">
        <v>152</v>
      </c>
      <c r="Q1692" s="96">
        <v>76</v>
      </c>
      <c r="R1692" s="96">
        <v>0</v>
      </c>
      <c r="S1692" s="96">
        <v>0</v>
      </c>
      <c r="T1692" s="96">
        <v>0</v>
      </c>
      <c r="U1692" s="96">
        <v>0</v>
      </c>
      <c r="V1692" s="96">
        <v>39</v>
      </c>
      <c r="W1692" s="96">
        <v>0</v>
      </c>
      <c r="X1692" s="96">
        <v>0</v>
      </c>
      <c r="Y1692" s="96">
        <v>0</v>
      </c>
      <c r="Z1692" s="96">
        <v>165</v>
      </c>
      <c r="AA1692" s="45">
        <f t="shared" si="80"/>
        <v>432</v>
      </c>
    </row>
    <row r="1693" spans="1:27" s="57" customFormat="1" ht="12" x14ac:dyDescent="0.15">
      <c r="A1693" s="85">
        <f t="shared" si="82"/>
        <v>1690</v>
      </c>
      <c r="B1693" s="91" t="s">
        <v>7441</v>
      </c>
      <c r="C1693" s="92" t="s">
        <v>7442</v>
      </c>
      <c r="D1693" s="92" t="s">
        <v>6602</v>
      </c>
      <c r="E1693" s="16" t="s">
        <v>6440</v>
      </c>
      <c r="F1693" s="92">
        <v>647344</v>
      </c>
      <c r="G1693" s="92">
        <v>698268</v>
      </c>
      <c r="H1693" s="93" t="s">
        <v>7443</v>
      </c>
      <c r="I1693" s="94">
        <v>39395</v>
      </c>
      <c r="J1693" s="92">
        <v>0</v>
      </c>
      <c r="K1693" s="92">
        <v>0</v>
      </c>
      <c r="L1693" s="92">
        <v>7</v>
      </c>
      <c r="M1693" s="92">
        <v>0</v>
      </c>
      <c r="N1693" s="92">
        <v>2</v>
      </c>
      <c r="O1693" s="95">
        <f>SUM(J1693:N1693)</f>
        <v>9</v>
      </c>
      <c r="P1693" s="96">
        <v>4</v>
      </c>
      <c r="Q1693" s="96">
        <v>3</v>
      </c>
      <c r="R1693" s="96">
        <v>0</v>
      </c>
      <c r="S1693" s="96">
        <v>0</v>
      </c>
      <c r="T1693" s="96">
        <v>0</v>
      </c>
      <c r="U1693" s="96">
        <v>0</v>
      </c>
      <c r="V1693" s="96">
        <v>0</v>
      </c>
      <c r="W1693" s="96">
        <v>0</v>
      </c>
      <c r="X1693" s="96">
        <v>0</v>
      </c>
      <c r="Y1693" s="96">
        <v>0</v>
      </c>
      <c r="Z1693" s="96">
        <v>2</v>
      </c>
      <c r="AA1693" s="45">
        <f t="shared" si="80"/>
        <v>9</v>
      </c>
    </row>
    <row r="1694" spans="1:27" s="57" customFormat="1" ht="12" x14ac:dyDescent="0.15">
      <c r="A1694" s="85">
        <f t="shared" si="82"/>
        <v>1691</v>
      </c>
      <c r="B1694" s="91" t="s">
        <v>2860</v>
      </c>
      <c r="C1694" s="92" t="s">
        <v>7430</v>
      </c>
      <c r="D1694" s="92" t="s">
        <v>6602</v>
      </c>
      <c r="E1694" s="16" t="s">
        <v>6440</v>
      </c>
      <c r="F1694" s="92">
        <v>649351</v>
      </c>
      <c r="G1694" s="92">
        <v>699710</v>
      </c>
      <c r="H1694" s="93" t="s">
        <v>7444</v>
      </c>
      <c r="I1694" s="94">
        <v>39416</v>
      </c>
      <c r="J1694" s="92">
        <v>24</v>
      </c>
      <c r="K1694" s="92">
        <v>0</v>
      </c>
      <c r="L1694" s="92">
        <v>0</v>
      </c>
      <c r="M1694" s="92">
        <v>0</v>
      </c>
      <c r="N1694" s="92">
        <v>44</v>
      </c>
      <c r="O1694" s="95">
        <f>SUM(J1694:N1694)</f>
        <v>68</v>
      </c>
      <c r="P1694" s="96">
        <v>39</v>
      </c>
      <c r="Q1694" s="96">
        <v>29</v>
      </c>
      <c r="R1694" s="96">
        <v>0</v>
      </c>
      <c r="S1694" s="96">
        <v>0</v>
      </c>
      <c r="T1694" s="96">
        <v>0</v>
      </c>
      <c r="U1694" s="96">
        <v>0</v>
      </c>
      <c r="V1694" s="96">
        <v>0</v>
      </c>
      <c r="W1694" s="96">
        <v>0</v>
      </c>
      <c r="X1694" s="96">
        <v>0</v>
      </c>
      <c r="Y1694" s="96">
        <v>0</v>
      </c>
      <c r="Z1694" s="96">
        <v>0</v>
      </c>
      <c r="AA1694" s="45">
        <f t="shared" si="80"/>
        <v>68</v>
      </c>
    </row>
    <row r="1695" spans="1:27" s="57" customFormat="1" ht="12" x14ac:dyDescent="0.15">
      <c r="A1695" s="85">
        <f t="shared" si="82"/>
        <v>1692</v>
      </c>
      <c r="B1695" s="91" t="s">
        <v>7445</v>
      </c>
      <c r="C1695" s="92" t="s">
        <v>7446</v>
      </c>
      <c r="D1695" s="92" t="s">
        <v>6602</v>
      </c>
      <c r="E1695" s="16" t="s">
        <v>6440</v>
      </c>
      <c r="F1695" s="92">
        <v>648978</v>
      </c>
      <c r="G1695" s="92">
        <v>698683</v>
      </c>
      <c r="H1695" s="93" t="s">
        <v>7447</v>
      </c>
      <c r="I1695" s="94">
        <v>38776</v>
      </c>
      <c r="J1695" s="92">
        <v>77</v>
      </c>
      <c r="K1695" s="92">
        <v>0</v>
      </c>
      <c r="L1695" s="92">
        <v>30</v>
      </c>
      <c r="M1695" s="92">
        <v>0</v>
      </c>
      <c r="N1695" s="92">
        <v>36</v>
      </c>
      <c r="O1695" s="95">
        <v>145</v>
      </c>
      <c r="P1695" s="96">
        <v>17</v>
      </c>
      <c r="Q1695" s="96">
        <v>6</v>
      </c>
      <c r="R1695" s="96">
        <v>0</v>
      </c>
      <c r="S1695" s="96">
        <v>0</v>
      </c>
      <c r="T1695" s="96">
        <v>5</v>
      </c>
      <c r="U1695" s="96">
        <v>0</v>
      </c>
      <c r="V1695" s="96">
        <v>10</v>
      </c>
      <c r="W1695" s="96">
        <v>0</v>
      </c>
      <c r="X1695" s="96">
        <v>0</v>
      </c>
      <c r="Y1695" s="96">
        <v>0</v>
      </c>
      <c r="Z1695" s="96">
        <v>104</v>
      </c>
      <c r="AA1695" s="45">
        <v>145</v>
      </c>
    </row>
    <row r="1696" spans="1:27" s="57" customFormat="1" ht="12" x14ac:dyDescent="0.15">
      <c r="A1696" s="85">
        <f t="shared" si="82"/>
        <v>1693</v>
      </c>
      <c r="B1696" s="91" t="s">
        <v>7448</v>
      </c>
      <c r="C1696" s="92" t="s">
        <v>7449</v>
      </c>
      <c r="D1696" s="92" t="s">
        <v>6602</v>
      </c>
      <c r="E1696" s="16" t="s">
        <v>6440</v>
      </c>
      <c r="F1696" s="92">
        <v>646062</v>
      </c>
      <c r="G1696" s="92">
        <v>698103</v>
      </c>
      <c r="H1696" s="93" t="s">
        <v>7450</v>
      </c>
      <c r="I1696" s="94">
        <v>38271</v>
      </c>
      <c r="J1696" s="92">
        <v>0</v>
      </c>
      <c r="K1696" s="92">
        <v>36</v>
      </c>
      <c r="L1696" s="92">
        <v>0</v>
      </c>
      <c r="M1696" s="92">
        <v>0</v>
      </c>
      <c r="N1696" s="92">
        <v>0</v>
      </c>
      <c r="O1696" s="95">
        <f>SUM(J1696:N1696)</f>
        <v>36</v>
      </c>
      <c r="P1696" s="96">
        <v>36</v>
      </c>
      <c r="Q1696" s="96">
        <v>0</v>
      </c>
      <c r="R1696" s="96">
        <v>0</v>
      </c>
      <c r="S1696" s="96">
        <v>0</v>
      </c>
      <c r="T1696" s="96">
        <v>0</v>
      </c>
      <c r="U1696" s="96">
        <v>0</v>
      </c>
      <c r="V1696" s="96">
        <v>0</v>
      </c>
      <c r="W1696" s="96">
        <v>0</v>
      </c>
      <c r="X1696" s="96">
        <v>0</v>
      </c>
      <c r="Y1696" s="96">
        <v>0</v>
      </c>
      <c r="Z1696" s="96">
        <v>0</v>
      </c>
      <c r="AA1696" s="45">
        <f t="shared" ref="AA1696:AA1727" si="83">SUM(P1696:Z1696)</f>
        <v>36</v>
      </c>
    </row>
    <row r="1697" spans="1:27" s="57" customFormat="1" ht="12" x14ac:dyDescent="0.15">
      <c r="A1697" s="85">
        <f t="shared" si="82"/>
        <v>1694</v>
      </c>
      <c r="B1697" s="91" t="s">
        <v>7451</v>
      </c>
      <c r="C1697" s="92" t="s">
        <v>7449</v>
      </c>
      <c r="D1697" s="92" t="s">
        <v>6602</v>
      </c>
      <c r="E1697" s="16" t="s">
        <v>6440</v>
      </c>
      <c r="F1697" s="92">
        <v>645932</v>
      </c>
      <c r="G1697" s="92">
        <v>698116</v>
      </c>
      <c r="H1697" s="93" t="s">
        <v>7452</v>
      </c>
      <c r="I1697" s="94">
        <v>38271</v>
      </c>
      <c r="J1697" s="92">
        <v>13</v>
      </c>
      <c r="K1697" s="92">
        <v>116</v>
      </c>
      <c r="L1697" s="92">
        <v>29</v>
      </c>
      <c r="M1697" s="92">
        <v>12</v>
      </c>
      <c r="N1697" s="92">
        <v>30</v>
      </c>
      <c r="O1697" s="95">
        <f>SUM(J1697:N1697)</f>
        <v>200</v>
      </c>
      <c r="P1697" s="96">
        <v>42</v>
      </c>
      <c r="Q1697" s="96">
        <v>10</v>
      </c>
      <c r="R1697" s="96">
        <v>0</v>
      </c>
      <c r="S1697" s="96">
        <v>0</v>
      </c>
      <c r="T1697" s="96">
        <v>0</v>
      </c>
      <c r="U1697" s="96">
        <v>0</v>
      </c>
      <c r="V1697" s="96">
        <v>0</v>
      </c>
      <c r="W1697" s="96">
        <v>0</v>
      </c>
      <c r="X1697" s="96">
        <v>12</v>
      </c>
      <c r="Y1697" s="96">
        <v>0</v>
      </c>
      <c r="Z1697" s="96">
        <v>136</v>
      </c>
      <c r="AA1697" s="45">
        <f t="shared" si="83"/>
        <v>200</v>
      </c>
    </row>
    <row r="1698" spans="1:27" s="57" customFormat="1" ht="12" x14ac:dyDescent="0.15">
      <c r="A1698" s="85">
        <f t="shared" si="82"/>
        <v>1695</v>
      </c>
      <c r="B1698" s="91" t="s">
        <v>7453</v>
      </c>
      <c r="C1698" s="92" t="s">
        <v>7454</v>
      </c>
      <c r="D1698" s="92" t="s">
        <v>7455</v>
      </c>
      <c r="E1698" s="16" t="s">
        <v>6440</v>
      </c>
      <c r="F1698" s="92">
        <v>626807</v>
      </c>
      <c r="G1698" s="92">
        <v>678601</v>
      </c>
      <c r="H1698" s="93" t="s">
        <v>7456</v>
      </c>
      <c r="I1698" s="94">
        <v>38247</v>
      </c>
      <c r="J1698" s="92">
        <v>0</v>
      </c>
      <c r="K1698" s="92">
        <v>12</v>
      </c>
      <c r="L1698" s="92">
        <v>0</v>
      </c>
      <c r="M1698" s="92">
        <v>0</v>
      </c>
      <c r="N1698" s="92">
        <v>0</v>
      </c>
      <c r="O1698" s="95">
        <f>SUM(J1698:N1698)</f>
        <v>12</v>
      </c>
      <c r="P1698" s="97">
        <v>0</v>
      </c>
      <c r="Q1698" s="97">
        <v>0</v>
      </c>
      <c r="R1698" s="97">
        <v>0</v>
      </c>
      <c r="S1698" s="97">
        <v>0</v>
      </c>
      <c r="T1698" s="97">
        <v>2</v>
      </c>
      <c r="U1698" s="97">
        <v>0</v>
      </c>
      <c r="V1698" s="97">
        <v>2</v>
      </c>
      <c r="W1698" s="97">
        <v>0</v>
      </c>
      <c r="X1698" s="97">
        <v>0</v>
      </c>
      <c r="Y1698" s="97">
        <v>0</v>
      </c>
      <c r="Z1698" s="97">
        <v>8</v>
      </c>
      <c r="AA1698" s="45">
        <f t="shared" si="83"/>
        <v>12</v>
      </c>
    </row>
    <row r="1699" spans="1:27" s="57" customFormat="1" ht="12" x14ac:dyDescent="0.15">
      <c r="A1699" s="85">
        <f t="shared" si="82"/>
        <v>1696</v>
      </c>
      <c r="B1699" s="91" t="s">
        <v>2457</v>
      </c>
      <c r="C1699" s="92" t="s">
        <v>7453</v>
      </c>
      <c r="D1699" s="92" t="s">
        <v>7455</v>
      </c>
      <c r="E1699" s="16" t="s">
        <v>6440</v>
      </c>
      <c r="F1699" s="92">
        <v>626728</v>
      </c>
      <c r="G1699" s="92">
        <v>678648</v>
      </c>
      <c r="H1699" s="93" t="s">
        <v>6014</v>
      </c>
      <c r="I1699" s="94">
        <v>39597</v>
      </c>
      <c r="J1699" s="92">
        <v>7</v>
      </c>
      <c r="K1699" s="92">
        <v>8</v>
      </c>
      <c r="L1699" s="92">
        <v>0</v>
      </c>
      <c r="M1699" s="92">
        <v>0</v>
      </c>
      <c r="N1699" s="92">
        <v>0</v>
      </c>
      <c r="O1699" s="95">
        <f>SUM(J1699:N1699)</f>
        <v>15</v>
      </c>
      <c r="P1699" s="97">
        <v>10</v>
      </c>
      <c r="Q1699" s="97">
        <v>1</v>
      </c>
      <c r="R1699" s="97">
        <v>0</v>
      </c>
      <c r="S1699" s="97">
        <v>0</v>
      </c>
      <c r="T1699" s="97">
        <v>0</v>
      </c>
      <c r="U1699" s="97">
        <v>2</v>
      </c>
      <c r="V1699" s="97">
        <v>0</v>
      </c>
      <c r="W1699" s="97">
        <v>0</v>
      </c>
      <c r="X1699" s="97">
        <v>0</v>
      </c>
      <c r="Y1699" s="97">
        <v>0</v>
      </c>
      <c r="Z1699" s="97">
        <v>2</v>
      </c>
      <c r="AA1699" s="45">
        <f t="shared" si="83"/>
        <v>15</v>
      </c>
    </row>
    <row r="1700" spans="1:27" s="57" customFormat="1" ht="12" x14ac:dyDescent="0.15">
      <c r="A1700" s="85">
        <f t="shared" si="82"/>
        <v>1697</v>
      </c>
      <c r="B1700" s="91" t="s">
        <v>4234</v>
      </c>
      <c r="C1700" s="92" t="s">
        <v>6015</v>
      </c>
      <c r="D1700" s="92" t="s">
        <v>6015</v>
      </c>
      <c r="E1700" s="16" t="s">
        <v>6440</v>
      </c>
      <c r="F1700" s="92">
        <v>638562</v>
      </c>
      <c r="G1700" s="92">
        <v>686681</v>
      </c>
      <c r="H1700" s="93" t="s">
        <v>6016</v>
      </c>
      <c r="I1700" s="94">
        <v>39111</v>
      </c>
      <c r="J1700" s="92">
        <v>6</v>
      </c>
      <c r="K1700" s="92">
        <v>0</v>
      </c>
      <c r="L1700" s="92">
        <v>0</v>
      </c>
      <c r="M1700" s="92">
        <v>0</v>
      </c>
      <c r="N1700" s="92">
        <v>0</v>
      </c>
      <c r="O1700" s="95">
        <f>SUM(J1700:N1700)</f>
        <v>6</v>
      </c>
      <c r="P1700" s="103">
        <v>1</v>
      </c>
      <c r="Q1700" s="103">
        <v>0</v>
      </c>
      <c r="R1700" s="103">
        <v>0</v>
      </c>
      <c r="S1700" s="103">
        <v>0</v>
      </c>
      <c r="T1700" s="103">
        <v>0</v>
      </c>
      <c r="U1700" s="103">
        <v>0</v>
      </c>
      <c r="V1700" s="103">
        <v>0</v>
      </c>
      <c r="W1700" s="103">
        <v>0</v>
      </c>
      <c r="X1700" s="103">
        <v>0</v>
      </c>
      <c r="Y1700" s="103">
        <v>0</v>
      </c>
      <c r="Z1700" s="103">
        <v>5</v>
      </c>
      <c r="AA1700" s="45">
        <f t="shared" si="83"/>
        <v>6</v>
      </c>
    </row>
    <row r="1701" spans="1:27" s="63" customFormat="1" ht="12" x14ac:dyDescent="0.15">
      <c r="A1701" s="85">
        <f t="shared" si="82"/>
        <v>1698</v>
      </c>
      <c r="B1701" s="91" t="s">
        <v>71</v>
      </c>
      <c r="C1701" s="92" t="s">
        <v>3717</v>
      </c>
      <c r="D1701" s="92" t="s">
        <v>6017</v>
      </c>
      <c r="E1701" s="16" t="s">
        <v>6440</v>
      </c>
      <c r="F1701" s="92">
        <v>657010</v>
      </c>
      <c r="G1701" s="92">
        <v>696638</v>
      </c>
      <c r="H1701" s="93" t="s">
        <v>6018</v>
      </c>
      <c r="I1701" s="94">
        <v>38559</v>
      </c>
      <c r="J1701" s="92">
        <v>1</v>
      </c>
      <c r="K1701" s="92">
        <v>4</v>
      </c>
      <c r="L1701" s="92">
        <v>12</v>
      </c>
      <c r="M1701" s="92">
        <v>0</v>
      </c>
      <c r="N1701" s="92">
        <v>0</v>
      </c>
      <c r="O1701" s="95">
        <f>SUM(J1701:N1701)</f>
        <v>17</v>
      </c>
      <c r="P1701" s="96">
        <v>6</v>
      </c>
      <c r="Q1701" s="96">
        <v>2</v>
      </c>
      <c r="R1701" s="96">
        <v>9</v>
      </c>
      <c r="S1701" s="96">
        <v>0</v>
      </c>
      <c r="T1701" s="96">
        <v>0</v>
      </c>
      <c r="U1701" s="96">
        <v>0</v>
      </c>
      <c r="V1701" s="96">
        <v>0</v>
      </c>
      <c r="W1701" s="96">
        <v>0</v>
      </c>
      <c r="X1701" s="96">
        <v>0</v>
      </c>
      <c r="Y1701" s="96">
        <v>0</v>
      </c>
      <c r="Z1701" s="96">
        <v>0</v>
      </c>
      <c r="AA1701" s="45">
        <f t="shared" si="83"/>
        <v>17</v>
      </c>
    </row>
    <row r="1702" spans="1:27" s="63" customFormat="1" ht="12" x14ac:dyDescent="0.15">
      <c r="A1702" s="85">
        <f t="shared" si="82"/>
        <v>1699</v>
      </c>
      <c r="B1702" s="91" t="s">
        <v>6019</v>
      </c>
      <c r="C1702" s="92" t="s">
        <v>2524</v>
      </c>
      <c r="D1702" s="92" t="s">
        <v>6017</v>
      </c>
      <c r="E1702" s="16" t="s">
        <v>6440</v>
      </c>
      <c r="F1702" s="92">
        <v>658034</v>
      </c>
      <c r="G1702" s="92">
        <v>695961</v>
      </c>
      <c r="H1702" s="93" t="s">
        <v>6020</v>
      </c>
      <c r="I1702" s="94">
        <v>38755</v>
      </c>
      <c r="J1702" s="92">
        <v>6</v>
      </c>
      <c r="K1702" s="92">
        <v>44</v>
      </c>
      <c r="L1702" s="92">
        <v>18</v>
      </c>
      <c r="M1702" s="92">
        <v>0</v>
      </c>
      <c r="N1702" s="92">
        <v>0</v>
      </c>
      <c r="O1702" s="95">
        <f>SUM(J1702:N1702)</f>
        <v>68</v>
      </c>
      <c r="P1702" s="96">
        <v>20</v>
      </c>
      <c r="Q1702" s="96">
        <v>2</v>
      </c>
      <c r="R1702" s="96">
        <v>0</v>
      </c>
      <c r="S1702" s="96">
        <v>2</v>
      </c>
      <c r="T1702" s="96">
        <v>0</v>
      </c>
      <c r="U1702" s="96">
        <v>0</v>
      </c>
      <c r="V1702" s="96">
        <v>20</v>
      </c>
      <c r="W1702" s="96">
        <v>0</v>
      </c>
      <c r="X1702" s="96">
        <v>0</v>
      </c>
      <c r="Y1702" s="96">
        <v>0</v>
      </c>
      <c r="Z1702" s="96">
        <v>24</v>
      </c>
      <c r="AA1702" s="45">
        <f t="shared" si="83"/>
        <v>68</v>
      </c>
    </row>
    <row r="1703" spans="1:27" s="57" customFormat="1" ht="12" x14ac:dyDescent="0.15">
      <c r="A1703" s="85">
        <f t="shared" si="82"/>
        <v>1700</v>
      </c>
      <c r="B1703" s="91" t="s">
        <v>4234</v>
      </c>
      <c r="C1703" s="92" t="s">
        <v>2860</v>
      </c>
      <c r="D1703" s="92" t="s">
        <v>6017</v>
      </c>
      <c r="E1703" s="16" t="s">
        <v>6440</v>
      </c>
      <c r="F1703" s="92">
        <v>657627</v>
      </c>
      <c r="G1703" s="92">
        <v>695928</v>
      </c>
      <c r="H1703" s="93" t="s">
        <v>6021</v>
      </c>
      <c r="I1703" s="94">
        <v>39163</v>
      </c>
      <c r="J1703" s="92">
        <v>0</v>
      </c>
      <c r="K1703" s="92">
        <v>0</v>
      </c>
      <c r="L1703" s="92">
        <v>4</v>
      </c>
      <c r="M1703" s="92">
        <v>0</v>
      </c>
      <c r="N1703" s="92">
        <v>0</v>
      </c>
      <c r="O1703" s="95">
        <f>SUM(J1703:N1703)</f>
        <v>4</v>
      </c>
      <c r="P1703" s="103">
        <v>0</v>
      </c>
      <c r="Q1703" s="103">
        <v>0</v>
      </c>
      <c r="R1703" s="103">
        <v>0</v>
      </c>
      <c r="S1703" s="103">
        <v>0</v>
      </c>
      <c r="T1703" s="103">
        <v>0</v>
      </c>
      <c r="U1703" s="103">
        <v>0</v>
      </c>
      <c r="V1703" s="103">
        <v>0</v>
      </c>
      <c r="W1703" s="103">
        <v>0</v>
      </c>
      <c r="X1703" s="103">
        <v>4</v>
      </c>
      <c r="Y1703" s="103">
        <v>0</v>
      </c>
      <c r="Z1703" s="103">
        <v>0</v>
      </c>
      <c r="AA1703" s="45">
        <f t="shared" si="83"/>
        <v>4</v>
      </c>
    </row>
    <row r="1704" spans="1:27" s="57" customFormat="1" ht="12" x14ac:dyDescent="0.15">
      <c r="A1704" s="85">
        <f t="shared" si="82"/>
        <v>1701</v>
      </c>
      <c r="B1704" s="91" t="s">
        <v>4234</v>
      </c>
      <c r="C1704" s="92" t="s">
        <v>6022</v>
      </c>
      <c r="D1704" s="92" t="s">
        <v>6017</v>
      </c>
      <c r="E1704" s="16" t="s">
        <v>6440</v>
      </c>
      <c r="F1704" s="92">
        <v>657685</v>
      </c>
      <c r="G1704" s="92">
        <v>695879</v>
      </c>
      <c r="H1704" s="93" t="s">
        <v>6023</v>
      </c>
      <c r="I1704" s="94">
        <v>39314</v>
      </c>
      <c r="J1704" s="92">
        <v>3</v>
      </c>
      <c r="K1704" s="92">
        <v>0</v>
      </c>
      <c r="L1704" s="92">
        <v>0</v>
      </c>
      <c r="M1704" s="92">
        <v>0</v>
      </c>
      <c r="N1704" s="92">
        <v>0</v>
      </c>
      <c r="O1704" s="95">
        <f>SUM(J1704:N1704)</f>
        <v>3</v>
      </c>
      <c r="P1704" s="103">
        <v>1</v>
      </c>
      <c r="Q1704" s="103">
        <v>1</v>
      </c>
      <c r="R1704" s="103">
        <v>0</v>
      </c>
      <c r="S1704" s="103">
        <v>1</v>
      </c>
      <c r="T1704" s="103">
        <v>0</v>
      </c>
      <c r="U1704" s="103">
        <v>0</v>
      </c>
      <c r="V1704" s="103">
        <v>0</v>
      </c>
      <c r="W1704" s="103">
        <v>0</v>
      </c>
      <c r="X1704" s="103">
        <v>0</v>
      </c>
      <c r="Y1704" s="103">
        <v>0</v>
      </c>
      <c r="Z1704" s="103">
        <v>0</v>
      </c>
      <c r="AA1704" s="45">
        <f t="shared" si="83"/>
        <v>3</v>
      </c>
    </row>
    <row r="1705" spans="1:27" s="57" customFormat="1" ht="12" x14ac:dyDescent="0.15">
      <c r="A1705" s="85">
        <f t="shared" si="82"/>
        <v>1702</v>
      </c>
      <c r="B1705" s="91" t="s">
        <v>6508</v>
      </c>
      <c r="C1705" s="92" t="s">
        <v>6509</v>
      </c>
      <c r="D1705" s="92" t="s">
        <v>6510</v>
      </c>
      <c r="E1705" s="16" t="s">
        <v>6440</v>
      </c>
      <c r="F1705" s="92">
        <v>667954</v>
      </c>
      <c r="G1705" s="92">
        <v>678109</v>
      </c>
      <c r="H1705" s="93" t="s">
        <v>6511</v>
      </c>
      <c r="I1705" s="94">
        <v>38392</v>
      </c>
      <c r="J1705" s="92">
        <v>12</v>
      </c>
      <c r="K1705" s="92">
        <v>44</v>
      </c>
      <c r="L1705" s="92">
        <v>6</v>
      </c>
      <c r="M1705" s="92">
        <v>0</v>
      </c>
      <c r="N1705" s="92">
        <v>0</v>
      </c>
      <c r="O1705" s="95">
        <f>SUM(J1705:N1705)</f>
        <v>62</v>
      </c>
      <c r="P1705" s="97">
        <v>23</v>
      </c>
      <c r="Q1705" s="97">
        <v>3</v>
      </c>
      <c r="R1705" s="97">
        <v>3</v>
      </c>
      <c r="S1705" s="97">
        <v>0</v>
      </c>
      <c r="T1705" s="97">
        <v>0</v>
      </c>
      <c r="U1705" s="97">
        <v>0</v>
      </c>
      <c r="V1705" s="97">
        <v>0</v>
      </c>
      <c r="W1705" s="97">
        <v>16</v>
      </c>
      <c r="X1705" s="97">
        <v>0</v>
      </c>
      <c r="Y1705" s="97">
        <v>0</v>
      </c>
      <c r="Z1705" s="97">
        <v>17</v>
      </c>
      <c r="AA1705" s="45">
        <f t="shared" si="83"/>
        <v>62</v>
      </c>
    </row>
    <row r="1706" spans="1:27" s="57" customFormat="1" ht="24" x14ac:dyDescent="0.15">
      <c r="A1706" s="85">
        <f t="shared" si="82"/>
        <v>1703</v>
      </c>
      <c r="B1706" s="107" t="s">
        <v>6512</v>
      </c>
      <c r="C1706" s="108" t="s">
        <v>6513</v>
      </c>
      <c r="D1706" s="108" t="s">
        <v>6514</v>
      </c>
      <c r="E1706" s="16" t="s">
        <v>6440</v>
      </c>
      <c r="F1706" s="108">
        <v>669545</v>
      </c>
      <c r="G1706" s="108">
        <v>684354</v>
      </c>
      <c r="H1706" s="109" t="s">
        <v>6515</v>
      </c>
      <c r="I1706" s="110">
        <v>38518</v>
      </c>
      <c r="J1706" s="13">
        <v>31</v>
      </c>
      <c r="K1706" s="13">
        <v>24</v>
      </c>
      <c r="L1706" s="13">
        <v>3</v>
      </c>
      <c r="M1706" s="13">
        <v>0</v>
      </c>
      <c r="N1706" s="13">
        <v>0</v>
      </c>
      <c r="O1706" s="111">
        <f>SUM(J1706:N1706)</f>
        <v>58</v>
      </c>
      <c r="P1706" s="112">
        <v>37</v>
      </c>
      <c r="Q1706" s="112">
        <v>2</v>
      </c>
      <c r="R1706" s="112">
        <v>12</v>
      </c>
      <c r="S1706" s="112">
        <v>0</v>
      </c>
      <c r="T1706" s="112">
        <v>0</v>
      </c>
      <c r="U1706" s="112">
        <v>3</v>
      </c>
      <c r="V1706" s="112">
        <v>0</v>
      </c>
      <c r="W1706" s="112">
        <v>0</v>
      </c>
      <c r="X1706" s="112">
        <v>0</v>
      </c>
      <c r="Y1706" s="112">
        <v>0</v>
      </c>
      <c r="Z1706" s="112">
        <v>4</v>
      </c>
      <c r="AA1706" s="45">
        <f t="shared" si="83"/>
        <v>58</v>
      </c>
    </row>
    <row r="1707" spans="1:27" s="57" customFormat="1" ht="12" x14ac:dyDescent="0.15">
      <c r="A1707" s="85">
        <f t="shared" si="82"/>
        <v>1704</v>
      </c>
      <c r="B1707" s="91" t="s">
        <v>3697</v>
      </c>
      <c r="C1707" s="92" t="s">
        <v>6522</v>
      </c>
      <c r="D1707" s="92" t="s">
        <v>6518</v>
      </c>
      <c r="E1707" s="16" t="s">
        <v>6440</v>
      </c>
      <c r="F1707" s="92">
        <v>645620</v>
      </c>
      <c r="G1707" s="92">
        <v>707032</v>
      </c>
      <c r="H1707" s="93" t="s">
        <v>6523</v>
      </c>
      <c r="I1707" s="94">
        <v>37960</v>
      </c>
      <c r="J1707" s="92">
        <v>2</v>
      </c>
      <c r="K1707" s="92">
        <v>32</v>
      </c>
      <c r="L1707" s="92">
        <v>0</v>
      </c>
      <c r="M1707" s="92">
        <v>0</v>
      </c>
      <c r="N1707" s="92">
        <v>0</v>
      </c>
      <c r="O1707" s="95">
        <f>SUM(J1707:N1707)</f>
        <v>34</v>
      </c>
      <c r="P1707" s="97">
        <v>25</v>
      </c>
      <c r="Q1707" s="97">
        <v>1</v>
      </c>
      <c r="R1707" s="97">
        <v>8</v>
      </c>
      <c r="S1707" s="97">
        <v>0</v>
      </c>
      <c r="T1707" s="97">
        <v>0</v>
      </c>
      <c r="U1707" s="97">
        <v>0</v>
      </c>
      <c r="V1707" s="97">
        <v>0</v>
      </c>
      <c r="W1707" s="97">
        <v>0</v>
      </c>
      <c r="X1707" s="97">
        <v>0</v>
      </c>
      <c r="Y1707" s="97">
        <v>0</v>
      </c>
      <c r="Z1707" s="97">
        <v>0</v>
      </c>
      <c r="AA1707" s="45">
        <f t="shared" si="83"/>
        <v>34</v>
      </c>
    </row>
    <row r="1708" spans="1:27" s="57" customFormat="1" ht="12" x14ac:dyDescent="0.15">
      <c r="A1708" s="85">
        <f t="shared" si="82"/>
        <v>1705</v>
      </c>
      <c r="B1708" s="91" t="s">
        <v>4307</v>
      </c>
      <c r="C1708" s="92" t="s">
        <v>7175</v>
      </c>
      <c r="D1708" s="92" t="s">
        <v>7175</v>
      </c>
      <c r="E1708" s="16" t="s">
        <v>6440</v>
      </c>
      <c r="F1708" s="92">
        <v>659592</v>
      </c>
      <c r="G1708" s="92">
        <v>679567</v>
      </c>
      <c r="H1708" s="93" t="s">
        <v>4308</v>
      </c>
      <c r="I1708" s="94">
        <v>38993</v>
      </c>
      <c r="J1708" s="92">
        <v>12</v>
      </c>
      <c r="K1708" s="92">
        <v>2</v>
      </c>
      <c r="L1708" s="92">
        <v>0</v>
      </c>
      <c r="M1708" s="92">
        <v>0</v>
      </c>
      <c r="N1708" s="92">
        <v>0</v>
      </c>
      <c r="O1708" s="95">
        <f>SUM(J1708:N1708)</f>
        <v>14</v>
      </c>
      <c r="P1708" s="97">
        <v>9</v>
      </c>
      <c r="Q1708" s="97">
        <v>2</v>
      </c>
      <c r="R1708" s="97">
        <v>0</v>
      </c>
      <c r="S1708" s="97">
        <v>0</v>
      </c>
      <c r="T1708" s="97">
        <v>0</v>
      </c>
      <c r="U1708" s="97">
        <v>0</v>
      </c>
      <c r="V1708" s="97">
        <v>0</v>
      </c>
      <c r="W1708" s="97">
        <v>3</v>
      </c>
      <c r="X1708" s="97">
        <v>0</v>
      </c>
      <c r="Y1708" s="97">
        <v>0</v>
      </c>
      <c r="Z1708" s="97">
        <v>0</v>
      </c>
      <c r="AA1708" s="45">
        <f t="shared" si="83"/>
        <v>14</v>
      </c>
    </row>
    <row r="1709" spans="1:27" s="57" customFormat="1" ht="12" x14ac:dyDescent="0.15">
      <c r="A1709" s="85">
        <f t="shared" si="82"/>
        <v>1706</v>
      </c>
      <c r="B1709" s="91" t="s">
        <v>4314</v>
      </c>
      <c r="C1709" s="92" t="s">
        <v>6586</v>
      </c>
      <c r="D1709" s="92" t="s">
        <v>1894</v>
      </c>
      <c r="E1709" s="16" t="s">
        <v>6440</v>
      </c>
      <c r="F1709" s="92">
        <v>654026</v>
      </c>
      <c r="G1709" s="92">
        <v>711944</v>
      </c>
      <c r="H1709" s="93" t="s">
        <v>6587</v>
      </c>
      <c r="I1709" s="94">
        <v>38133</v>
      </c>
      <c r="J1709" s="92">
        <v>54</v>
      </c>
      <c r="K1709" s="92">
        <v>192</v>
      </c>
      <c r="L1709" s="92">
        <v>0</v>
      </c>
      <c r="M1709" s="92">
        <v>0</v>
      </c>
      <c r="N1709" s="92">
        <v>4</v>
      </c>
      <c r="O1709" s="95">
        <f>SUM(J1709:N1709)</f>
        <v>250</v>
      </c>
      <c r="P1709" s="97">
        <v>65</v>
      </c>
      <c r="Q1709" s="97">
        <v>30</v>
      </c>
      <c r="R1709" s="97">
        <v>0</v>
      </c>
      <c r="S1709" s="97">
        <v>0</v>
      </c>
      <c r="T1709" s="97">
        <v>0</v>
      </c>
      <c r="U1709" s="97">
        <v>0</v>
      </c>
      <c r="V1709" s="97">
        <v>0</v>
      </c>
      <c r="W1709" s="97">
        <v>7</v>
      </c>
      <c r="X1709" s="97">
        <v>0</v>
      </c>
      <c r="Y1709" s="97">
        <v>13</v>
      </c>
      <c r="Z1709" s="97">
        <v>135</v>
      </c>
      <c r="AA1709" s="45">
        <f t="shared" si="83"/>
        <v>250</v>
      </c>
    </row>
    <row r="1710" spans="1:27" s="57" customFormat="1" ht="12" x14ac:dyDescent="0.15">
      <c r="A1710" s="85">
        <f t="shared" si="82"/>
        <v>1707</v>
      </c>
      <c r="B1710" s="91" t="s">
        <v>6591</v>
      </c>
      <c r="C1710" s="92" t="s">
        <v>6592</v>
      </c>
      <c r="D1710" s="92" t="s">
        <v>1894</v>
      </c>
      <c r="E1710" s="16" t="s">
        <v>6440</v>
      </c>
      <c r="F1710" s="92">
        <v>654168</v>
      </c>
      <c r="G1710" s="92">
        <v>711501</v>
      </c>
      <c r="H1710" s="93" t="s">
        <v>6593</v>
      </c>
      <c r="I1710" s="94">
        <v>38776</v>
      </c>
      <c r="J1710" s="92">
        <v>13</v>
      </c>
      <c r="K1710" s="92">
        <v>36</v>
      </c>
      <c r="L1710" s="92">
        <v>16</v>
      </c>
      <c r="M1710" s="92">
        <v>0</v>
      </c>
      <c r="N1710" s="92">
        <v>0</v>
      </c>
      <c r="O1710" s="95">
        <f>SUM(J1710:N1710)</f>
        <v>65</v>
      </c>
      <c r="P1710" s="96">
        <v>15</v>
      </c>
      <c r="Q1710" s="96">
        <v>1</v>
      </c>
      <c r="R1710" s="96">
        <v>11</v>
      </c>
      <c r="S1710" s="96">
        <v>0</v>
      </c>
      <c r="T1710" s="96">
        <v>0</v>
      </c>
      <c r="U1710" s="96">
        <v>0</v>
      </c>
      <c r="V1710" s="96">
        <v>0</v>
      </c>
      <c r="W1710" s="96">
        <v>0</v>
      </c>
      <c r="X1710" s="96">
        <v>0</v>
      </c>
      <c r="Y1710" s="96">
        <v>0</v>
      </c>
      <c r="Z1710" s="96">
        <v>38</v>
      </c>
      <c r="AA1710" s="45">
        <f t="shared" si="83"/>
        <v>65</v>
      </c>
    </row>
    <row r="1711" spans="1:27" s="57" customFormat="1" ht="12" x14ac:dyDescent="0.15">
      <c r="A1711" s="85">
        <f t="shared" si="82"/>
        <v>1708</v>
      </c>
      <c r="B1711" s="91" t="s">
        <v>6598</v>
      </c>
      <c r="C1711" s="92" t="s">
        <v>6599</v>
      </c>
      <c r="D1711" s="92" t="s">
        <v>1894</v>
      </c>
      <c r="E1711" s="16" t="s">
        <v>6440</v>
      </c>
      <c r="F1711" s="92">
        <v>654355</v>
      </c>
      <c r="G1711" s="92">
        <v>713559</v>
      </c>
      <c r="H1711" s="93" t="s">
        <v>6600</v>
      </c>
      <c r="I1711" s="94">
        <v>39044</v>
      </c>
      <c r="J1711" s="92">
        <v>3</v>
      </c>
      <c r="K1711" s="92">
        <v>26</v>
      </c>
      <c r="L1711" s="92">
        <v>46</v>
      </c>
      <c r="M1711" s="92">
        <v>0</v>
      </c>
      <c r="N1711" s="92">
        <v>0</v>
      </c>
      <c r="O1711" s="95">
        <f>SUM(J1711:N1711)</f>
        <v>75</v>
      </c>
      <c r="P1711" s="96">
        <v>66</v>
      </c>
      <c r="Q1711" s="96">
        <v>0</v>
      </c>
      <c r="R1711" s="96">
        <v>0</v>
      </c>
      <c r="S1711" s="96">
        <v>0</v>
      </c>
      <c r="T1711" s="96">
        <v>0</v>
      </c>
      <c r="U1711" s="96">
        <v>0</v>
      </c>
      <c r="V1711" s="96">
        <v>9</v>
      </c>
      <c r="W1711" s="96">
        <v>0</v>
      </c>
      <c r="X1711" s="96">
        <v>0</v>
      </c>
      <c r="Y1711" s="96">
        <v>0</v>
      </c>
      <c r="Z1711" s="96">
        <v>0</v>
      </c>
      <c r="AA1711" s="45">
        <f t="shared" si="83"/>
        <v>75</v>
      </c>
    </row>
    <row r="1712" spans="1:27" s="57" customFormat="1" ht="12" x14ac:dyDescent="0.15">
      <c r="A1712" s="85">
        <f t="shared" si="82"/>
        <v>1709</v>
      </c>
      <c r="B1712" s="91" t="s">
        <v>7425</v>
      </c>
      <c r="C1712" s="92" t="s">
        <v>7425</v>
      </c>
      <c r="D1712" s="92" t="s">
        <v>6602</v>
      </c>
      <c r="E1712" s="16" t="s">
        <v>6440</v>
      </c>
      <c r="F1712" s="92">
        <v>645505</v>
      </c>
      <c r="G1712" s="92">
        <v>699745</v>
      </c>
      <c r="H1712" s="93" t="s">
        <v>7426</v>
      </c>
      <c r="I1712" s="94">
        <v>38650</v>
      </c>
      <c r="J1712" s="92">
        <v>0</v>
      </c>
      <c r="K1712" s="92">
        <v>150</v>
      </c>
      <c r="L1712" s="92">
        <v>36</v>
      </c>
      <c r="M1712" s="92">
        <v>0</v>
      </c>
      <c r="N1712" s="92">
        <v>0</v>
      </c>
      <c r="O1712" s="95">
        <f>SUM(J1712:N1712)</f>
        <v>186</v>
      </c>
      <c r="P1712" s="97">
        <v>58</v>
      </c>
      <c r="Q1712" s="97">
        <v>16</v>
      </c>
      <c r="R1712" s="97">
        <v>2</v>
      </c>
      <c r="S1712" s="97">
        <v>0</v>
      </c>
      <c r="T1712" s="97">
        <v>0</v>
      </c>
      <c r="U1712" s="97">
        <v>0</v>
      </c>
      <c r="V1712" s="97">
        <v>6</v>
      </c>
      <c r="W1712" s="97">
        <v>0</v>
      </c>
      <c r="X1712" s="97">
        <v>0</v>
      </c>
      <c r="Y1712" s="97">
        <v>0</v>
      </c>
      <c r="Z1712" s="97">
        <v>104</v>
      </c>
      <c r="AA1712" s="45">
        <f t="shared" si="83"/>
        <v>186</v>
      </c>
    </row>
    <row r="1713" spans="1:27" s="57" customFormat="1" ht="12" x14ac:dyDescent="0.15">
      <c r="A1713" s="85">
        <f t="shared" si="82"/>
        <v>1710</v>
      </c>
      <c r="B1713" s="98" t="s">
        <v>7427</v>
      </c>
      <c r="C1713" s="99" t="s">
        <v>458</v>
      </c>
      <c r="D1713" s="99" t="s">
        <v>6602</v>
      </c>
      <c r="E1713" s="16" t="s">
        <v>6440</v>
      </c>
      <c r="F1713" s="99">
        <v>648194</v>
      </c>
      <c r="G1713" s="99">
        <v>698119</v>
      </c>
      <c r="H1713" s="100" t="s">
        <v>7428</v>
      </c>
      <c r="I1713" s="101">
        <v>38778</v>
      </c>
      <c r="J1713" s="99">
        <v>120</v>
      </c>
      <c r="K1713" s="99">
        <v>246</v>
      </c>
      <c r="L1713" s="99">
        <v>30</v>
      </c>
      <c r="M1713" s="99">
        <v>14</v>
      </c>
      <c r="N1713" s="99">
        <v>14</v>
      </c>
      <c r="O1713" s="95">
        <f>SUM(J1713:N1713)</f>
        <v>424</v>
      </c>
      <c r="P1713" s="104">
        <v>85</v>
      </c>
      <c r="Q1713" s="104">
        <v>21</v>
      </c>
      <c r="R1713" s="104">
        <v>8</v>
      </c>
      <c r="S1713" s="104">
        <v>0</v>
      </c>
      <c r="T1713" s="113">
        <v>0</v>
      </c>
      <c r="U1713" s="104">
        <v>4</v>
      </c>
      <c r="V1713" s="104">
        <v>39</v>
      </c>
      <c r="W1713" s="104">
        <v>0</v>
      </c>
      <c r="X1713" s="104">
        <v>0</v>
      </c>
      <c r="Y1713" s="104">
        <v>0</v>
      </c>
      <c r="Z1713" s="104">
        <v>267</v>
      </c>
      <c r="AA1713" s="45">
        <f t="shared" si="83"/>
        <v>424</v>
      </c>
    </row>
    <row r="1714" spans="1:27" s="57" customFormat="1" ht="12" x14ac:dyDescent="0.15">
      <c r="A1714" s="85">
        <f t="shared" si="82"/>
        <v>1711</v>
      </c>
      <c r="B1714" s="91" t="s">
        <v>7432</v>
      </c>
      <c r="C1714" s="92" t="s">
        <v>458</v>
      </c>
      <c r="D1714" s="92" t="s">
        <v>6602</v>
      </c>
      <c r="E1714" s="16" t="s">
        <v>6440</v>
      </c>
      <c r="F1714" s="92">
        <v>648714</v>
      </c>
      <c r="G1714" s="92">
        <v>697922</v>
      </c>
      <c r="H1714" s="93" t="s">
        <v>7433</v>
      </c>
      <c r="I1714" s="94">
        <v>39260</v>
      </c>
      <c r="J1714" s="92">
        <v>15</v>
      </c>
      <c r="K1714" s="92">
        <v>134</v>
      </c>
      <c r="L1714" s="92">
        <v>0</v>
      </c>
      <c r="M1714" s="92">
        <v>0</v>
      </c>
      <c r="N1714" s="92">
        <v>0</v>
      </c>
      <c r="O1714" s="95">
        <f>SUM(J1714:N1714)</f>
        <v>149</v>
      </c>
      <c r="P1714" s="97">
        <v>24</v>
      </c>
      <c r="Q1714" s="97">
        <v>6</v>
      </c>
      <c r="R1714" s="97">
        <v>0</v>
      </c>
      <c r="S1714" s="97">
        <v>0</v>
      </c>
      <c r="T1714" s="97">
        <v>2</v>
      </c>
      <c r="U1714" s="97">
        <v>0</v>
      </c>
      <c r="V1714" s="97">
        <v>0</v>
      </c>
      <c r="W1714" s="97">
        <v>0</v>
      </c>
      <c r="X1714" s="97">
        <v>0</v>
      </c>
      <c r="Y1714" s="97">
        <v>0</v>
      </c>
      <c r="Z1714" s="97">
        <v>117</v>
      </c>
      <c r="AA1714" s="45">
        <f t="shared" si="83"/>
        <v>149</v>
      </c>
    </row>
    <row r="1715" spans="1:27" s="57" customFormat="1" ht="12" x14ac:dyDescent="0.15">
      <c r="A1715" s="85">
        <f t="shared" si="82"/>
        <v>1712</v>
      </c>
      <c r="B1715" s="91" t="s">
        <v>7439</v>
      </c>
      <c r="C1715" s="92" t="s">
        <v>7437</v>
      </c>
      <c r="D1715" s="92" t="s">
        <v>6602</v>
      </c>
      <c r="E1715" s="16" t="s">
        <v>6440</v>
      </c>
      <c r="F1715" s="92">
        <v>645110</v>
      </c>
      <c r="G1715" s="92">
        <v>698038</v>
      </c>
      <c r="H1715" s="93" t="s">
        <v>7440</v>
      </c>
      <c r="I1715" s="94">
        <v>39381</v>
      </c>
      <c r="J1715" s="92">
        <v>68</v>
      </c>
      <c r="K1715" s="92">
        <v>68</v>
      </c>
      <c r="L1715" s="92">
        <v>50</v>
      </c>
      <c r="M1715" s="92">
        <v>0</v>
      </c>
      <c r="N1715" s="92">
        <v>0</v>
      </c>
      <c r="O1715" s="95">
        <f>SUM(J1715:N1715)</f>
        <v>186</v>
      </c>
      <c r="P1715" s="96">
        <v>110</v>
      </c>
      <c r="Q1715" s="96">
        <v>8</v>
      </c>
      <c r="R1715" s="96">
        <v>23</v>
      </c>
      <c r="S1715" s="96">
        <v>0</v>
      </c>
      <c r="T1715" s="96">
        <v>0</v>
      </c>
      <c r="U1715" s="96">
        <v>7</v>
      </c>
      <c r="V1715" s="96">
        <v>0</v>
      </c>
      <c r="W1715" s="96">
        <v>38</v>
      </c>
      <c r="X1715" s="96">
        <v>0</v>
      </c>
      <c r="Y1715" s="96">
        <v>0</v>
      </c>
      <c r="Z1715" s="96">
        <v>0</v>
      </c>
      <c r="AA1715" s="45">
        <f t="shared" si="83"/>
        <v>186</v>
      </c>
    </row>
    <row r="1716" spans="1:27" s="57" customFormat="1" ht="12" x14ac:dyDescent="0.15">
      <c r="A1716" s="85">
        <f t="shared" si="82"/>
        <v>1713</v>
      </c>
      <c r="B1716" s="91" t="s">
        <v>3088</v>
      </c>
      <c r="C1716" s="92" t="s">
        <v>7430</v>
      </c>
      <c r="D1716" s="92" t="s">
        <v>6602</v>
      </c>
      <c r="E1716" s="16" t="s">
        <v>6440</v>
      </c>
      <c r="F1716" s="92">
        <v>649015</v>
      </c>
      <c r="G1716" s="92">
        <v>699817</v>
      </c>
      <c r="H1716" s="93" t="s">
        <v>7444</v>
      </c>
      <c r="I1716" s="94">
        <v>39416</v>
      </c>
      <c r="J1716" s="92">
        <v>36</v>
      </c>
      <c r="K1716" s="92">
        <v>82</v>
      </c>
      <c r="L1716" s="92">
        <v>16</v>
      </c>
      <c r="M1716" s="92">
        <v>0</v>
      </c>
      <c r="N1716" s="92">
        <v>0</v>
      </c>
      <c r="O1716" s="95">
        <f>SUM(J1716:N1716)</f>
        <v>134</v>
      </c>
      <c r="P1716" s="96">
        <v>101</v>
      </c>
      <c r="Q1716" s="96">
        <v>6</v>
      </c>
      <c r="R1716" s="96">
        <v>6</v>
      </c>
      <c r="S1716" s="96">
        <v>0</v>
      </c>
      <c r="T1716" s="96">
        <v>0</v>
      </c>
      <c r="U1716" s="96">
        <v>5</v>
      </c>
      <c r="V1716" s="96">
        <v>0</v>
      </c>
      <c r="W1716" s="96">
        <v>8</v>
      </c>
      <c r="X1716" s="96">
        <v>0</v>
      </c>
      <c r="Y1716" s="96">
        <v>0</v>
      </c>
      <c r="Z1716" s="96">
        <v>8</v>
      </c>
      <c r="AA1716" s="45">
        <f t="shared" si="83"/>
        <v>134</v>
      </c>
    </row>
    <row r="1717" spans="1:27" s="57" customFormat="1" ht="12" x14ac:dyDescent="0.15">
      <c r="A1717" s="85">
        <f t="shared" si="82"/>
        <v>1714</v>
      </c>
      <c r="B1717" s="91" t="s">
        <v>7457</v>
      </c>
      <c r="C1717" s="91" t="s">
        <v>6012</v>
      </c>
      <c r="D1717" s="92" t="s">
        <v>7455</v>
      </c>
      <c r="E1717" s="16" t="s">
        <v>6440</v>
      </c>
      <c r="F1717" s="92">
        <v>627262</v>
      </c>
      <c r="G1717" s="92">
        <v>678268</v>
      </c>
      <c r="H1717" s="93" t="s">
        <v>6013</v>
      </c>
      <c r="I1717" s="94">
        <v>39413</v>
      </c>
      <c r="J1717" s="92">
        <v>0</v>
      </c>
      <c r="K1717" s="92">
        <v>6</v>
      </c>
      <c r="L1717" s="92">
        <v>0</v>
      </c>
      <c r="M1717" s="92">
        <v>0</v>
      </c>
      <c r="N1717" s="92">
        <v>0</v>
      </c>
      <c r="O1717" s="95">
        <f>SUM(J1717:N1717)</f>
        <v>6</v>
      </c>
      <c r="P1717" s="97">
        <v>1</v>
      </c>
      <c r="Q1717" s="97">
        <v>5</v>
      </c>
      <c r="R1717" s="97">
        <v>0</v>
      </c>
      <c r="S1717" s="97">
        <v>0</v>
      </c>
      <c r="T1717" s="97">
        <v>0</v>
      </c>
      <c r="U1717" s="97">
        <v>0</v>
      </c>
      <c r="V1717" s="97">
        <v>0</v>
      </c>
      <c r="W1717" s="97">
        <v>0</v>
      </c>
      <c r="X1717" s="97">
        <v>0</v>
      </c>
      <c r="Y1717" s="97">
        <v>0</v>
      </c>
      <c r="Z1717" s="97">
        <v>0</v>
      </c>
      <c r="AA1717" s="45">
        <f t="shared" si="83"/>
        <v>6</v>
      </c>
    </row>
    <row r="1718" spans="1:27" s="63" customFormat="1" ht="12" x14ac:dyDescent="0.15">
      <c r="A1718" s="85">
        <f t="shared" si="82"/>
        <v>1715</v>
      </c>
      <c r="B1718" s="91" t="s">
        <v>7770</v>
      </c>
      <c r="C1718" s="92" t="s">
        <v>7771</v>
      </c>
      <c r="D1718" s="92" t="s">
        <v>6017</v>
      </c>
      <c r="E1718" s="16" t="s">
        <v>6440</v>
      </c>
      <c r="F1718" s="92">
        <v>657972</v>
      </c>
      <c r="G1718" s="92">
        <v>696502</v>
      </c>
      <c r="H1718" s="93" t="s">
        <v>7772</v>
      </c>
      <c r="I1718" s="94">
        <v>38860</v>
      </c>
      <c r="J1718" s="92">
        <v>21</v>
      </c>
      <c r="K1718" s="92">
        <v>2</v>
      </c>
      <c r="L1718" s="92">
        <v>16</v>
      </c>
      <c r="M1718" s="92">
        <v>0</v>
      </c>
      <c r="N1718" s="92">
        <v>20</v>
      </c>
      <c r="O1718" s="95">
        <f>SUM(J1718:N1718)</f>
        <v>59</v>
      </c>
      <c r="P1718" s="96">
        <v>0</v>
      </c>
      <c r="Q1718" s="96">
        <v>0</v>
      </c>
      <c r="R1718" s="114">
        <v>0</v>
      </c>
      <c r="S1718" s="96">
        <v>56</v>
      </c>
      <c r="T1718" s="96">
        <v>0</v>
      </c>
      <c r="U1718" s="96">
        <v>0</v>
      </c>
      <c r="V1718" s="96">
        <v>0</v>
      </c>
      <c r="W1718" s="96">
        <v>0</v>
      </c>
      <c r="X1718" s="96">
        <v>0</v>
      </c>
      <c r="Y1718" s="96">
        <v>0</v>
      </c>
      <c r="Z1718" s="96">
        <v>3</v>
      </c>
      <c r="AA1718" s="45">
        <f t="shared" si="83"/>
        <v>59</v>
      </c>
    </row>
    <row r="1719" spans="1:27" s="57" customFormat="1" ht="12" x14ac:dyDescent="0.15">
      <c r="A1719" s="85">
        <f t="shared" si="82"/>
        <v>1716</v>
      </c>
      <c r="B1719" s="91" t="s">
        <v>7773</v>
      </c>
      <c r="C1719" s="92" t="s">
        <v>7774</v>
      </c>
      <c r="D1719" s="92" t="s">
        <v>7775</v>
      </c>
      <c r="E1719" s="16" t="s">
        <v>6440</v>
      </c>
      <c r="F1719" s="92">
        <v>656807</v>
      </c>
      <c r="G1719" s="92">
        <v>681827</v>
      </c>
      <c r="H1719" s="93" t="s">
        <v>7776</v>
      </c>
      <c r="I1719" s="94">
        <v>39631</v>
      </c>
      <c r="J1719" s="92">
        <v>32</v>
      </c>
      <c r="K1719" s="92">
        <v>10</v>
      </c>
      <c r="L1719" s="92">
        <v>0</v>
      </c>
      <c r="M1719" s="92">
        <v>0</v>
      </c>
      <c r="N1719" s="92">
        <v>0</v>
      </c>
      <c r="O1719" s="95">
        <f>SUM(J1719:N1719)</f>
        <v>42</v>
      </c>
      <c r="P1719" s="97">
        <v>29</v>
      </c>
      <c r="Q1719" s="97">
        <v>1</v>
      </c>
      <c r="R1719" s="97">
        <v>2</v>
      </c>
      <c r="S1719" s="97">
        <v>1</v>
      </c>
      <c r="T1719" s="97">
        <v>0</v>
      </c>
      <c r="U1719" s="97">
        <v>0</v>
      </c>
      <c r="V1719" s="97">
        <v>2</v>
      </c>
      <c r="W1719" s="97">
        <v>0</v>
      </c>
      <c r="X1719" s="97">
        <v>0</v>
      </c>
      <c r="Y1719" s="97">
        <v>0</v>
      </c>
      <c r="Z1719" s="97">
        <v>7</v>
      </c>
      <c r="AA1719" s="45">
        <f t="shared" si="83"/>
        <v>42</v>
      </c>
    </row>
    <row r="1720" spans="1:27" s="57" customFormat="1" ht="12" x14ac:dyDescent="0.15">
      <c r="A1720" s="85">
        <f t="shared" si="82"/>
        <v>1717</v>
      </c>
      <c r="B1720" s="16" t="s">
        <v>6770</v>
      </c>
      <c r="C1720" s="16" t="s">
        <v>6771</v>
      </c>
      <c r="D1720" s="16" t="s">
        <v>6764</v>
      </c>
      <c r="E1720" s="16" t="s">
        <v>6765</v>
      </c>
      <c r="F1720" s="15">
        <v>558034</v>
      </c>
      <c r="G1720" s="15">
        <v>657009</v>
      </c>
      <c r="H1720" s="17" t="s">
        <v>6772</v>
      </c>
      <c r="I1720" s="20">
        <v>39714</v>
      </c>
      <c r="J1720" s="13" t="s">
        <v>4234</v>
      </c>
      <c r="K1720" s="13" t="s">
        <v>4234</v>
      </c>
      <c r="L1720" s="13" t="s">
        <v>4234</v>
      </c>
      <c r="M1720" s="13" t="s">
        <v>4234</v>
      </c>
      <c r="N1720" s="13">
        <v>15</v>
      </c>
      <c r="O1720" s="45">
        <f>SUM(J1720:N1720)</f>
        <v>15</v>
      </c>
      <c r="P1720" s="2" t="s">
        <v>4234</v>
      </c>
      <c r="Q1720" s="2">
        <v>15</v>
      </c>
      <c r="R1720" s="2" t="s">
        <v>4234</v>
      </c>
      <c r="S1720" s="2" t="s">
        <v>4234</v>
      </c>
      <c r="T1720" s="2" t="s">
        <v>4234</v>
      </c>
      <c r="U1720" s="2" t="s">
        <v>4234</v>
      </c>
      <c r="V1720" s="2" t="s">
        <v>4234</v>
      </c>
      <c r="W1720" s="2" t="s">
        <v>4234</v>
      </c>
      <c r="X1720" s="2" t="s">
        <v>4234</v>
      </c>
      <c r="Y1720" s="2" t="s">
        <v>4234</v>
      </c>
      <c r="Z1720" s="2" t="s">
        <v>4234</v>
      </c>
      <c r="AA1720" s="45">
        <f t="shared" si="83"/>
        <v>15</v>
      </c>
    </row>
    <row r="1721" spans="1:27" s="57" customFormat="1" ht="12" x14ac:dyDescent="0.15">
      <c r="A1721" s="85">
        <f t="shared" ref="A1721:A1733" si="84">SUM(A1720)+1</f>
        <v>1718</v>
      </c>
      <c r="B1721" s="16" t="s">
        <v>6773</v>
      </c>
      <c r="C1721" s="16" t="s">
        <v>6774</v>
      </c>
      <c r="D1721" s="16" t="s">
        <v>6764</v>
      </c>
      <c r="E1721" s="16" t="s">
        <v>6765</v>
      </c>
      <c r="F1721" s="15">
        <v>557265</v>
      </c>
      <c r="G1721" s="15">
        <v>656728</v>
      </c>
      <c r="H1721" s="17" t="s">
        <v>6775</v>
      </c>
      <c r="I1721" s="14">
        <v>38517</v>
      </c>
      <c r="J1721" s="13" t="s">
        <v>4234</v>
      </c>
      <c r="K1721" s="13" t="s">
        <v>4234</v>
      </c>
      <c r="L1721" s="13" t="s">
        <v>4234</v>
      </c>
      <c r="M1721" s="13" t="s">
        <v>4234</v>
      </c>
      <c r="N1721" s="13">
        <v>41</v>
      </c>
      <c r="O1721" s="45">
        <f>SUM(J1721:N1721)</f>
        <v>41</v>
      </c>
      <c r="P1721" s="2">
        <v>24</v>
      </c>
      <c r="Q1721" s="2">
        <v>17</v>
      </c>
      <c r="R1721" s="2" t="s">
        <v>4234</v>
      </c>
      <c r="S1721" s="2" t="s">
        <v>4234</v>
      </c>
      <c r="T1721" s="2" t="s">
        <v>4234</v>
      </c>
      <c r="U1721" s="2" t="s">
        <v>4234</v>
      </c>
      <c r="V1721" s="2" t="s">
        <v>4234</v>
      </c>
      <c r="W1721" s="2" t="s">
        <v>4234</v>
      </c>
      <c r="X1721" s="2" t="s">
        <v>4234</v>
      </c>
      <c r="Y1721" s="2" t="s">
        <v>4234</v>
      </c>
      <c r="Z1721" s="2" t="s">
        <v>4234</v>
      </c>
      <c r="AA1721" s="45">
        <f t="shared" si="83"/>
        <v>41</v>
      </c>
    </row>
    <row r="1722" spans="1:27" s="57" customFormat="1" ht="12" x14ac:dyDescent="0.15">
      <c r="A1722" s="85">
        <f t="shared" si="84"/>
        <v>1719</v>
      </c>
      <c r="B1722" s="16" t="s">
        <v>6776</v>
      </c>
      <c r="C1722" s="16" t="s">
        <v>6777</v>
      </c>
      <c r="D1722" s="16" t="s">
        <v>6778</v>
      </c>
      <c r="E1722" s="16" t="s">
        <v>6765</v>
      </c>
      <c r="F1722" s="15">
        <v>557116</v>
      </c>
      <c r="G1722" s="15">
        <v>657463</v>
      </c>
      <c r="H1722" s="17" t="s">
        <v>6779</v>
      </c>
      <c r="I1722" s="14">
        <v>39307</v>
      </c>
      <c r="J1722" s="13" t="s">
        <v>4234</v>
      </c>
      <c r="K1722" s="13" t="s">
        <v>4234</v>
      </c>
      <c r="L1722" s="13" t="s">
        <v>4234</v>
      </c>
      <c r="M1722" s="13" t="s">
        <v>4234</v>
      </c>
      <c r="N1722" s="13">
        <v>16</v>
      </c>
      <c r="O1722" s="45">
        <f>SUM(J1722:N1722)</f>
        <v>16</v>
      </c>
      <c r="P1722" s="2">
        <v>12</v>
      </c>
      <c r="Q1722" s="2">
        <v>4</v>
      </c>
      <c r="R1722" s="2" t="s">
        <v>4234</v>
      </c>
      <c r="S1722" s="2" t="s">
        <v>4234</v>
      </c>
      <c r="T1722" s="2" t="s">
        <v>4234</v>
      </c>
      <c r="U1722" s="2" t="s">
        <v>4234</v>
      </c>
      <c r="V1722" s="2" t="s">
        <v>4234</v>
      </c>
      <c r="W1722" s="2" t="s">
        <v>4234</v>
      </c>
      <c r="X1722" s="2" t="s">
        <v>4234</v>
      </c>
      <c r="Y1722" s="2" t="s">
        <v>4234</v>
      </c>
      <c r="Z1722" s="2" t="s">
        <v>4234</v>
      </c>
      <c r="AA1722" s="45">
        <f t="shared" si="83"/>
        <v>16</v>
      </c>
    </row>
    <row r="1723" spans="1:27" s="57" customFormat="1" ht="12" x14ac:dyDescent="0.15">
      <c r="A1723" s="85">
        <f t="shared" si="84"/>
        <v>1720</v>
      </c>
      <c r="B1723" s="16" t="s">
        <v>249</v>
      </c>
      <c r="C1723" s="16" t="s">
        <v>250</v>
      </c>
      <c r="D1723" s="16" t="s">
        <v>6778</v>
      </c>
      <c r="E1723" s="16" t="s">
        <v>6765</v>
      </c>
      <c r="F1723" s="15">
        <v>554937</v>
      </c>
      <c r="G1723" s="15">
        <v>657522</v>
      </c>
      <c r="H1723" s="17" t="s">
        <v>251</v>
      </c>
      <c r="I1723" s="14">
        <v>37554</v>
      </c>
      <c r="J1723" s="13" t="s">
        <v>4234</v>
      </c>
      <c r="K1723" s="13" t="s">
        <v>4234</v>
      </c>
      <c r="L1723" s="13">
        <v>28</v>
      </c>
      <c r="M1723" s="13" t="s">
        <v>4234</v>
      </c>
      <c r="N1723" s="13">
        <v>32</v>
      </c>
      <c r="O1723" s="45">
        <f>SUM(J1723:N1723)</f>
        <v>60</v>
      </c>
      <c r="P1723" s="2">
        <v>42</v>
      </c>
      <c r="Q1723" s="2">
        <v>18</v>
      </c>
      <c r="R1723" s="2" t="s">
        <v>4234</v>
      </c>
      <c r="S1723" s="2" t="s">
        <v>4234</v>
      </c>
      <c r="T1723" s="2" t="s">
        <v>4234</v>
      </c>
      <c r="U1723" s="2" t="s">
        <v>4234</v>
      </c>
      <c r="V1723" s="2" t="s">
        <v>4234</v>
      </c>
      <c r="W1723" s="2" t="s">
        <v>4234</v>
      </c>
      <c r="X1723" s="2" t="s">
        <v>4234</v>
      </c>
      <c r="Y1723" s="2" t="s">
        <v>4234</v>
      </c>
      <c r="Z1723" s="2" t="s">
        <v>4234</v>
      </c>
      <c r="AA1723" s="45">
        <f t="shared" si="83"/>
        <v>60</v>
      </c>
    </row>
    <row r="1724" spans="1:27" s="57" customFormat="1" ht="12" x14ac:dyDescent="0.15">
      <c r="A1724" s="85">
        <f t="shared" si="84"/>
        <v>1721</v>
      </c>
      <c r="B1724" s="16" t="s">
        <v>252</v>
      </c>
      <c r="C1724" s="16" t="s">
        <v>4234</v>
      </c>
      <c r="D1724" s="16" t="s">
        <v>253</v>
      </c>
      <c r="E1724" s="16" t="s">
        <v>6765</v>
      </c>
      <c r="F1724" s="15">
        <v>566530</v>
      </c>
      <c r="G1724" s="15">
        <v>662499</v>
      </c>
      <c r="H1724" s="17" t="s">
        <v>254</v>
      </c>
      <c r="I1724" s="14">
        <v>39017</v>
      </c>
      <c r="J1724" s="13">
        <v>5</v>
      </c>
      <c r="K1724" s="13">
        <v>60</v>
      </c>
      <c r="L1724" s="13">
        <v>4</v>
      </c>
      <c r="M1724" s="13" t="s">
        <v>4234</v>
      </c>
      <c r="N1724" s="13" t="s">
        <v>4234</v>
      </c>
      <c r="O1724" s="45">
        <f>SUM(J1724:N1724)</f>
        <v>69</v>
      </c>
      <c r="P1724" s="2">
        <v>31</v>
      </c>
      <c r="Q1724" s="2" t="s">
        <v>4234</v>
      </c>
      <c r="R1724" s="2" t="s">
        <v>4234</v>
      </c>
      <c r="S1724" s="2" t="s">
        <v>4234</v>
      </c>
      <c r="T1724" s="2" t="s">
        <v>4234</v>
      </c>
      <c r="U1724" s="2" t="s">
        <v>4234</v>
      </c>
      <c r="V1724" s="2" t="s">
        <v>4234</v>
      </c>
      <c r="W1724" s="2" t="s">
        <v>4234</v>
      </c>
      <c r="X1724" s="2">
        <v>13</v>
      </c>
      <c r="Y1724" s="2">
        <v>25</v>
      </c>
      <c r="Z1724" s="2" t="s">
        <v>4234</v>
      </c>
      <c r="AA1724" s="45">
        <f t="shared" si="83"/>
        <v>69</v>
      </c>
    </row>
    <row r="1725" spans="1:27" s="57" customFormat="1" ht="12" x14ac:dyDescent="0.15">
      <c r="A1725" s="85">
        <f t="shared" si="84"/>
        <v>1722</v>
      </c>
      <c r="B1725" s="16" t="s">
        <v>255</v>
      </c>
      <c r="C1725" s="16" t="s">
        <v>256</v>
      </c>
      <c r="D1725" s="16" t="s">
        <v>253</v>
      </c>
      <c r="E1725" s="16" t="s">
        <v>6765</v>
      </c>
      <c r="F1725" s="15">
        <v>566232</v>
      </c>
      <c r="G1725" s="15">
        <v>662495</v>
      </c>
      <c r="H1725" s="17" t="s">
        <v>257</v>
      </c>
      <c r="I1725" s="14" t="s">
        <v>4234</v>
      </c>
      <c r="J1725" s="13" t="s">
        <v>4234</v>
      </c>
      <c r="K1725" s="13" t="s">
        <v>4234</v>
      </c>
      <c r="L1725" s="13">
        <v>4</v>
      </c>
      <c r="M1725" s="13" t="s">
        <v>4234</v>
      </c>
      <c r="N1725" s="13" t="s">
        <v>4234</v>
      </c>
      <c r="O1725" s="45">
        <f>SUM(J1725:N1725)</f>
        <v>4</v>
      </c>
      <c r="P1725" s="2" t="s">
        <v>4234</v>
      </c>
      <c r="Q1725" s="2" t="s">
        <v>4234</v>
      </c>
      <c r="R1725" s="2" t="s">
        <v>4234</v>
      </c>
      <c r="S1725" s="2" t="s">
        <v>4234</v>
      </c>
      <c r="T1725" s="2">
        <v>4</v>
      </c>
      <c r="U1725" s="2" t="s">
        <v>4234</v>
      </c>
      <c r="V1725" s="2" t="s">
        <v>4234</v>
      </c>
      <c r="W1725" s="2" t="s">
        <v>4234</v>
      </c>
      <c r="X1725" s="2" t="s">
        <v>4234</v>
      </c>
      <c r="Y1725" s="2" t="s">
        <v>4234</v>
      </c>
      <c r="Z1725" s="2" t="s">
        <v>4234</v>
      </c>
      <c r="AA1725" s="45">
        <f t="shared" si="83"/>
        <v>4</v>
      </c>
    </row>
    <row r="1726" spans="1:27" s="57" customFormat="1" ht="12" x14ac:dyDescent="0.15">
      <c r="A1726" s="85">
        <f t="shared" si="84"/>
        <v>1723</v>
      </c>
      <c r="B1726" s="16" t="s">
        <v>258</v>
      </c>
      <c r="C1726" s="16" t="s">
        <v>4234</v>
      </c>
      <c r="D1726" s="16" t="s">
        <v>253</v>
      </c>
      <c r="E1726" s="16" t="s">
        <v>6765</v>
      </c>
      <c r="F1726" s="15">
        <v>566266</v>
      </c>
      <c r="G1726" s="15">
        <v>662707</v>
      </c>
      <c r="H1726" s="17" t="s">
        <v>259</v>
      </c>
      <c r="I1726" s="14" t="s">
        <v>4234</v>
      </c>
      <c r="J1726" s="13" t="s">
        <v>4234</v>
      </c>
      <c r="K1726" s="13" t="s">
        <v>4234</v>
      </c>
      <c r="L1726" s="13">
        <v>50</v>
      </c>
      <c r="M1726" s="13" t="s">
        <v>4234</v>
      </c>
      <c r="N1726" s="13">
        <v>17</v>
      </c>
      <c r="O1726" s="45">
        <f>SUM(J1726:N1726)</f>
        <v>67</v>
      </c>
      <c r="P1726" s="2">
        <v>17</v>
      </c>
      <c r="Q1726" s="2">
        <v>50</v>
      </c>
      <c r="R1726" s="2" t="s">
        <v>4234</v>
      </c>
      <c r="S1726" s="2" t="s">
        <v>4234</v>
      </c>
      <c r="T1726" s="2" t="s">
        <v>4234</v>
      </c>
      <c r="U1726" s="2" t="s">
        <v>4234</v>
      </c>
      <c r="V1726" s="2" t="s">
        <v>4234</v>
      </c>
      <c r="W1726" s="2" t="s">
        <v>4234</v>
      </c>
      <c r="X1726" s="2" t="s">
        <v>4234</v>
      </c>
      <c r="Y1726" s="2" t="s">
        <v>4234</v>
      </c>
      <c r="Z1726" s="2" t="s">
        <v>4234</v>
      </c>
      <c r="AA1726" s="45">
        <f t="shared" si="83"/>
        <v>67</v>
      </c>
    </row>
    <row r="1727" spans="1:27" s="57" customFormat="1" ht="12" x14ac:dyDescent="0.15">
      <c r="A1727" s="85">
        <f t="shared" si="84"/>
        <v>1724</v>
      </c>
      <c r="B1727" s="16" t="s">
        <v>280</v>
      </c>
      <c r="C1727" s="16" t="s">
        <v>4234</v>
      </c>
      <c r="D1727" s="16" t="s">
        <v>6778</v>
      </c>
      <c r="E1727" s="16" t="s">
        <v>6765</v>
      </c>
      <c r="F1727" s="15">
        <v>559418</v>
      </c>
      <c r="G1727" s="15">
        <v>655615</v>
      </c>
      <c r="H1727" s="17" t="s">
        <v>4234</v>
      </c>
      <c r="I1727" s="14" t="s">
        <v>4234</v>
      </c>
      <c r="J1727" s="13" t="s">
        <v>4234</v>
      </c>
      <c r="K1727" s="13">
        <v>4</v>
      </c>
      <c r="L1727" s="13" t="s">
        <v>4234</v>
      </c>
      <c r="M1727" s="13" t="s">
        <v>4234</v>
      </c>
      <c r="N1727" s="13" t="s">
        <v>4234</v>
      </c>
      <c r="O1727" s="45">
        <f>SUM(J1727:N1727)</f>
        <v>4</v>
      </c>
      <c r="P1727" s="2" t="s">
        <v>4234</v>
      </c>
      <c r="Q1727" s="2" t="s">
        <v>4234</v>
      </c>
      <c r="R1727" s="2" t="s">
        <v>4234</v>
      </c>
      <c r="S1727" s="2" t="s">
        <v>4234</v>
      </c>
      <c r="T1727" s="2" t="s">
        <v>4234</v>
      </c>
      <c r="U1727" s="2" t="s">
        <v>4234</v>
      </c>
      <c r="V1727" s="2" t="s">
        <v>4234</v>
      </c>
      <c r="W1727" s="2" t="s">
        <v>4234</v>
      </c>
      <c r="X1727" s="2" t="s">
        <v>4234</v>
      </c>
      <c r="Y1727" s="2" t="s">
        <v>4234</v>
      </c>
      <c r="Z1727" s="2">
        <v>4</v>
      </c>
      <c r="AA1727" s="45">
        <f t="shared" si="83"/>
        <v>4</v>
      </c>
    </row>
    <row r="1728" spans="1:27" s="57" customFormat="1" ht="12" x14ac:dyDescent="0.15">
      <c r="A1728" s="85">
        <f t="shared" si="84"/>
        <v>1725</v>
      </c>
      <c r="B1728" s="16" t="s">
        <v>285</v>
      </c>
      <c r="C1728" s="16" t="s">
        <v>286</v>
      </c>
      <c r="D1728" s="16" t="s">
        <v>6764</v>
      </c>
      <c r="E1728" s="16" t="s">
        <v>6765</v>
      </c>
      <c r="F1728" s="15">
        <v>559436</v>
      </c>
      <c r="G1728" s="15">
        <v>657505</v>
      </c>
      <c r="H1728" s="17" t="s">
        <v>287</v>
      </c>
      <c r="I1728" s="14">
        <v>36760</v>
      </c>
      <c r="J1728" s="13">
        <v>2</v>
      </c>
      <c r="K1728" s="13">
        <v>148</v>
      </c>
      <c r="L1728" s="13">
        <v>35</v>
      </c>
      <c r="M1728" s="13">
        <v>12</v>
      </c>
      <c r="N1728" s="13">
        <v>12</v>
      </c>
      <c r="O1728" s="45">
        <f>SUM(J1728:N1728)</f>
        <v>209</v>
      </c>
      <c r="P1728" s="2">
        <v>199</v>
      </c>
      <c r="Q1728" s="2" t="s">
        <v>4234</v>
      </c>
      <c r="R1728" s="2" t="s">
        <v>4234</v>
      </c>
      <c r="S1728" s="2" t="s">
        <v>4234</v>
      </c>
      <c r="T1728" s="2" t="s">
        <v>4234</v>
      </c>
      <c r="U1728" s="2" t="s">
        <v>4234</v>
      </c>
      <c r="V1728" s="2" t="s">
        <v>4234</v>
      </c>
      <c r="W1728" s="2" t="s">
        <v>4234</v>
      </c>
      <c r="X1728" s="2" t="s">
        <v>4234</v>
      </c>
      <c r="Y1728" s="2" t="s">
        <v>4234</v>
      </c>
      <c r="Z1728" s="2">
        <v>10</v>
      </c>
      <c r="AA1728" s="45">
        <f t="shared" ref="AA1728:AA1759" si="85">SUM(P1728:Z1728)</f>
        <v>209</v>
      </c>
    </row>
    <row r="1729" spans="1:27" s="57" customFormat="1" ht="12" x14ac:dyDescent="0.15">
      <c r="A1729" s="85">
        <f t="shared" si="84"/>
        <v>1726</v>
      </c>
      <c r="B1729" s="16" t="s">
        <v>288</v>
      </c>
      <c r="C1729" s="16" t="s">
        <v>289</v>
      </c>
      <c r="D1729" s="16" t="s">
        <v>6765</v>
      </c>
      <c r="E1729" s="16" t="s">
        <v>6765</v>
      </c>
      <c r="F1729" s="15">
        <v>558192</v>
      </c>
      <c r="G1729" s="15">
        <v>656095</v>
      </c>
      <c r="H1729" s="17" t="s">
        <v>290</v>
      </c>
      <c r="I1729" s="14">
        <v>38832</v>
      </c>
      <c r="J1729" s="13" t="s">
        <v>4234</v>
      </c>
      <c r="K1729" s="13" t="s">
        <v>4234</v>
      </c>
      <c r="L1729" s="13">
        <v>10</v>
      </c>
      <c r="M1729" s="13" t="s">
        <v>4234</v>
      </c>
      <c r="N1729" s="13">
        <v>4</v>
      </c>
      <c r="O1729" s="45">
        <f>SUM(J1729:N1729)</f>
        <v>14</v>
      </c>
      <c r="P1729" s="2" t="s">
        <v>4234</v>
      </c>
      <c r="Q1729" s="2" t="s">
        <v>4234</v>
      </c>
      <c r="R1729" s="2">
        <v>10</v>
      </c>
      <c r="S1729" s="2" t="s">
        <v>4234</v>
      </c>
      <c r="T1729" s="2" t="s">
        <v>4234</v>
      </c>
      <c r="U1729" s="2" t="s">
        <v>4234</v>
      </c>
      <c r="V1729" s="2" t="s">
        <v>4234</v>
      </c>
      <c r="W1729" s="2" t="s">
        <v>4234</v>
      </c>
      <c r="X1729" s="2" t="s">
        <v>4234</v>
      </c>
      <c r="Y1729" s="2" t="s">
        <v>4234</v>
      </c>
      <c r="Z1729" s="2">
        <v>4</v>
      </c>
      <c r="AA1729" s="45">
        <f t="shared" si="85"/>
        <v>14</v>
      </c>
    </row>
    <row r="1730" spans="1:27" s="57" customFormat="1" ht="12" x14ac:dyDescent="0.15">
      <c r="A1730" s="85">
        <f t="shared" si="84"/>
        <v>1727</v>
      </c>
      <c r="B1730" s="16" t="s">
        <v>291</v>
      </c>
      <c r="C1730" s="16" t="s">
        <v>292</v>
      </c>
      <c r="D1730" s="16" t="s">
        <v>6764</v>
      </c>
      <c r="E1730" s="16" t="s">
        <v>6765</v>
      </c>
      <c r="F1730" s="15">
        <v>556529</v>
      </c>
      <c r="G1730" s="15">
        <v>657423</v>
      </c>
      <c r="H1730" s="17" t="s">
        <v>293</v>
      </c>
      <c r="I1730" s="14">
        <v>39216</v>
      </c>
      <c r="J1730" s="13" t="s">
        <v>4234</v>
      </c>
      <c r="K1730" s="13" t="s">
        <v>4234</v>
      </c>
      <c r="L1730" s="13">
        <v>11</v>
      </c>
      <c r="M1730" s="13" t="s">
        <v>4234</v>
      </c>
      <c r="N1730" s="13" t="s">
        <v>4234</v>
      </c>
      <c r="O1730" s="45">
        <f>SUM(J1730:N1730)</f>
        <v>11</v>
      </c>
      <c r="P1730" s="2" t="s">
        <v>4234</v>
      </c>
      <c r="Q1730" s="2" t="s">
        <v>4234</v>
      </c>
      <c r="R1730" s="2" t="s">
        <v>4234</v>
      </c>
      <c r="S1730" s="2" t="s">
        <v>4234</v>
      </c>
      <c r="T1730" s="2" t="s">
        <v>4234</v>
      </c>
      <c r="U1730" s="2">
        <v>11</v>
      </c>
      <c r="V1730" s="2" t="s">
        <v>4234</v>
      </c>
      <c r="W1730" s="2" t="s">
        <v>4234</v>
      </c>
      <c r="X1730" s="2" t="s">
        <v>4234</v>
      </c>
      <c r="Y1730" s="2" t="s">
        <v>4234</v>
      </c>
      <c r="Z1730" s="2" t="s">
        <v>4234</v>
      </c>
      <c r="AA1730" s="45">
        <f t="shared" si="85"/>
        <v>11</v>
      </c>
    </row>
    <row r="1731" spans="1:27" s="57" customFormat="1" ht="12" x14ac:dyDescent="0.15">
      <c r="A1731" s="85">
        <f t="shared" si="84"/>
        <v>1728</v>
      </c>
      <c r="B1731" s="16" t="s">
        <v>6791</v>
      </c>
      <c r="C1731" s="16" t="s">
        <v>247</v>
      </c>
      <c r="D1731" s="16" t="s">
        <v>6778</v>
      </c>
      <c r="E1731" s="16" t="s">
        <v>6765</v>
      </c>
      <c r="F1731" s="15">
        <v>556050</v>
      </c>
      <c r="G1731" s="15">
        <v>655815</v>
      </c>
      <c r="H1731" s="17" t="s">
        <v>248</v>
      </c>
      <c r="I1731" s="14">
        <v>39287</v>
      </c>
      <c r="J1731" s="13" t="s">
        <v>4234</v>
      </c>
      <c r="K1731" s="13" t="s">
        <v>4234</v>
      </c>
      <c r="L1731" s="13">
        <v>29</v>
      </c>
      <c r="M1731" s="13">
        <v>27</v>
      </c>
      <c r="N1731" s="13">
        <v>27</v>
      </c>
      <c r="O1731" s="45">
        <f>SUM(J1731:N1731)</f>
        <v>83</v>
      </c>
      <c r="P1731" s="2">
        <v>13</v>
      </c>
      <c r="Q1731" s="2">
        <v>5</v>
      </c>
      <c r="R1731" s="2" t="s">
        <v>4234</v>
      </c>
      <c r="S1731" s="2" t="s">
        <v>4234</v>
      </c>
      <c r="T1731" s="2" t="s">
        <v>4234</v>
      </c>
      <c r="U1731" s="2" t="s">
        <v>4234</v>
      </c>
      <c r="V1731" s="2" t="s">
        <v>4234</v>
      </c>
      <c r="W1731" s="2" t="s">
        <v>4234</v>
      </c>
      <c r="X1731" s="2" t="s">
        <v>4234</v>
      </c>
      <c r="Y1731" s="2" t="s">
        <v>4234</v>
      </c>
      <c r="Z1731" s="2">
        <v>65</v>
      </c>
      <c r="AA1731" s="45">
        <f t="shared" si="85"/>
        <v>83</v>
      </c>
    </row>
    <row r="1732" spans="1:27" s="57" customFormat="1" ht="12" x14ac:dyDescent="0.15">
      <c r="A1732" s="85">
        <f t="shared" si="84"/>
        <v>1729</v>
      </c>
      <c r="B1732" s="16" t="s">
        <v>5939</v>
      </c>
      <c r="C1732" s="16" t="s">
        <v>6789</v>
      </c>
      <c r="D1732" s="16" t="s">
        <v>6764</v>
      </c>
      <c r="E1732" s="16" t="s">
        <v>300</v>
      </c>
      <c r="F1732" s="15">
        <v>554820</v>
      </c>
      <c r="G1732" s="15">
        <v>653253</v>
      </c>
      <c r="H1732" s="17" t="s">
        <v>6790</v>
      </c>
      <c r="I1732" s="14">
        <v>38932</v>
      </c>
      <c r="J1732" s="13">
        <v>2</v>
      </c>
      <c r="K1732" s="13">
        <v>22</v>
      </c>
      <c r="L1732" s="13" t="s">
        <v>4234</v>
      </c>
      <c r="M1732" s="13" t="s">
        <v>4234</v>
      </c>
      <c r="N1732" s="13">
        <v>24</v>
      </c>
      <c r="O1732" s="45">
        <f>SUM(J1732:N1732)</f>
        <v>48</v>
      </c>
      <c r="P1732" s="2" t="s">
        <v>4234</v>
      </c>
      <c r="Q1732" s="2" t="s">
        <v>4234</v>
      </c>
      <c r="R1732" s="2" t="s">
        <v>4234</v>
      </c>
      <c r="S1732" s="2" t="s">
        <v>4234</v>
      </c>
      <c r="T1732" s="2" t="s">
        <v>4234</v>
      </c>
      <c r="U1732" s="2" t="s">
        <v>4234</v>
      </c>
      <c r="V1732" s="2" t="s">
        <v>4234</v>
      </c>
      <c r="W1732" s="2" t="s">
        <v>4234</v>
      </c>
      <c r="X1732" s="2" t="s">
        <v>4234</v>
      </c>
      <c r="Y1732" s="2" t="s">
        <v>4234</v>
      </c>
      <c r="Z1732" s="2">
        <v>48</v>
      </c>
      <c r="AA1732" s="45">
        <f t="shared" si="85"/>
        <v>48</v>
      </c>
    </row>
    <row r="1733" spans="1:27" s="57" customFormat="1" ht="12" x14ac:dyDescent="0.15">
      <c r="A1733" s="85">
        <f t="shared" si="84"/>
        <v>1730</v>
      </c>
      <c r="B1733" s="61" t="s">
        <v>297</v>
      </c>
      <c r="C1733" s="61" t="s">
        <v>298</v>
      </c>
      <c r="D1733" s="16" t="s">
        <v>299</v>
      </c>
      <c r="E1733" s="16" t="s">
        <v>300</v>
      </c>
      <c r="F1733" s="19">
        <v>551015</v>
      </c>
      <c r="G1733" s="15">
        <v>640820</v>
      </c>
      <c r="H1733" s="17" t="s">
        <v>301</v>
      </c>
      <c r="I1733" s="20" t="s">
        <v>4234</v>
      </c>
      <c r="J1733" s="13">
        <v>29</v>
      </c>
      <c r="K1733" s="13">
        <v>24</v>
      </c>
      <c r="L1733" s="13">
        <v>31</v>
      </c>
      <c r="M1733" s="13">
        <v>0</v>
      </c>
      <c r="N1733" s="13">
        <v>5</v>
      </c>
      <c r="O1733" s="45">
        <f>SUM(J1733:N1733)</f>
        <v>89</v>
      </c>
      <c r="P1733" s="2">
        <v>37</v>
      </c>
      <c r="Q1733" s="2">
        <v>3</v>
      </c>
      <c r="R1733" s="2">
        <v>4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1</v>
      </c>
      <c r="Y1733" s="2">
        <v>0</v>
      </c>
      <c r="Z1733" s="2">
        <v>44</v>
      </c>
      <c r="AA1733" s="45">
        <f t="shared" si="85"/>
        <v>89</v>
      </c>
    </row>
    <row r="1734" spans="1:27" s="57" customFormat="1" ht="12" x14ac:dyDescent="0.15">
      <c r="A1734" s="85">
        <f t="shared" ref="A1734:A1765" si="86">SUM(A1733)+1</f>
        <v>1731</v>
      </c>
      <c r="B1734" s="16" t="s">
        <v>302</v>
      </c>
      <c r="C1734" s="16" t="s">
        <v>303</v>
      </c>
      <c r="D1734" s="16" t="s">
        <v>304</v>
      </c>
      <c r="E1734" s="16" t="s">
        <v>300</v>
      </c>
      <c r="F1734" s="15">
        <v>573178</v>
      </c>
      <c r="G1734" s="15">
        <v>655513</v>
      </c>
      <c r="H1734" s="17" t="s">
        <v>305</v>
      </c>
      <c r="I1734" s="14">
        <v>38974</v>
      </c>
      <c r="J1734" s="13">
        <v>6</v>
      </c>
      <c r="K1734" s="13">
        <v>36</v>
      </c>
      <c r="L1734" s="13">
        <v>8</v>
      </c>
      <c r="M1734" s="13">
        <v>0</v>
      </c>
      <c r="N1734" s="13">
        <v>0</v>
      </c>
      <c r="O1734" s="45">
        <f>SUM(J1734:N1734)</f>
        <v>50</v>
      </c>
      <c r="P1734" s="2">
        <v>19</v>
      </c>
      <c r="Q1734" s="2">
        <v>11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20</v>
      </c>
      <c r="AA1734" s="45">
        <f t="shared" si="85"/>
        <v>50</v>
      </c>
    </row>
    <row r="1735" spans="1:27" s="57" customFormat="1" ht="12" x14ac:dyDescent="0.15">
      <c r="A1735" s="85">
        <f t="shared" si="86"/>
        <v>1732</v>
      </c>
      <c r="B1735" s="61" t="s">
        <v>306</v>
      </c>
      <c r="C1735" s="16" t="s">
        <v>303</v>
      </c>
      <c r="D1735" s="16" t="s">
        <v>303</v>
      </c>
      <c r="E1735" s="16" t="s">
        <v>300</v>
      </c>
      <c r="F1735" s="15">
        <v>572750</v>
      </c>
      <c r="G1735" s="15">
        <v>655637</v>
      </c>
      <c r="H1735" s="17" t="s">
        <v>265</v>
      </c>
      <c r="I1735" s="20" t="s">
        <v>4234</v>
      </c>
      <c r="J1735" s="13">
        <v>4</v>
      </c>
      <c r="K1735" s="13">
        <v>78</v>
      </c>
      <c r="L1735" s="13">
        <v>12</v>
      </c>
      <c r="M1735" s="13">
        <v>0</v>
      </c>
      <c r="N1735" s="13">
        <v>0</v>
      </c>
      <c r="O1735" s="45">
        <f>SUM(J1735:N1735)</f>
        <v>94</v>
      </c>
      <c r="P1735" s="2">
        <v>19</v>
      </c>
      <c r="Q1735" s="2">
        <v>5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8</v>
      </c>
      <c r="Y1735" s="2">
        <v>0</v>
      </c>
      <c r="Z1735" s="2">
        <v>62</v>
      </c>
      <c r="AA1735" s="45">
        <f t="shared" si="85"/>
        <v>94</v>
      </c>
    </row>
    <row r="1736" spans="1:27" s="57" customFormat="1" ht="12" x14ac:dyDescent="0.15">
      <c r="A1736" s="85">
        <f t="shared" si="86"/>
        <v>1733</v>
      </c>
      <c r="B1736" s="16" t="s">
        <v>307</v>
      </c>
      <c r="C1736" s="61" t="s">
        <v>308</v>
      </c>
      <c r="D1736" s="16" t="s">
        <v>309</v>
      </c>
      <c r="E1736" s="16" t="s">
        <v>300</v>
      </c>
      <c r="F1736" s="15">
        <v>568434</v>
      </c>
      <c r="G1736" s="15">
        <v>623131</v>
      </c>
      <c r="H1736" s="17" t="s">
        <v>310</v>
      </c>
      <c r="I1736" s="14" t="s">
        <v>4234</v>
      </c>
      <c r="J1736" s="13">
        <v>0</v>
      </c>
      <c r="K1736" s="13">
        <v>28</v>
      </c>
      <c r="L1736" s="13">
        <v>30</v>
      </c>
      <c r="M1736" s="13">
        <v>0</v>
      </c>
      <c r="N1736" s="13">
        <v>0</v>
      </c>
      <c r="O1736" s="45">
        <f>SUM(J1736:N1736)</f>
        <v>58</v>
      </c>
      <c r="P1736" s="2">
        <v>44</v>
      </c>
      <c r="Q1736" s="2">
        <v>3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11</v>
      </c>
      <c r="Y1736" s="2">
        <v>0</v>
      </c>
      <c r="Z1736" s="2">
        <v>0</v>
      </c>
      <c r="AA1736" s="45">
        <f t="shared" si="85"/>
        <v>58</v>
      </c>
    </row>
    <row r="1737" spans="1:27" s="57" customFormat="1" ht="12" x14ac:dyDescent="0.15">
      <c r="A1737" s="85">
        <f t="shared" si="86"/>
        <v>1734</v>
      </c>
      <c r="B1737" s="61" t="s">
        <v>314</v>
      </c>
      <c r="C1737" s="16" t="s">
        <v>315</v>
      </c>
      <c r="D1737" s="16" t="s">
        <v>316</v>
      </c>
      <c r="E1737" s="16" t="s">
        <v>300</v>
      </c>
      <c r="F1737" s="15">
        <v>562784</v>
      </c>
      <c r="G1737" s="15">
        <v>636037</v>
      </c>
      <c r="H1737" s="17" t="s">
        <v>317</v>
      </c>
      <c r="I1737" s="14">
        <v>38925</v>
      </c>
      <c r="J1737" s="13">
        <v>0</v>
      </c>
      <c r="K1737" s="13">
        <v>0</v>
      </c>
      <c r="L1737" s="13">
        <v>29</v>
      </c>
      <c r="M1737" s="13">
        <v>0</v>
      </c>
      <c r="N1737" s="13">
        <v>8</v>
      </c>
      <c r="O1737" s="45">
        <f>SUM(J1737:N1737)</f>
        <v>37</v>
      </c>
      <c r="P1737" s="2">
        <v>0</v>
      </c>
      <c r="Q1737" s="2">
        <v>0</v>
      </c>
      <c r="R1737" s="2">
        <v>6</v>
      </c>
      <c r="S1737" s="2">
        <v>0</v>
      </c>
      <c r="T1737" s="2">
        <v>3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28</v>
      </c>
      <c r="AA1737" s="45">
        <f t="shared" si="85"/>
        <v>37</v>
      </c>
    </row>
    <row r="1738" spans="1:27" s="57" customFormat="1" ht="12" x14ac:dyDescent="0.15">
      <c r="A1738" s="85">
        <f t="shared" si="86"/>
        <v>1735</v>
      </c>
      <c r="B1738" s="61" t="s">
        <v>318</v>
      </c>
      <c r="C1738" s="16" t="s">
        <v>319</v>
      </c>
      <c r="D1738" s="16" t="s">
        <v>316</v>
      </c>
      <c r="E1738" s="16" t="s">
        <v>300</v>
      </c>
      <c r="F1738" s="15">
        <v>562452</v>
      </c>
      <c r="G1738" s="15">
        <v>635652</v>
      </c>
      <c r="H1738" s="17" t="s">
        <v>320</v>
      </c>
      <c r="I1738" s="14" t="s">
        <v>4234</v>
      </c>
      <c r="J1738" s="13">
        <v>8</v>
      </c>
      <c r="K1738" s="13">
        <v>44</v>
      </c>
      <c r="L1738" s="13">
        <v>0</v>
      </c>
      <c r="M1738" s="13">
        <v>0</v>
      </c>
      <c r="N1738" s="13">
        <v>0</v>
      </c>
      <c r="O1738" s="45">
        <f>SUM(J1738:N1738)</f>
        <v>52</v>
      </c>
      <c r="P1738" s="2">
        <v>50</v>
      </c>
      <c r="Q1738" s="2">
        <v>2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45">
        <f t="shared" si="85"/>
        <v>52</v>
      </c>
    </row>
    <row r="1739" spans="1:27" s="57" customFormat="1" ht="12" x14ac:dyDescent="0.15">
      <c r="A1739" s="85">
        <f t="shared" si="86"/>
        <v>1736</v>
      </c>
      <c r="B1739" s="16" t="s">
        <v>321</v>
      </c>
      <c r="C1739" s="16" t="s">
        <v>1597</v>
      </c>
      <c r="D1739" s="16" t="s">
        <v>1597</v>
      </c>
      <c r="E1739" s="16" t="s">
        <v>300</v>
      </c>
      <c r="F1739" s="15">
        <v>567970</v>
      </c>
      <c r="G1739" s="15">
        <v>640799</v>
      </c>
      <c r="H1739" s="17" t="s">
        <v>1598</v>
      </c>
      <c r="I1739" s="14" t="s">
        <v>4234</v>
      </c>
      <c r="J1739" s="13">
        <v>12</v>
      </c>
      <c r="K1739" s="13">
        <v>10</v>
      </c>
      <c r="L1739" s="13">
        <v>25</v>
      </c>
      <c r="M1739" s="13">
        <v>0</v>
      </c>
      <c r="N1739" s="13">
        <v>0</v>
      </c>
      <c r="O1739" s="45">
        <f>SUM(J1739:N1739)</f>
        <v>47</v>
      </c>
      <c r="P1739" s="2">
        <v>8</v>
      </c>
      <c r="Q1739" s="2">
        <v>5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34</v>
      </c>
      <c r="AA1739" s="45">
        <f t="shared" si="85"/>
        <v>47</v>
      </c>
    </row>
    <row r="1740" spans="1:27" s="57" customFormat="1" ht="12" x14ac:dyDescent="0.15">
      <c r="A1740" s="85">
        <f t="shared" si="86"/>
        <v>1737</v>
      </c>
      <c r="B1740" s="61" t="s">
        <v>1599</v>
      </c>
      <c r="C1740" s="16" t="s">
        <v>1600</v>
      </c>
      <c r="D1740" s="16" t="s">
        <v>1601</v>
      </c>
      <c r="E1740" s="16" t="s">
        <v>300</v>
      </c>
      <c r="F1740" s="15">
        <v>576756</v>
      </c>
      <c r="G1740" s="15">
        <v>651462</v>
      </c>
      <c r="H1740" s="17" t="s">
        <v>1602</v>
      </c>
      <c r="I1740" s="14" t="s">
        <v>4234</v>
      </c>
      <c r="J1740" s="13">
        <v>1</v>
      </c>
      <c r="K1740" s="13">
        <v>16</v>
      </c>
      <c r="L1740" s="13">
        <v>13</v>
      </c>
      <c r="M1740" s="13">
        <v>0</v>
      </c>
      <c r="N1740" s="13">
        <v>8</v>
      </c>
      <c r="O1740" s="45">
        <f>SUM(J1740:N1740)</f>
        <v>38</v>
      </c>
      <c r="P1740" s="2">
        <v>35</v>
      </c>
      <c r="Q1740" s="2">
        <v>3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45">
        <f t="shared" si="85"/>
        <v>38</v>
      </c>
    </row>
    <row r="1741" spans="1:27" s="57" customFormat="1" ht="12" x14ac:dyDescent="0.15">
      <c r="A1741" s="85">
        <f t="shared" si="86"/>
        <v>1738</v>
      </c>
      <c r="B1741" s="16" t="s">
        <v>1603</v>
      </c>
      <c r="C1741" s="16" t="s">
        <v>1604</v>
      </c>
      <c r="D1741" s="16" t="s">
        <v>1605</v>
      </c>
      <c r="E1741" s="16" t="s">
        <v>300</v>
      </c>
      <c r="F1741" s="15">
        <v>510858</v>
      </c>
      <c r="G1741" s="15">
        <v>625682</v>
      </c>
      <c r="H1741" s="17" t="s">
        <v>1606</v>
      </c>
      <c r="I1741" s="14" t="s">
        <v>4234</v>
      </c>
      <c r="J1741" s="13">
        <v>19</v>
      </c>
      <c r="K1741" s="13">
        <v>66</v>
      </c>
      <c r="L1741" s="13">
        <v>12</v>
      </c>
      <c r="M1741" s="13">
        <v>0</v>
      </c>
      <c r="N1741" s="13">
        <v>0</v>
      </c>
      <c r="O1741" s="45">
        <f>SUM(J1741:N1741)</f>
        <v>97</v>
      </c>
      <c r="P1741" s="2">
        <v>13</v>
      </c>
      <c r="Q1741" s="2">
        <v>1</v>
      </c>
      <c r="R1741" s="2">
        <v>0</v>
      </c>
      <c r="S1741" s="2">
        <v>0</v>
      </c>
      <c r="T1741" s="2">
        <v>4</v>
      </c>
      <c r="U1741" s="2">
        <v>0</v>
      </c>
      <c r="V1741" s="2">
        <v>0</v>
      </c>
      <c r="W1741" s="2">
        <v>0</v>
      </c>
      <c r="X1741" s="2">
        <v>4</v>
      </c>
      <c r="Y1741" s="2">
        <v>0</v>
      </c>
      <c r="Z1741" s="2">
        <v>75</v>
      </c>
      <c r="AA1741" s="45">
        <f t="shared" si="85"/>
        <v>97</v>
      </c>
    </row>
    <row r="1742" spans="1:27" s="57" customFormat="1" ht="12" x14ac:dyDescent="0.15">
      <c r="A1742" s="85">
        <f t="shared" si="86"/>
        <v>1739</v>
      </c>
      <c r="B1742" s="16" t="s">
        <v>1607</v>
      </c>
      <c r="C1742" s="61" t="s">
        <v>1608</v>
      </c>
      <c r="D1742" s="61" t="s">
        <v>1608</v>
      </c>
      <c r="E1742" s="16" t="s">
        <v>300</v>
      </c>
      <c r="F1742" s="15">
        <v>533584</v>
      </c>
      <c r="G1742" s="15">
        <v>621814</v>
      </c>
      <c r="H1742" s="17" t="s">
        <v>1609</v>
      </c>
      <c r="I1742" s="14">
        <v>39051</v>
      </c>
      <c r="J1742" s="13">
        <v>15</v>
      </c>
      <c r="K1742" s="13">
        <v>0</v>
      </c>
      <c r="L1742" s="13">
        <v>0</v>
      </c>
      <c r="M1742" s="13">
        <v>0</v>
      </c>
      <c r="N1742" s="13">
        <v>0</v>
      </c>
      <c r="O1742" s="45">
        <f>SUM(J1742:N1742)</f>
        <v>15</v>
      </c>
      <c r="P1742" s="2">
        <v>0</v>
      </c>
      <c r="Q1742" s="2">
        <v>1</v>
      </c>
      <c r="R1742" s="2">
        <v>0</v>
      </c>
      <c r="S1742" s="2">
        <v>1</v>
      </c>
      <c r="T1742" s="2">
        <v>1</v>
      </c>
      <c r="U1742" s="2">
        <v>0</v>
      </c>
      <c r="V1742" s="2">
        <v>0</v>
      </c>
      <c r="W1742" s="2">
        <v>0</v>
      </c>
      <c r="X1742" s="2">
        <v>2</v>
      </c>
      <c r="Y1742" s="2">
        <v>0</v>
      </c>
      <c r="Z1742" s="2">
        <v>10</v>
      </c>
      <c r="AA1742" s="45">
        <f t="shared" si="85"/>
        <v>15</v>
      </c>
    </row>
    <row r="1743" spans="1:27" s="57" customFormat="1" ht="12" x14ac:dyDescent="0.15">
      <c r="A1743" s="85">
        <f t="shared" si="86"/>
        <v>1740</v>
      </c>
      <c r="B1743" s="61" t="s">
        <v>1610</v>
      </c>
      <c r="C1743" s="61" t="s">
        <v>1611</v>
      </c>
      <c r="D1743" s="16" t="s">
        <v>1608</v>
      </c>
      <c r="E1743" s="16" t="s">
        <v>300</v>
      </c>
      <c r="F1743" s="15">
        <v>533007</v>
      </c>
      <c r="G1743" s="15">
        <v>621796</v>
      </c>
      <c r="H1743" s="17" t="s">
        <v>1612</v>
      </c>
      <c r="I1743" s="14" t="s">
        <v>4234</v>
      </c>
      <c r="J1743" s="13">
        <v>4</v>
      </c>
      <c r="K1743" s="13">
        <v>0</v>
      </c>
      <c r="L1743" s="13">
        <v>0</v>
      </c>
      <c r="M1743" s="13">
        <v>0</v>
      </c>
      <c r="N1743" s="13">
        <v>0</v>
      </c>
      <c r="O1743" s="45">
        <f>SUM(J1743:N1743)</f>
        <v>4</v>
      </c>
      <c r="P1743" s="2">
        <v>0</v>
      </c>
      <c r="Q1743" s="2">
        <v>2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2</v>
      </c>
      <c r="AA1743" s="45">
        <f t="shared" si="85"/>
        <v>4</v>
      </c>
    </row>
    <row r="1744" spans="1:27" s="57" customFormat="1" ht="12" x14ac:dyDescent="0.15">
      <c r="A1744" s="85">
        <f t="shared" si="86"/>
        <v>1741</v>
      </c>
      <c r="B1744" s="61" t="s">
        <v>1613</v>
      </c>
      <c r="C1744" s="61" t="s">
        <v>1614</v>
      </c>
      <c r="D1744" s="61" t="s">
        <v>303</v>
      </c>
      <c r="E1744" s="16" t="s">
        <v>300</v>
      </c>
      <c r="F1744" s="15">
        <v>573007</v>
      </c>
      <c r="G1744" s="15">
        <v>655362</v>
      </c>
      <c r="H1744" s="17" t="s">
        <v>1615</v>
      </c>
      <c r="I1744" s="14" t="s">
        <v>4234</v>
      </c>
      <c r="J1744" s="13">
        <v>5</v>
      </c>
      <c r="K1744" s="13">
        <v>88</v>
      </c>
      <c r="L1744" s="13">
        <v>0</v>
      </c>
      <c r="M1744" s="13">
        <v>0</v>
      </c>
      <c r="N1744" s="13">
        <v>0</v>
      </c>
      <c r="O1744" s="45">
        <f>SUM(J1744:N1744)</f>
        <v>93</v>
      </c>
      <c r="P1744" s="2">
        <v>73</v>
      </c>
      <c r="Q1744" s="2">
        <v>5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15</v>
      </c>
      <c r="AA1744" s="45">
        <f t="shared" si="85"/>
        <v>93</v>
      </c>
    </row>
    <row r="1745" spans="1:27" s="57" customFormat="1" ht="12" x14ac:dyDescent="0.15">
      <c r="A1745" s="85">
        <f t="shared" si="86"/>
        <v>1742</v>
      </c>
      <c r="B1745" s="61" t="s">
        <v>1678</v>
      </c>
      <c r="C1745" s="61" t="s">
        <v>1614</v>
      </c>
      <c r="D1745" s="16" t="s">
        <v>1679</v>
      </c>
      <c r="E1745" s="16" t="s">
        <v>300</v>
      </c>
      <c r="F1745" s="15">
        <v>551789</v>
      </c>
      <c r="G1745" s="15">
        <v>649758</v>
      </c>
      <c r="H1745" s="17" t="s">
        <v>1680</v>
      </c>
      <c r="I1745" s="14" t="s">
        <v>4234</v>
      </c>
      <c r="J1745" s="13">
        <v>0</v>
      </c>
      <c r="K1745" s="13">
        <v>0</v>
      </c>
      <c r="L1745" s="13">
        <v>11</v>
      </c>
      <c r="M1745" s="13">
        <v>7</v>
      </c>
      <c r="N1745" s="13">
        <v>0</v>
      </c>
      <c r="O1745" s="45">
        <f>SUM(J1745:N1745)</f>
        <v>18</v>
      </c>
      <c r="P1745" s="2">
        <v>7</v>
      </c>
      <c r="Q1745" s="2">
        <v>0</v>
      </c>
      <c r="R1745" s="2">
        <v>11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45">
        <f t="shared" si="85"/>
        <v>18</v>
      </c>
    </row>
    <row r="1746" spans="1:27" s="57" customFormat="1" ht="12" x14ac:dyDescent="0.15">
      <c r="A1746" s="85">
        <f t="shared" si="86"/>
        <v>1743</v>
      </c>
      <c r="B1746" s="61" t="s">
        <v>1681</v>
      </c>
      <c r="C1746" s="16" t="s">
        <v>1682</v>
      </c>
      <c r="D1746" s="16" t="s">
        <v>1683</v>
      </c>
      <c r="E1746" s="16" t="s">
        <v>300</v>
      </c>
      <c r="F1746" s="15">
        <v>579855</v>
      </c>
      <c r="G1746" s="15">
        <v>627898</v>
      </c>
      <c r="H1746" s="17" t="s">
        <v>1684</v>
      </c>
      <c r="I1746" s="14" t="s">
        <v>4234</v>
      </c>
      <c r="J1746" s="13">
        <v>0</v>
      </c>
      <c r="K1746" s="13">
        <v>0</v>
      </c>
      <c r="L1746" s="13">
        <v>7</v>
      </c>
      <c r="M1746" s="13">
        <v>0</v>
      </c>
      <c r="N1746" s="13">
        <v>0</v>
      </c>
      <c r="O1746" s="45">
        <f>SUM(J1746:N1746)</f>
        <v>7</v>
      </c>
      <c r="P1746" s="2">
        <v>0</v>
      </c>
      <c r="Q1746" s="2">
        <v>7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45">
        <f t="shared" si="85"/>
        <v>7</v>
      </c>
    </row>
    <row r="1747" spans="1:27" s="57" customFormat="1" ht="12" x14ac:dyDescent="0.15">
      <c r="A1747" s="85">
        <f t="shared" si="86"/>
        <v>1744</v>
      </c>
      <c r="B1747" s="16" t="s">
        <v>1685</v>
      </c>
      <c r="C1747" s="16" t="s">
        <v>1686</v>
      </c>
      <c r="D1747" s="16" t="s">
        <v>1687</v>
      </c>
      <c r="E1747" s="16" t="s">
        <v>300</v>
      </c>
      <c r="F1747" s="15">
        <v>560669</v>
      </c>
      <c r="G1747" s="15">
        <v>627442</v>
      </c>
      <c r="H1747" s="17" t="s">
        <v>1688</v>
      </c>
      <c r="I1747" s="14" t="s">
        <v>1689</v>
      </c>
      <c r="J1747" s="13">
        <v>15</v>
      </c>
      <c r="K1747" s="13">
        <v>108</v>
      </c>
      <c r="L1747" s="13">
        <v>32</v>
      </c>
      <c r="M1747" s="13">
        <v>0</v>
      </c>
      <c r="N1747" s="13">
        <v>3</v>
      </c>
      <c r="O1747" s="45">
        <f>SUM(J1747:N1747)</f>
        <v>158</v>
      </c>
      <c r="P1747" s="2">
        <v>8</v>
      </c>
      <c r="Q1747" s="2">
        <v>12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138</v>
      </c>
      <c r="AA1747" s="45">
        <f t="shared" si="85"/>
        <v>158</v>
      </c>
    </row>
    <row r="1748" spans="1:27" s="57" customFormat="1" ht="12" x14ac:dyDescent="0.15">
      <c r="A1748" s="85">
        <f t="shared" si="86"/>
        <v>1745</v>
      </c>
      <c r="B1748" s="16" t="s">
        <v>1690</v>
      </c>
      <c r="C1748" s="16" t="s">
        <v>1686</v>
      </c>
      <c r="D1748" s="16" t="s">
        <v>1687</v>
      </c>
      <c r="E1748" s="16" t="s">
        <v>300</v>
      </c>
      <c r="F1748" s="15">
        <v>560706</v>
      </c>
      <c r="G1748" s="15">
        <v>627292</v>
      </c>
      <c r="H1748" s="17" t="s">
        <v>1691</v>
      </c>
      <c r="I1748" s="14">
        <v>38288</v>
      </c>
      <c r="J1748" s="13">
        <v>9</v>
      </c>
      <c r="K1748" s="13">
        <v>14</v>
      </c>
      <c r="L1748" s="13">
        <v>0</v>
      </c>
      <c r="M1748" s="13">
        <v>0</v>
      </c>
      <c r="N1748" s="13">
        <v>0</v>
      </c>
      <c r="O1748" s="45">
        <f>SUM(J1748:N1748)</f>
        <v>23</v>
      </c>
      <c r="P1748" s="2">
        <v>19</v>
      </c>
      <c r="Q1748" s="2">
        <v>0</v>
      </c>
      <c r="R1748" s="2">
        <v>4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45">
        <f t="shared" si="85"/>
        <v>23</v>
      </c>
    </row>
    <row r="1749" spans="1:27" s="57" customFormat="1" ht="12" x14ac:dyDescent="0.15">
      <c r="A1749" s="85">
        <f t="shared" si="86"/>
        <v>1746</v>
      </c>
      <c r="B1749" s="16" t="s">
        <v>1692</v>
      </c>
      <c r="C1749" s="16" t="s">
        <v>1693</v>
      </c>
      <c r="D1749" s="16" t="s">
        <v>1694</v>
      </c>
      <c r="E1749" s="16" t="s">
        <v>300</v>
      </c>
      <c r="F1749" s="15">
        <v>567612</v>
      </c>
      <c r="G1749" s="15">
        <v>622871</v>
      </c>
      <c r="H1749" s="17" t="s">
        <v>1695</v>
      </c>
      <c r="I1749" s="14" t="s">
        <v>1696</v>
      </c>
      <c r="J1749" s="13">
        <v>7</v>
      </c>
      <c r="K1749" s="13">
        <v>0</v>
      </c>
      <c r="L1749" s="13">
        <v>0</v>
      </c>
      <c r="M1749" s="13">
        <v>0</v>
      </c>
      <c r="N1749" s="13">
        <v>0</v>
      </c>
      <c r="O1749" s="45">
        <f>SUM(J1749:N1749)</f>
        <v>7</v>
      </c>
      <c r="P1749" s="2">
        <v>2</v>
      </c>
      <c r="Q1749" s="2">
        <v>1</v>
      </c>
      <c r="R1749" s="2">
        <v>0</v>
      </c>
      <c r="S1749" s="2">
        <v>1</v>
      </c>
      <c r="T1749" s="2">
        <v>0</v>
      </c>
      <c r="U1749" s="2">
        <v>0</v>
      </c>
      <c r="V1749" s="2">
        <v>0</v>
      </c>
      <c r="W1749" s="2">
        <v>0</v>
      </c>
      <c r="X1749" s="2">
        <v>1</v>
      </c>
      <c r="Y1749" s="2">
        <v>0</v>
      </c>
      <c r="Z1749" s="2">
        <v>2</v>
      </c>
      <c r="AA1749" s="45">
        <f t="shared" si="85"/>
        <v>7</v>
      </c>
    </row>
    <row r="1750" spans="1:27" s="57" customFormat="1" ht="12" x14ac:dyDescent="0.15">
      <c r="A1750" s="85">
        <f t="shared" si="86"/>
        <v>1747</v>
      </c>
      <c r="B1750" s="16" t="s">
        <v>1701</v>
      </c>
      <c r="C1750" s="16" t="s">
        <v>315</v>
      </c>
      <c r="D1750" s="16" t="s">
        <v>1702</v>
      </c>
      <c r="E1750" s="16" t="s">
        <v>300</v>
      </c>
      <c r="F1750" s="15">
        <v>555458</v>
      </c>
      <c r="G1750" s="15">
        <v>630467</v>
      </c>
      <c r="H1750" s="17" t="s">
        <v>1703</v>
      </c>
      <c r="I1750" s="14">
        <v>38680</v>
      </c>
      <c r="J1750" s="13">
        <v>3</v>
      </c>
      <c r="K1750" s="13">
        <v>30</v>
      </c>
      <c r="L1750" s="13">
        <v>7</v>
      </c>
      <c r="M1750" s="13">
        <v>0</v>
      </c>
      <c r="N1750" s="13">
        <v>0</v>
      </c>
      <c r="O1750" s="45">
        <f>SUM(J1750:N1750)</f>
        <v>40</v>
      </c>
      <c r="P1750" s="2">
        <v>13</v>
      </c>
      <c r="Q1750" s="2">
        <v>7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5</v>
      </c>
      <c r="Y1750" s="2">
        <v>0</v>
      </c>
      <c r="Z1750" s="2">
        <v>15</v>
      </c>
      <c r="AA1750" s="45">
        <f t="shared" si="85"/>
        <v>40</v>
      </c>
    </row>
    <row r="1751" spans="1:27" s="57" customFormat="1" ht="12" x14ac:dyDescent="0.15">
      <c r="A1751" s="85">
        <f t="shared" si="86"/>
        <v>1748</v>
      </c>
      <c r="B1751" s="16" t="s">
        <v>1704</v>
      </c>
      <c r="C1751" s="16" t="s">
        <v>315</v>
      </c>
      <c r="D1751" s="16" t="s">
        <v>1702</v>
      </c>
      <c r="E1751" s="16" t="s">
        <v>300</v>
      </c>
      <c r="F1751" s="15">
        <v>555466</v>
      </c>
      <c r="G1751" s="15">
        <v>630467</v>
      </c>
      <c r="H1751" s="17" t="s">
        <v>1705</v>
      </c>
      <c r="I1751" s="14" t="s">
        <v>4234</v>
      </c>
      <c r="J1751" s="13">
        <v>0</v>
      </c>
      <c r="K1751" s="13">
        <v>4</v>
      </c>
      <c r="L1751" s="13">
        <v>0</v>
      </c>
      <c r="M1751" s="13">
        <v>0</v>
      </c>
      <c r="N1751" s="13">
        <v>0</v>
      </c>
      <c r="O1751" s="45">
        <f>SUM(J1751:N1751)</f>
        <v>4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 t="s">
        <v>4234</v>
      </c>
      <c r="W1751" s="2">
        <v>0</v>
      </c>
      <c r="X1751" s="2">
        <v>0</v>
      </c>
      <c r="Y1751" s="2">
        <v>0</v>
      </c>
      <c r="Z1751" s="2">
        <v>4</v>
      </c>
      <c r="AA1751" s="45">
        <f t="shared" si="85"/>
        <v>4</v>
      </c>
    </row>
    <row r="1752" spans="1:27" s="57" customFormat="1" ht="12" x14ac:dyDescent="0.15">
      <c r="A1752" s="85">
        <f t="shared" si="86"/>
        <v>1749</v>
      </c>
      <c r="B1752" s="16" t="s">
        <v>1708</v>
      </c>
      <c r="C1752" s="16" t="s">
        <v>1709</v>
      </c>
      <c r="D1752" s="16" t="s">
        <v>1710</v>
      </c>
      <c r="E1752" s="16" t="s">
        <v>300</v>
      </c>
      <c r="F1752" s="15">
        <v>512521</v>
      </c>
      <c r="G1752" s="15">
        <v>626427</v>
      </c>
      <c r="H1752" s="17" t="s">
        <v>1711</v>
      </c>
      <c r="I1752" s="14" t="s">
        <v>4234</v>
      </c>
      <c r="J1752" s="13">
        <v>0</v>
      </c>
      <c r="K1752" s="13">
        <v>12</v>
      </c>
      <c r="L1752" s="13">
        <v>12</v>
      </c>
      <c r="M1752" s="13">
        <v>0</v>
      </c>
      <c r="N1752" s="13">
        <v>0</v>
      </c>
      <c r="O1752" s="45">
        <f>SUM(J1752:N1752)</f>
        <v>24</v>
      </c>
      <c r="P1752" s="2">
        <v>0</v>
      </c>
      <c r="Q1752" s="2">
        <v>12</v>
      </c>
      <c r="R1752" s="2">
        <v>12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45">
        <f t="shared" si="85"/>
        <v>24</v>
      </c>
    </row>
    <row r="1753" spans="1:27" s="57" customFormat="1" ht="12" x14ac:dyDescent="0.15">
      <c r="A1753" s="85">
        <f t="shared" si="86"/>
        <v>1750</v>
      </c>
      <c r="B1753" s="16" t="s">
        <v>1712</v>
      </c>
      <c r="C1753" s="16" t="s">
        <v>1713</v>
      </c>
      <c r="D1753" s="16" t="s">
        <v>1710</v>
      </c>
      <c r="E1753" s="16" t="s">
        <v>300</v>
      </c>
      <c r="F1753" s="15">
        <v>510733</v>
      </c>
      <c r="G1753" s="15">
        <v>625567</v>
      </c>
      <c r="H1753" s="17" t="s">
        <v>3938</v>
      </c>
      <c r="I1753" s="14" t="s">
        <v>4234</v>
      </c>
      <c r="J1753" s="13">
        <v>0</v>
      </c>
      <c r="K1753" s="13">
        <v>0</v>
      </c>
      <c r="L1753" s="13">
        <v>0</v>
      </c>
      <c r="M1753" s="13">
        <v>18</v>
      </c>
      <c r="N1753" s="13">
        <v>0</v>
      </c>
      <c r="O1753" s="45">
        <f>SUM(J1753:N1753)</f>
        <v>18</v>
      </c>
      <c r="P1753" s="2">
        <v>10</v>
      </c>
      <c r="Q1753" s="2">
        <v>8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45">
        <f t="shared" si="85"/>
        <v>18</v>
      </c>
    </row>
    <row r="1754" spans="1:27" s="57" customFormat="1" ht="12" x14ac:dyDescent="0.15">
      <c r="A1754" s="85">
        <f t="shared" si="86"/>
        <v>1751</v>
      </c>
      <c r="B1754" s="16" t="s">
        <v>3939</v>
      </c>
      <c r="C1754" s="16" t="s">
        <v>3940</v>
      </c>
      <c r="D1754" s="16" t="s">
        <v>3941</v>
      </c>
      <c r="E1754" s="16" t="s">
        <v>300</v>
      </c>
      <c r="F1754" s="15">
        <v>512410</v>
      </c>
      <c r="G1754" s="15">
        <v>635053</v>
      </c>
      <c r="H1754" s="17" t="s">
        <v>3942</v>
      </c>
      <c r="I1754" s="14" t="s">
        <v>4234</v>
      </c>
      <c r="J1754" s="13">
        <v>6</v>
      </c>
      <c r="K1754" s="13">
        <v>14</v>
      </c>
      <c r="L1754" s="13">
        <v>0</v>
      </c>
      <c r="M1754" s="13">
        <v>0</v>
      </c>
      <c r="N1754" s="13">
        <v>0</v>
      </c>
      <c r="O1754" s="45">
        <f>SUM(J1754:N1754)</f>
        <v>20</v>
      </c>
      <c r="P1754" s="2">
        <v>0</v>
      </c>
      <c r="Q1754" s="2">
        <v>7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13</v>
      </c>
      <c r="AA1754" s="45">
        <f t="shared" si="85"/>
        <v>20</v>
      </c>
    </row>
    <row r="1755" spans="1:27" s="57" customFormat="1" ht="12" x14ac:dyDescent="0.15">
      <c r="A1755" s="85">
        <f t="shared" si="86"/>
        <v>1752</v>
      </c>
      <c r="B1755" s="16" t="s">
        <v>3943</v>
      </c>
      <c r="C1755" s="16" t="s">
        <v>3944</v>
      </c>
      <c r="D1755" s="16" t="s">
        <v>3945</v>
      </c>
      <c r="E1755" s="16" t="s">
        <v>300</v>
      </c>
      <c r="F1755" s="15">
        <v>513106</v>
      </c>
      <c r="G1755" s="15">
        <v>647113</v>
      </c>
      <c r="H1755" s="17" t="s">
        <v>3946</v>
      </c>
      <c r="I1755" s="14" t="s">
        <v>4234</v>
      </c>
      <c r="J1755" s="13">
        <v>0</v>
      </c>
      <c r="K1755" s="13">
        <v>0</v>
      </c>
      <c r="L1755" s="13">
        <v>4</v>
      </c>
      <c r="M1755" s="13">
        <v>0</v>
      </c>
      <c r="N1755" s="13">
        <v>0</v>
      </c>
      <c r="O1755" s="45">
        <f>SUM(J1755:N1755)</f>
        <v>4</v>
      </c>
      <c r="P1755" s="2">
        <v>0</v>
      </c>
      <c r="Q1755" s="2">
        <v>4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45">
        <f t="shared" si="85"/>
        <v>4</v>
      </c>
    </row>
    <row r="1756" spans="1:27" s="57" customFormat="1" ht="12" x14ac:dyDescent="0.15">
      <c r="A1756" s="85">
        <f t="shared" si="86"/>
        <v>1753</v>
      </c>
      <c r="B1756" s="16" t="s">
        <v>3947</v>
      </c>
      <c r="C1756" s="16" t="s">
        <v>3948</v>
      </c>
      <c r="D1756" s="16" t="s">
        <v>3945</v>
      </c>
      <c r="E1756" s="16" t="s">
        <v>300</v>
      </c>
      <c r="F1756" s="15">
        <v>513814</v>
      </c>
      <c r="G1756" s="15">
        <v>646966</v>
      </c>
      <c r="H1756" s="17" t="s">
        <v>3949</v>
      </c>
      <c r="I1756" s="14" t="s">
        <v>4234</v>
      </c>
      <c r="J1756" s="13">
        <v>24</v>
      </c>
      <c r="K1756" s="13">
        <v>14</v>
      </c>
      <c r="L1756" s="13">
        <v>0</v>
      </c>
      <c r="M1756" s="13">
        <v>0</v>
      </c>
      <c r="N1756" s="13">
        <v>0</v>
      </c>
      <c r="O1756" s="45">
        <f>SUM(J1756:N1756)</f>
        <v>38</v>
      </c>
      <c r="P1756" s="2">
        <v>23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15</v>
      </c>
      <c r="AA1756" s="45">
        <f t="shared" si="85"/>
        <v>38</v>
      </c>
    </row>
    <row r="1757" spans="1:27" s="57" customFormat="1" ht="12" x14ac:dyDescent="0.15">
      <c r="A1757" s="85">
        <f t="shared" si="86"/>
        <v>1754</v>
      </c>
      <c r="B1757" s="16" t="s">
        <v>1678</v>
      </c>
      <c r="C1757" s="16" t="s">
        <v>3950</v>
      </c>
      <c r="D1757" s="16" t="s">
        <v>3945</v>
      </c>
      <c r="E1757" s="16" t="s">
        <v>300</v>
      </c>
      <c r="F1757" s="15">
        <v>513088</v>
      </c>
      <c r="G1757" s="15">
        <v>647184</v>
      </c>
      <c r="H1757" s="17" t="s">
        <v>3951</v>
      </c>
      <c r="I1757" s="14" t="s">
        <v>4234</v>
      </c>
      <c r="J1757" s="13">
        <v>0</v>
      </c>
      <c r="K1757" s="13">
        <v>0</v>
      </c>
      <c r="L1757" s="13">
        <v>0</v>
      </c>
      <c r="M1757" s="13">
        <v>0</v>
      </c>
      <c r="N1757" s="13">
        <v>3</v>
      </c>
      <c r="O1757" s="45">
        <f>SUM(J1757:N1757)</f>
        <v>3</v>
      </c>
      <c r="P1757" s="2">
        <v>1</v>
      </c>
      <c r="Q1757" s="2">
        <v>2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45">
        <f t="shared" si="85"/>
        <v>3</v>
      </c>
    </row>
    <row r="1758" spans="1:27" s="57" customFormat="1" ht="12" x14ac:dyDescent="0.15">
      <c r="A1758" s="85">
        <f t="shared" si="86"/>
        <v>1755</v>
      </c>
      <c r="B1758" s="16" t="s">
        <v>3952</v>
      </c>
      <c r="C1758" s="16" t="s">
        <v>1614</v>
      </c>
      <c r="D1758" s="16" t="s">
        <v>3953</v>
      </c>
      <c r="E1758" s="16" t="s">
        <v>300</v>
      </c>
      <c r="F1758" s="15">
        <v>541308</v>
      </c>
      <c r="G1758" s="15">
        <v>636183</v>
      </c>
      <c r="H1758" s="17" t="s">
        <v>3954</v>
      </c>
      <c r="I1758" s="14" t="s">
        <v>3955</v>
      </c>
      <c r="J1758" s="13">
        <v>0</v>
      </c>
      <c r="K1758" s="13">
        <v>2</v>
      </c>
      <c r="L1758" s="13">
        <v>0</v>
      </c>
      <c r="M1758" s="13">
        <v>0</v>
      </c>
      <c r="N1758" s="13">
        <v>0</v>
      </c>
      <c r="O1758" s="45">
        <f>SUM(J1758:N1758)</f>
        <v>2</v>
      </c>
      <c r="P1758" s="2">
        <v>0</v>
      </c>
      <c r="Q1758" s="2">
        <v>2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45">
        <f t="shared" si="85"/>
        <v>2</v>
      </c>
    </row>
    <row r="1759" spans="1:27" s="57" customFormat="1" ht="12" x14ac:dyDescent="0.15">
      <c r="A1759" s="85">
        <f t="shared" si="86"/>
        <v>1756</v>
      </c>
      <c r="B1759" s="16" t="s">
        <v>3956</v>
      </c>
      <c r="C1759" s="16" t="s">
        <v>0</v>
      </c>
      <c r="D1759" s="16" t="s">
        <v>1277</v>
      </c>
      <c r="E1759" s="16" t="s">
        <v>300</v>
      </c>
      <c r="F1759" s="15">
        <v>528680</v>
      </c>
      <c r="G1759" s="15">
        <v>634499</v>
      </c>
      <c r="H1759" s="17" t="s">
        <v>1278</v>
      </c>
      <c r="I1759" s="14" t="s">
        <v>4234</v>
      </c>
      <c r="J1759" s="13">
        <v>1</v>
      </c>
      <c r="K1759" s="13">
        <v>88</v>
      </c>
      <c r="L1759" s="13">
        <v>0</v>
      </c>
      <c r="M1759" s="13">
        <v>0</v>
      </c>
      <c r="N1759" s="13">
        <v>0</v>
      </c>
      <c r="O1759" s="45">
        <f>SUM(J1759:N1759)</f>
        <v>89</v>
      </c>
      <c r="P1759" s="2">
        <v>48</v>
      </c>
      <c r="Q1759" s="2">
        <v>25</v>
      </c>
      <c r="R1759" s="2">
        <v>16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45">
        <f t="shared" si="85"/>
        <v>89</v>
      </c>
    </row>
    <row r="1760" spans="1:27" s="57" customFormat="1" ht="12" x14ac:dyDescent="0.15">
      <c r="A1760" s="85">
        <f t="shared" si="86"/>
        <v>1757</v>
      </c>
      <c r="B1760" s="16" t="s">
        <v>1279</v>
      </c>
      <c r="C1760" s="16" t="s">
        <v>1280</v>
      </c>
      <c r="D1760" s="16" t="s">
        <v>1277</v>
      </c>
      <c r="E1760" s="16" t="s">
        <v>300</v>
      </c>
      <c r="F1760" s="15">
        <v>528607</v>
      </c>
      <c r="G1760" s="15">
        <v>632773</v>
      </c>
      <c r="H1760" s="17" t="s">
        <v>1281</v>
      </c>
      <c r="I1760" s="14" t="s">
        <v>1282</v>
      </c>
      <c r="J1760" s="13">
        <v>43</v>
      </c>
      <c r="K1760" s="13">
        <v>48</v>
      </c>
      <c r="L1760" s="13">
        <v>18</v>
      </c>
      <c r="M1760" s="13">
        <v>0</v>
      </c>
      <c r="N1760" s="13">
        <v>0</v>
      </c>
      <c r="O1760" s="45">
        <f>SUM(J1760:N1760)</f>
        <v>109</v>
      </c>
      <c r="P1760" s="2">
        <v>23</v>
      </c>
      <c r="Q1760" s="2">
        <v>7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6</v>
      </c>
      <c r="Y1760" s="2">
        <v>0</v>
      </c>
      <c r="Z1760" s="2">
        <v>73</v>
      </c>
      <c r="AA1760" s="45">
        <f t="shared" ref="AA1760:AA1778" si="87">SUM(P1760:Z1760)</f>
        <v>109</v>
      </c>
    </row>
    <row r="1761" spans="1:27" s="57" customFormat="1" ht="12" x14ac:dyDescent="0.15">
      <c r="A1761" s="85">
        <f t="shared" si="86"/>
        <v>1758</v>
      </c>
      <c r="B1761" s="16" t="s">
        <v>1283</v>
      </c>
      <c r="C1761" s="16" t="s">
        <v>1280</v>
      </c>
      <c r="D1761" s="16" t="s">
        <v>1277</v>
      </c>
      <c r="E1761" s="16" t="s">
        <v>300</v>
      </c>
      <c r="F1761" s="15">
        <v>528745</v>
      </c>
      <c r="G1761" s="15">
        <v>633421</v>
      </c>
      <c r="H1761" s="17" t="s">
        <v>1284</v>
      </c>
      <c r="I1761" s="115"/>
      <c r="J1761" s="13">
        <v>0</v>
      </c>
      <c r="K1761" s="13">
        <v>4</v>
      </c>
      <c r="L1761" s="13">
        <v>0</v>
      </c>
      <c r="M1761" s="13">
        <v>0</v>
      </c>
      <c r="N1761" s="13">
        <v>0</v>
      </c>
      <c r="O1761" s="45">
        <f>SUM(J1761:N1761)</f>
        <v>4</v>
      </c>
      <c r="P1761" s="2">
        <v>0</v>
      </c>
      <c r="Q1761" s="2">
        <v>0</v>
      </c>
      <c r="R1761" s="2">
        <v>0</v>
      </c>
      <c r="S1761" s="2">
        <v>0</v>
      </c>
      <c r="T1761" s="2">
        <v>4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45">
        <f t="shared" si="87"/>
        <v>4</v>
      </c>
    </row>
    <row r="1762" spans="1:27" s="57" customFormat="1" ht="12" x14ac:dyDescent="0.15">
      <c r="A1762" s="85">
        <f t="shared" si="86"/>
        <v>1759</v>
      </c>
      <c r="B1762" s="16" t="s">
        <v>1285</v>
      </c>
      <c r="C1762" s="16" t="s">
        <v>1286</v>
      </c>
      <c r="D1762" s="16" t="s">
        <v>1277</v>
      </c>
      <c r="E1762" s="16" t="s">
        <v>300</v>
      </c>
      <c r="F1762" s="15">
        <v>527320</v>
      </c>
      <c r="G1762" s="15">
        <v>633299</v>
      </c>
      <c r="H1762" s="17" t="s">
        <v>1287</v>
      </c>
      <c r="I1762" s="14" t="s">
        <v>4234</v>
      </c>
      <c r="J1762" s="13">
        <v>0</v>
      </c>
      <c r="K1762" s="13">
        <v>8</v>
      </c>
      <c r="L1762" s="13">
        <v>14</v>
      </c>
      <c r="M1762" s="13">
        <v>0</v>
      </c>
      <c r="N1762" s="13">
        <v>0</v>
      </c>
      <c r="O1762" s="45">
        <f>SUM(J1762:N1762)</f>
        <v>22</v>
      </c>
      <c r="P1762" s="2">
        <v>7</v>
      </c>
      <c r="Q1762" s="2">
        <v>2</v>
      </c>
      <c r="R1762" s="2">
        <v>2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11</v>
      </c>
      <c r="AA1762" s="45">
        <f t="shared" si="87"/>
        <v>22</v>
      </c>
    </row>
    <row r="1763" spans="1:27" s="57" customFormat="1" ht="12" x14ac:dyDescent="0.15">
      <c r="A1763" s="85">
        <f t="shared" si="86"/>
        <v>1760</v>
      </c>
      <c r="B1763" s="16" t="s">
        <v>1288</v>
      </c>
      <c r="C1763" s="16" t="s">
        <v>1289</v>
      </c>
      <c r="D1763" s="16" t="s">
        <v>1277</v>
      </c>
      <c r="E1763" s="16" t="s">
        <v>300</v>
      </c>
      <c r="F1763" s="15">
        <v>521947</v>
      </c>
      <c r="G1763" s="15">
        <v>638717</v>
      </c>
      <c r="H1763" s="17" t="s">
        <v>1290</v>
      </c>
      <c r="I1763" s="14" t="s">
        <v>4234</v>
      </c>
      <c r="J1763" s="13">
        <v>4</v>
      </c>
      <c r="K1763" s="13">
        <v>4</v>
      </c>
      <c r="L1763" s="13">
        <v>3</v>
      </c>
      <c r="M1763" s="13">
        <v>0</v>
      </c>
      <c r="N1763" s="13">
        <v>2</v>
      </c>
      <c r="O1763" s="45">
        <f>SUM(J1763:N1763)</f>
        <v>13</v>
      </c>
      <c r="P1763" s="2">
        <v>5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4</v>
      </c>
      <c r="Y1763" s="2">
        <v>0</v>
      </c>
      <c r="Z1763" s="2">
        <v>4</v>
      </c>
      <c r="AA1763" s="45">
        <f t="shared" si="87"/>
        <v>13</v>
      </c>
    </row>
    <row r="1764" spans="1:27" s="57" customFormat="1" ht="12" x14ac:dyDescent="0.15">
      <c r="A1764" s="85">
        <f t="shared" si="86"/>
        <v>1761</v>
      </c>
      <c r="B1764" s="16" t="s">
        <v>1291</v>
      </c>
      <c r="C1764" s="16" t="s">
        <v>1292</v>
      </c>
      <c r="D1764" s="16" t="s">
        <v>1293</v>
      </c>
      <c r="E1764" s="16" t="s">
        <v>300</v>
      </c>
      <c r="F1764" s="15">
        <v>535785</v>
      </c>
      <c r="G1764" s="15">
        <v>641470</v>
      </c>
      <c r="H1764" s="17" t="s">
        <v>1294</v>
      </c>
      <c r="I1764" s="14" t="s">
        <v>1295</v>
      </c>
      <c r="J1764" s="13">
        <v>5</v>
      </c>
      <c r="K1764" s="13">
        <v>50</v>
      </c>
      <c r="L1764" s="13">
        <v>0</v>
      </c>
      <c r="M1764" s="13">
        <v>0</v>
      </c>
      <c r="N1764" s="13">
        <v>0</v>
      </c>
      <c r="O1764" s="45">
        <f>SUM(J1764:N1764)</f>
        <v>55</v>
      </c>
      <c r="P1764" s="2">
        <v>36</v>
      </c>
      <c r="Q1764" s="2">
        <v>5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14</v>
      </c>
      <c r="AA1764" s="45">
        <f t="shared" si="87"/>
        <v>55</v>
      </c>
    </row>
    <row r="1765" spans="1:27" s="57" customFormat="1" ht="12" x14ac:dyDescent="0.15">
      <c r="A1765" s="85">
        <f t="shared" si="86"/>
        <v>1762</v>
      </c>
      <c r="B1765" s="16" t="s">
        <v>1299</v>
      </c>
      <c r="C1765" s="16" t="s">
        <v>1300</v>
      </c>
      <c r="D1765" s="16" t="s">
        <v>1301</v>
      </c>
      <c r="E1765" s="16" t="s">
        <v>300</v>
      </c>
      <c r="F1765" s="15">
        <v>546005</v>
      </c>
      <c r="G1765" s="15">
        <v>646109</v>
      </c>
      <c r="H1765" s="17" t="s">
        <v>1302</v>
      </c>
      <c r="I1765" s="14" t="s">
        <v>4234</v>
      </c>
      <c r="J1765" s="13">
        <v>4</v>
      </c>
      <c r="K1765" s="13">
        <v>14</v>
      </c>
      <c r="L1765" s="13">
        <v>95</v>
      </c>
      <c r="M1765" s="13">
        <v>0</v>
      </c>
      <c r="N1765" s="13">
        <v>0</v>
      </c>
      <c r="O1765" s="45">
        <f>SUM(J1765:N1765)</f>
        <v>113</v>
      </c>
      <c r="P1765" s="2">
        <v>10</v>
      </c>
      <c r="Q1765" s="2">
        <v>3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100</v>
      </c>
      <c r="AA1765" s="45">
        <f t="shared" si="87"/>
        <v>113</v>
      </c>
    </row>
    <row r="1766" spans="1:27" s="57" customFormat="1" ht="12" x14ac:dyDescent="0.15">
      <c r="A1766" s="85">
        <f t="shared" ref="A1766:A1794" si="88">SUM(A1765)+1</f>
        <v>1763</v>
      </c>
      <c r="B1766" s="16" t="s">
        <v>1303</v>
      </c>
      <c r="C1766" s="16" t="s">
        <v>1304</v>
      </c>
      <c r="D1766" s="16" t="s">
        <v>1301</v>
      </c>
      <c r="E1766" s="16" t="s">
        <v>300</v>
      </c>
      <c r="F1766" s="15">
        <v>546172</v>
      </c>
      <c r="G1766" s="15">
        <v>645426</v>
      </c>
      <c r="H1766" s="17" t="s">
        <v>1305</v>
      </c>
      <c r="I1766" s="14" t="s">
        <v>1306</v>
      </c>
      <c r="J1766" s="13">
        <v>80</v>
      </c>
      <c r="K1766" s="13">
        <v>150</v>
      </c>
      <c r="L1766" s="13">
        <v>46</v>
      </c>
      <c r="M1766" s="13">
        <v>0</v>
      </c>
      <c r="N1766" s="13">
        <v>0</v>
      </c>
      <c r="O1766" s="45">
        <f>SUM(J1766:N1766)</f>
        <v>276</v>
      </c>
      <c r="P1766" s="2">
        <v>49</v>
      </c>
      <c r="Q1766" s="2">
        <v>20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207</v>
      </c>
      <c r="AA1766" s="45">
        <f t="shared" si="87"/>
        <v>276</v>
      </c>
    </row>
    <row r="1767" spans="1:27" s="57" customFormat="1" ht="12" x14ac:dyDescent="0.15">
      <c r="A1767" s="85">
        <f t="shared" si="88"/>
        <v>1764</v>
      </c>
      <c r="B1767" s="16" t="s">
        <v>3562</v>
      </c>
      <c r="C1767" s="16" t="s">
        <v>3563</v>
      </c>
      <c r="D1767" s="16" t="s">
        <v>3564</v>
      </c>
      <c r="E1767" s="16" t="s">
        <v>300</v>
      </c>
      <c r="F1767" s="15">
        <v>545253</v>
      </c>
      <c r="G1767" s="15">
        <v>652723</v>
      </c>
      <c r="H1767" s="17" t="s">
        <v>3565</v>
      </c>
      <c r="I1767" s="14">
        <v>38617</v>
      </c>
      <c r="J1767" s="13">
        <v>9</v>
      </c>
      <c r="K1767" s="13">
        <v>32</v>
      </c>
      <c r="L1767" s="13">
        <v>22</v>
      </c>
      <c r="M1767" s="13">
        <v>0</v>
      </c>
      <c r="N1767" s="13">
        <v>0</v>
      </c>
      <c r="O1767" s="45">
        <f>SUM(J1767:N1767)</f>
        <v>63</v>
      </c>
      <c r="P1767" s="2">
        <v>55</v>
      </c>
      <c r="Q1767" s="2">
        <v>2</v>
      </c>
      <c r="R1767" s="2">
        <v>2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4</v>
      </c>
      <c r="AA1767" s="45">
        <f t="shared" si="87"/>
        <v>63</v>
      </c>
    </row>
    <row r="1768" spans="1:27" s="57" customFormat="1" ht="12" x14ac:dyDescent="0.15">
      <c r="A1768" s="85">
        <f t="shared" si="88"/>
        <v>1765</v>
      </c>
      <c r="B1768" s="61" t="s">
        <v>3566</v>
      </c>
      <c r="C1768" s="61" t="s">
        <v>3567</v>
      </c>
      <c r="D1768" s="16" t="s">
        <v>3568</v>
      </c>
      <c r="E1768" s="16" t="s">
        <v>300</v>
      </c>
      <c r="F1768" s="15">
        <v>541232</v>
      </c>
      <c r="G1768" s="15">
        <v>655518</v>
      </c>
      <c r="H1768" s="17" t="s">
        <v>3569</v>
      </c>
      <c r="I1768" s="14">
        <v>38848</v>
      </c>
      <c r="J1768" s="13">
        <v>11</v>
      </c>
      <c r="K1768" s="13">
        <v>36</v>
      </c>
      <c r="L1768" s="13">
        <v>7</v>
      </c>
      <c r="M1768" s="13">
        <v>0</v>
      </c>
      <c r="N1768" s="13">
        <v>0</v>
      </c>
      <c r="O1768" s="45">
        <f>SUM(J1768:N1768)</f>
        <v>54</v>
      </c>
      <c r="P1768" s="2">
        <v>24</v>
      </c>
      <c r="Q1768" s="2">
        <v>5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25</v>
      </c>
      <c r="AA1768" s="45">
        <f t="shared" si="87"/>
        <v>54</v>
      </c>
    </row>
    <row r="1769" spans="1:27" s="57" customFormat="1" ht="12" x14ac:dyDescent="0.15">
      <c r="A1769" s="85">
        <f t="shared" si="88"/>
        <v>1766</v>
      </c>
      <c r="B1769" s="16" t="s">
        <v>3570</v>
      </c>
      <c r="C1769" s="61" t="s">
        <v>3567</v>
      </c>
      <c r="D1769" s="16" t="s">
        <v>3568</v>
      </c>
      <c r="E1769" s="16" t="s">
        <v>300</v>
      </c>
      <c r="F1769" s="15">
        <v>541339</v>
      </c>
      <c r="G1769" s="15">
        <v>655513</v>
      </c>
      <c r="H1769" s="17" t="s">
        <v>3571</v>
      </c>
      <c r="I1769" s="14" t="s">
        <v>3572</v>
      </c>
      <c r="J1769" s="13">
        <v>9</v>
      </c>
      <c r="K1769" s="13">
        <v>10</v>
      </c>
      <c r="L1769" s="13">
        <v>0</v>
      </c>
      <c r="M1769" s="13">
        <v>0</v>
      </c>
      <c r="N1769" s="13">
        <v>0</v>
      </c>
      <c r="O1769" s="45">
        <f>SUM(J1769:N1769)</f>
        <v>19</v>
      </c>
      <c r="P1769" s="2">
        <v>18</v>
      </c>
      <c r="Q1769" s="2">
        <v>1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45">
        <f t="shared" si="87"/>
        <v>19</v>
      </c>
    </row>
    <row r="1770" spans="1:27" s="57" customFormat="1" ht="12" x14ac:dyDescent="0.15">
      <c r="A1770" s="85">
        <f t="shared" si="88"/>
        <v>1767</v>
      </c>
      <c r="B1770" s="16" t="s">
        <v>3573</v>
      </c>
      <c r="C1770" s="16" t="s">
        <v>3574</v>
      </c>
      <c r="D1770" s="16" t="s">
        <v>3574</v>
      </c>
      <c r="E1770" s="16" t="s">
        <v>300</v>
      </c>
      <c r="F1770" s="15">
        <v>550600</v>
      </c>
      <c r="G1770" s="15">
        <v>653992</v>
      </c>
      <c r="H1770" s="17" t="s">
        <v>3575</v>
      </c>
      <c r="I1770" s="14" t="s">
        <v>4234</v>
      </c>
      <c r="J1770" s="13">
        <v>31</v>
      </c>
      <c r="K1770" s="13">
        <v>110</v>
      </c>
      <c r="L1770" s="13">
        <v>55</v>
      </c>
      <c r="M1770" s="13">
        <v>0</v>
      </c>
      <c r="N1770" s="13">
        <v>0</v>
      </c>
      <c r="O1770" s="45">
        <f>SUM(J1770:N1770)</f>
        <v>196</v>
      </c>
      <c r="P1770" s="2">
        <v>66</v>
      </c>
      <c r="Q1770" s="2">
        <v>4</v>
      </c>
      <c r="R1770" s="2">
        <v>0</v>
      </c>
      <c r="S1770" s="2">
        <v>0</v>
      </c>
      <c r="T1770" s="2">
        <v>6</v>
      </c>
      <c r="U1770" s="2">
        <v>0</v>
      </c>
      <c r="V1770" s="2">
        <v>0</v>
      </c>
      <c r="W1770" s="2">
        <v>0</v>
      </c>
      <c r="X1770" s="2">
        <v>8</v>
      </c>
      <c r="Y1770" s="2">
        <v>0</v>
      </c>
      <c r="Z1770" s="2">
        <v>112</v>
      </c>
      <c r="AA1770" s="45">
        <f t="shared" si="87"/>
        <v>196</v>
      </c>
    </row>
    <row r="1771" spans="1:27" s="57" customFormat="1" ht="12" x14ac:dyDescent="0.15">
      <c r="A1771" s="85">
        <f t="shared" si="88"/>
        <v>1768</v>
      </c>
      <c r="B1771" s="16" t="s">
        <v>3576</v>
      </c>
      <c r="C1771" s="16" t="s">
        <v>3577</v>
      </c>
      <c r="D1771" s="16" t="s">
        <v>3578</v>
      </c>
      <c r="E1771" s="16" t="s">
        <v>300</v>
      </c>
      <c r="F1771" s="15">
        <v>554151</v>
      </c>
      <c r="G1771" s="15">
        <v>653593</v>
      </c>
      <c r="H1771" s="17" t="s">
        <v>3579</v>
      </c>
      <c r="I1771" s="14" t="s">
        <v>3580</v>
      </c>
      <c r="J1771" s="13">
        <v>8</v>
      </c>
      <c r="K1771" s="13">
        <v>22</v>
      </c>
      <c r="L1771" s="13">
        <v>14</v>
      </c>
      <c r="M1771" s="13">
        <v>10</v>
      </c>
      <c r="N1771" s="13">
        <v>4</v>
      </c>
      <c r="O1771" s="45">
        <f>SUM(J1771:N1771)</f>
        <v>58</v>
      </c>
      <c r="P1771" s="2">
        <v>44</v>
      </c>
      <c r="Q1771" s="2">
        <v>3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2">
        <v>11</v>
      </c>
      <c r="AA1771" s="45">
        <f t="shared" si="87"/>
        <v>58</v>
      </c>
    </row>
    <row r="1772" spans="1:27" s="57" customFormat="1" ht="12" x14ac:dyDescent="0.15">
      <c r="A1772" s="85">
        <f t="shared" si="88"/>
        <v>1769</v>
      </c>
      <c r="B1772" s="16" t="s">
        <v>3581</v>
      </c>
      <c r="C1772" s="16" t="s">
        <v>3582</v>
      </c>
      <c r="D1772" s="16" t="s">
        <v>3583</v>
      </c>
      <c r="E1772" s="16" t="s">
        <v>300</v>
      </c>
      <c r="F1772" s="15">
        <v>533670</v>
      </c>
      <c r="G1772" s="15">
        <v>650324</v>
      </c>
      <c r="H1772" s="17" t="s">
        <v>3584</v>
      </c>
      <c r="I1772" s="14" t="s">
        <v>4234</v>
      </c>
      <c r="J1772" s="13">
        <v>14</v>
      </c>
      <c r="K1772" s="13">
        <v>116</v>
      </c>
      <c r="L1772" s="13">
        <v>10</v>
      </c>
      <c r="M1772" s="13">
        <v>0</v>
      </c>
      <c r="N1772" s="13">
        <v>0</v>
      </c>
      <c r="O1772" s="45">
        <f>SUM(J1772:N1772)</f>
        <v>140</v>
      </c>
      <c r="P1772" s="2">
        <v>118</v>
      </c>
      <c r="Q1772" s="2">
        <v>2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20</v>
      </c>
      <c r="Z1772" s="2">
        <v>0</v>
      </c>
      <c r="AA1772" s="45">
        <f t="shared" si="87"/>
        <v>140</v>
      </c>
    </row>
    <row r="1773" spans="1:27" s="57" customFormat="1" ht="12" x14ac:dyDescent="0.15">
      <c r="A1773" s="85">
        <f t="shared" si="88"/>
        <v>1770</v>
      </c>
      <c r="B1773" s="16" t="s">
        <v>1678</v>
      </c>
      <c r="C1773" s="16" t="s">
        <v>3585</v>
      </c>
      <c r="D1773" s="16" t="s">
        <v>3586</v>
      </c>
      <c r="E1773" s="16" t="s">
        <v>300</v>
      </c>
      <c r="F1773" s="15">
        <v>525455</v>
      </c>
      <c r="G1773" s="15">
        <v>647442</v>
      </c>
      <c r="H1773" s="17" t="s">
        <v>3587</v>
      </c>
      <c r="I1773" s="14" t="s">
        <v>4234</v>
      </c>
      <c r="J1773" s="13">
        <v>0</v>
      </c>
      <c r="K1773" s="13">
        <v>0</v>
      </c>
      <c r="L1773" s="13">
        <v>0</v>
      </c>
      <c r="M1773" s="13">
        <v>0</v>
      </c>
      <c r="N1773" s="13">
        <v>2</v>
      </c>
      <c r="O1773" s="45">
        <f>SUM(J1773:N1773)</f>
        <v>2</v>
      </c>
      <c r="P1773" s="2">
        <v>1</v>
      </c>
      <c r="Q1773" s="2">
        <v>1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2">
        <v>0</v>
      </c>
      <c r="AA1773" s="45">
        <f t="shared" si="87"/>
        <v>2</v>
      </c>
    </row>
    <row r="1774" spans="1:27" s="57" customFormat="1" ht="12" x14ac:dyDescent="0.15">
      <c r="A1774" s="85">
        <f t="shared" si="88"/>
        <v>1771</v>
      </c>
      <c r="B1774" s="16" t="s">
        <v>3588</v>
      </c>
      <c r="C1774" s="16" t="s">
        <v>3589</v>
      </c>
      <c r="D1774" s="16" t="s">
        <v>3590</v>
      </c>
      <c r="E1774" s="16" t="s">
        <v>300</v>
      </c>
      <c r="F1774" s="15">
        <v>525612</v>
      </c>
      <c r="G1774" s="15">
        <v>651189</v>
      </c>
      <c r="H1774" s="17" t="s">
        <v>4234</v>
      </c>
      <c r="I1774" s="14" t="s">
        <v>4234</v>
      </c>
      <c r="J1774" s="13">
        <v>0</v>
      </c>
      <c r="K1774" s="13">
        <v>4</v>
      </c>
      <c r="L1774" s="13">
        <v>8</v>
      </c>
      <c r="M1774" s="13">
        <v>0</v>
      </c>
      <c r="N1774" s="13">
        <v>0</v>
      </c>
      <c r="O1774" s="45">
        <f>SUM(J1774:N1774)</f>
        <v>12</v>
      </c>
      <c r="P1774" s="2">
        <v>10</v>
      </c>
      <c r="Q1774" s="2">
        <v>2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2">
        <v>0</v>
      </c>
      <c r="AA1774" s="45">
        <f t="shared" si="87"/>
        <v>12</v>
      </c>
    </row>
    <row r="1775" spans="1:27" s="57" customFormat="1" ht="12" x14ac:dyDescent="0.15">
      <c r="A1775" s="85">
        <f t="shared" si="88"/>
        <v>1772</v>
      </c>
      <c r="B1775" s="16" t="s">
        <v>6763</v>
      </c>
      <c r="C1775" s="16" t="s">
        <v>7674</v>
      </c>
      <c r="D1775" s="16" t="s">
        <v>6764</v>
      </c>
      <c r="E1775" s="16" t="s">
        <v>300</v>
      </c>
      <c r="F1775" s="19">
        <v>561171</v>
      </c>
      <c r="G1775" s="15">
        <v>657347</v>
      </c>
      <c r="H1775" s="17" t="s">
        <v>6766</v>
      </c>
      <c r="I1775" s="20" t="s">
        <v>4234</v>
      </c>
      <c r="J1775" s="13" t="s">
        <v>4234</v>
      </c>
      <c r="K1775" s="13" t="s">
        <v>4234</v>
      </c>
      <c r="L1775" s="13" t="s">
        <v>4234</v>
      </c>
      <c r="M1775" s="13" t="s">
        <v>4234</v>
      </c>
      <c r="N1775" s="13">
        <v>17</v>
      </c>
      <c r="O1775" s="45">
        <f>SUM(J1775:N1775)</f>
        <v>17</v>
      </c>
      <c r="P1775" s="2">
        <v>14</v>
      </c>
      <c r="Q1775" s="2">
        <v>3</v>
      </c>
      <c r="R1775" s="2" t="s">
        <v>4234</v>
      </c>
      <c r="S1775" s="2" t="s">
        <v>4234</v>
      </c>
      <c r="T1775" s="2" t="s">
        <v>4234</v>
      </c>
      <c r="U1775" s="2" t="s">
        <v>4234</v>
      </c>
      <c r="V1775" s="2" t="s">
        <v>4234</v>
      </c>
      <c r="W1775" s="2" t="s">
        <v>4234</v>
      </c>
      <c r="X1775" s="2" t="s">
        <v>4234</v>
      </c>
      <c r="Y1775" s="2" t="s">
        <v>4234</v>
      </c>
      <c r="Z1775" s="2" t="s">
        <v>4234</v>
      </c>
      <c r="AA1775" s="45">
        <f t="shared" si="87"/>
        <v>17</v>
      </c>
    </row>
    <row r="1776" spans="1:27" s="57" customFormat="1" ht="12" x14ac:dyDescent="0.15">
      <c r="A1776" s="85">
        <f t="shared" si="88"/>
        <v>1773</v>
      </c>
      <c r="B1776" s="16" t="s">
        <v>6767</v>
      </c>
      <c r="C1776" s="16" t="s">
        <v>6768</v>
      </c>
      <c r="D1776" s="16" t="s">
        <v>6764</v>
      </c>
      <c r="E1776" s="16" t="s">
        <v>300</v>
      </c>
      <c r="F1776" s="15">
        <v>561104</v>
      </c>
      <c r="G1776" s="15">
        <v>656865</v>
      </c>
      <c r="H1776" s="17" t="s">
        <v>6769</v>
      </c>
      <c r="I1776" s="14">
        <v>39142</v>
      </c>
      <c r="J1776" s="13">
        <v>1</v>
      </c>
      <c r="K1776" s="13">
        <v>66</v>
      </c>
      <c r="L1776" s="13" t="s">
        <v>4234</v>
      </c>
      <c r="M1776" s="13" t="s">
        <v>4234</v>
      </c>
      <c r="N1776" s="13" t="s">
        <v>4234</v>
      </c>
      <c r="O1776" s="45">
        <f>SUM(J1776:N1776)</f>
        <v>67</v>
      </c>
      <c r="P1776" s="2">
        <v>17</v>
      </c>
      <c r="Q1776" s="2">
        <v>5</v>
      </c>
      <c r="R1776" s="2" t="s">
        <v>4234</v>
      </c>
      <c r="S1776" s="2" t="s">
        <v>4234</v>
      </c>
      <c r="T1776" s="2" t="s">
        <v>4234</v>
      </c>
      <c r="U1776" s="2" t="s">
        <v>4234</v>
      </c>
      <c r="V1776" s="2" t="s">
        <v>4234</v>
      </c>
      <c r="W1776" s="2" t="s">
        <v>4234</v>
      </c>
      <c r="X1776" s="2" t="s">
        <v>4234</v>
      </c>
      <c r="Y1776" s="2" t="s">
        <v>4234</v>
      </c>
      <c r="Z1776" s="2">
        <v>45</v>
      </c>
      <c r="AA1776" s="45">
        <f t="shared" si="87"/>
        <v>67</v>
      </c>
    </row>
    <row r="1777" spans="1:27" s="57" customFormat="1" ht="12" x14ac:dyDescent="0.15">
      <c r="A1777" s="85">
        <f t="shared" si="88"/>
        <v>1774</v>
      </c>
      <c r="B1777" s="16" t="s">
        <v>6780</v>
      </c>
      <c r="C1777" s="16" t="s">
        <v>6781</v>
      </c>
      <c r="D1777" s="16" t="s">
        <v>6764</v>
      </c>
      <c r="E1777" s="16" t="s">
        <v>300</v>
      </c>
      <c r="F1777" s="15">
        <v>554415</v>
      </c>
      <c r="G1777" s="15">
        <v>654065</v>
      </c>
      <c r="H1777" s="17" t="s">
        <v>6782</v>
      </c>
      <c r="I1777" s="14">
        <v>38848</v>
      </c>
      <c r="J1777" s="13"/>
      <c r="K1777" s="13" t="s">
        <v>4234</v>
      </c>
      <c r="L1777" s="13">
        <v>30</v>
      </c>
      <c r="M1777" s="13" t="s">
        <v>4234</v>
      </c>
      <c r="N1777" s="13">
        <v>8</v>
      </c>
      <c r="O1777" s="45">
        <f>SUM(J1777:N1777)</f>
        <v>38</v>
      </c>
      <c r="P1777" s="2">
        <v>15</v>
      </c>
      <c r="Q1777" s="2">
        <v>23</v>
      </c>
      <c r="R1777" s="2" t="s">
        <v>4234</v>
      </c>
      <c r="S1777" s="2" t="s">
        <v>4234</v>
      </c>
      <c r="T1777" s="2" t="s">
        <v>4234</v>
      </c>
      <c r="U1777" s="2" t="s">
        <v>4234</v>
      </c>
      <c r="V1777" s="2" t="s">
        <v>4234</v>
      </c>
      <c r="W1777" s="2" t="s">
        <v>4234</v>
      </c>
      <c r="X1777" s="2" t="s">
        <v>4234</v>
      </c>
      <c r="Y1777" s="2" t="s">
        <v>4234</v>
      </c>
      <c r="Z1777" s="2" t="s">
        <v>4234</v>
      </c>
      <c r="AA1777" s="45">
        <f t="shared" si="87"/>
        <v>38</v>
      </c>
    </row>
    <row r="1778" spans="1:27" s="57" customFormat="1" ht="12" x14ac:dyDescent="0.15">
      <c r="A1778" s="85">
        <f t="shared" si="88"/>
        <v>1775</v>
      </c>
      <c r="B1778" s="16" t="s">
        <v>6786</v>
      </c>
      <c r="C1778" s="16" t="s">
        <v>6787</v>
      </c>
      <c r="D1778" s="16" t="s">
        <v>6764</v>
      </c>
      <c r="E1778" s="16" t="s">
        <v>300</v>
      </c>
      <c r="F1778" s="15">
        <v>554874</v>
      </c>
      <c r="G1778" s="15">
        <v>653989</v>
      </c>
      <c r="H1778" s="17" t="s">
        <v>6788</v>
      </c>
      <c r="I1778" s="14" t="s">
        <v>4234</v>
      </c>
      <c r="J1778" s="13">
        <v>6</v>
      </c>
      <c r="K1778" s="13">
        <v>70</v>
      </c>
      <c r="L1778" s="13" t="s">
        <v>4234</v>
      </c>
      <c r="M1778" s="13" t="s">
        <v>4234</v>
      </c>
      <c r="N1778" s="13" t="s">
        <v>4234</v>
      </c>
      <c r="O1778" s="45">
        <f>SUM(J1778:N1778)</f>
        <v>76</v>
      </c>
      <c r="P1778" s="2">
        <v>74</v>
      </c>
      <c r="Q1778" s="2" t="s">
        <v>4234</v>
      </c>
      <c r="R1778" s="2">
        <v>1</v>
      </c>
      <c r="S1778" s="2" t="s">
        <v>4234</v>
      </c>
      <c r="T1778" s="2" t="s">
        <v>4234</v>
      </c>
      <c r="U1778" s="2" t="s">
        <v>4234</v>
      </c>
      <c r="V1778" s="2">
        <v>1</v>
      </c>
      <c r="W1778" s="2" t="s">
        <v>4234</v>
      </c>
      <c r="X1778" s="2" t="s">
        <v>4234</v>
      </c>
      <c r="Y1778" s="2" t="s">
        <v>4234</v>
      </c>
      <c r="Z1778" s="2" t="s">
        <v>4234</v>
      </c>
      <c r="AA1778" s="45">
        <f t="shared" si="87"/>
        <v>76</v>
      </c>
    </row>
    <row r="1779" spans="1:27" s="57" customFormat="1" ht="12" x14ac:dyDescent="0.15">
      <c r="A1779" s="85">
        <f t="shared" si="88"/>
        <v>1776</v>
      </c>
      <c r="B1779" s="16" t="s">
        <v>260</v>
      </c>
      <c r="C1779" s="16" t="s">
        <v>4234</v>
      </c>
      <c r="D1779" s="16" t="s">
        <v>253</v>
      </c>
      <c r="E1779" s="16" t="s">
        <v>300</v>
      </c>
      <c r="F1779" s="15">
        <v>566232</v>
      </c>
      <c r="G1779" s="15">
        <v>662164</v>
      </c>
      <c r="H1779" s="17" t="s">
        <v>261</v>
      </c>
      <c r="I1779" s="14" t="s">
        <v>4234</v>
      </c>
      <c r="J1779" s="13" t="s">
        <v>4234</v>
      </c>
      <c r="K1779" s="13" t="s">
        <v>4234</v>
      </c>
      <c r="L1779" s="13">
        <v>176</v>
      </c>
      <c r="M1779" s="13" t="s">
        <v>4234</v>
      </c>
      <c r="N1779" s="13" t="s">
        <v>4234</v>
      </c>
      <c r="O1779" s="45">
        <v>176</v>
      </c>
      <c r="P1779" s="2">
        <v>113</v>
      </c>
      <c r="Q1779" s="2">
        <v>29</v>
      </c>
      <c r="R1779" s="2">
        <v>5</v>
      </c>
      <c r="S1779" s="2" t="s">
        <v>4234</v>
      </c>
      <c r="T1779" s="2" t="s">
        <v>4234</v>
      </c>
      <c r="U1779" s="2" t="s">
        <v>4234</v>
      </c>
      <c r="V1779" s="2" t="s">
        <v>4234</v>
      </c>
      <c r="W1779" s="2" t="s">
        <v>4234</v>
      </c>
      <c r="X1779" s="2">
        <v>10</v>
      </c>
      <c r="Y1779" s="2" t="s">
        <v>4234</v>
      </c>
      <c r="Z1779" s="2">
        <v>19</v>
      </c>
      <c r="AA1779" s="45">
        <v>176</v>
      </c>
    </row>
    <row r="1780" spans="1:27" s="57" customFormat="1" ht="12" x14ac:dyDescent="0.15">
      <c r="A1780" s="85">
        <f t="shared" si="88"/>
        <v>1777</v>
      </c>
      <c r="B1780" s="16" t="s">
        <v>266</v>
      </c>
      <c r="C1780" s="16" t="s">
        <v>3291</v>
      </c>
      <c r="D1780" s="16" t="s">
        <v>267</v>
      </c>
      <c r="E1780" s="16" t="s">
        <v>300</v>
      </c>
      <c r="F1780" s="15">
        <v>561577</v>
      </c>
      <c r="G1780" s="15">
        <v>657047</v>
      </c>
      <c r="H1780" s="17" t="s">
        <v>268</v>
      </c>
      <c r="I1780" s="14"/>
      <c r="J1780" s="13">
        <v>12</v>
      </c>
      <c r="K1780" s="13">
        <v>88</v>
      </c>
      <c r="L1780" s="13" t="s">
        <v>4234</v>
      </c>
      <c r="M1780" s="13">
        <v>56</v>
      </c>
      <c r="N1780" s="13">
        <v>72</v>
      </c>
      <c r="O1780" s="45">
        <v>228</v>
      </c>
      <c r="P1780" s="2">
        <v>19</v>
      </c>
      <c r="Q1780" s="2">
        <v>2</v>
      </c>
      <c r="R1780" s="2" t="s">
        <v>4234</v>
      </c>
      <c r="S1780" s="2" t="s">
        <v>4234</v>
      </c>
      <c r="T1780" s="2" t="s">
        <v>4234</v>
      </c>
      <c r="U1780" s="2" t="s">
        <v>4234</v>
      </c>
      <c r="V1780" s="2" t="s">
        <v>4234</v>
      </c>
      <c r="W1780" s="2" t="s">
        <v>4234</v>
      </c>
      <c r="X1780" s="2" t="s">
        <v>4234</v>
      </c>
      <c r="Y1780" s="2" t="s">
        <v>4234</v>
      </c>
      <c r="Z1780" s="2">
        <v>207</v>
      </c>
      <c r="AA1780" s="45">
        <v>228</v>
      </c>
    </row>
    <row r="1781" spans="1:27" s="57" customFormat="1" ht="12" x14ac:dyDescent="0.15">
      <c r="A1781" s="85">
        <f t="shared" si="88"/>
        <v>1778</v>
      </c>
      <c r="B1781" s="16" t="s">
        <v>269</v>
      </c>
      <c r="C1781" s="16" t="s">
        <v>3291</v>
      </c>
      <c r="D1781" s="16" t="s">
        <v>267</v>
      </c>
      <c r="E1781" s="16" t="s">
        <v>300</v>
      </c>
      <c r="F1781" s="15">
        <v>561971</v>
      </c>
      <c r="G1781" s="15">
        <v>655610</v>
      </c>
      <c r="H1781" s="17" t="s">
        <v>270</v>
      </c>
      <c r="I1781" s="14">
        <v>38904</v>
      </c>
      <c r="J1781" s="13">
        <v>3</v>
      </c>
      <c r="K1781" s="13">
        <v>195</v>
      </c>
      <c r="L1781" s="13">
        <v>13</v>
      </c>
      <c r="M1781" s="13" t="s">
        <v>4234</v>
      </c>
      <c r="N1781" s="13" t="s">
        <v>4234</v>
      </c>
      <c r="O1781" s="45">
        <v>211</v>
      </c>
      <c r="P1781" s="2">
        <v>25</v>
      </c>
      <c r="Q1781" s="2">
        <v>9</v>
      </c>
      <c r="R1781" s="2">
        <v>12</v>
      </c>
      <c r="S1781" s="2">
        <v>0</v>
      </c>
      <c r="T1781" s="2">
        <v>6</v>
      </c>
      <c r="U1781" s="2" t="s">
        <v>4234</v>
      </c>
      <c r="V1781" s="2" t="s">
        <v>4234</v>
      </c>
      <c r="W1781" s="2" t="s">
        <v>4234</v>
      </c>
      <c r="X1781" s="2" t="s">
        <v>4234</v>
      </c>
      <c r="Y1781" s="2" t="s">
        <v>4234</v>
      </c>
      <c r="Z1781" s="2">
        <v>159</v>
      </c>
      <c r="AA1781" s="45">
        <v>211</v>
      </c>
    </row>
    <row r="1782" spans="1:27" s="57" customFormat="1" ht="12" x14ac:dyDescent="0.15">
      <c r="A1782" s="85">
        <f t="shared" si="88"/>
        <v>1779</v>
      </c>
      <c r="B1782" s="16" t="s">
        <v>271</v>
      </c>
      <c r="C1782" s="16" t="s">
        <v>4234</v>
      </c>
      <c r="D1782" s="16" t="s">
        <v>267</v>
      </c>
      <c r="E1782" s="16" t="s">
        <v>300</v>
      </c>
      <c r="F1782" s="15">
        <v>562318</v>
      </c>
      <c r="G1782" s="15">
        <v>655976</v>
      </c>
      <c r="H1782" s="17" t="s">
        <v>272</v>
      </c>
      <c r="I1782" s="14" t="s">
        <v>4234</v>
      </c>
      <c r="J1782" s="13">
        <v>7</v>
      </c>
      <c r="K1782" s="13">
        <v>276</v>
      </c>
      <c r="L1782" s="13" t="s">
        <v>4234</v>
      </c>
      <c r="M1782" s="13" t="s">
        <v>4234</v>
      </c>
      <c r="N1782" s="13" t="s">
        <v>4234</v>
      </c>
      <c r="O1782" s="45">
        <v>283</v>
      </c>
      <c r="P1782" s="2">
        <v>117</v>
      </c>
      <c r="Q1782" s="2">
        <v>21</v>
      </c>
      <c r="R1782" s="2" t="s">
        <v>4234</v>
      </c>
      <c r="S1782" s="2" t="s">
        <v>4234</v>
      </c>
      <c r="T1782" s="2" t="s">
        <v>4234</v>
      </c>
      <c r="U1782" s="2" t="s">
        <v>4234</v>
      </c>
      <c r="V1782" s="2">
        <v>6</v>
      </c>
      <c r="W1782" s="2" t="s">
        <v>4234</v>
      </c>
      <c r="X1782" s="2">
        <v>8</v>
      </c>
      <c r="Y1782" s="2" t="s">
        <v>4234</v>
      </c>
      <c r="Z1782" s="2">
        <v>131</v>
      </c>
      <c r="AA1782" s="45">
        <v>283</v>
      </c>
    </row>
    <row r="1783" spans="1:27" s="57" customFormat="1" ht="12" x14ac:dyDescent="0.15">
      <c r="A1783" s="85">
        <f t="shared" si="88"/>
        <v>1780</v>
      </c>
      <c r="B1783" s="16" t="s">
        <v>276</v>
      </c>
      <c r="C1783" s="16" t="s">
        <v>277</v>
      </c>
      <c r="D1783" s="16" t="s">
        <v>6764</v>
      </c>
      <c r="E1783" s="16" t="s">
        <v>300</v>
      </c>
      <c r="F1783" s="15">
        <v>560310</v>
      </c>
      <c r="G1783" s="15">
        <v>654929</v>
      </c>
      <c r="H1783" s="17" t="s">
        <v>278</v>
      </c>
      <c r="I1783" s="14">
        <v>39190</v>
      </c>
      <c r="J1783" s="13">
        <v>8</v>
      </c>
      <c r="K1783" s="13">
        <v>76</v>
      </c>
      <c r="L1783" s="13">
        <v>159</v>
      </c>
      <c r="M1783" s="13" t="s">
        <v>4234</v>
      </c>
      <c r="N1783" s="13">
        <v>8</v>
      </c>
      <c r="O1783" s="45">
        <v>251</v>
      </c>
      <c r="P1783" s="2">
        <v>56</v>
      </c>
      <c r="Q1783" s="2">
        <v>17</v>
      </c>
      <c r="R1783" s="2" t="s">
        <v>4234</v>
      </c>
      <c r="S1783" s="2" t="s">
        <v>4234</v>
      </c>
      <c r="T1783" s="2" t="s">
        <v>4234</v>
      </c>
      <c r="U1783" s="2" t="s">
        <v>4234</v>
      </c>
      <c r="V1783" s="2" t="s">
        <v>4234</v>
      </c>
      <c r="W1783" s="2" t="s">
        <v>4234</v>
      </c>
      <c r="X1783" s="2" t="s">
        <v>4234</v>
      </c>
      <c r="Y1783" s="2" t="s">
        <v>4234</v>
      </c>
      <c r="Z1783" s="2">
        <v>178</v>
      </c>
      <c r="AA1783" s="45">
        <v>251</v>
      </c>
    </row>
    <row r="1784" spans="1:27" s="57" customFormat="1" ht="12" x14ac:dyDescent="0.15">
      <c r="A1784" s="85">
        <f t="shared" si="88"/>
        <v>1781</v>
      </c>
      <c r="B1784" s="16" t="s">
        <v>279</v>
      </c>
      <c r="C1784" s="16" t="s">
        <v>280</v>
      </c>
      <c r="D1784" s="16" t="s">
        <v>6764</v>
      </c>
      <c r="E1784" s="16" t="s">
        <v>300</v>
      </c>
      <c r="F1784" s="15">
        <v>560257</v>
      </c>
      <c r="G1784" s="15">
        <v>655135</v>
      </c>
      <c r="H1784" s="17" t="s">
        <v>281</v>
      </c>
      <c r="I1784" s="14">
        <v>37196</v>
      </c>
      <c r="J1784" s="13" t="s">
        <v>4234</v>
      </c>
      <c r="K1784" s="13">
        <v>34</v>
      </c>
      <c r="L1784" s="13" t="s">
        <v>4234</v>
      </c>
      <c r="M1784" s="13" t="s">
        <v>4234</v>
      </c>
      <c r="N1784" s="13" t="s">
        <v>4234</v>
      </c>
      <c r="O1784" s="45">
        <v>34</v>
      </c>
      <c r="P1784" s="2">
        <v>28</v>
      </c>
      <c r="Q1784" s="2" t="s">
        <v>4234</v>
      </c>
      <c r="R1784" s="2" t="s">
        <v>4234</v>
      </c>
      <c r="S1784" s="2" t="s">
        <v>4234</v>
      </c>
      <c r="T1784" s="2" t="s">
        <v>4234</v>
      </c>
      <c r="U1784" s="2" t="s">
        <v>4234</v>
      </c>
      <c r="V1784" s="2" t="s">
        <v>4234</v>
      </c>
      <c r="W1784" s="2" t="s">
        <v>4234</v>
      </c>
      <c r="X1784" s="2" t="s">
        <v>4234</v>
      </c>
      <c r="Y1784" s="2" t="s">
        <v>4234</v>
      </c>
      <c r="Z1784" s="2">
        <v>6</v>
      </c>
      <c r="AA1784" s="45">
        <v>34</v>
      </c>
    </row>
    <row r="1785" spans="1:27" s="57" customFormat="1" ht="12" x14ac:dyDescent="0.15">
      <c r="A1785" s="85">
        <f t="shared" si="88"/>
        <v>1782</v>
      </c>
      <c r="B1785" s="16" t="s">
        <v>282</v>
      </c>
      <c r="C1785" s="16" t="s">
        <v>283</v>
      </c>
      <c r="D1785" s="16" t="s">
        <v>6764</v>
      </c>
      <c r="E1785" s="16" t="s">
        <v>300</v>
      </c>
      <c r="F1785" s="15">
        <v>561294</v>
      </c>
      <c r="G1785" s="15">
        <v>656345</v>
      </c>
      <c r="H1785" s="17" t="s">
        <v>284</v>
      </c>
      <c r="I1785" s="14">
        <v>37320</v>
      </c>
      <c r="J1785" s="13">
        <v>11</v>
      </c>
      <c r="K1785" s="13">
        <v>96</v>
      </c>
      <c r="L1785" s="13" t="s">
        <v>4234</v>
      </c>
      <c r="M1785" s="13" t="s">
        <v>4234</v>
      </c>
      <c r="N1785" s="13" t="s">
        <v>4234</v>
      </c>
      <c r="O1785" s="45">
        <v>107</v>
      </c>
      <c r="P1785" s="2">
        <v>97</v>
      </c>
      <c r="Q1785" s="2">
        <v>2</v>
      </c>
      <c r="R1785" s="2" t="s">
        <v>4234</v>
      </c>
      <c r="S1785" s="2" t="s">
        <v>4234</v>
      </c>
      <c r="T1785" s="2" t="s">
        <v>4234</v>
      </c>
      <c r="U1785" s="2" t="s">
        <v>4234</v>
      </c>
      <c r="V1785" s="2" t="s">
        <v>4234</v>
      </c>
      <c r="W1785" s="2" t="s">
        <v>4234</v>
      </c>
      <c r="X1785" s="2" t="s">
        <v>4234</v>
      </c>
      <c r="Y1785" s="2" t="s">
        <v>4234</v>
      </c>
      <c r="Z1785" s="2">
        <v>8</v>
      </c>
      <c r="AA1785" s="45">
        <v>107</v>
      </c>
    </row>
    <row r="1786" spans="1:27" s="57" customFormat="1" ht="12" x14ac:dyDescent="0.15">
      <c r="A1786" s="85">
        <f t="shared" si="88"/>
        <v>1783</v>
      </c>
      <c r="B1786" s="16" t="s">
        <v>294</v>
      </c>
      <c r="C1786" s="16" t="s">
        <v>295</v>
      </c>
      <c r="D1786" s="16" t="s">
        <v>6764</v>
      </c>
      <c r="E1786" s="16" t="s">
        <v>300</v>
      </c>
      <c r="F1786" s="15">
        <v>554738</v>
      </c>
      <c r="G1786" s="15">
        <v>654331</v>
      </c>
      <c r="H1786" s="17" t="s">
        <v>296</v>
      </c>
      <c r="I1786" s="14">
        <v>39737</v>
      </c>
      <c r="J1786" s="13">
        <v>8</v>
      </c>
      <c r="K1786" s="13" t="s">
        <v>4234</v>
      </c>
      <c r="L1786" s="13" t="s">
        <v>4234</v>
      </c>
      <c r="M1786" s="13" t="s">
        <v>4234</v>
      </c>
      <c r="N1786" s="13" t="s">
        <v>4234</v>
      </c>
      <c r="O1786" s="45">
        <v>8</v>
      </c>
      <c r="P1786" s="2" t="s">
        <v>4234</v>
      </c>
      <c r="Q1786" s="2">
        <v>2</v>
      </c>
      <c r="R1786" s="2" t="s">
        <v>4234</v>
      </c>
      <c r="S1786" s="2" t="s">
        <v>4234</v>
      </c>
      <c r="T1786" s="2" t="s">
        <v>4234</v>
      </c>
      <c r="U1786" s="2" t="s">
        <v>4234</v>
      </c>
      <c r="V1786" s="2">
        <v>4</v>
      </c>
      <c r="W1786" s="2" t="s">
        <v>4234</v>
      </c>
      <c r="X1786" s="2" t="s">
        <v>4234</v>
      </c>
      <c r="Y1786" s="2" t="s">
        <v>4234</v>
      </c>
      <c r="Z1786" s="2">
        <v>2</v>
      </c>
      <c r="AA1786" s="45">
        <v>8</v>
      </c>
    </row>
    <row r="1787" spans="1:27" s="57" customFormat="1" ht="12" x14ac:dyDescent="0.15">
      <c r="A1787" s="85">
        <f t="shared" si="88"/>
        <v>1784</v>
      </c>
      <c r="B1787" s="16" t="s">
        <v>263</v>
      </c>
      <c r="C1787" s="16" t="s">
        <v>264</v>
      </c>
      <c r="D1787" s="16" t="s">
        <v>262</v>
      </c>
      <c r="E1787" s="16" t="s">
        <v>300</v>
      </c>
      <c r="F1787" s="15">
        <v>572758</v>
      </c>
      <c r="G1787" s="15">
        <v>655627</v>
      </c>
      <c r="H1787" s="17" t="s">
        <v>265</v>
      </c>
      <c r="I1787" s="14">
        <v>38435</v>
      </c>
      <c r="J1787" s="13" t="s">
        <v>4234</v>
      </c>
      <c r="K1787" s="13">
        <v>80</v>
      </c>
      <c r="L1787" s="13">
        <v>16</v>
      </c>
      <c r="M1787" s="13" t="s">
        <v>4234</v>
      </c>
      <c r="N1787" s="13" t="s">
        <v>4234</v>
      </c>
      <c r="O1787" s="45">
        <f>SUM(J1787:N1787)</f>
        <v>96</v>
      </c>
      <c r="P1787" s="2">
        <v>54</v>
      </c>
      <c r="Q1787" s="2">
        <v>4</v>
      </c>
      <c r="R1787" s="2" t="s">
        <v>4234</v>
      </c>
      <c r="S1787" s="2" t="s">
        <v>4234</v>
      </c>
      <c r="T1787" s="2" t="s">
        <v>4234</v>
      </c>
      <c r="U1787" s="2" t="s">
        <v>4234</v>
      </c>
      <c r="V1787" s="2">
        <v>2</v>
      </c>
      <c r="W1787" s="2" t="s">
        <v>4234</v>
      </c>
      <c r="X1787" s="2">
        <v>6</v>
      </c>
      <c r="Y1787" s="2" t="s">
        <v>4234</v>
      </c>
      <c r="Z1787" s="2">
        <v>30</v>
      </c>
      <c r="AA1787" s="45">
        <f t="shared" ref="AA1787:AA1792" si="89">SUM(P1787:Z1787)</f>
        <v>96</v>
      </c>
    </row>
    <row r="1788" spans="1:27" s="57" customFormat="1" ht="12" x14ac:dyDescent="0.15">
      <c r="A1788" s="85">
        <f t="shared" si="88"/>
        <v>1785</v>
      </c>
      <c r="B1788" s="61" t="s">
        <v>311</v>
      </c>
      <c r="C1788" s="16" t="s">
        <v>312</v>
      </c>
      <c r="D1788" s="16" t="s">
        <v>312</v>
      </c>
      <c r="E1788" s="16" t="s">
        <v>300</v>
      </c>
      <c r="F1788" s="15">
        <v>559154</v>
      </c>
      <c r="G1788" s="15">
        <v>643949</v>
      </c>
      <c r="H1788" s="17" t="s">
        <v>313</v>
      </c>
      <c r="I1788" s="14">
        <v>38001</v>
      </c>
      <c r="J1788" s="13">
        <v>1</v>
      </c>
      <c r="K1788" s="13">
        <v>30</v>
      </c>
      <c r="L1788" s="13">
        <v>14</v>
      </c>
      <c r="M1788" s="13">
        <v>0</v>
      </c>
      <c r="N1788" s="13">
        <v>0</v>
      </c>
      <c r="O1788" s="45">
        <f>SUM(J1788:N1788)</f>
        <v>45</v>
      </c>
      <c r="P1788" s="2">
        <v>25</v>
      </c>
      <c r="Q1788" s="2">
        <v>2</v>
      </c>
      <c r="R1788" s="2">
        <v>0</v>
      </c>
      <c r="S1788" s="2">
        <v>0</v>
      </c>
      <c r="T1788" s="2">
        <v>0</v>
      </c>
      <c r="U1788" s="2">
        <v>2</v>
      </c>
      <c r="V1788" s="2">
        <v>0</v>
      </c>
      <c r="W1788" s="2">
        <v>0</v>
      </c>
      <c r="X1788" s="2">
        <v>0</v>
      </c>
      <c r="Y1788" s="2">
        <v>2</v>
      </c>
      <c r="Z1788" s="2">
        <v>14</v>
      </c>
      <c r="AA1788" s="45">
        <f t="shared" si="89"/>
        <v>45</v>
      </c>
    </row>
    <row r="1789" spans="1:27" s="57" customFormat="1" ht="12" x14ac:dyDescent="0.15">
      <c r="A1789" s="85">
        <f t="shared" si="88"/>
        <v>1786</v>
      </c>
      <c r="B1789" s="16" t="s">
        <v>1697</v>
      </c>
      <c r="C1789" s="16" t="s">
        <v>1698</v>
      </c>
      <c r="D1789" s="16" t="s">
        <v>1687</v>
      </c>
      <c r="E1789" s="16" t="s">
        <v>300</v>
      </c>
      <c r="F1789" s="15">
        <v>560330</v>
      </c>
      <c r="G1789" s="15">
        <v>628005</v>
      </c>
      <c r="H1789" s="17" t="s">
        <v>1699</v>
      </c>
      <c r="I1789" s="14" t="s">
        <v>1700</v>
      </c>
      <c r="J1789" s="13">
        <v>10</v>
      </c>
      <c r="K1789" s="13">
        <v>64</v>
      </c>
      <c r="L1789" s="13">
        <v>0</v>
      </c>
      <c r="M1789" s="13">
        <v>8</v>
      </c>
      <c r="N1789" s="13">
        <v>8</v>
      </c>
      <c r="O1789" s="45">
        <f>SUM(J1789:N1789)</f>
        <v>90</v>
      </c>
      <c r="P1789" s="2">
        <v>8</v>
      </c>
      <c r="Q1789" s="2">
        <v>0</v>
      </c>
      <c r="R1789" s="2">
        <v>0</v>
      </c>
      <c r="S1789" s="2">
        <v>0</v>
      </c>
      <c r="T1789" s="2">
        <v>0</v>
      </c>
      <c r="U1789" s="2">
        <v>4</v>
      </c>
      <c r="V1789" s="2">
        <v>0</v>
      </c>
      <c r="W1789" s="2">
        <v>0</v>
      </c>
      <c r="X1789" s="2">
        <v>0</v>
      </c>
      <c r="Y1789" s="2">
        <v>0</v>
      </c>
      <c r="Z1789" s="2">
        <v>78</v>
      </c>
      <c r="AA1789" s="45">
        <f t="shared" si="89"/>
        <v>90</v>
      </c>
    </row>
    <row r="1790" spans="1:27" s="57" customFormat="1" ht="12" x14ac:dyDescent="0.15">
      <c r="A1790" s="85">
        <f t="shared" si="88"/>
        <v>1787</v>
      </c>
      <c r="B1790" s="16" t="s">
        <v>1706</v>
      </c>
      <c r="C1790" s="16" t="s">
        <v>1686</v>
      </c>
      <c r="D1790" s="16" t="s">
        <v>1702</v>
      </c>
      <c r="E1790" s="16" t="s">
        <v>300</v>
      </c>
      <c r="F1790" s="15">
        <v>555403</v>
      </c>
      <c r="G1790" s="15">
        <v>630548</v>
      </c>
      <c r="H1790" s="17" t="s">
        <v>1707</v>
      </c>
      <c r="I1790" s="14" t="s">
        <v>4234</v>
      </c>
      <c r="J1790" s="13">
        <v>0</v>
      </c>
      <c r="K1790" s="13">
        <v>6</v>
      </c>
      <c r="L1790" s="13">
        <v>0</v>
      </c>
      <c r="M1790" s="13">
        <v>0</v>
      </c>
      <c r="N1790" s="13">
        <v>0</v>
      </c>
      <c r="O1790" s="45">
        <f>SUM(J1790:N1790)</f>
        <v>6</v>
      </c>
      <c r="P1790" s="2">
        <v>0</v>
      </c>
      <c r="Q1790" s="2">
        <v>0</v>
      </c>
      <c r="R1790" s="2">
        <v>0</v>
      </c>
      <c r="S1790" s="2">
        <v>6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45">
        <f t="shared" si="89"/>
        <v>6</v>
      </c>
    </row>
    <row r="1791" spans="1:27" s="57" customFormat="1" ht="12" x14ac:dyDescent="0.15">
      <c r="A1791" s="85">
        <f t="shared" si="88"/>
        <v>1788</v>
      </c>
      <c r="B1791" s="16" t="s">
        <v>1296</v>
      </c>
      <c r="C1791" s="16" t="s">
        <v>1297</v>
      </c>
      <c r="D1791" s="16" t="s">
        <v>1293</v>
      </c>
      <c r="E1791" s="16" t="s">
        <v>300</v>
      </c>
      <c r="F1791" s="15">
        <v>636494</v>
      </c>
      <c r="G1791" s="15">
        <v>641772</v>
      </c>
      <c r="H1791" s="17" t="s">
        <v>1298</v>
      </c>
      <c r="I1791" s="14">
        <v>38652</v>
      </c>
      <c r="J1791" s="13">
        <v>18</v>
      </c>
      <c r="K1791" s="13">
        <v>0</v>
      </c>
      <c r="L1791" s="13">
        <v>0</v>
      </c>
      <c r="M1791" s="13">
        <v>0</v>
      </c>
      <c r="N1791" s="13">
        <v>0</v>
      </c>
      <c r="O1791" s="45">
        <f>SUM(J1791:N1791)</f>
        <v>18</v>
      </c>
      <c r="P1791" s="2">
        <v>0</v>
      </c>
      <c r="Q1791" s="2">
        <v>4</v>
      </c>
      <c r="R1791" s="2">
        <v>0</v>
      </c>
      <c r="S1791" s="2">
        <v>14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45">
        <f t="shared" si="89"/>
        <v>18</v>
      </c>
    </row>
    <row r="1792" spans="1:27" s="57" customFormat="1" ht="12" x14ac:dyDescent="0.15">
      <c r="A1792" s="85">
        <f t="shared" si="88"/>
        <v>1789</v>
      </c>
      <c r="B1792" s="16" t="s">
        <v>6783</v>
      </c>
      <c r="C1792" s="16" t="s">
        <v>6784</v>
      </c>
      <c r="D1792" s="16" t="s">
        <v>6764</v>
      </c>
      <c r="E1792" s="16" t="s">
        <v>300</v>
      </c>
      <c r="F1792" s="15">
        <v>554289</v>
      </c>
      <c r="G1792" s="15">
        <v>654157</v>
      </c>
      <c r="H1792" s="17" t="s">
        <v>6785</v>
      </c>
      <c r="I1792" s="14">
        <v>39287</v>
      </c>
      <c r="J1792" s="13">
        <v>69</v>
      </c>
      <c r="K1792" s="13">
        <v>33</v>
      </c>
      <c r="L1792" s="13">
        <v>43</v>
      </c>
      <c r="M1792" s="13" t="s">
        <v>4234</v>
      </c>
      <c r="N1792" s="13" t="s">
        <v>4234</v>
      </c>
      <c r="O1792" s="45">
        <f>SUM(J1792:N1792)</f>
        <v>145</v>
      </c>
      <c r="P1792" s="2">
        <v>8</v>
      </c>
      <c r="Q1792" s="2">
        <v>2</v>
      </c>
      <c r="R1792" s="2" t="s">
        <v>4234</v>
      </c>
      <c r="S1792" s="2" t="s">
        <v>4234</v>
      </c>
      <c r="T1792" s="2" t="s">
        <v>4234</v>
      </c>
      <c r="U1792" s="2">
        <v>4</v>
      </c>
      <c r="V1792" s="2" t="s">
        <v>4234</v>
      </c>
      <c r="W1792" s="2">
        <v>2</v>
      </c>
      <c r="X1792" s="2" t="s">
        <v>4234</v>
      </c>
      <c r="Y1792" s="2" t="s">
        <v>4234</v>
      </c>
      <c r="Z1792" s="2">
        <v>129</v>
      </c>
      <c r="AA1792" s="45">
        <f t="shared" si="89"/>
        <v>145</v>
      </c>
    </row>
    <row r="1793" spans="1:27" s="57" customFormat="1" ht="12" x14ac:dyDescent="0.15">
      <c r="A1793" s="85">
        <f t="shared" si="88"/>
        <v>1790</v>
      </c>
      <c r="B1793" s="16" t="s">
        <v>273</v>
      </c>
      <c r="C1793" s="16" t="s">
        <v>274</v>
      </c>
      <c r="D1793" s="16" t="s">
        <v>267</v>
      </c>
      <c r="E1793" s="16" t="s">
        <v>300</v>
      </c>
      <c r="F1793" s="15">
        <v>563298</v>
      </c>
      <c r="G1793" s="15">
        <v>656712</v>
      </c>
      <c r="H1793" s="17" t="s">
        <v>275</v>
      </c>
      <c r="I1793" s="14">
        <v>38134</v>
      </c>
      <c r="J1793" s="13">
        <v>21</v>
      </c>
      <c r="K1793" s="13">
        <v>184</v>
      </c>
      <c r="L1793" s="13" t="s">
        <v>4234</v>
      </c>
      <c r="M1793" s="13" t="s">
        <v>4234</v>
      </c>
      <c r="N1793" s="13">
        <v>30</v>
      </c>
      <c r="O1793" s="45">
        <v>235</v>
      </c>
      <c r="P1793" s="2">
        <v>189</v>
      </c>
      <c r="Q1793" s="2">
        <v>2</v>
      </c>
      <c r="R1793" s="2" t="s">
        <v>4234</v>
      </c>
      <c r="S1793" s="2" t="s">
        <v>4234</v>
      </c>
      <c r="T1793" s="2" t="s">
        <v>4234</v>
      </c>
      <c r="U1793" s="2" t="s">
        <v>4234</v>
      </c>
      <c r="V1793" s="2" t="s">
        <v>4234</v>
      </c>
      <c r="W1793" s="2" t="s">
        <v>4234</v>
      </c>
      <c r="X1793" s="2" t="s">
        <v>4234</v>
      </c>
      <c r="Y1793" s="2" t="s">
        <v>4234</v>
      </c>
      <c r="Z1793" s="2">
        <v>44</v>
      </c>
      <c r="AA1793" s="45">
        <v>235</v>
      </c>
    </row>
    <row r="1794" spans="1:27" s="57" customFormat="1" ht="12" x14ac:dyDescent="0.15">
      <c r="A1794" s="85">
        <f t="shared" si="88"/>
        <v>1791</v>
      </c>
      <c r="B1794" s="16" t="s">
        <v>5755</v>
      </c>
      <c r="C1794" s="16" t="s">
        <v>5756</v>
      </c>
      <c r="D1794" s="16" t="s">
        <v>5757</v>
      </c>
      <c r="E1794" s="16" t="s">
        <v>5758</v>
      </c>
      <c r="F1794" s="19">
        <v>613424</v>
      </c>
      <c r="G1794" s="15">
        <v>781605</v>
      </c>
      <c r="H1794" s="17" t="s">
        <v>5759</v>
      </c>
      <c r="I1794" s="20">
        <v>38530</v>
      </c>
      <c r="J1794" s="13">
        <v>12</v>
      </c>
      <c r="K1794" s="13">
        <v>0</v>
      </c>
      <c r="L1794" s="13">
        <v>0</v>
      </c>
      <c r="M1794" s="13">
        <v>0</v>
      </c>
      <c r="N1794" s="13">
        <v>0</v>
      </c>
      <c r="O1794" s="45">
        <f>SUM(J1794:N1794)</f>
        <v>12</v>
      </c>
      <c r="P1794" s="2">
        <v>2</v>
      </c>
      <c r="Q1794" s="2">
        <v>6</v>
      </c>
      <c r="R1794" s="2">
        <v>2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2</v>
      </c>
      <c r="Y1794" s="2">
        <v>0</v>
      </c>
      <c r="Z1794" s="2">
        <v>0</v>
      </c>
      <c r="AA1794" s="45">
        <f t="shared" ref="AA1794:AA1857" si="90">SUM(P1794:Z1794)</f>
        <v>12</v>
      </c>
    </row>
    <row r="1795" spans="1:27" s="57" customFormat="1" ht="12" x14ac:dyDescent="0.15">
      <c r="A1795" s="85">
        <f t="shared" ref="A1795:A1826" si="91">SUM(A1794)+1</f>
        <v>1792</v>
      </c>
      <c r="B1795" s="16" t="s">
        <v>5782</v>
      </c>
      <c r="C1795" s="16" t="s">
        <v>3717</v>
      </c>
      <c r="D1795" s="16" t="s">
        <v>5757</v>
      </c>
      <c r="E1795" s="16" t="s">
        <v>5758</v>
      </c>
      <c r="F1795" s="15">
        <v>611056</v>
      </c>
      <c r="G1795" s="15">
        <v>779737</v>
      </c>
      <c r="H1795" s="17" t="s">
        <v>5783</v>
      </c>
      <c r="I1795" s="20" t="s">
        <v>5784</v>
      </c>
      <c r="J1795" s="13">
        <v>0</v>
      </c>
      <c r="K1795" s="13">
        <v>18</v>
      </c>
      <c r="L1795" s="13">
        <v>44</v>
      </c>
      <c r="M1795" s="13">
        <v>0</v>
      </c>
      <c r="N1795" s="13">
        <v>0</v>
      </c>
      <c r="O1795" s="45">
        <f>SUM(J1795:N1795)</f>
        <v>62</v>
      </c>
      <c r="P1795" s="2">
        <v>48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14</v>
      </c>
      <c r="AA1795" s="45">
        <f t="shared" si="90"/>
        <v>62</v>
      </c>
    </row>
    <row r="1796" spans="1:27" s="57" customFormat="1" ht="24" x14ac:dyDescent="0.15">
      <c r="A1796" s="85">
        <f t="shared" si="91"/>
        <v>1793</v>
      </c>
      <c r="B1796" s="16" t="s">
        <v>7006</v>
      </c>
      <c r="C1796" s="16" t="s">
        <v>4346</v>
      </c>
      <c r="D1796" s="16" t="s">
        <v>5790</v>
      </c>
      <c r="E1796" s="16" t="s">
        <v>5758</v>
      </c>
      <c r="F1796" s="15">
        <v>614909</v>
      </c>
      <c r="G1796" s="15">
        <v>785188</v>
      </c>
      <c r="H1796" s="17" t="s">
        <v>5793</v>
      </c>
      <c r="I1796" s="14" t="s">
        <v>5794</v>
      </c>
      <c r="J1796" s="13">
        <v>10</v>
      </c>
      <c r="K1796" s="13">
        <v>2</v>
      </c>
      <c r="L1796" s="13">
        <v>0</v>
      </c>
      <c r="M1796" s="13">
        <v>0</v>
      </c>
      <c r="N1796" s="13">
        <v>0</v>
      </c>
      <c r="O1796" s="45">
        <f>SUM(J1796:N1796)</f>
        <v>12</v>
      </c>
      <c r="P1796" s="2">
        <v>8</v>
      </c>
      <c r="Q1796" s="2">
        <v>4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45">
        <f t="shared" si="90"/>
        <v>12</v>
      </c>
    </row>
    <row r="1797" spans="1:27" s="57" customFormat="1" ht="12" x14ac:dyDescent="0.15">
      <c r="A1797" s="85">
        <f t="shared" si="91"/>
        <v>1794</v>
      </c>
      <c r="B1797" s="16" t="s">
        <v>5795</v>
      </c>
      <c r="C1797" s="16" t="s">
        <v>5790</v>
      </c>
      <c r="D1797" s="16" t="s">
        <v>5790</v>
      </c>
      <c r="E1797" s="16" t="s">
        <v>5758</v>
      </c>
      <c r="F1797" s="15">
        <v>615571</v>
      </c>
      <c r="G1797" s="15">
        <v>785419</v>
      </c>
      <c r="H1797" s="17" t="s">
        <v>5312</v>
      </c>
      <c r="I1797" s="14">
        <v>38397</v>
      </c>
      <c r="J1797" s="13">
        <v>14</v>
      </c>
      <c r="K1797" s="13">
        <v>30</v>
      </c>
      <c r="L1797" s="13">
        <v>0</v>
      </c>
      <c r="M1797" s="13">
        <v>0</v>
      </c>
      <c r="N1797" s="13">
        <v>0</v>
      </c>
      <c r="O1797" s="45">
        <f>SUM(J1797:N1797)</f>
        <v>44</v>
      </c>
      <c r="P1797" s="2">
        <v>38</v>
      </c>
      <c r="Q1797" s="2">
        <v>2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4</v>
      </c>
      <c r="AA1797" s="45">
        <f t="shared" si="90"/>
        <v>44</v>
      </c>
    </row>
    <row r="1798" spans="1:27" s="57" customFormat="1" ht="12" x14ac:dyDescent="0.15">
      <c r="A1798" s="85">
        <f t="shared" si="91"/>
        <v>1795</v>
      </c>
      <c r="B1798" s="16" t="s">
        <v>5796</v>
      </c>
      <c r="C1798" s="16" t="s">
        <v>5797</v>
      </c>
      <c r="D1798" s="16" t="s">
        <v>5790</v>
      </c>
      <c r="E1798" s="16" t="s">
        <v>5758</v>
      </c>
      <c r="F1798" s="15">
        <v>615361</v>
      </c>
      <c r="G1798" s="15">
        <v>785904</v>
      </c>
      <c r="H1798" s="17" t="s">
        <v>5798</v>
      </c>
      <c r="I1798" s="14">
        <v>38299</v>
      </c>
      <c r="J1798" s="13">
        <v>2</v>
      </c>
      <c r="K1798" s="13">
        <v>12</v>
      </c>
      <c r="L1798" s="13">
        <v>0</v>
      </c>
      <c r="M1798" s="13">
        <v>0</v>
      </c>
      <c r="N1798" s="13">
        <v>0</v>
      </c>
      <c r="O1798" s="45">
        <f>SUM(J1798:N1798)</f>
        <v>14</v>
      </c>
      <c r="P1798" s="2">
        <v>13</v>
      </c>
      <c r="Q1798" s="2">
        <v>1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45">
        <f t="shared" si="90"/>
        <v>14</v>
      </c>
    </row>
    <row r="1799" spans="1:27" s="57" customFormat="1" ht="24" x14ac:dyDescent="0.15">
      <c r="A1799" s="85">
        <f t="shared" si="91"/>
        <v>1796</v>
      </c>
      <c r="B1799" s="16" t="s">
        <v>3630</v>
      </c>
      <c r="C1799" s="16" t="s">
        <v>5797</v>
      </c>
      <c r="D1799" s="16" t="s">
        <v>5790</v>
      </c>
      <c r="E1799" s="16" t="s">
        <v>5758</v>
      </c>
      <c r="F1799" s="15">
        <v>615413</v>
      </c>
      <c r="G1799" s="15">
        <v>786003</v>
      </c>
      <c r="H1799" s="17" t="s">
        <v>3631</v>
      </c>
      <c r="I1799" s="14" t="s">
        <v>3632</v>
      </c>
      <c r="J1799" s="13">
        <v>4</v>
      </c>
      <c r="K1799" s="13">
        <v>50</v>
      </c>
      <c r="L1799" s="13">
        <v>0</v>
      </c>
      <c r="M1799" s="13">
        <v>0</v>
      </c>
      <c r="N1799" s="13">
        <v>0</v>
      </c>
      <c r="O1799" s="45">
        <f>SUM(J1799:N1799)</f>
        <v>54</v>
      </c>
      <c r="P1799" s="2">
        <v>28</v>
      </c>
      <c r="Q1799" s="2">
        <v>12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14</v>
      </c>
      <c r="Y1799" s="2">
        <v>0</v>
      </c>
      <c r="Z1799" s="2">
        <v>0</v>
      </c>
      <c r="AA1799" s="45">
        <f t="shared" si="90"/>
        <v>54</v>
      </c>
    </row>
    <row r="1800" spans="1:27" s="57" customFormat="1" ht="12" x14ac:dyDescent="0.15">
      <c r="A1800" s="85">
        <f t="shared" si="91"/>
        <v>1797</v>
      </c>
      <c r="B1800" s="16" t="s">
        <v>2031</v>
      </c>
      <c r="C1800" s="16" t="s">
        <v>5797</v>
      </c>
      <c r="D1800" s="16" t="s">
        <v>5790</v>
      </c>
      <c r="E1800" s="16" t="s">
        <v>5758</v>
      </c>
      <c r="F1800" s="15">
        <v>615693</v>
      </c>
      <c r="G1800" s="15">
        <v>786000</v>
      </c>
      <c r="H1800" s="17" t="s">
        <v>2032</v>
      </c>
      <c r="I1800" s="14">
        <v>39055</v>
      </c>
      <c r="J1800" s="13">
        <v>11</v>
      </c>
      <c r="K1800" s="13">
        <v>40</v>
      </c>
      <c r="L1800" s="13">
        <v>6</v>
      </c>
      <c r="M1800" s="13">
        <v>0</v>
      </c>
      <c r="N1800" s="13">
        <v>0</v>
      </c>
      <c r="O1800" s="45">
        <f>SUM(J1800:N1800)</f>
        <v>57</v>
      </c>
      <c r="P1800" s="2">
        <v>13</v>
      </c>
      <c r="Q1800" s="2">
        <v>3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3</v>
      </c>
      <c r="Y1800" s="2">
        <v>0</v>
      </c>
      <c r="Z1800" s="2">
        <v>38</v>
      </c>
      <c r="AA1800" s="45">
        <f t="shared" si="90"/>
        <v>57</v>
      </c>
    </row>
    <row r="1801" spans="1:27" s="57" customFormat="1" ht="12" x14ac:dyDescent="0.15">
      <c r="A1801" s="85">
        <f t="shared" si="91"/>
        <v>1798</v>
      </c>
      <c r="B1801" s="16" t="s">
        <v>2037</v>
      </c>
      <c r="C1801" s="16" t="s">
        <v>2038</v>
      </c>
      <c r="D1801" s="16" t="s">
        <v>2035</v>
      </c>
      <c r="E1801" s="16" t="s">
        <v>5758</v>
      </c>
      <c r="F1801" s="15">
        <v>618489</v>
      </c>
      <c r="G1801" s="15">
        <v>790814</v>
      </c>
      <c r="H1801" s="17" t="s">
        <v>2039</v>
      </c>
      <c r="I1801" s="14">
        <v>38245</v>
      </c>
      <c r="J1801" s="13">
        <v>1</v>
      </c>
      <c r="K1801" s="13">
        <v>14</v>
      </c>
      <c r="L1801" s="13">
        <v>10</v>
      </c>
      <c r="M1801" s="13">
        <v>0</v>
      </c>
      <c r="N1801" s="13">
        <v>0</v>
      </c>
      <c r="O1801" s="45">
        <f>SUM(J1801:N1801)</f>
        <v>25</v>
      </c>
      <c r="P1801" s="2">
        <v>16</v>
      </c>
      <c r="Q1801" s="2">
        <v>4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5</v>
      </c>
      <c r="AA1801" s="45">
        <f t="shared" si="90"/>
        <v>25</v>
      </c>
    </row>
    <row r="1802" spans="1:27" s="57" customFormat="1" ht="24" x14ac:dyDescent="0.15">
      <c r="A1802" s="85">
        <f t="shared" si="91"/>
        <v>1799</v>
      </c>
      <c r="B1802" s="16" t="s">
        <v>6704</v>
      </c>
      <c r="C1802" s="16" t="s">
        <v>6705</v>
      </c>
      <c r="D1802" s="16" t="s">
        <v>6706</v>
      </c>
      <c r="E1802" s="16" t="s">
        <v>5758</v>
      </c>
      <c r="F1802" s="15">
        <v>622196</v>
      </c>
      <c r="G1802" s="15">
        <v>794389</v>
      </c>
      <c r="H1802" s="17" t="s">
        <v>6707</v>
      </c>
      <c r="I1802" s="14" t="s">
        <v>6708</v>
      </c>
      <c r="J1802" s="13">
        <v>19</v>
      </c>
      <c r="K1802" s="13">
        <v>0</v>
      </c>
      <c r="L1802" s="13">
        <v>0</v>
      </c>
      <c r="M1802" s="13">
        <v>0</v>
      </c>
      <c r="N1802" s="13">
        <v>0</v>
      </c>
      <c r="O1802" s="45">
        <f>SUM(J1802:N1802)</f>
        <v>19</v>
      </c>
      <c r="P1802" s="2">
        <v>3</v>
      </c>
      <c r="Q1802" s="2">
        <v>15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1</v>
      </c>
      <c r="AA1802" s="45">
        <f t="shared" si="90"/>
        <v>19</v>
      </c>
    </row>
    <row r="1803" spans="1:27" s="57" customFormat="1" ht="12" x14ac:dyDescent="0.15">
      <c r="A1803" s="85">
        <f t="shared" si="91"/>
        <v>1800</v>
      </c>
      <c r="B1803" s="16" t="s">
        <v>6709</v>
      </c>
      <c r="C1803" s="16" t="s">
        <v>1764</v>
      </c>
      <c r="D1803" s="16" t="s">
        <v>6710</v>
      </c>
      <c r="E1803" s="16" t="s">
        <v>5758</v>
      </c>
      <c r="F1803" s="15">
        <v>626141</v>
      </c>
      <c r="G1803" s="15">
        <v>789108</v>
      </c>
      <c r="H1803" s="17" t="s">
        <v>6711</v>
      </c>
      <c r="I1803" s="14">
        <v>38362</v>
      </c>
      <c r="J1803" s="13">
        <v>3</v>
      </c>
      <c r="K1803" s="13">
        <v>20</v>
      </c>
      <c r="L1803" s="13">
        <v>0</v>
      </c>
      <c r="M1803" s="13">
        <v>0</v>
      </c>
      <c r="N1803" s="13">
        <v>0</v>
      </c>
      <c r="O1803" s="45">
        <f>SUM(J1803:N1803)</f>
        <v>23</v>
      </c>
      <c r="P1803" s="2">
        <v>19</v>
      </c>
      <c r="Q1803" s="2">
        <v>4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45">
        <f t="shared" si="90"/>
        <v>23</v>
      </c>
    </row>
    <row r="1804" spans="1:27" s="57" customFormat="1" ht="24" x14ac:dyDescent="0.15">
      <c r="A1804" s="85">
        <f t="shared" si="91"/>
        <v>1801</v>
      </c>
      <c r="B1804" s="16" t="s">
        <v>6712</v>
      </c>
      <c r="C1804" s="16" t="s">
        <v>1764</v>
      </c>
      <c r="D1804" s="16" t="s">
        <v>6710</v>
      </c>
      <c r="E1804" s="16" t="s">
        <v>5758</v>
      </c>
      <c r="F1804" s="15">
        <v>625991</v>
      </c>
      <c r="G1804" s="15">
        <v>789014</v>
      </c>
      <c r="H1804" s="17" t="s">
        <v>6713</v>
      </c>
      <c r="I1804" s="14" t="s">
        <v>6714</v>
      </c>
      <c r="J1804" s="13">
        <v>16</v>
      </c>
      <c r="K1804" s="13">
        <v>30</v>
      </c>
      <c r="L1804" s="13">
        <v>26</v>
      </c>
      <c r="M1804" s="13">
        <v>0</v>
      </c>
      <c r="N1804" s="13">
        <v>3</v>
      </c>
      <c r="O1804" s="45">
        <f>SUM(J1804:N1804)</f>
        <v>75</v>
      </c>
      <c r="P1804" s="2">
        <v>20</v>
      </c>
      <c r="Q1804" s="2">
        <v>4</v>
      </c>
      <c r="R1804" s="2">
        <v>4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47</v>
      </c>
      <c r="AA1804" s="45">
        <f t="shared" si="90"/>
        <v>75</v>
      </c>
    </row>
    <row r="1805" spans="1:27" s="57" customFormat="1" ht="12" x14ac:dyDescent="0.15">
      <c r="A1805" s="85">
        <f t="shared" si="91"/>
        <v>1802</v>
      </c>
      <c r="B1805" s="16" t="s">
        <v>6715</v>
      </c>
      <c r="C1805" s="16" t="s">
        <v>6716</v>
      </c>
      <c r="D1805" s="16" t="s">
        <v>6717</v>
      </c>
      <c r="E1805" s="16" t="s">
        <v>5758</v>
      </c>
      <c r="F1805" s="15">
        <v>622698</v>
      </c>
      <c r="G1805" s="15">
        <v>780596</v>
      </c>
      <c r="H1805" s="17" t="s">
        <v>6718</v>
      </c>
      <c r="I1805" s="14">
        <v>38489</v>
      </c>
      <c r="J1805" s="13">
        <v>7</v>
      </c>
      <c r="K1805" s="13">
        <v>36</v>
      </c>
      <c r="L1805" s="13">
        <v>0</v>
      </c>
      <c r="M1805" s="13">
        <v>0</v>
      </c>
      <c r="N1805" s="13">
        <v>0</v>
      </c>
      <c r="O1805" s="45">
        <f>SUM(J1805:N1805)</f>
        <v>43</v>
      </c>
      <c r="P1805" s="2">
        <v>12</v>
      </c>
      <c r="Q1805" s="2">
        <v>18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4</v>
      </c>
      <c r="Y1805" s="2">
        <v>0</v>
      </c>
      <c r="Z1805" s="2">
        <v>9</v>
      </c>
      <c r="AA1805" s="45">
        <f t="shared" si="90"/>
        <v>43</v>
      </c>
    </row>
    <row r="1806" spans="1:27" s="57" customFormat="1" ht="12" x14ac:dyDescent="0.15">
      <c r="A1806" s="85">
        <f t="shared" si="91"/>
        <v>1803</v>
      </c>
      <c r="B1806" s="16" t="s">
        <v>6719</v>
      </c>
      <c r="C1806" s="16" t="s">
        <v>4346</v>
      </c>
      <c r="D1806" s="16" t="s">
        <v>6717</v>
      </c>
      <c r="E1806" s="16" t="s">
        <v>5758</v>
      </c>
      <c r="F1806" s="15">
        <v>622393</v>
      </c>
      <c r="G1806" s="15">
        <v>780826</v>
      </c>
      <c r="H1806" s="17" t="s">
        <v>6720</v>
      </c>
      <c r="I1806" s="14">
        <v>37424</v>
      </c>
      <c r="J1806" s="13">
        <v>4</v>
      </c>
      <c r="K1806" s="13">
        <v>0</v>
      </c>
      <c r="L1806" s="13">
        <v>0</v>
      </c>
      <c r="M1806" s="13">
        <v>0</v>
      </c>
      <c r="N1806" s="13">
        <v>0</v>
      </c>
      <c r="O1806" s="45">
        <f>SUM(J1806:N1806)</f>
        <v>4</v>
      </c>
      <c r="P1806" s="2">
        <v>1</v>
      </c>
      <c r="Q1806" s="2">
        <v>3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45">
        <f t="shared" si="90"/>
        <v>4</v>
      </c>
    </row>
    <row r="1807" spans="1:27" s="57" customFormat="1" ht="24" x14ac:dyDescent="0.15">
      <c r="A1807" s="85">
        <f t="shared" si="91"/>
        <v>1804</v>
      </c>
      <c r="B1807" s="16" t="s">
        <v>6721</v>
      </c>
      <c r="C1807" s="16" t="s">
        <v>6722</v>
      </c>
      <c r="D1807" s="16" t="s">
        <v>6722</v>
      </c>
      <c r="E1807" s="16" t="s">
        <v>5758</v>
      </c>
      <c r="F1807" s="15">
        <v>617571</v>
      </c>
      <c r="G1807" s="15">
        <v>780499</v>
      </c>
      <c r="H1807" s="17" t="s">
        <v>6723</v>
      </c>
      <c r="I1807" s="14">
        <v>38483</v>
      </c>
      <c r="J1807" s="13">
        <v>4</v>
      </c>
      <c r="K1807" s="13">
        <v>0</v>
      </c>
      <c r="L1807" s="13">
        <v>0</v>
      </c>
      <c r="M1807" s="13">
        <v>0</v>
      </c>
      <c r="N1807" s="13">
        <v>0</v>
      </c>
      <c r="O1807" s="45">
        <f>SUM(J1807:N1807)</f>
        <v>4</v>
      </c>
      <c r="P1807" s="2">
        <v>2</v>
      </c>
      <c r="Q1807" s="2">
        <v>1</v>
      </c>
      <c r="R1807" s="2">
        <v>1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45">
        <f t="shared" si="90"/>
        <v>4</v>
      </c>
    </row>
    <row r="1808" spans="1:27" s="57" customFormat="1" ht="36" x14ac:dyDescent="0.15">
      <c r="A1808" s="85">
        <f t="shared" si="91"/>
        <v>1805</v>
      </c>
      <c r="B1808" s="16" t="s">
        <v>6724</v>
      </c>
      <c r="C1808" s="16" t="s">
        <v>6722</v>
      </c>
      <c r="D1808" s="16" t="s">
        <v>6725</v>
      </c>
      <c r="E1808" s="16" t="s">
        <v>5758</v>
      </c>
      <c r="F1808" s="15">
        <v>618154</v>
      </c>
      <c r="G1808" s="15">
        <v>780712</v>
      </c>
      <c r="H1808" s="17" t="s">
        <v>6726</v>
      </c>
      <c r="I1808" s="14" t="s">
        <v>6727</v>
      </c>
      <c r="J1808" s="13">
        <v>15</v>
      </c>
      <c r="K1808" s="13">
        <v>10</v>
      </c>
      <c r="L1808" s="13">
        <v>0</v>
      </c>
      <c r="M1808" s="13">
        <v>0</v>
      </c>
      <c r="N1808" s="13">
        <v>0</v>
      </c>
      <c r="O1808" s="45">
        <f>SUM(J1808:N1808)</f>
        <v>25</v>
      </c>
      <c r="P1808" s="2">
        <v>23</v>
      </c>
      <c r="Q1808" s="2">
        <v>2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45">
        <f t="shared" si="90"/>
        <v>25</v>
      </c>
    </row>
    <row r="1809" spans="1:27" s="57" customFormat="1" ht="12" x14ac:dyDescent="0.15">
      <c r="A1809" s="85">
        <f t="shared" si="91"/>
        <v>1806</v>
      </c>
      <c r="B1809" s="16" t="s">
        <v>6728</v>
      </c>
      <c r="C1809" s="16" t="s">
        <v>6729</v>
      </c>
      <c r="D1809" s="16" t="s">
        <v>6730</v>
      </c>
      <c r="E1809" s="16" t="s">
        <v>5758</v>
      </c>
      <c r="F1809" s="15">
        <v>616839</v>
      </c>
      <c r="G1809" s="15">
        <v>777071</v>
      </c>
      <c r="H1809" s="17" t="s">
        <v>6731</v>
      </c>
      <c r="I1809" s="14">
        <v>38397</v>
      </c>
      <c r="J1809" s="13">
        <v>331</v>
      </c>
      <c r="K1809" s="13">
        <v>0</v>
      </c>
      <c r="L1809" s="13">
        <v>0</v>
      </c>
      <c r="M1809" s="13">
        <v>0</v>
      </c>
      <c r="N1809" s="13">
        <v>0</v>
      </c>
      <c r="O1809" s="45">
        <f>SUM(J1809:N1809)</f>
        <v>331</v>
      </c>
      <c r="P1809" s="2">
        <v>0</v>
      </c>
      <c r="Q1809" s="2">
        <v>69</v>
      </c>
      <c r="R1809" s="2">
        <v>0</v>
      </c>
      <c r="S1809" s="2">
        <v>0</v>
      </c>
      <c r="T1809" s="2">
        <v>30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232</v>
      </c>
      <c r="AA1809" s="45">
        <f t="shared" si="90"/>
        <v>331</v>
      </c>
    </row>
    <row r="1810" spans="1:27" s="57" customFormat="1" ht="24" x14ac:dyDescent="0.15">
      <c r="A1810" s="85">
        <f t="shared" si="91"/>
        <v>1807</v>
      </c>
      <c r="B1810" s="16" t="s">
        <v>5799</v>
      </c>
      <c r="C1810" s="16" t="s">
        <v>5800</v>
      </c>
      <c r="D1810" s="16" t="s">
        <v>5825</v>
      </c>
      <c r="E1810" s="16" t="s">
        <v>5758</v>
      </c>
      <c r="F1810" s="15">
        <v>618353</v>
      </c>
      <c r="G1810" s="15">
        <v>776829</v>
      </c>
      <c r="H1810" s="17" t="s">
        <v>5826</v>
      </c>
      <c r="I1810" s="14" t="s">
        <v>5827</v>
      </c>
      <c r="J1810" s="13">
        <v>20</v>
      </c>
      <c r="K1810" s="13">
        <v>12</v>
      </c>
      <c r="L1810" s="13">
        <v>0</v>
      </c>
      <c r="M1810" s="13">
        <v>0</v>
      </c>
      <c r="N1810" s="13">
        <v>0</v>
      </c>
      <c r="O1810" s="45">
        <f>SUM(J1810:N1810)</f>
        <v>32</v>
      </c>
      <c r="P1810" s="2">
        <v>0</v>
      </c>
      <c r="Q1810" s="2">
        <v>5</v>
      </c>
      <c r="R1810" s="2">
        <v>0</v>
      </c>
      <c r="S1810" s="2">
        <v>0</v>
      </c>
      <c r="T1810" s="2">
        <v>2</v>
      </c>
      <c r="U1810" s="2">
        <v>0</v>
      </c>
      <c r="V1810" s="2">
        <v>1</v>
      </c>
      <c r="W1810" s="2">
        <v>0</v>
      </c>
      <c r="X1810" s="2">
        <v>0</v>
      </c>
      <c r="Y1810" s="2">
        <v>0</v>
      </c>
      <c r="Z1810" s="2">
        <v>24</v>
      </c>
      <c r="AA1810" s="45">
        <f t="shared" si="90"/>
        <v>32</v>
      </c>
    </row>
    <row r="1811" spans="1:27" s="57" customFormat="1" ht="12" x14ac:dyDescent="0.15">
      <c r="A1811" s="85">
        <f t="shared" si="91"/>
        <v>1808</v>
      </c>
      <c r="B1811" s="16" t="s">
        <v>7370</v>
      </c>
      <c r="C1811" s="16" t="s">
        <v>5825</v>
      </c>
      <c r="D1811" s="16" t="s">
        <v>5825</v>
      </c>
      <c r="E1811" s="16" t="s">
        <v>5758</v>
      </c>
      <c r="F1811" s="15">
        <v>618606</v>
      </c>
      <c r="G1811" s="15">
        <v>777184</v>
      </c>
      <c r="H1811" s="17" t="s">
        <v>7371</v>
      </c>
      <c r="I1811" s="14" t="s">
        <v>7372</v>
      </c>
      <c r="J1811" s="13">
        <v>18</v>
      </c>
      <c r="K1811" s="13">
        <v>8</v>
      </c>
      <c r="L1811" s="13">
        <v>0</v>
      </c>
      <c r="M1811" s="13">
        <v>0</v>
      </c>
      <c r="N1811" s="13">
        <v>0</v>
      </c>
      <c r="O1811" s="45">
        <f>SUM(J1811:N1811)</f>
        <v>26</v>
      </c>
      <c r="P1811" s="2">
        <v>15</v>
      </c>
      <c r="Q1811" s="2">
        <v>8</v>
      </c>
      <c r="R1811" s="2">
        <v>0</v>
      </c>
      <c r="S1811" s="2">
        <v>0</v>
      </c>
      <c r="T1811" s="2">
        <v>3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45">
        <f t="shared" si="90"/>
        <v>26</v>
      </c>
    </row>
    <row r="1812" spans="1:27" s="57" customFormat="1" ht="12" x14ac:dyDescent="0.15">
      <c r="A1812" s="85">
        <f t="shared" si="91"/>
        <v>1809</v>
      </c>
      <c r="B1812" s="16" t="s">
        <v>7373</v>
      </c>
      <c r="C1812" s="16" t="s">
        <v>7374</v>
      </c>
      <c r="D1812" s="16" t="s">
        <v>7374</v>
      </c>
      <c r="E1812" s="16" t="s">
        <v>5758</v>
      </c>
      <c r="F1812" s="15">
        <v>606373</v>
      </c>
      <c r="G1812" s="15">
        <v>775635</v>
      </c>
      <c r="H1812" s="17" t="s">
        <v>7375</v>
      </c>
      <c r="I1812" s="14">
        <v>38637</v>
      </c>
      <c r="J1812" s="13">
        <v>2</v>
      </c>
      <c r="K1812" s="13">
        <v>0</v>
      </c>
      <c r="L1812" s="13">
        <v>3</v>
      </c>
      <c r="M1812" s="13">
        <v>0</v>
      </c>
      <c r="N1812" s="13">
        <v>0</v>
      </c>
      <c r="O1812" s="45">
        <f>SUM(J1812:N1812)</f>
        <v>5</v>
      </c>
      <c r="P1812" s="2">
        <v>0</v>
      </c>
      <c r="Q1812" s="2">
        <v>5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45">
        <f t="shared" si="90"/>
        <v>5</v>
      </c>
    </row>
    <row r="1813" spans="1:27" s="57" customFormat="1" ht="12" x14ac:dyDescent="0.15">
      <c r="A1813" s="85">
        <f t="shared" si="91"/>
        <v>1810</v>
      </c>
      <c r="B1813" s="16" t="s">
        <v>7376</v>
      </c>
      <c r="C1813" s="16" t="s">
        <v>7374</v>
      </c>
      <c r="D1813" s="16" t="s">
        <v>7374</v>
      </c>
      <c r="E1813" s="16" t="s">
        <v>5758</v>
      </c>
      <c r="F1813" s="15">
        <v>606082</v>
      </c>
      <c r="G1813" s="15">
        <v>775793</v>
      </c>
      <c r="H1813" s="17" t="s">
        <v>7377</v>
      </c>
      <c r="I1813" s="14">
        <v>38399</v>
      </c>
      <c r="J1813" s="13">
        <v>10</v>
      </c>
      <c r="K1813" s="13">
        <v>2</v>
      </c>
      <c r="L1813" s="13">
        <v>3</v>
      </c>
      <c r="M1813" s="13">
        <v>0</v>
      </c>
      <c r="N1813" s="13">
        <v>25</v>
      </c>
      <c r="O1813" s="45">
        <f>SUM(J1813:N1813)</f>
        <v>40</v>
      </c>
      <c r="P1813" s="2">
        <v>10</v>
      </c>
      <c r="Q1813" s="2">
        <v>30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45">
        <f t="shared" si="90"/>
        <v>40</v>
      </c>
    </row>
    <row r="1814" spans="1:27" s="57" customFormat="1" ht="12" x14ac:dyDescent="0.15">
      <c r="A1814" s="85">
        <f t="shared" si="91"/>
        <v>1811</v>
      </c>
      <c r="B1814" s="16" t="s">
        <v>7378</v>
      </c>
      <c r="C1814" s="16" t="s">
        <v>3717</v>
      </c>
      <c r="D1814" s="16" t="s">
        <v>7379</v>
      </c>
      <c r="E1814" s="16" t="s">
        <v>5758</v>
      </c>
      <c r="F1814" s="15">
        <v>600620</v>
      </c>
      <c r="G1814" s="15">
        <v>769234</v>
      </c>
      <c r="H1814" s="17" t="s">
        <v>7380</v>
      </c>
      <c r="I1814" s="14">
        <v>38446</v>
      </c>
      <c r="J1814" s="13">
        <v>0</v>
      </c>
      <c r="K1814" s="13">
        <v>0</v>
      </c>
      <c r="L1814" s="13">
        <v>0</v>
      </c>
      <c r="M1814" s="13">
        <v>0</v>
      </c>
      <c r="N1814" s="13">
        <v>8</v>
      </c>
      <c r="O1814" s="45">
        <f>SUM(J1814:N1814)</f>
        <v>8</v>
      </c>
      <c r="P1814" s="2">
        <v>4</v>
      </c>
      <c r="Q1814" s="2">
        <v>4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45">
        <f t="shared" si="90"/>
        <v>8</v>
      </c>
    </row>
    <row r="1815" spans="1:27" s="57" customFormat="1" ht="12" x14ac:dyDescent="0.15">
      <c r="A1815" s="85">
        <f t="shared" si="91"/>
        <v>1812</v>
      </c>
      <c r="B1815" s="16" t="s">
        <v>7381</v>
      </c>
      <c r="C1815" s="16" t="s">
        <v>165</v>
      </c>
      <c r="D1815" s="16" t="s">
        <v>7379</v>
      </c>
      <c r="E1815" s="16" t="s">
        <v>5758</v>
      </c>
      <c r="F1815" s="15">
        <v>601094</v>
      </c>
      <c r="G1815" s="15">
        <v>768754</v>
      </c>
      <c r="H1815" s="17" t="s">
        <v>7382</v>
      </c>
      <c r="I1815" s="14">
        <v>38582</v>
      </c>
      <c r="J1815" s="13">
        <v>4</v>
      </c>
      <c r="K1815" s="13">
        <v>30</v>
      </c>
      <c r="L1815" s="13">
        <v>0</v>
      </c>
      <c r="M1815" s="13">
        <v>0</v>
      </c>
      <c r="N1815" s="13">
        <v>0</v>
      </c>
      <c r="O1815" s="45">
        <f>SUM(J1815:N1815)</f>
        <v>34</v>
      </c>
      <c r="P1815" s="2">
        <v>5</v>
      </c>
      <c r="Q1815" s="2">
        <v>9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1</v>
      </c>
      <c r="Y1815" s="2">
        <v>0</v>
      </c>
      <c r="Z1815" s="2">
        <v>19</v>
      </c>
      <c r="AA1815" s="45">
        <f t="shared" si="90"/>
        <v>34</v>
      </c>
    </row>
    <row r="1816" spans="1:27" s="57" customFormat="1" ht="12" x14ac:dyDescent="0.15">
      <c r="A1816" s="85">
        <f t="shared" si="91"/>
        <v>1813</v>
      </c>
      <c r="B1816" s="16" t="s">
        <v>7383</v>
      </c>
      <c r="C1816" s="16" t="s">
        <v>165</v>
      </c>
      <c r="D1816" s="16" t="s">
        <v>7379</v>
      </c>
      <c r="E1816" s="16" t="s">
        <v>5758</v>
      </c>
      <c r="F1816" s="15">
        <v>601242</v>
      </c>
      <c r="G1816" s="15">
        <v>768638</v>
      </c>
      <c r="H1816" s="17" t="s">
        <v>7384</v>
      </c>
      <c r="I1816" s="14" t="s">
        <v>7385</v>
      </c>
      <c r="J1816" s="13">
        <v>6</v>
      </c>
      <c r="K1816" s="13">
        <v>48</v>
      </c>
      <c r="L1816" s="13">
        <v>19</v>
      </c>
      <c r="M1816" s="13">
        <v>0</v>
      </c>
      <c r="N1816" s="13">
        <v>0</v>
      </c>
      <c r="O1816" s="45">
        <f>SUM(J1816:N1816)</f>
        <v>73</v>
      </c>
      <c r="P1816" s="2">
        <v>65</v>
      </c>
      <c r="Q1816" s="2">
        <v>8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45">
        <f t="shared" si="90"/>
        <v>73</v>
      </c>
    </row>
    <row r="1817" spans="1:27" s="57" customFormat="1" ht="36" x14ac:dyDescent="0.15">
      <c r="A1817" s="85">
        <f t="shared" si="91"/>
        <v>1814</v>
      </c>
      <c r="B1817" s="16" t="s">
        <v>7386</v>
      </c>
      <c r="C1817" s="16" t="s">
        <v>7387</v>
      </c>
      <c r="D1817" s="16" t="s">
        <v>7388</v>
      </c>
      <c r="E1817" s="16" t="s">
        <v>5758</v>
      </c>
      <c r="F1817" s="15">
        <v>607958</v>
      </c>
      <c r="G1817" s="15">
        <v>769888</v>
      </c>
      <c r="H1817" s="17" t="s">
        <v>7389</v>
      </c>
      <c r="I1817" s="14" t="s">
        <v>7390</v>
      </c>
      <c r="J1817" s="13">
        <v>7</v>
      </c>
      <c r="K1817" s="13">
        <v>62</v>
      </c>
      <c r="L1817" s="13">
        <v>0</v>
      </c>
      <c r="M1817" s="13">
        <v>0</v>
      </c>
      <c r="N1817" s="13">
        <v>0</v>
      </c>
      <c r="O1817" s="45">
        <f>SUM(J1817:N1817)</f>
        <v>69</v>
      </c>
      <c r="P1817" s="2">
        <v>54</v>
      </c>
      <c r="Q1817" s="2">
        <v>11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4</v>
      </c>
      <c r="AA1817" s="45">
        <f t="shared" si="90"/>
        <v>69</v>
      </c>
    </row>
    <row r="1818" spans="1:27" s="57" customFormat="1" ht="12" x14ac:dyDescent="0.15">
      <c r="A1818" s="85">
        <f t="shared" si="91"/>
        <v>1815</v>
      </c>
      <c r="B1818" s="16" t="s">
        <v>7391</v>
      </c>
      <c r="C1818" s="16" t="s">
        <v>7392</v>
      </c>
      <c r="D1818" s="16" t="s">
        <v>7393</v>
      </c>
      <c r="E1818" s="16" t="s">
        <v>5758</v>
      </c>
      <c r="F1818" s="15">
        <v>625709</v>
      </c>
      <c r="G1818" s="15">
        <v>771704</v>
      </c>
      <c r="H1818" s="17" t="s">
        <v>7394</v>
      </c>
      <c r="I1818" s="14">
        <v>38527</v>
      </c>
      <c r="J1818" s="13">
        <v>0</v>
      </c>
      <c r="K1818" s="13">
        <v>0</v>
      </c>
      <c r="L1818" s="13">
        <v>5</v>
      </c>
      <c r="M1818" s="13">
        <v>15</v>
      </c>
      <c r="N1818" s="13">
        <v>15</v>
      </c>
      <c r="O1818" s="45">
        <f>SUM(J1818:N1818)</f>
        <v>35</v>
      </c>
      <c r="P1818" s="2">
        <v>20</v>
      </c>
      <c r="Q1818" s="2">
        <v>10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5</v>
      </c>
      <c r="AA1818" s="45">
        <f t="shared" si="90"/>
        <v>35</v>
      </c>
    </row>
    <row r="1819" spans="1:27" s="57" customFormat="1" ht="12" x14ac:dyDescent="0.15">
      <c r="A1819" s="85">
        <f t="shared" si="91"/>
        <v>1816</v>
      </c>
      <c r="B1819" s="16" t="s">
        <v>7700</v>
      </c>
      <c r="C1819" s="16" t="s">
        <v>7701</v>
      </c>
      <c r="D1819" s="16" t="s">
        <v>7702</v>
      </c>
      <c r="E1819" s="16" t="s">
        <v>5758</v>
      </c>
      <c r="F1819" s="15">
        <v>624221</v>
      </c>
      <c r="G1819" s="15">
        <v>763779</v>
      </c>
      <c r="H1819" s="17" t="s">
        <v>7703</v>
      </c>
      <c r="I1819" s="14">
        <v>38404</v>
      </c>
      <c r="J1819" s="13">
        <v>13</v>
      </c>
      <c r="K1819" s="13">
        <v>8</v>
      </c>
      <c r="L1819" s="13">
        <v>7</v>
      </c>
      <c r="M1819" s="13">
        <v>0</v>
      </c>
      <c r="N1819" s="13">
        <v>0</v>
      </c>
      <c r="O1819" s="45">
        <f>SUM(J1819:N1819)</f>
        <v>28</v>
      </c>
      <c r="P1819" s="2">
        <v>0</v>
      </c>
      <c r="Q1819" s="2">
        <v>0</v>
      </c>
      <c r="R1819" s="2">
        <v>22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6</v>
      </c>
      <c r="AA1819" s="45">
        <f t="shared" si="90"/>
        <v>28</v>
      </c>
    </row>
    <row r="1820" spans="1:27" s="57" customFormat="1" ht="12" x14ac:dyDescent="0.15">
      <c r="A1820" s="85">
        <f t="shared" si="91"/>
        <v>1817</v>
      </c>
      <c r="B1820" s="16" t="s">
        <v>1535</v>
      </c>
      <c r="C1820" s="16" t="s">
        <v>1536</v>
      </c>
      <c r="D1820" s="16" t="s">
        <v>7702</v>
      </c>
      <c r="E1820" s="16" t="s">
        <v>5758</v>
      </c>
      <c r="F1820" s="15">
        <v>624293</v>
      </c>
      <c r="G1820" s="15">
        <v>763445</v>
      </c>
      <c r="H1820" s="17" t="s">
        <v>1537</v>
      </c>
      <c r="I1820" s="14">
        <v>38749</v>
      </c>
      <c r="J1820" s="13">
        <v>5</v>
      </c>
      <c r="K1820" s="13">
        <v>54</v>
      </c>
      <c r="L1820" s="13">
        <v>0</v>
      </c>
      <c r="M1820" s="13">
        <v>0</v>
      </c>
      <c r="N1820" s="13">
        <v>6</v>
      </c>
      <c r="O1820" s="45">
        <f>SUM(J1820:N1820)</f>
        <v>65</v>
      </c>
      <c r="P1820" s="2">
        <v>0</v>
      </c>
      <c r="Q1820" s="2">
        <v>6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59</v>
      </c>
      <c r="AA1820" s="45">
        <f t="shared" si="90"/>
        <v>65</v>
      </c>
    </row>
    <row r="1821" spans="1:27" s="57" customFormat="1" ht="12" x14ac:dyDescent="0.15">
      <c r="A1821" s="85">
        <f t="shared" si="91"/>
        <v>1818</v>
      </c>
      <c r="B1821" s="16" t="s">
        <v>1538</v>
      </c>
      <c r="C1821" s="16" t="s">
        <v>1539</v>
      </c>
      <c r="D1821" s="16" t="s">
        <v>1540</v>
      </c>
      <c r="E1821" s="16" t="s">
        <v>5758</v>
      </c>
      <c r="F1821" s="15">
        <v>622850</v>
      </c>
      <c r="G1821" s="15">
        <v>759430</v>
      </c>
      <c r="H1821" s="17" t="s">
        <v>1541</v>
      </c>
      <c r="I1821" s="14">
        <v>38505</v>
      </c>
      <c r="J1821" s="13">
        <v>26</v>
      </c>
      <c r="K1821" s="13">
        <v>0</v>
      </c>
      <c r="L1821" s="13">
        <v>0</v>
      </c>
      <c r="M1821" s="13">
        <v>0</v>
      </c>
      <c r="N1821" s="13">
        <v>0</v>
      </c>
      <c r="O1821" s="45">
        <f>SUM(J1821:N1821)</f>
        <v>26</v>
      </c>
      <c r="P1821" s="2">
        <v>12</v>
      </c>
      <c r="Q1821" s="2">
        <v>1</v>
      </c>
      <c r="R1821" s="2">
        <v>1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6</v>
      </c>
      <c r="Y1821" s="2">
        <v>0</v>
      </c>
      <c r="Z1821" s="2">
        <v>6</v>
      </c>
      <c r="AA1821" s="45">
        <f t="shared" si="90"/>
        <v>26</v>
      </c>
    </row>
    <row r="1822" spans="1:27" s="57" customFormat="1" ht="24" x14ac:dyDescent="0.15">
      <c r="A1822" s="85">
        <f t="shared" si="91"/>
        <v>1819</v>
      </c>
      <c r="B1822" s="16" t="s">
        <v>1542</v>
      </c>
      <c r="C1822" s="16" t="s">
        <v>1543</v>
      </c>
      <c r="D1822" s="16" t="s">
        <v>1543</v>
      </c>
      <c r="E1822" s="16" t="s">
        <v>5758</v>
      </c>
      <c r="F1822" s="15">
        <v>615974</v>
      </c>
      <c r="G1822" s="15">
        <v>757275</v>
      </c>
      <c r="H1822" s="17" t="s">
        <v>1544</v>
      </c>
      <c r="I1822" s="14" t="s">
        <v>1545</v>
      </c>
      <c r="J1822" s="13">
        <v>8</v>
      </c>
      <c r="K1822" s="13">
        <v>78</v>
      </c>
      <c r="L1822" s="13">
        <v>0</v>
      </c>
      <c r="M1822" s="13">
        <v>0</v>
      </c>
      <c r="N1822" s="13">
        <v>0</v>
      </c>
      <c r="O1822" s="45">
        <f>SUM(J1822:N1822)</f>
        <v>86</v>
      </c>
      <c r="P1822" s="2">
        <v>12</v>
      </c>
      <c r="Q1822" s="2">
        <v>12</v>
      </c>
      <c r="R1822" s="2">
        <v>0</v>
      </c>
      <c r="S1822" s="2">
        <v>0</v>
      </c>
      <c r="T1822" s="2">
        <v>4</v>
      </c>
      <c r="U1822" s="2">
        <v>0</v>
      </c>
      <c r="V1822" s="2">
        <v>6</v>
      </c>
      <c r="W1822" s="2">
        <v>0</v>
      </c>
      <c r="X1822" s="2">
        <v>0</v>
      </c>
      <c r="Y1822" s="2">
        <v>0</v>
      </c>
      <c r="Z1822" s="2">
        <v>52</v>
      </c>
      <c r="AA1822" s="45">
        <f t="shared" si="90"/>
        <v>86</v>
      </c>
    </row>
    <row r="1823" spans="1:27" s="57" customFormat="1" ht="12" x14ac:dyDescent="0.15">
      <c r="A1823" s="85">
        <f t="shared" si="91"/>
        <v>1820</v>
      </c>
      <c r="B1823" s="16" t="s">
        <v>1546</v>
      </c>
      <c r="C1823" s="16" t="s">
        <v>1543</v>
      </c>
      <c r="D1823" s="16" t="s">
        <v>1543</v>
      </c>
      <c r="E1823" s="16" t="s">
        <v>5758</v>
      </c>
      <c r="F1823" s="15">
        <v>615557</v>
      </c>
      <c r="G1823" s="15">
        <v>756938</v>
      </c>
      <c r="H1823" s="17" t="s">
        <v>5311</v>
      </c>
      <c r="I1823" s="14">
        <v>38559</v>
      </c>
      <c r="J1823" s="13">
        <v>1</v>
      </c>
      <c r="K1823" s="13">
        <v>19</v>
      </c>
      <c r="L1823" s="13">
        <v>16</v>
      </c>
      <c r="M1823" s="13">
        <v>0</v>
      </c>
      <c r="N1823" s="13">
        <v>0</v>
      </c>
      <c r="O1823" s="45">
        <f>SUM(J1823:N1823)</f>
        <v>36</v>
      </c>
      <c r="P1823" s="2">
        <v>28</v>
      </c>
      <c r="Q1823" s="2">
        <v>8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45">
        <f t="shared" si="90"/>
        <v>36</v>
      </c>
    </row>
    <row r="1824" spans="1:27" s="57" customFormat="1" ht="24" x14ac:dyDescent="0.15">
      <c r="A1824" s="85">
        <f t="shared" si="91"/>
        <v>1821</v>
      </c>
      <c r="B1824" s="16" t="s">
        <v>1547</v>
      </c>
      <c r="C1824" s="16" t="s">
        <v>1548</v>
      </c>
      <c r="D1824" s="16" t="s">
        <v>1543</v>
      </c>
      <c r="E1824" s="16" t="s">
        <v>5758</v>
      </c>
      <c r="F1824" s="15">
        <v>615033</v>
      </c>
      <c r="G1824" s="15">
        <v>756543</v>
      </c>
      <c r="H1824" s="17" t="s">
        <v>1549</v>
      </c>
      <c r="I1824" s="14" t="s">
        <v>1550</v>
      </c>
      <c r="J1824" s="13">
        <v>9</v>
      </c>
      <c r="K1824" s="13">
        <v>48</v>
      </c>
      <c r="L1824" s="13">
        <v>147</v>
      </c>
      <c r="M1824" s="13">
        <v>0</v>
      </c>
      <c r="N1824" s="13">
        <v>41</v>
      </c>
      <c r="O1824" s="45">
        <f>SUM(J1824:N1824)</f>
        <v>245</v>
      </c>
      <c r="P1824" s="2">
        <v>99</v>
      </c>
      <c r="Q1824" s="2">
        <v>21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125</v>
      </c>
      <c r="AA1824" s="45">
        <f t="shared" si="90"/>
        <v>245</v>
      </c>
    </row>
    <row r="1825" spans="1:27" s="57" customFormat="1" ht="12" x14ac:dyDescent="0.15">
      <c r="A1825" s="85">
        <f t="shared" si="91"/>
        <v>1822</v>
      </c>
      <c r="B1825" s="16" t="s">
        <v>1551</v>
      </c>
      <c r="C1825" s="16" t="s">
        <v>1552</v>
      </c>
      <c r="D1825" s="16" t="s">
        <v>1543</v>
      </c>
      <c r="E1825" s="16" t="s">
        <v>5758</v>
      </c>
      <c r="F1825" s="15">
        <v>615775</v>
      </c>
      <c r="G1825" s="15">
        <v>756504</v>
      </c>
      <c r="H1825" s="17" t="s">
        <v>1553</v>
      </c>
      <c r="I1825" s="14">
        <v>38482</v>
      </c>
      <c r="J1825" s="13">
        <v>12</v>
      </c>
      <c r="K1825" s="13">
        <v>0</v>
      </c>
      <c r="L1825" s="13">
        <v>0</v>
      </c>
      <c r="M1825" s="13">
        <v>0</v>
      </c>
      <c r="N1825" s="13">
        <v>0</v>
      </c>
      <c r="O1825" s="45">
        <f>SUM(J1825:N1825)</f>
        <v>12</v>
      </c>
      <c r="P1825" s="2">
        <v>4</v>
      </c>
      <c r="Q1825" s="2">
        <v>8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45">
        <f t="shared" si="90"/>
        <v>12</v>
      </c>
    </row>
    <row r="1826" spans="1:27" s="57" customFormat="1" ht="24" x14ac:dyDescent="0.15">
      <c r="A1826" s="85">
        <f t="shared" si="91"/>
        <v>1823</v>
      </c>
      <c r="B1826" s="16" t="s">
        <v>1552</v>
      </c>
      <c r="C1826" s="16" t="s">
        <v>1552</v>
      </c>
      <c r="D1826" s="16" t="s">
        <v>1543</v>
      </c>
      <c r="E1826" s="16" t="s">
        <v>5758</v>
      </c>
      <c r="F1826" s="15">
        <v>616530</v>
      </c>
      <c r="G1826" s="15">
        <v>756538</v>
      </c>
      <c r="H1826" s="17" t="s">
        <v>1554</v>
      </c>
      <c r="I1826" s="14" t="s">
        <v>1555</v>
      </c>
      <c r="J1826" s="13">
        <v>4</v>
      </c>
      <c r="K1826" s="13">
        <v>66</v>
      </c>
      <c r="L1826" s="13">
        <v>22</v>
      </c>
      <c r="M1826" s="13">
        <v>0</v>
      </c>
      <c r="N1826" s="13">
        <v>0</v>
      </c>
      <c r="O1826" s="45">
        <f>SUM(J1826:N1826)</f>
        <v>92</v>
      </c>
      <c r="P1826" s="2">
        <v>61</v>
      </c>
      <c r="Q1826" s="2">
        <v>31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45">
        <f t="shared" si="90"/>
        <v>92</v>
      </c>
    </row>
    <row r="1827" spans="1:27" s="57" customFormat="1" ht="12" x14ac:dyDescent="0.15">
      <c r="A1827" s="85">
        <f t="shared" ref="A1827:A1858" si="92">SUM(A1826)+1</f>
        <v>1824</v>
      </c>
      <c r="B1827" s="16" t="s">
        <v>1556</v>
      </c>
      <c r="C1827" s="16" t="s">
        <v>1552</v>
      </c>
      <c r="D1827" s="16" t="s">
        <v>1543</v>
      </c>
      <c r="E1827" s="16" t="s">
        <v>5758</v>
      </c>
      <c r="F1827" s="15">
        <v>615416</v>
      </c>
      <c r="G1827" s="15">
        <v>756177</v>
      </c>
      <c r="H1827" s="17" t="s">
        <v>1557</v>
      </c>
      <c r="I1827" s="14">
        <v>38665</v>
      </c>
      <c r="J1827" s="13">
        <v>22</v>
      </c>
      <c r="K1827" s="13">
        <v>131</v>
      </c>
      <c r="L1827" s="13">
        <v>0</v>
      </c>
      <c r="M1827" s="13">
        <v>0</v>
      </c>
      <c r="N1827" s="13">
        <v>10</v>
      </c>
      <c r="O1827" s="45">
        <f>SUM(J1827:N1827)</f>
        <v>163</v>
      </c>
      <c r="P1827" s="2">
        <v>38</v>
      </c>
      <c r="Q1827" s="2">
        <v>6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119</v>
      </c>
      <c r="AA1827" s="45">
        <f t="shared" si="90"/>
        <v>163</v>
      </c>
    </row>
    <row r="1828" spans="1:27" s="57" customFormat="1" ht="24" x14ac:dyDescent="0.15">
      <c r="A1828" s="85">
        <f t="shared" si="92"/>
        <v>1825</v>
      </c>
      <c r="B1828" s="16" t="s">
        <v>2479</v>
      </c>
      <c r="C1828" s="16" t="s">
        <v>2480</v>
      </c>
      <c r="D1828" s="16" t="s">
        <v>1543</v>
      </c>
      <c r="E1828" s="16" t="s">
        <v>5758</v>
      </c>
      <c r="F1828" s="15">
        <v>614803</v>
      </c>
      <c r="G1828" s="15">
        <v>757740</v>
      </c>
      <c r="H1828" s="17" t="s">
        <v>2481</v>
      </c>
      <c r="I1828" s="14" t="s">
        <v>2482</v>
      </c>
      <c r="J1828" s="13">
        <v>1</v>
      </c>
      <c r="K1828" s="13">
        <v>28</v>
      </c>
      <c r="L1828" s="13">
        <v>6</v>
      </c>
      <c r="M1828" s="13">
        <v>0</v>
      </c>
      <c r="N1828" s="13">
        <v>0</v>
      </c>
      <c r="O1828" s="45">
        <f>SUM(J1828:N1828)</f>
        <v>35</v>
      </c>
      <c r="P1828" s="2">
        <v>17</v>
      </c>
      <c r="Q1828" s="2">
        <v>18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45">
        <f t="shared" si="90"/>
        <v>35</v>
      </c>
    </row>
    <row r="1829" spans="1:27" s="57" customFormat="1" ht="24" x14ac:dyDescent="0.15">
      <c r="A1829" s="85">
        <f t="shared" si="92"/>
        <v>1826</v>
      </c>
      <c r="B1829" s="16" t="s">
        <v>2483</v>
      </c>
      <c r="C1829" s="16" t="s">
        <v>2484</v>
      </c>
      <c r="D1829" s="16" t="s">
        <v>2485</v>
      </c>
      <c r="E1829" s="16" t="s">
        <v>5758</v>
      </c>
      <c r="F1829" s="15">
        <v>612689</v>
      </c>
      <c r="G1829" s="15">
        <v>763069</v>
      </c>
      <c r="H1829" s="17" t="s">
        <v>2486</v>
      </c>
      <c r="I1829" s="14" t="s">
        <v>2487</v>
      </c>
      <c r="J1829" s="13">
        <v>22</v>
      </c>
      <c r="K1829" s="13">
        <v>0</v>
      </c>
      <c r="L1829" s="13">
        <v>0</v>
      </c>
      <c r="M1829" s="13">
        <v>0</v>
      </c>
      <c r="N1829" s="13">
        <v>0</v>
      </c>
      <c r="O1829" s="45">
        <f>SUM(J1829:N1829)</f>
        <v>22</v>
      </c>
      <c r="P1829" s="2">
        <v>20</v>
      </c>
      <c r="Q1829" s="2">
        <v>0</v>
      </c>
      <c r="R1829" s="2">
        <v>2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45">
        <f t="shared" si="90"/>
        <v>22</v>
      </c>
    </row>
    <row r="1830" spans="1:27" s="57" customFormat="1" ht="24" x14ac:dyDescent="0.15">
      <c r="A1830" s="85">
        <f t="shared" si="92"/>
        <v>1827</v>
      </c>
      <c r="B1830" s="16" t="s">
        <v>2488</v>
      </c>
      <c r="C1830" s="16" t="s">
        <v>2484</v>
      </c>
      <c r="D1830" s="16" t="s">
        <v>2485</v>
      </c>
      <c r="E1830" s="16" t="s">
        <v>5758</v>
      </c>
      <c r="F1830" s="15">
        <v>612330</v>
      </c>
      <c r="G1830" s="15">
        <v>763256</v>
      </c>
      <c r="H1830" s="17" t="s">
        <v>2489</v>
      </c>
      <c r="I1830" s="14" t="s">
        <v>398</v>
      </c>
      <c r="J1830" s="13">
        <v>43</v>
      </c>
      <c r="K1830" s="13">
        <v>26</v>
      </c>
      <c r="L1830" s="13">
        <v>0</v>
      </c>
      <c r="M1830" s="13">
        <v>0</v>
      </c>
      <c r="N1830" s="13">
        <v>0</v>
      </c>
      <c r="O1830" s="45">
        <f>SUM(J1830:N1830)</f>
        <v>69</v>
      </c>
      <c r="P1830" s="2">
        <v>42</v>
      </c>
      <c r="Q1830" s="2">
        <v>3</v>
      </c>
      <c r="R1830" s="2">
        <v>2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22</v>
      </c>
      <c r="AA1830" s="45">
        <f t="shared" si="90"/>
        <v>69</v>
      </c>
    </row>
    <row r="1831" spans="1:27" s="57" customFormat="1" ht="12" x14ac:dyDescent="0.15">
      <c r="A1831" s="85">
        <f t="shared" si="92"/>
        <v>1828</v>
      </c>
      <c r="B1831" s="16" t="s">
        <v>1720</v>
      </c>
      <c r="C1831" s="16" t="s">
        <v>1721</v>
      </c>
      <c r="D1831" s="16" t="s">
        <v>2485</v>
      </c>
      <c r="E1831" s="16" t="s">
        <v>5758</v>
      </c>
      <c r="F1831" s="15">
        <v>612326</v>
      </c>
      <c r="G1831" s="15">
        <v>763483</v>
      </c>
      <c r="H1831" s="17" t="s">
        <v>1722</v>
      </c>
      <c r="I1831" s="14">
        <v>38622</v>
      </c>
      <c r="J1831" s="13">
        <v>0</v>
      </c>
      <c r="K1831" s="13">
        <v>0</v>
      </c>
      <c r="L1831" s="13">
        <v>16</v>
      </c>
      <c r="M1831" s="13">
        <v>0</v>
      </c>
      <c r="N1831" s="13">
        <v>0</v>
      </c>
      <c r="O1831" s="45">
        <f>SUM(J1831:N1831)</f>
        <v>16</v>
      </c>
      <c r="P1831" s="2">
        <v>6</v>
      </c>
      <c r="Q1831" s="2">
        <v>10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45">
        <f t="shared" si="90"/>
        <v>16</v>
      </c>
    </row>
    <row r="1832" spans="1:27" s="57" customFormat="1" ht="12" x14ac:dyDescent="0.15">
      <c r="A1832" s="85">
        <f t="shared" si="92"/>
        <v>1829</v>
      </c>
      <c r="B1832" s="16" t="s">
        <v>1723</v>
      </c>
      <c r="C1832" s="16" t="s">
        <v>1724</v>
      </c>
      <c r="D1832" s="16" t="s">
        <v>2485</v>
      </c>
      <c r="E1832" s="16" t="s">
        <v>5758</v>
      </c>
      <c r="F1832" s="15">
        <v>612626</v>
      </c>
      <c r="G1832" s="15">
        <v>763750</v>
      </c>
      <c r="H1832" s="17" t="s">
        <v>1725</v>
      </c>
      <c r="I1832" s="14">
        <v>38505</v>
      </c>
      <c r="J1832" s="13">
        <v>6</v>
      </c>
      <c r="K1832" s="13">
        <v>0</v>
      </c>
      <c r="L1832" s="13">
        <v>0</v>
      </c>
      <c r="M1832" s="13">
        <v>0</v>
      </c>
      <c r="N1832" s="13">
        <v>0</v>
      </c>
      <c r="O1832" s="45">
        <f>SUM(J1832:N1832)</f>
        <v>6</v>
      </c>
      <c r="P1832" s="2">
        <v>0</v>
      </c>
      <c r="Q1832" s="2">
        <v>5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1</v>
      </c>
      <c r="Y1832" s="2">
        <v>0</v>
      </c>
      <c r="Z1832" s="2">
        <v>0</v>
      </c>
      <c r="AA1832" s="45">
        <f t="shared" si="90"/>
        <v>6</v>
      </c>
    </row>
    <row r="1833" spans="1:27" s="57" customFormat="1" ht="24" x14ac:dyDescent="0.15">
      <c r="A1833" s="85">
        <f t="shared" si="92"/>
        <v>1830</v>
      </c>
      <c r="B1833" s="16" t="s">
        <v>3784</v>
      </c>
      <c r="C1833" s="16" t="s">
        <v>3785</v>
      </c>
      <c r="D1833" s="16" t="s">
        <v>3786</v>
      </c>
      <c r="E1833" s="16" t="s">
        <v>5758</v>
      </c>
      <c r="F1833" s="15">
        <v>614751</v>
      </c>
      <c r="G1833" s="15">
        <v>768571</v>
      </c>
      <c r="H1833" s="17" t="s">
        <v>3787</v>
      </c>
      <c r="I1833" s="14">
        <v>38946</v>
      </c>
      <c r="J1833" s="13">
        <v>2</v>
      </c>
      <c r="K1833" s="13">
        <v>0</v>
      </c>
      <c r="L1833" s="13">
        <v>0</v>
      </c>
      <c r="M1833" s="13">
        <v>0</v>
      </c>
      <c r="N1833" s="13">
        <v>0</v>
      </c>
      <c r="O1833" s="45">
        <f>SUM(J1833:N1833)</f>
        <v>2</v>
      </c>
      <c r="P1833" s="2">
        <v>0</v>
      </c>
      <c r="Q1833" s="2">
        <v>2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45">
        <f t="shared" si="90"/>
        <v>2</v>
      </c>
    </row>
    <row r="1834" spans="1:27" s="57" customFormat="1" ht="24" x14ac:dyDescent="0.15">
      <c r="A1834" s="85">
        <f t="shared" si="92"/>
        <v>1831</v>
      </c>
      <c r="B1834" s="16" t="s">
        <v>3788</v>
      </c>
      <c r="C1834" s="16" t="s">
        <v>3782</v>
      </c>
      <c r="D1834" s="16" t="s">
        <v>3786</v>
      </c>
      <c r="E1834" s="16" t="s">
        <v>5758</v>
      </c>
      <c r="F1834" s="15">
        <v>614069</v>
      </c>
      <c r="G1834" s="15">
        <v>768406</v>
      </c>
      <c r="H1834" s="17" t="s">
        <v>3783</v>
      </c>
      <c r="I1834" s="14" t="s">
        <v>6062</v>
      </c>
      <c r="J1834" s="13">
        <v>13</v>
      </c>
      <c r="K1834" s="13">
        <v>0</v>
      </c>
      <c r="L1834" s="13">
        <v>0</v>
      </c>
      <c r="M1834" s="13">
        <v>0</v>
      </c>
      <c r="N1834" s="13">
        <v>0</v>
      </c>
      <c r="O1834" s="45">
        <f>SUM(J1834:N1834)</f>
        <v>13</v>
      </c>
      <c r="P1834" s="2">
        <v>11</v>
      </c>
      <c r="Q1834" s="2">
        <v>2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45">
        <f t="shared" si="90"/>
        <v>13</v>
      </c>
    </row>
    <row r="1835" spans="1:27" s="57" customFormat="1" ht="12" x14ac:dyDescent="0.15">
      <c r="A1835" s="85">
        <f t="shared" si="92"/>
        <v>1832</v>
      </c>
      <c r="B1835" s="16" t="s">
        <v>6063</v>
      </c>
      <c r="C1835" s="16" t="s">
        <v>4346</v>
      </c>
      <c r="D1835" s="16" t="s">
        <v>2485</v>
      </c>
      <c r="E1835" s="16" t="s">
        <v>5758</v>
      </c>
      <c r="F1835" s="15">
        <v>612175</v>
      </c>
      <c r="G1835" s="15">
        <v>763884</v>
      </c>
      <c r="H1835" s="17" t="s">
        <v>6064</v>
      </c>
      <c r="I1835" s="14">
        <v>38468</v>
      </c>
      <c r="J1835" s="13">
        <v>11</v>
      </c>
      <c r="K1835" s="13">
        <v>18</v>
      </c>
      <c r="L1835" s="13">
        <v>0</v>
      </c>
      <c r="M1835" s="13">
        <v>0</v>
      </c>
      <c r="N1835" s="13">
        <v>0</v>
      </c>
      <c r="O1835" s="45">
        <f>SUM(J1835:N1835)</f>
        <v>29</v>
      </c>
      <c r="P1835" s="2">
        <v>5</v>
      </c>
      <c r="Q1835" s="2">
        <v>12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12</v>
      </c>
      <c r="AA1835" s="45">
        <f t="shared" si="90"/>
        <v>29</v>
      </c>
    </row>
    <row r="1836" spans="1:27" s="57" customFormat="1" ht="12" x14ac:dyDescent="0.15">
      <c r="A1836" s="85">
        <f t="shared" si="92"/>
        <v>1833</v>
      </c>
      <c r="B1836" s="16" t="s">
        <v>3616</v>
      </c>
      <c r="C1836" s="16" t="s">
        <v>4346</v>
      </c>
      <c r="D1836" s="16" t="s">
        <v>2485</v>
      </c>
      <c r="E1836" s="16" t="s">
        <v>5758</v>
      </c>
      <c r="F1836" s="15">
        <v>612063</v>
      </c>
      <c r="G1836" s="15">
        <v>764132</v>
      </c>
      <c r="H1836" s="17" t="s">
        <v>3617</v>
      </c>
      <c r="I1836" s="14">
        <v>38483</v>
      </c>
      <c r="J1836" s="13">
        <v>21</v>
      </c>
      <c r="K1836" s="13">
        <v>8</v>
      </c>
      <c r="L1836" s="13">
        <v>0</v>
      </c>
      <c r="M1836" s="13">
        <v>0</v>
      </c>
      <c r="N1836" s="13">
        <v>0</v>
      </c>
      <c r="O1836" s="45">
        <f>SUM(J1836:N1836)</f>
        <v>29</v>
      </c>
      <c r="P1836" s="2">
        <v>19</v>
      </c>
      <c r="Q1836" s="2">
        <v>10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45">
        <f t="shared" si="90"/>
        <v>29</v>
      </c>
    </row>
    <row r="1837" spans="1:27" s="57" customFormat="1" ht="24" x14ac:dyDescent="0.15">
      <c r="A1837" s="85">
        <f t="shared" si="92"/>
        <v>1834</v>
      </c>
      <c r="B1837" s="16" t="s">
        <v>3620</v>
      </c>
      <c r="C1837" s="16" t="s">
        <v>3621</v>
      </c>
      <c r="D1837" s="16" t="s">
        <v>5758</v>
      </c>
      <c r="E1837" s="16" t="s">
        <v>5758</v>
      </c>
      <c r="F1837" s="15">
        <v>612002</v>
      </c>
      <c r="G1837" s="15">
        <v>771876</v>
      </c>
      <c r="H1837" s="17" t="s">
        <v>3622</v>
      </c>
      <c r="I1837" s="14" t="s">
        <v>3623</v>
      </c>
      <c r="J1837" s="13">
        <v>22</v>
      </c>
      <c r="K1837" s="13">
        <v>0</v>
      </c>
      <c r="L1837" s="13">
        <v>0</v>
      </c>
      <c r="M1837" s="13">
        <v>0</v>
      </c>
      <c r="N1837" s="13">
        <v>0</v>
      </c>
      <c r="O1837" s="45">
        <f>SUM(J1837:N1837)</f>
        <v>22</v>
      </c>
      <c r="P1837" s="2">
        <v>22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45">
        <f t="shared" si="90"/>
        <v>22</v>
      </c>
    </row>
    <row r="1838" spans="1:27" s="57" customFormat="1" ht="12" x14ac:dyDescent="0.15">
      <c r="A1838" s="85">
        <f t="shared" si="92"/>
        <v>1835</v>
      </c>
      <c r="B1838" s="16" t="s">
        <v>3624</v>
      </c>
      <c r="C1838" s="16" t="s">
        <v>3621</v>
      </c>
      <c r="D1838" s="16" t="s">
        <v>5758</v>
      </c>
      <c r="E1838" s="16" t="s">
        <v>5758</v>
      </c>
      <c r="F1838" s="15">
        <v>612667</v>
      </c>
      <c r="G1838" s="15">
        <v>771801</v>
      </c>
      <c r="H1838" s="17" t="s">
        <v>3625</v>
      </c>
      <c r="I1838" s="20" t="s">
        <v>3626</v>
      </c>
      <c r="J1838" s="13">
        <v>39</v>
      </c>
      <c r="K1838" s="13">
        <v>54</v>
      </c>
      <c r="L1838" s="13">
        <v>0</v>
      </c>
      <c r="M1838" s="13">
        <v>0</v>
      </c>
      <c r="N1838" s="13">
        <v>1</v>
      </c>
      <c r="O1838" s="45">
        <f>SUM(J1838:N1838)</f>
        <v>94</v>
      </c>
      <c r="P1838" s="2">
        <v>30</v>
      </c>
      <c r="Q1838" s="2">
        <v>13</v>
      </c>
      <c r="R1838" s="2">
        <v>6</v>
      </c>
      <c r="S1838" s="2">
        <v>0</v>
      </c>
      <c r="T1838" s="2">
        <v>0</v>
      </c>
      <c r="U1838" s="2">
        <v>0</v>
      </c>
      <c r="V1838" s="2">
        <v>3</v>
      </c>
      <c r="W1838" s="2">
        <v>0</v>
      </c>
      <c r="X1838" s="2">
        <v>0</v>
      </c>
      <c r="Y1838" s="2">
        <v>0</v>
      </c>
      <c r="Z1838" s="2">
        <v>42</v>
      </c>
      <c r="AA1838" s="45">
        <f t="shared" si="90"/>
        <v>94</v>
      </c>
    </row>
    <row r="1839" spans="1:27" s="57" customFormat="1" ht="24" x14ac:dyDescent="0.15">
      <c r="A1839" s="85">
        <f t="shared" si="92"/>
        <v>1836</v>
      </c>
      <c r="B1839" s="16" t="s">
        <v>3627</v>
      </c>
      <c r="C1839" s="16" t="s">
        <v>3628</v>
      </c>
      <c r="D1839" s="16" t="s">
        <v>3629</v>
      </c>
      <c r="E1839" s="16" t="s">
        <v>5758</v>
      </c>
      <c r="F1839" s="15">
        <v>633631</v>
      </c>
      <c r="G1839" s="15">
        <v>779954</v>
      </c>
      <c r="H1839" s="17" t="s">
        <v>1016</v>
      </c>
      <c r="I1839" s="14" t="s">
        <v>1017</v>
      </c>
      <c r="J1839" s="13">
        <v>4</v>
      </c>
      <c r="K1839" s="13">
        <v>22</v>
      </c>
      <c r="L1839" s="13">
        <v>0</v>
      </c>
      <c r="M1839" s="13">
        <v>0</v>
      </c>
      <c r="N1839" s="13">
        <v>0</v>
      </c>
      <c r="O1839" s="45">
        <f>SUM(J1839:N1839)</f>
        <v>26</v>
      </c>
      <c r="P1839" s="2">
        <v>22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4</v>
      </c>
      <c r="AA1839" s="45">
        <f t="shared" si="90"/>
        <v>26</v>
      </c>
    </row>
    <row r="1840" spans="1:27" s="57" customFormat="1" ht="24" x14ac:dyDescent="0.15">
      <c r="A1840" s="85">
        <f t="shared" si="92"/>
        <v>1837</v>
      </c>
      <c r="B1840" s="16" t="s">
        <v>1018</v>
      </c>
      <c r="C1840" s="16" t="s">
        <v>1019</v>
      </c>
      <c r="D1840" s="16" t="s">
        <v>3629</v>
      </c>
      <c r="E1840" s="16" t="s">
        <v>5758</v>
      </c>
      <c r="F1840" s="15">
        <v>632613</v>
      </c>
      <c r="G1840" s="15">
        <v>781169</v>
      </c>
      <c r="H1840" s="17" t="s">
        <v>1020</v>
      </c>
      <c r="I1840" s="14" t="s">
        <v>1021</v>
      </c>
      <c r="J1840" s="13">
        <v>9</v>
      </c>
      <c r="K1840" s="13">
        <v>40</v>
      </c>
      <c r="L1840" s="13">
        <v>0</v>
      </c>
      <c r="M1840" s="13">
        <v>0</v>
      </c>
      <c r="N1840" s="13">
        <v>0</v>
      </c>
      <c r="O1840" s="45">
        <f>SUM(J1840:N1840)</f>
        <v>49</v>
      </c>
      <c r="P1840" s="2">
        <v>38</v>
      </c>
      <c r="Q1840" s="2">
        <v>10</v>
      </c>
      <c r="R1840" s="2">
        <v>1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45">
        <f t="shared" si="90"/>
        <v>49</v>
      </c>
    </row>
    <row r="1841" spans="1:27" s="57" customFormat="1" ht="12" x14ac:dyDescent="0.15">
      <c r="A1841" s="85">
        <f t="shared" si="92"/>
        <v>1838</v>
      </c>
      <c r="B1841" s="16" t="s">
        <v>7815</v>
      </c>
      <c r="C1841" s="16" t="s">
        <v>7816</v>
      </c>
      <c r="D1841" s="16" t="s">
        <v>3629</v>
      </c>
      <c r="E1841" s="16" t="s">
        <v>5758</v>
      </c>
      <c r="F1841" s="15">
        <v>633143</v>
      </c>
      <c r="G1841" s="15">
        <v>781066</v>
      </c>
      <c r="H1841" s="17" t="s">
        <v>7817</v>
      </c>
      <c r="I1841" s="14">
        <v>38659</v>
      </c>
      <c r="J1841" s="13">
        <v>0</v>
      </c>
      <c r="K1841" s="13">
        <v>0</v>
      </c>
      <c r="L1841" s="13">
        <v>0</v>
      </c>
      <c r="M1841" s="13">
        <v>4</v>
      </c>
      <c r="N1841" s="13">
        <v>10</v>
      </c>
      <c r="O1841" s="45">
        <f>SUM(J1841:N1841)</f>
        <v>14</v>
      </c>
      <c r="P1841" s="2">
        <v>0</v>
      </c>
      <c r="Q1841" s="2">
        <v>14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45">
        <f t="shared" si="90"/>
        <v>14</v>
      </c>
    </row>
    <row r="1842" spans="1:27" s="57" customFormat="1" ht="36" x14ac:dyDescent="0.15">
      <c r="A1842" s="85">
        <f t="shared" si="92"/>
        <v>1839</v>
      </c>
      <c r="B1842" s="16" t="s">
        <v>7818</v>
      </c>
      <c r="C1842" s="16" t="s">
        <v>1019</v>
      </c>
      <c r="D1842" s="16" t="s">
        <v>3629</v>
      </c>
      <c r="E1842" s="16" t="s">
        <v>5758</v>
      </c>
      <c r="F1842" s="15">
        <v>633022</v>
      </c>
      <c r="G1842" s="15">
        <v>781313</v>
      </c>
      <c r="H1842" s="17" t="s">
        <v>7819</v>
      </c>
      <c r="I1842" s="14" t="s">
        <v>7820</v>
      </c>
      <c r="J1842" s="13">
        <v>0</v>
      </c>
      <c r="K1842" s="13">
        <v>26</v>
      </c>
      <c r="L1842" s="13">
        <v>37</v>
      </c>
      <c r="M1842" s="13">
        <v>0</v>
      </c>
      <c r="N1842" s="13">
        <v>10</v>
      </c>
      <c r="O1842" s="45">
        <f>SUM(J1842:N1842)</f>
        <v>73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22</v>
      </c>
      <c r="W1842" s="2">
        <v>0</v>
      </c>
      <c r="X1842" s="2">
        <v>0</v>
      </c>
      <c r="Y1842" s="2">
        <v>0</v>
      </c>
      <c r="Z1842" s="2">
        <v>51</v>
      </c>
      <c r="AA1842" s="45">
        <f t="shared" si="90"/>
        <v>73</v>
      </c>
    </row>
    <row r="1843" spans="1:27" s="57" customFormat="1" ht="12" x14ac:dyDescent="0.15">
      <c r="A1843" s="85">
        <f t="shared" si="92"/>
        <v>1840</v>
      </c>
      <c r="B1843" s="16" t="s">
        <v>7821</v>
      </c>
      <c r="C1843" s="16" t="s">
        <v>7822</v>
      </c>
      <c r="D1843" s="16" t="s">
        <v>3629</v>
      </c>
      <c r="E1843" s="16" t="s">
        <v>5758</v>
      </c>
      <c r="F1843" s="15">
        <v>633967</v>
      </c>
      <c r="G1843" s="15">
        <v>781228</v>
      </c>
      <c r="H1843" s="17" t="s">
        <v>7823</v>
      </c>
      <c r="I1843" s="14">
        <v>38811</v>
      </c>
      <c r="J1843" s="13">
        <v>0</v>
      </c>
      <c r="K1843" s="13">
        <v>0</v>
      </c>
      <c r="L1843" s="13">
        <v>0</v>
      </c>
      <c r="M1843" s="13">
        <v>5</v>
      </c>
      <c r="N1843" s="13">
        <v>4</v>
      </c>
      <c r="O1843" s="45">
        <f>SUM(J1843:N1843)</f>
        <v>9</v>
      </c>
      <c r="P1843" s="2">
        <v>8</v>
      </c>
      <c r="Q1843" s="2">
        <v>1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0</v>
      </c>
      <c r="AA1843" s="45">
        <f t="shared" si="90"/>
        <v>9</v>
      </c>
    </row>
    <row r="1844" spans="1:27" s="57" customFormat="1" ht="12" x14ac:dyDescent="0.15">
      <c r="A1844" s="85">
        <f t="shared" si="92"/>
        <v>1841</v>
      </c>
      <c r="B1844" s="16" t="s">
        <v>7824</v>
      </c>
      <c r="C1844" s="16" t="s">
        <v>7825</v>
      </c>
      <c r="D1844" s="16" t="s">
        <v>3629</v>
      </c>
      <c r="E1844" s="16" t="s">
        <v>5758</v>
      </c>
      <c r="F1844" s="15">
        <v>634048</v>
      </c>
      <c r="G1844" s="15">
        <v>781365</v>
      </c>
      <c r="H1844" s="17" t="s">
        <v>7826</v>
      </c>
      <c r="I1844" s="14">
        <v>38047</v>
      </c>
      <c r="J1844" s="13">
        <v>6</v>
      </c>
      <c r="K1844" s="13">
        <v>55</v>
      </c>
      <c r="L1844" s="13">
        <v>0</v>
      </c>
      <c r="M1844" s="13">
        <v>0</v>
      </c>
      <c r="N1844" s="13">
        <v>0</v>
      </c>
      <c r="O1844" s="45">
        <f>SUM(J1844:N1844)</f>
        <v>61</v>
      </c>
      <c r="P1844" s="2">
        <v>50</v>
      </c>
      <c r="Q1844" s="2">
        <v>5</v>
      </c>
      <c r="R1844" s="2">
        <v>0</v>
      </c>
      <c r="S1844" s="2">
        <v>0</v>
      </c>
      <c r="T1844" s="2">
        <v>0</v>
      </c>
      <c r="U1844" s="2">
        <v>0</v>
      </c>
      <c r="V1844" s="2">
        <v>4</v>
      </c>
      <c r="W1844" s="2">
        <v>0</v>
      </c>
      <c r="X1844" s="2">
        <v>0</v>
      </c>
      <c r="Y1844" s="2">
        <v>0</v>
      </c>
      <c r="Z1844" s="2">
        <v>2</v>
      </c>
      <c r="AA1844" s="45">
        <f t="shared" si="90"/>
        <v>61</v>
      </c>
    </row>
    <row r="1845" spans="1:27" s="57" customFormat="1" ht="24" x14ac:dyDescent="0.15">
      <c r="A1845" s="85">
        <f t="shared" si="92"/>
        <v>1842</v>
      </c>
      <c r="B1845" s="16" t="s">
        <v>7827</v>
      </c>
      <c r="C1845" s="16" t="s">
        <v>7828</v>
      </c>
      <c r="D1845" s="16" t="s">
        <v>7828</v>
      </c>
      <c r="E1845" s="16" t="s">
        <v>5758</v>
      </c>
      <c r="F1845" s="15">
        <v>627273</v>
      </c>
      <c r="G1845" s="15">
        <v>773290</v>
      </c>
      <c r="H1845" s="17" t="s">
        <v>7829</v>
      </c>
      <c r="I1845" s="14">
        <v>37259</v>
      </c>
      <c r="J1845" s="13">
        <v>4</v>
      </c>
      <c r="K1845" s="13">
        <v>0</v>
      </c>
      <c r="L1845" s="13">
        <v>0</v>
      </c>
      <c r="M1845" s="13">
        <v>0</v>
      </c>
      <c r="N1845" s="13">
        <v>0</v>
      </c>
      <c r="O1845" s="45">
        <f>SUM(J1845:N1845)</f>
        <v>4</v>
      </c>
      <c r="P1845" s="2">
        <v>0</v>
      </c>
      <c r="Q1845" s="2">
        <v>4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45">
        <f t="shared" si="90"/>
        <v>4</v>
      </c>
    </row>
    <row r="1846" spans="1:27" s="57" customFormat="1" ht="12" x14ac:dyDescent="0.15">
      <c r="A1846" s="85">
        <f t="shared" si="92"/>
        <v>1843</v>
      </c>
      <c r="B1846" s="16" t="s">
        <v>6060</v>
      </c>
      <c r="C1846" s="16" t="s">
        <v>6061</v>
      </c>
      <c r="D1846" s="16" t="s">
        <v>6960</v>
      </c>
      <c r="E1846" s="16" t="s">
        <v>5758</v>
      </c>
      <c r="F1846" s="15">
        <v>636257</v>
      </c>
      <c r="G1846" s="15">
        <v>779589</v>
      </c>
      <c r="H1846" s="17" t="s">
        <v>6961</v>
      </c>
      <c r="I1846" s="14">
        <v>38645</v>
      </c>
      <c r="J1846" s="13">
        <v>4</v>
      </c>
      <c r="K1846" s="13">
        <v>6</v>
      </c>
      <c r="L1846" s="13">
        <v>0</v>
      </c>
      <c r="M1846" s="13">
        <v>0</v>
      </c>
      <c r="N1846" s="13">
        <v>0</v>
      </c>
      <c r="O1846" s="45">
        <f>SUM(J1846:N1846)</f>
        <v>10</v>
      </c>
      <c r="P1846" s="2">
        <v>8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2">
        <v>2</v>
      </c>
      <c r="AA1846" s="45">
        <f t="shared" si="90"/>
        <v>10</v>
      </c>
    </row>
    <row r="1847" spans="1:27" s="57" customFormat="1" ht="12" x14ac:dyDescent="0.15">
      <c r="A1847" s="85">
        <f t="shared" si="92"/>
        <v>1844</v>
      </c>
      <c r="B1847" s="16" t="s">
        <v>6962</v>
      </c>
      <c r="C1847" s="16" t="s">
        <v>6960</v>
      </c>
      <c r="D1847" s="16" t="s">
        <v>6960</v>
      </c>
      <c r="E1847" s="16" t="s">
        <v>5758</v>
      </c>
      <c r="F1847" s="15">
        <v>636416</v>
      </c>
      <c r="G1847" s="15">
        <v>779678</v>
      </c>
      <c r="H1847" s="17" t="s">
        <v>6963</v>
      </c>
      <c r="I1847" s="14">
        <v>37848</v>
      </c>
      <c r="J1847" s="13">
        <v>0</v>
      </c>
      <c r="K1847" s="13">
        <v>0</v>
      </c>
      <c r="L1847" s="13">
        <v>10</v>
      </c>
      <c r="M1847" s="13">
        <v>0</v>
      </c>
      <c r="N1847" s="13">
        <v>18</v>
      </c>
      <c r="O1847" s="45">
        <f>SUM(J1847:N1847)</f>
        <v>28</v>
      </c>
      <c r="P1847" s="2">
        <v>28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45">
        <f t="shared" si="90"/>
        <v>28</v>
      </c>
    </row>
    <row r="1848" spans="1:27" s="57" customFormat="1" ht="12" x14ac:dyDescent="0.15">
      <c r="A1848" s="85">
        <f t="shared" si="92"/>
        <v>1845</v>
      </c>
      <c r="B1848" s="16" t="s">
        <v>6964</v>
      </c>
      <c r="C1848" s="16" t="s">
        <v>6965</v>
      </c>
      <c r="D1848" s="16" t="s">
        <v>7393</v>
      </c>
      <c r="E1848" s="16" t="s">
        <v>5758</v>
      </c>
      <c r="F1848" s="15">
        <v>625393</v>
      </c>
      <c r="G1848" s="15">
        <v>772670</v>
      </c>
      <c r="H1848" s="17" t="s">
        <v>6966</v>
      </c>
      <c r="I1848" s="14" t="s">
        <v>6967</v>
      </c>
      <c r="J1848" s="13">
        <v>1</v>
      </c>
      <c r="K1848" s="13">
        <v>58</v>
      </c>
      <c r="L1848" s="13">
        <v>0</v>
      </c>
      <c r="M1848" s="13">
        <v>0</v>
      </c>
      <c r="N1848" s="13">
        <v>0</v>
      </c>
      <c r="O1848" s="45">
        <f>SUM(J1848:N1848)</f>
        <v>59</v>
      </c>
      <c r="P1848" s="2">
        <v>51</v>
      </c>
      <c r="Q1848" s="2">
        <v>8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45">
        <f t="shared" si="90"/>
        <v>59</v>
      </c>
    </row>
    <row r="1849" spans="1:27" s="57" customFormat="1" ht="12" x14ac:dyDescent="0.15">
      <c r="A1849" s="85">
        <f t="shared" si="92"/>
        <v>1846</v>
      </c>
      <c r="B1849" s="16" t="s">
        <v>2240</v>
      </c>
      <c r="C1849" s="16" t="s">
        <v>6965</v>
      </c>
      <c r="D1849" s="16" t="s">
        <v>7393</v>
      </c>
      <c r="E1849" s="16" t="s">
        <v>5758</v>
      </c>
      <c r="F1849" s="15">
        <v>625491</v>
      </c>
      <c r="G1849" s="15">
        <v>772515</v>
      </c>
      <c r="H1849" s="17" t="s">
        <v>2241</v>
      </c>
      <c r="I1849" s="14">
        <v>36699</v>
      </c>
      <c r="J1849" s="13">
        <v>23</v>
      </c>
      <c r="K1849" s="13">
        <v>18</v>
      </c>
      <c r="L1849" s="13">
        <v>18</v>
      </c>
      <c r="M1849" s="13">
        <v>0</v>
      </c>
      <c r="N1849" s="13">
        <v>0</v>
      </c>
      <c r="O1849" s="45">
        <f>SUM(J1849:N1849)</f>
        <v>59</v>
      </c>
      <c r="P1849" s="2">
        <v>51</v>
      </c>
      <c r="Q1849" s="2">
        <v>8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45">
        <f t="shared" si="90"/>
        <v>59</v>
      </c>
    </row>
    <row r="1850" spans="1:27" s="57" customFormat="1" ht="12" x14ac:dyDescent="0.15">
      <c r="A1850" s="85">
        <f t="shared" si="92"/>
        <v>1847</v>
      </c>
      <c r="B1850" s="16" t="s">
        <v>4483</v>
      </c>
      <c r="C1850" s="16" t="s">
        <v>4484</v>
      </c>
      <c r="D1850" s="16" t="s">
        <v>7393</v>
      </c>
      <c r="E1850" s="16" t="s">
        <v>5758</v>
      </c>
      <c r="F1850" s="15">
        <v>625490</v>
      </c>
      <c r="G1850" s="15">
        <v>771593</v>
      </c>
      <c r="H1850" s="17" t="s">
        <v>4485</v>
      </c>
      <c r="I1850" s="14">
        <v>38524</v>
      </c>
      <c r="J1850" s="13">
        <v>5</v>
      </c>
      <c r="K1850" s="13">
        <v>38</v>
      </c>
      <c r="L1850" s="13">
        <v>34</v>
      </c>
      <c r="M1850" s="13">
        <v>24</v>
      </c>
      <c r="N1850" s="13">
        <v>24</v>
      </c>
      <c r="O1850" s="45">
        <f>SUM(J1850:N1850)</f>
        <v>125</v>
      </c>
      <c r="P1850" s="2">
        <v>112</v>
      </c>
      <c r="Q1850" s="2">
        <v>6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7</v>
      </c>
      <c r="AA1850" s="45">
        <f t="shared" si="90"/>
        <v>125</v>
      </c>
    </row>
    <row r="1851" spans="1:27" s="57" customFormat="1" ht="12" x14ac:dyDescent="0.15">
      <c r="A1851" s="85">
        <f t="shared" si="92"/>
        <v>1848</v>
      </c>
      <c r="B1851" s="16" t="s">
        <v>7656</v>
      </c>
      <c r="C1851" s="16" t="s">
        <v>7657</v>
      </c>
      <c r="D1851" s="16" t="s">
        <v>7393</v>
      </c>
      <c r="E1851" s="16" t="s">
        <v>5758</v>
      </c>
      <c r="F1851" s="15">
        <v>625361</v>
      </c>
      <c r="G1851" s="15">
        <v>772337</v>
      </c>
      <c r="H1851" s="17" t="s">
        <v>7658</v>
      </c>
      <c r="I1851" s="14">
        <v>38532</v>
      </c>
      <c r="J1851" s="13">
        <v>1</v>
      </c>
      <c r="K1851" s="13">
        <v>84</v>
      </c>
      <c r="L1851" s="13">
        <v>24</v>
      </c>
      <c r="M1851" s="13">
        <v>0</v>
      </c>
      <c r="N1851" s="13">
        <v>0</v>
      </c>
      <c r="O1851" s="45">
        <f>SUM(J1851:N1851)</f>
        <v>109</v>
      </c>
      <c r="P1851" s="2">
        <v>79</v>
      </c>
      <c r="Q1851" s="2">
        <v>22</v>
      </c>
      <c r="R1851" s="2">
        <v>0</v>
      </c>
      <c r="S1851" s="2">
        <v>0</v>
      </c>
      <c r="T1851" s="2">
        <v>0</v>
      </c>
      <c r="U1851" s="2">
        <v>0</v>
      </c>
      <c r="V1851" s="2">
        <v>8</v>
      </c>
      <c r="W1851" s="2">
        <v>0</v>
      </c>
      <c r="X1851" s="2">
        <v>0</v>
      </c>
      <c r="Y1851" s="2">
        <v>0</v>
      </c>
      <c r="Z1851" s="2">
        <v>0</v>
      </c>
      <c r="AA1851" s="45">
        <f t="shared" si="90"/>
        <v>109</v>
      </c>
    </row>
    <row r="1852" spans="1:27" s="57" customFormat="1" ht="12" x14ac:dyDescent="0.15">
      <c r="A1852" s="85">
        <f t="shared" si="92"/>
        <v>1849</v>
      </c>
      <c r="B1852" s="16" t="s">
        <v>4848</v>
      </c>
      <c r="C1852" s="16" t="s">
        <v>4849</v>
      </c>
      <c r="D1852" s="16" t="s">
        <v>7393</v>
      </c>
      <c r="E1852" s="16" t="s">
        <v>5758</v>
      </c>
      <c r="F1852" s="15">
        <v>625291</v>
      </c>
      <c r="G1852" s="15">
        <v>773173</v>
      </c>
      <c r="H1852" s="17" t="s">
        <v>4850</v>
      </c>
      <c r="I1852" s="14">
        <v>38195</v>
      </c>
      <c r="J1852" s="13">
        <v>11</v>
      </c>
      <c r="K1852" s="13">
        <v>0</v>
      </c>
      <c r="L1852" s="13">
        <v>0</v>
      </c>
      <c r="M1852" s="13">
        <v>0</v>
      </c>
      <c r="N1852" s="13">
        <v>0</v>
      </c>
      <c r="O1852" s="45">
        <f>SUM(J1852:N1852)</f>
        <v>11</v>
      </c>
      <c r="P1852" s="2">
        <v>11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45">
        <f t="shared" si="90"/>
        <v>11</v>
      </c>
    </row>
    <row r="1853" spans="1:27" s="57" customFormat="1" ht="12" x14ac:dyDescent="0.15">
      <c r="A1853" s="85">
        <f t="shared" si="92"/>
        <v>1850</v>
      </c>
      <c r="B1853" s="16" t="s">
        <v>7750</v>
      </c>
      <c r="C1853" s="16" t="s">
        <v>7393</v>
      </c>
      <c r="D1853" s="16" t="s">
        <v>7393</v>
      </c>
      <c r="E1853" s="16" t="s">
        <v>5758</v>
      </c>
      <c r="F1853" s="15">
        <v>625595</v>
      </c>
      <c r="G1853" s="15">
        <v>772159</v>
      </c>
      <c r="H1853" s="17" t="s">
        <v>7751</v>
      </c>
      <c r="I1853" s="14">
        <v>36982</v>
      </c>
      <c r="J1853" s="13">
        <v>8</v>
      </c>
      <c r="K1853" s="13">
        <v>84</v>
      </c>
      <c r="L1853" s="13">
        <v>0</v>
      </c>
      <c r="M1853" s="13">
        <v>0</v>
      </c>
      <c r="N1853" s="13">
        <v>0</v>
      </c>
      <c r="O1853" s="45">
        <f>SUM(J1853:N1853)</f>
        <v>92</v>
      </c>
      <c r="P1853" s="2">
        <v>84</v>
      </c>
      <c r="Q1853" s="2">
        <v>7</v>
      </c>
      <c r="R1853" s="2">
        <v>1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45">
        <f t="shared" si="90"/>
        <v>92</v>
      </c>
    </row>
    <row r="1854" spans="1:27" s="57" customFormat="1" ht="12" x14ac:dyDescent="0.15">
      <c r="A1854" s="85">
        <f t="shared" si="92"/>
        <v>1851</v>
      </c>
      <c r="B1854" s="16" t="s">
        <v>4820</v>
      </c>
      <c r="C1854" s="16" t="s">
        <v>4821</v>
      </c>
      <c r="D1854" s="16" t="s">
        <v>4822</v>
      </c>
      <c r="E1854" s="16" t="s">
        <v>5758</v>
      </c>
      <c r="F1854" s="116">
        <v>613204</v>
      </c>
      <c r="G1854" s="116">
        <v>776654</v>
      </c>
      <c r="H1854" s="17" t="s">
        <v>4823</v>
      </c>
      <c r="I1854" s="14">
        <v>38621</v>
      </c>
      <c r="J1854" s="13">
        <v>56</v>
      </c>
      <c r="K1854" s="13">
        <v>160</v>
      </c>
      <c r="L1854" s="13">
        <v>0</v>
      </c>
      <c r="M1854" s="13">
        <v>0</v>
      </c>
      <c r="N1854" s="13">
        <v>0</v>
      </c>
      <c r="O1854" s="45">
        <f>SUM(J1854:N1854)</f>
        <v>216</v>
      </c>
      <c r="P1854" s="2">
        <v>56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6</v>
      </c>
      <c r="Y1854" s="2">
        <v>0</v>
      </c>
      <c r="Z1854" s="2">
        <v>154</v>
      </c>
      <c r="AA1854" s="45">
        <f t="shared" si="90"/>
        <v>216</v>
      </c>
    </row>
    <row r="1855" spans="1:27" s="57" customFormat="1" ht="12" x14ac:dyDescent="0.15">
      <c r="A1855" s="85">
        <f t="shared" si="92"/>
        <v>1852</v>
      </c>
      <c r="B1855" s="16" t="s">
        <v>1824</v>
      </c>
      <c r="C1855" s="16" t="s">
        <v>1825</v>
      </c>
      <c r="D1855" s="16" t="s">
        <v>4822</v>
      </c>
      <c r="E1855" s="16" t="s">
        <v>5758</v>
      </c>
      <c r="F1855" s="116">
        <v>614216</v>
      </c>
      <c r="G1855" s="116">
        <v>779347</v>
      </c>
      <c r="H1855" s="17" t="s">
        <v>1826</v>
      </c>
      <c r="I1855" s="14">
        <v>38075</v>
      </c>
      <c r="J1855" s="13">
        <v>23</v>
      </c>
      <c r="K1855" s="13">
        <v>2</v>
      </c>
      <c r="L1855" s="13">
        <v>0</v>
      </c>
      <c r="M1855" s="13">
        <v>0</v>
      </c>
      <c r="N1855" s="13">
        <v>0</v>
      </c>
      <c r="O1855" s="45">
        <f>SUM(J1855:N1855)</f>
        <v>25</v>
      </c>
      <c r="P1855" s="2">
        <v>18</v>
      </c>
      <c r="Q1855" s="2">
        <v>7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45">
        <f t="shared" si="90"/>
        <v>25</v>
      </c>
    </row>
    <row r="1856" spans="1:27" s="57" customFormat="1" ht="12" x14ac:dyDescent="0.15">
      <c r="A1856" s="85">
        <f t="shared" si="92"/>
        <v>1853</v>
      </c>
      <c r="B1856" s="16" t="s">
        <v>6275</v>
      </c>
      <c r="C1856" s="16" t="s">
        <v>6276</v>
      </c>
      <c r="D1856" s="16" t="s">
        <v>4822</v>
      </c>
      <c r="E1856" s="16" t="s">
        <v>5758</v>
      </c>
      <c r="F1856" s="116">
        <v>612047</v>
      </c>
      <c r="G1856" s="116">
        <v>774539</v>
      </c>
      <c r="H1856" s="17" t="s">
        <v>4103</v>
      </c>
      <c r="I1856" s="14">
        <v>36894</v>
      </c>
      <c r="J1856" s="13">
        <v>0</v>
      </c>
      <c r="K1856" s="13">
        <v>173</v>
      </c>
      <c r="L1856" s="13">
        <v>0</v>
      </c>
      <c r="M1856" s="13">
        <v>24</v>
      </c>
      <c r="N1856" s="13">
        <v>24</v>
      </c>
      <c r="O1856" s="45">
        <f>SUM(J1856:N1856)</f>
        <v>221</v>
      </c>
      <c r="P1856" s="2">
        <v>80</v>
      </c>
      <c r="Q1856" s="2">
        <v>12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24</v>
      </c>
      <c r="Y1856" s="2">
        <v>0</v>
      </c>
      <c r="Z1856" s="2">
        <v>105</v>
      </c>
      <c r="AA1856" s="45">
        <f t="shared" si="90"/>
        <v>221</v>
      </c>
    </row>
    <row r="1857" spans="1:27" s="57" customFormat="1" ht="12" x14ac:dyDescent="0.15">
      <c r="A1857" s="85">
        <f t="shared" si="92"/>
        <v>1854</v>
      </c>
      <c r="B1857" s="16" t="s">
        <v>43</v>
      </c>
      <c r="C1857" s="16" t="s">
        <v>7935</v>
      </c>
      <c r="D1857" s="16" t="s">
        <v>4822</v>
      </c>
      <c r="E1857" s="16" t="s">
        <v>5758</v>
      </c>
      <c r="F1857" s="116">
        <v>613075</v>
      </c>
      <c r="G1857" s="116">
        <v>775652</v>
      </c>
      <c r="H1857" s="17" t="s">
        <v>6277</v>
      </c>
      <c r="I1857" s="14">
        <v>38534</v>
      </c>
      <c r="J1857" s="13">
        <v>0</v>
      </c>
      <c r="K1857" s="13">
        <v>0</v>
      </c>
      <c r="L1857" s="13">
        <v>0</v>
      </c>
      <c r="M1857" s="13">
        <v>0</v>
      </c>
      <c r="N1857" s="13">
        <v>22</v>
      </c>
      <c r="O1857" s="45">
        <f>SUM(J1857:N1857)</f>
        <v>22</v>
      </c>
      <c r="P1857" s="2">
        <v>0</v>
      </c>
      <c r="Q1857" s="2">
        <v>22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45">
        <f t="shared" si="90"/>
        <v>22</v>
      </c>
    </row>
    <row r="1858" spans="1:27" s="57" customFormat="1" ht="12" x14ac:dyDescent="0.15">
      <c r="A1858" s="85">
        <f t="shared" si="92"/>
        <v>1855</v>
      </c>
      <c r="B1858" s="16" t="s">
        <v>1827</v>
      </c>
      <c r="C1858" s="16" t="s">
        <v>4821</v>
      </c>
      <c r="D1858" s="16" t="s">
        <v>4822</v>
      </c>
      <c r="E1858" s="16" t="s">
        <v>5758</v>
      </c>
      <c r="F1858" s="116">
        <v>613789</v>
      </c>
      <c r="G1858" s="116">
        <v>776385</v>
      </c>
      <c r="H1858" s="116" t="s">
        <v>1828</v>
      </c>
      <c r="I1858" s="14">
        <v>38544</v>
      </c>
      <c r="J1858" s="13">
        <v>12</v>
      </c>
      <c r="K1858" s="13">
        <v>0</v>
      </c>
      <c r="L1858" s="13">
        <v>10</v>
      </c>
      <c r="M1858" s="13">
        <v>0</v>
      </c>
      <c r="N1858" s="13">
        <v>0</v>
      </c>
      <c r="O1858" s="45">
        <f>SUM(J1858:N1858)</f>
        <v>22</v>
      </c>
      <c r="P1858" s="2">
        <v>16</v>
      </c>
      <c r="Q1858" s="2">
        <v>5</v>
      </c>
      <c r="R1858" s="2">
        <v>1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45">
        <f t="shared" ref="AA1858:AA1921" si="93">SUM(P1858:Z1858)</f>
        <v>22</v>
      </c>
    </row>
    <row r="1859" spans="1:27" s="57" customFormat="1" ht="12" x14ac:dyDescent="0.15">
      <c r="A1859" s="85">
        <f t="shared" ref="A1859:A1890" si="94">SUM(A1858)+1</f>
        <v>1856</v>
      </c>
      <c r="B1859" s="16" t="s">
        <v>1829</v>
      </c>
      <c r="C1859" s="16" t="s">
        <v>1830</v>
      </c>
      <c r="D1859" s="16" t="s">
        <v>4822</v>
      </c>
      <c r="E1859" s="16" t="s">
        <v>5758</v>
      </c>
      <c r="F1859" s="116">
        <v>612822</v>
      </c>
      <c r="G1859" s="116">
        <v>775844</v>
      </c>
      <c r="H1859" s="17" t="s">
        <v>1831</v>
      </c>
      <c r="I1859" s="14">
        <v>38681</v>
      </c>
      <c r="J1859" s="13">
        <v>17</v>
      </c>
      <c r="K1859" s="13">
        <v>0</v>
      </c>
      <c r="L1859" s="13">
        <v>61</v>
      </c>
      <c r="M1859" s="13">
        <v>8</v>
      </c>
      <c r="N1859" s="13">
        <v>8</v>
      </c>
      <c r="O1859" s="45">
        <f>SUM(J1859:N1859)</f>
        <v>94</v>
      </c>
      <c r="P1859" s="2">
        <v>5</v>
      </c>
      <c r="Q1859" s="2">
        <v>43</v>
      </c>
      <c r="R1859" s="2">
        <v>8</v>
      </c>
      <c r="S1859" s="2">
        <v>0</v>
      </c>
      <c r="T1859" s="2">
        <v>38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45">
        <f t="shared" si="93"/>
        <v>94</v>
      </c>
    </row>
    <row r="1860" spans="1:27" s="57" customFormat="1" ht="24" x14ac:dyDescent="0.15">
      <c r="A1860" s="85">
        <f t="shared" si="94"/>
        <v>1857</v>
      </c>
      <c r="B1860" s="16" t="s">
        <v>1872</v>
      </c>
      <c r="C1860" s="16" t="s">
        <v>1873</v>
      </c>
      <c r="D1860" s="16" t="s">
        <v>4822</v>
      </c>
      <c r="E1860" s="16" t="s">
        <v>5758</v>
      </c>
      <c r="F1860" s="116">
        <v>612713</v>
      </c>
      <c r="G1860" s="116">
        <v>776531</v>
      </c>
      <c r="H1860" s="17" t="s">
        <v>1874</v>
      </c>
      <c r="I1860" s="14" t="s">
        <v>1875</v>
      </c>
      <c r="J1860" s="13">
        <v>19</v>
      </c>
      <c r="K1860" s="13">
        <v>34</v>
      </c>
      <c r="L1860" s="13">
        <v>84</v>
      </c>
      <c r="M1860" s="13">
        <v>0</v>
      </c>
      <c r="N1860" s="13">
        <v>12</v>
      </c>
      <c r="O1860" s="45">
        <f>SUM(J1860:N1860)</f>
        <v>149</v>
      </c>
      <c r="P1860" s="2">
        <v>73</v>
      </c>
      <c r="Q1860" s="2">
        <v>19</v>
      </c>
      <c r="R1860" s="2">
        <v>20</v>
      </c>
      <c r="S1860" s="2">
        <v>0</v>
      </c>
      <c r="T1860" s="2">
        <v>0</v>
      </c>
      <c r="U1860" s="2">
        <v>0</v>
      </c>
      <c r="V1860" s="2">
        <v>2</v>
      </c>
      <c r="W1860" s="2">
        <v>0</v>
      </c>
      <c r="X1860" s="2">
        <v>0</v>
      </c>
      <c r="Y1860" s="2">
        <v>0</v>
      </c>
      <c r="Z1860" s="2">
        <v>35</v>
      </c>
      <c r="AA1860" s="45">
        <f t="shared" si="93"/>
        <v>149</v>
      </c>
    </row>
    <row r="1861" spans="1:27" s="57" customFormat="1" ht="12" x14ac:dyDescent="0.15">
      <c r="A1861" s="85">
        <f t="shared" si="94"/>
        <v>1858</v>
      </c>
      <c r="B1861" s="16" t="s">
        <v>1876</v>
      </c>
      <c r="C1861" s="16" t="s">
        <v>1877</v>
      </c>
      <c r="D1861" s="16" t="s">
        <v>4822</v>
      </c>
      <c r="E1861" s="16" t="s">
        <v>5758</v>
      </c>
      <c r="F1861" s="116">
        <v>614333</v>
      </c>
      <c r="G1861" s="116">
        <v>775566</v>
      </c>
      <c r="H1861" s="17" t="s">
        <v>1878</v>
      </c>
      <c r="I1861" s="14">
        <v>38629</v>
      </c>
      <c r="J1861" s="13">
        <v>12</v>
      </c>
      <c r="K1861" s="13">
        <v>36</v>
      </c>
      <c r="L1861" s="13">
        <v>57</v>
      </c>
      <c r="M1861" s="13">
        <v>18</v>
      </c>
      <c r="N1861" s="13">
        <v>18</v>
      </c>
      <c r="O1861" s="45">
        <f>SUM(J1861:N1861)</f>
        <v>141</v>
      </c>
      <c r="P1861" s="2">
        <v>48</v>
      </c>
      <c r="Q1861" s="2">
        <v>0</v>
      </c>
      <c r="R1861" s="2">
        <v>25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4</v>
      </c>
      <c r="Y1861" s="2">
        <v>0</v>
      </c>
      <c r="Z1861" s="2">
        <v>64</v>
      </c>
      <c r="AA1861" s="45">
        <f t="shared" si="93"/>
        <v>141</v>
      </c>
    </row>
    <row r="1862" spans="1:27" s="57" customFormat="1" ht="24" x14ac:dyDescent="0.15">
      <c r="A1862" s="85">
        <f t="shared" si="94"/>
        <v>1859</v>
      </c>
      <c r="B1862" s="16" t="s">
        <v>1879</v>
      </c>
      <c r="C1862" s="16" t="s">
        <v>1880</v>
      </c>
      <c r="D1862" s="16" t="s">
        <v>4822</v>
      </c>
      <c r="E1862" s="16" t="s">
        <v>5758</v>
      </c>
      <c r="F1862" s="116">
        <v>613926</v>
      </c>
      <c r="G1862" s="116">
        <v>774907</v>
      </c>
      <c r="H1862" s="17" t="s">
        <v>1881</v>
      </c>
      <c r="I1862" s="14" t="s">
        <v>1882</v>
      </c>
      <c r="J1862" s="13">
        <v>2</v>
      </c>
      <c r="K1862" s="13">
        <v>16</v>
      </c>
      <c r="L1862" s="13">
        <v>0</v>
      </c>
      <c r="M1862" s="13">
        <v>15</v>
      </c>
      <c r="N1862" s="13">
        <v>15</v>
      </c>
      <c r="O1862" s="45">
        <f>SUM(J1862:N1862)</f>
        <v>48</v>
      </c>
      <c r="P1862" s="2">
        <v>38</v>
      </c>
      <c r="Q1862" s="2">
        <v>0</v>
      </c>
      <c r="R1862" s="2">
        <v>10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45">
        <f t="shared" si="93"/>
        <v>48</v>
      </c>
    </row>
    <row r="1863" spans="1:27" s="57" customFormat="1" ht="12" x14ac:dyDescent="0.15">
      <c r="A1863" s="85">
        <f t="shared" si="94"/>
        <v>1860</v>
      </c>
      <c r="B1863" s="16" t="s">
        <v>1883</v>
      </c>
      <c r="C1863" s="16" t="s">
        <v>5831</v>
      </c>
      <c r="D1863" s="16" t="s">
        <v>4822</v>
      </c>
      <c r="E1863" s="16" t="s">
        <v>5758</v>
      </c>
      <c r="F1863" s="116">
        <v>614740</v>
      </c>
      <c r="G1863" s="116">
        <v>775012</v>
      </c>
      <c r="H1863" s="17" t="s">
        <v>5832</v>
      </c>
      <c r="I1863" s="14">
        <v>36810</v>
      </c>
      <c r="J1863" s="13">
        <v>91</v>
      </c>
      <c r="K1863" s="13">
        <v>0</v>
      </c>
      <c r="L1863" s="13">
        <v>0</v>
      </c>
      <c r="M1863" s="13">
        <v>0</v>
      </c>
      <c r="N1863" s="13">
        <v>0</v>
      </c>
      <c r="O1863" s="45">
        <f>SUM(J1863:N1863)</f>
        <v>91</v>
      </c>
      <c r="P1863" s="2">
        <v>78</v>
      </c>
      <c r="Q1863" s="2">
        <v>6</v>
      </c>
      <c r="R1863" s="2">
        <v>2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1</v>
      </c>
      <c r="Y1863" s="2">
        <v>0</v>
      </c>
      <c r="Z1863" s="2">
        <v>4</v>
      </c>
      <c r="AA1863" s="45">
        <f t="shared" si="93"/>
        <v>91</v>
      </c>
    </row>
    <row r="1864" spans="1:27" s="57" customFormat="1" ht="12" x14ac:dyDescent="0.15">
      <c r="A1864" s="85">
        <f t="shared" si="94"/>
        <v>1861</v>
      </c>
      <c r="B1864" s="116" t="s">
        <v>5959</v>
      </c>
      <c r="C1864" s="16" t="s">
        <v>5833</v>
      </c>
      <c r="D1864" s="16" t="s">
        <v>6960</v>
      </c>
      <c r="E1864" s="16" t="s">
        <v>5758</v>
      </c>
      <c r="F1864" s="116">
        <v>636766</v>
      </c>
      <c r="G1864" s="116">
        <v>779812</v>
      </c>
      <c r="H1864" s="17" t="s">
        <v>5834</v>
      </c>
      <c r="I1864" s="14">
        <v>38495</v>
      </c>
      <c r="J1864" s="13">
        <v>7</v>
      </c>
      <c r="K1864" s="13"/>
      <c r="L1864" s="13">
        <v>0</v>
      </c>
      <c r="M1864" s="13">
        <v>0</v>
      </c>
      <c r="N1864" s="13">
        <v>0</v>
      </c>
      <c r="O1864" s="45">
        <f>SUM(J1864:N1864)</f>
        <v>7</v>
      </c>
      <c r="P1864" s="2">
        <v>1</v>
      </c>
      <c r="Q1864" s="2">
        <v>1</v>
      </c>
      <c r="R1864" s="2">
        <v>0</v>
      </c>
      <c r="S1864" s="2">
        <v>0</v>
      </c>
      <c r="T1864" s="2">
        <v>4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1</v>
      </c>
      <c r="AA1864" s="45">
        <f t="shared" si="93"/>
        <v>7</v>
      </c>
    </row>
    <row r="1865" spans="1:27" s="57" customFormat="1" ht="12" x14ac:dyDescent="0.15">
      <c r="A1865" s="85">
        <f t="shared" si="94"/>
        <v>1862</v>
      </c>
      <c r="B1865" s="16" t="s">
        <v>5835</v>
      </c>
      <c r="C1865" s="16" t="s">
        <v>5836</v>
      </c>
      <c r="D1865" s="16" t="s">
        <v>7393</v>
      </c>
      <c r="E1865" s="16" t="s">
        <v>5758</v>
      </c>
      <c r="F1865" s="15">
        <v>624218</v>
      </c>
      <c r="G1865" s="15">
        <v>774189</v>
      </c>
      <c r="H1865" s="17" t="s">
        <v>3828</v>
      </c>
      <c r="I1865" s="14">
        <v>38380</v>
      </c>
      <c r="J1865" s="13">
        <v>6</v>
      </c>
      <c r="K1865" s="13">
        <v>0</v>
      </c>
      <c r="L1865" s="13">
        <v>0</v>
      </c>
      <c r="M1865" s="13">
        <v>0</v>
      </c>
      <c r="N1865" s="13">
        <v>0</v>
      </c>
      <c r="O1865" s="45">
        <f>SUM(J1865:N1865)</f>
        <v>6</v>
      </c>
      <c r="P1865" s="2">
        <v>1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1</v>
      </c>
      <c r="W1865" s="2">
        <v>0</v>
      </c>
      <c r="X1865" s="2">
        <v>4</v>
      </c>
      <c r="Y1865" s="2">
        <v>0</v>
      </c>
      <c r="Z1865" s="2">
        <v>0</v>
      </c>
      <c r="AA1865" s="45">
        <f t="shared" si="93"/>
        <v>6</v>
      </c>
    </row>
    <row r="1866" spans="1:27" s="57" customFormat="1" ht="24" x14ac:dyDescent="0.15">
      <c r="A1866" s="85">
        <f t="shared" si="94"/>
        <v>1863</v>
      </c>
      <c r="B1866" s="61" t="s">
        <v>3558</v>
      </c>
      <c r="C1866" s="61" t="s">
        <v>3559</v>
      </c>
      <c r="D1866" s="61" t="s">
        <v>5757</v>
      </c>
      <c r="E1866" s="61" t="s">
        <v>5758</v>
      </c>
      <c r="F1866" s="15">
        <v>611138</v>
      </c>
      <c r="G1866" s="15">
        <v>779240</v>
      </c>
      <c r="H1866" s="17" t="s">
        <v>3560</v>
      </c>
      <c r="I1866" s="14" t="s">
        <v>3561</v>
      </c>
      <c r="J1866" s="13">
        <v>21</v>
      </c>
      <c r="K1866" s="13">
        <v>12</v>
      </c>
      <c r="L1866" s="13">
        <v>0</v>
      </c>
      <c r="M1866" s="13">
        <v>0</v>
      </c>
      <c r="N1866" s="13">
        <v>0</v>
      </c>
      <c r="O1866" s="45">
        <f>SUM(J1866:N1866)</f>
        <v>33</v>
      </c>
      <c r="P1866" s="2">
        <v>17</v>
      </c>
      <c r="Q1866" s="2">
        <v>2</v>
      </c>
      <c r="R1866" s="2">
        <v>2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12</v>
      </c>
      <c r="AA1866" s="45">
        <f t="shared" si="93"/>
        <v>33</v>
      </c>
    </row>
    <row r="1867" spans="1:27" s="57" customFormat="1" ht="12" x14ac:dyDescent="0.15">
      <c r="A1867" s="85">
        <f t="shared" si="94"/>
        <v>1864</v>
      </c>
      <c r="B1867" s="16" t="s">
        <v>5785</v>
      </c>
      <c r="C1867" s="16" t="s">
        <v>5786</v>
      </c>
      <c r="D1867" s="16" t="s">
        <v>5757</v>
      </c>
      <c r="E1867" s="16" t="s">
        <v>5758</v>
      </c>
      <c r="F1867" s="15">
        <v>611009</v>
      </c>
      <c r="G1867" s="15">
        <v>780003</v>
      </c>
      <c r="H1867" s="17" t="s">
        <v>5787</v>
      </c>
      <c r="I1867" s="14">
        <v>38664</v>
      </c>
      <c r="J1867" s="13">
        <v>0</v>
      </c>
      <c r="K1867" s="13">
        <v>10</v>
      </c>
      <c r="L1867" s="13">
        <v>6</v>
      </c>
      <c r="M1867" s="13">
        <v>0</v>
      </c>
      <c r="N1867" s="13">
        <v>0</v>
      </c>
      <c r="O1867" s="45">
        <f>SUM(J1867:N1867)</f>
        <v>16</v>
      </c>
      <c r="P1867" s="2">
        <v>10</v>
      </c>
      <c r="Q1867" s="2">
        <v>2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4</v>
      </c>
      <c r="Y1867" s="2">
        <v>0</v>
      </c>
      <c r="Z1867" s="2">
        <v>0</v>
      </c>
      <c r="AA1867" s="45">
        <f t="shared" si="93"/>
        <v>16</v>
      </c>
    </row>
    <row r="1868" spans="1:27" s="57" customFormat="1" ht="24" x14ac:dyDescent="0.15">
      <c r="A1868" s="85">
        <f t="shared" si="94"/>
        <v>1865</v>
      </c>
      <c r="B1868" s="16" t="s">
        <v>5788</v>
      </c>
      <c r="C1868" s="16" t="s">
        <v>5789</v>
      </c>
      <c r="D1868" s="16" t="s">
        <v>5790</v>
      </c>
      <c r="E1868" s="16" t="s">
        <v>5758</v>
      </c>
      <c r="F1868" s="15">
        <v>614673</v>
      </c>
      <c r="G1868" s="15">
        <v>785148</v>
      </c>
      <c r="H1868" s="17" t="s">
        <v>5791</v>
      </c>
      <c r="I1868" s="14" t="s">
        <v>5792</v>
      </c>
      <c r="J1868" s="13">
        <v>25</v>
      </c>
      <c r="K1868" s="13">
        <v>0</v>
      </c>
      <c r="L1868" s="13">
        <v>0</v>
      </c>
      <c r="M1868" s="13">
        <v>0</v>
      </c>
      <c r="N1868" s="13">
        <v>0</v>
      </c>
      <c r="O1868" s="45">
        <f>SUM(J1868:N1868)</f>
        <v>25</v>
      </c>
      <c r="P1868" s="2">
        <v>5</v>
      </c>
      <c r="Q1868" s="2">
        <v>1</v>
      </c>
      <c r="R1868" s="2">
        <v>4</v>
      </c>
      <c r="S1868" s="2">
        <v>0</v>
      </c>
      <c r="T1868" s="2">
        <v>4</v>
      </c>
      <c r="U1868" s="2">
        <v>0</v>
      </c>
      <c r="V1868" s="2">
        <v>9</v>
      </c>
      <c r="W1868" s="2">
        <v>0</v>
      </c>
      <c r="X1868" s="2">
        <v>2</v>
      </c>
      <c r="Y1868" s="2">
        <v>0</v>
      </c>
      <c r="Z1868" s="2">
        <v>0</v>
      </c>
      <c r="AA1868" s="45">
        <f t="shared" si="93"/>
        <v>25</v>
      </c>
    </row>
    <row r="1869" spans="1:27" s="57" customFormat="1" ht="12" x14ac:dyDescent="0.15">
      <c r="A1869" s="85">
        <f t="shared" si="94"/>
        <v>1866</v>
      </c>
      <c r="B1869" s="16" t="s">
        <v>2033</v>
      </c>
      <c r="C1869" s="16" t="s">
        <v>2034</v>
      </c>
      <c r="D1869" s="16" t="s">
        <v>2035</v>
      </c>
      <c r="E1869" s="16" t="s">
        <v>5758</v>
      </c>
      <c r="F1869" s="15">
        <v>618673</v>
      </c>
      <c r="G1869" s="15">
        <v>790620</v>
      </c>
      <c r="H1869" s="17" t="s">
        <v>2036</v>
      </c>
      <c r="I1869" s="14">
        <v>38111</v>
      </c>
      <c r="J1869" s="13">
        <v>6</v>
      </c>
      <c r="K1869" s="13">
        <v>6</v>
      </c>
      <c r="L1869" s="13">
        <v>4</v>
      </c>
      <c r="M1869" s="13">
        <v>0</v>
      </c>
      <c r="N1869" s="13">
        <v>0</v>
      </c>
      <c r="O1869" s="45">
        <f>SUM(J1869:N1869)</f>
        <v>16</v>
      </c>
      <c r="P1869" s="2">
        <v>0</v>
      </c>
      <c r="Q1869" s="2">
        <v>16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45">
        <f t="shared" si="93"/>
        <v>16</v>
      </c>
    </row>
    <row r="1870" spans="1:27" s="57" customFormat="1" ht="12" x14ac:dyDescent="0.15">
      <c r="A1870" s="85">
        <f t="shared" si="94"/>
        <v>1867</v>
      </c>
      <c r="B1870" s="16" t="s">
        <v>1448</v>
      </c>
      <c r="C1870" s="16" t="s">
        <v>3618</v>
      </c>
      <c r="D1870" s="16" t="s">
        <v>2485</v>
      </c>
      <c r="E1870" s="16" t="s">
        <v>5758</v>
      </c>
      <c r="F1870" s="19">
        <v>612022</v>
      </c>
      <c r="G1870" s="15">
        <v>764408</v>
      </c>
      <c r="H1870" s="17" t="s">
        <v>3619</v>
      </c>
      <c r="I1870" s="20">
        <v>39717</v>
      </c>
      <c r="J1870" s="13">
        <v>4</v>
      </c>
      <c r="K1870" s="13">
        <v>8</v>
      </c>
      <c r="L1870" s="13">
        <v>0</v>
      </c>
      <c r="M1870" s="13">
        <v>0</v>
      </c>
      <c r="N1870" s="13">
        <v>0</v>
      </c>
      <c r="O1870" s="45">
        <f>SUM(J1870:N1870)</f>
        <v>12</v>
      </c>
      <c r="P1870" s="2">
        <v>0</v>
      </c>
      <c r="Q1870" s="2">
        <v>0</v>
      </c>
      <c r="R1870" s="2">
        <v>0</v>
      </c>
      <c r="S1870" s="2">
        <v>4</v>
      </c>
      <c r="T1870" s="2">
        <v>0</v>
      </c>
      <c r="U1870" s="2">
        <v>8</v>
      </c>
      <c r="V1870" s="2">
        <v>0</v>
      </c>
      <c r="W1870" s="2">
        <v>0</v>
      </c>
      <c r="X1870" s="2">
        <v>0</v>
      </c>
      <c r="Y1870" s="2">
        <v>0</v>
      </c>
      <c r="Z1870" s="2">
        <v>0</v>
      </c>
      <c r="AA1870" s="45">
        <f t="shared" si="93"/>
        <v>12</v>
      </c>
    </row>
    <row r="1871" spans="1:27" s="57" customFormat="1" ht="12" x14ac:dyDescent="0.15">
      <c r="A1871" s="85">
        <f t="shared" si="94"/>
        <v>1868</v>
      </c>
      <c r="B1871" s="16" t="s">
        <v>4914</v>
      </c>
      <c r="C1871" s="16" t="s">
        <v>4915</v>
      </c>
      <c r="D1871" s="16" t="s">
        <v>4916</v>
      </c>
      <c r="E1871" s="16" t="s">
        <v>4917</v>
      </c>
      <c r="F1871" s="19">
        <v>696821</v>
      </c>
      <c r="G1871" s="15">
        <v>790344</v>
      </c>
      <c r="H1871" s="17" t="s">
        <v>4918</v>
      </c>
      <c r="I1871" s="20">
        <v>33328</v>
      </c>
      <c r="J1871" s="13">
        <v>5</v>
      </c>
      <c r="K1871" s="13">
        <v>0</v>
      </c>
      <c r="L1871" s="13">
        <v>0</v>
      </c>
      <c r="M1871" s="13">
        <v>0</v>
      </c>
      <c r="N1871" s="13">
        <v>0</v>
      </c>
      <c r="O1871" s="45">
        <f>SUM(J1871:N1871)</f>
        <v>5</v>
      </c>
      <c r="P1871" s="2">
        <v>5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45">
        <f t="shared" si="93"/>
        <v>5</v>
      </c>
    </row>
    <row r="1872" spans="1:27" s="57" customFormat="1" ht="12" x14ac:dyDescent="0.15">
      <c r="A1872" s="85">
        <f t="shared" si="94"/>
        <v>1869</v>
      </c>
      <c r="B1872" s="116" t="s">
        <v>805</v>
      </c>
      <c r="C1872" s="116" t="s">
        <v>4919</v>
      </c>
      <c r="D1872" s="16" t="s">
        <v>4916</v>
      </c>
      <c r="E1872" s="116" t="s">
        <v>4917</v>
      </c>
      <c r="F1872" s="116">
        <v>697006</v>
      </c>
      <c r="G1872" s="116">
        <v>790175</v>
      </c>
      <c r="H1872" s="116" t="s">
        <v>4920</v>
      </c>
      <c r="I1872" s="14">
        <v>36680</v>
      </c>
      <c r="J1872" s="13">
        <v>5</v>
      </c>
      <c r="K1872" s="13">
        <v>60</v>
      </c>
      <c r="L1872" s="13">
        <v>3</v>
      </c>
      <c r="M1872" s="13">
        <v>66</v>
      </c>
      <c r="N1872" s="13">
        <v>13</v>
      </c>
      <c r="O1872" s="45">
        <f>SUM(J1872:N1872)</f>
        <v>147</v>
      </c>
      <c r="P1872" s="2">
        <v>147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45">
        <f t="shared" si="93"/>
        <v>147</v>
      </c>
    </row>
    <row r="1873" spans="1:27" s="57" customFormat="1" ht="12" x14ac:dyDescent="0.15">
      <c r="A1873" s="85">
        <f t="shared" si="94"/>
        <v>1870</v>
      </c>
      <c r="B1873" s="61" t="s">
        <v>7137</v>
      </c>
      <c r="C1873" s="61" t="s">
        <v>7138</v>
      </c>
      <c r="D1873" s="16" t="s">
        <v>4916</v>
      </c>
      <c r="E1873" s="16" t="s">
        <v>4917</v>
      </c>
      <c r="F1873" s="15">
        <v>696610</v>
      </c>
      <c r="G1873" s="15">
        <v>790672</v>
      </c>
      <c r="H1873" s="17" t="s">
        <v>7139</v>
      </c>
      <c r="I1873" s="20">
        <v>39076</v>
      </c>
      <c r="J1873" s="13">
        <v>1</v>
      </c>
      <c r="K1873" s="13">
        <v>18</v>
      </c>
      <c r="L1873" s="13">
        <v>28</v>
      </c>
      <c r="M1873" s="13">
        <v>0</v>
      </c>
      <c r="N1873" s="13">
        <v>4</v>
      </c>
      <c r="O1873" s="45">
        <f>SUM(J1873:N1873)</f>
        <v>51</v>
      </c>
      <c r="P1873" s="2">
        <v>40</v>
      </c>
      <c r="Q1873" s="2">
        <v>5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6</v>
      </c>
      <c r="AA1873" s="45">
        <f t="shared" si="93"/>
        <v>51</v>
      </c>
    </row>
    <row r="1874" spans="1:27" s="57" customFormat="1" ht="12" x14ac:dyDescent="0.15">
      <c r="A1874" s="85">
        <f t="shared" si="94"/>
        <v>1871</v>
      </c>
      <c r="B1874" s="116" t="s">
        <v>7140</v>
      </c>
      <c r="C1874" s="16" t="s">
        <v>7141</v>
      </c>
      <c r="D1874" s="16" t="s">
        <v>1482</v>
      </c>
      <c r="E1874" s="16" t="s">
        <v>4917</v>
      </c>
      <c r="F1874" s="15">
        <v>710098</v>
      </c>
      <c r="G1874" s="15">
        <v>775673</v>
      </c>
      <c r="H1874" s="17" t="s">
        <v>7142</v>
      </c>
      <c r="I1874" s="14" t="s">
        <v>6797</v>
      </c>
      <c r="J1874" s="13">
        <v>0</v>
      </c>
      <c r="K1874" s="13">
        <v>0</v>
      </c>
      <c r="L1874" s="13">
        <v>0</v>
      </c>
      <c r="M1874" s="13">
        <v>0</v>
      </c>
      <c r="N1874" s="13">
        <v>12</v>
      </c>
      <c r="O1874" s="45">
        <f>SUM(J1874:N1874)</f>
        <v>12</v>
      </c>
      <c r="P1874" s="2">
        <v>0</v>
      </c>
      <c r="Q1874" s="2">
        <v>12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45">
        <f t="shared" si="93"/>
        <v>12</v>
      </c>
    </row>
    <row r="1875" spans="1:27" s="57" customFormat="1" ht="12" x14ac:dyDescent="0.15">
      <c r="A1875" s="85">
        <f t="shared" si="94"/>
        <v>1872</v>
      </c>
      <c r="B1875" s="116" t="s">
        <v>5944</v>
      </c>
      <c r="C1875" s="16" t="s">
        <v>4915</v>
      </c>
      <c r="D1875" s="16" t="s">
        <v>4916</v>
      </c>
      <c r="E1875" s="16" t="s">
        <v>4917</v>
      </c>
      <c r="F1875" s="15">
        <v>698812</v>
      </c>
      <c r="G1875" s="15">
        <v>790041</v>
      </c>
      <c r="H1875" s="17" t="s">
        <v>5945</v>
      </c>
      <c r="I1875" s="14">
        <v>38422</v>
      </c>
      <c r="J1875" s="13">
        <v>6</v>
      </c>
      <c r="K1875" s="13">
        <v>40</v>
      </c>
      <c r="L1875" s="13">
        <v>34</v>
      </c>
      <c r="M1875" s="13">
        <v>0</v>
      </c>
      <c r="N1875" s="13">
        <v>0</v>
      </c>
      <c r="O1875" s="45">
        <f>SUM(J1875:N1875)</f>
        <v>80</v>
      </c>
      <c r="P1875" s="2">
        <v>61</v>
      </c>
      <c r="Q1875" s="2">
        <v>1</v>
      </c>
      <c r="R1875" s="2">
        <v>0</v>
      </c>
      <c r="S1875" s="2">
        <v>0</v>
      </c>
      <c r="T1875" s="2">
        <v>0</v>
      </c>
      <c r="U1875" s="2">
        <v>0</v>
      </c>
      <c r="V1875" s="2">
        <v>9</v>
      </c>
      <c r="W1875" s="2">
        <v>0</v>
      </c>
      <c r="X1875" s="2">
        <v>3</v>
      </c>
      <c r="Y1875" s="2">
        <v>0</v>
      </c>
      <c r="Z1875" s="2">
        <v>6</v>
      </c>
      <c r="AA1875" s="45">
        <f t="shared" si="93"/>
        <v>80</v>
      </c>
    </row>
    <row r="1876" spans="1:27" s="57" customFormat="1" ht="12" x14ac:dyDescent="0.15">
      <c r="A1876" s="85">
        <f t="shared" si="94"/>
        <v>1873</v>
      </c>
      <c r="B1876" s="116" t="s">
        <v>71</v>
      </c>
      <c r="C1876" s="16" t="s">
        <v>4915</v>
      </c>
      <c r="D1876" s="16" t="s">
        <v>4916</v>
      </c>
      <c r="E1876" s="16" t="s">
        <v>4917</v>
      </c>
      <c r="F1876" s="15">
        <v>696681</v>
      </c>
      <c r="G1876" s="15">
        <v>790385</v>
      </c>
      <c r="H1876" s="17" t="s">
        <v>1596</v>
      </c>
      <c r="I1876" s="14">
        <v>38863</v>
      </c>
      <c r="J1876" s="13">
        <v>0</v>
      </c>
      <c r="K1876" s="13">
        <v>0</v>
      </c>
      <c r="L1876" s="13">
        <v>11</v>
      </c>
      <c r="M1876" s="13">
        <v>0</v>
      </c>
      <c r="N1876" s="13">
        <v>1</v>
      </c>
      <c r="O1876" s="45">
        <f>SUM(J1876:N1876)</f>
        <v>12</v>
      </c>
      <c r="P1876" s="2">
        <v>8</v>
      </c>
      <c r="Q1876" s="2">
        <v>4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2">
        <v>0</v>
      </c>
      <c r="AA1876" s="45">
        <f t="shared" si="93"/>
        <v>12</v>
      </c>
    </row>
    <row r="1877" spans="1:27" s="57" customFormat="1" ht="12" x14ac:dyDescent="0.15">
      <c r="A1877" s="85">
        <f t="shared" si="94"/>
        <v>1874</v>
      </c>
      <c r="B1877" s="61" t="s">
        <v>5959</v>
      </c>
      <c r="C1877" s="16" t="s">
        <v>6702</v>
      </c>
      <c r="D1877" s="16" t="s">
        <v>6700</v>
      </c>
      <c r="E1877" s="16" t="s">
        <v>4917</v>
      </c>
      <c r="F1877" s="15">
        <v>704477</v>
      </c>
      <c r="G1877" s="15">
        <v>808076</v>
      </c>
      <c r="H1877" s="17" t="s">
        <v>6703</v>
      </c>
      <c r="I1877" s="14">
        <v>38908</v>
      </c>
      <c r="J1877" s="13">
        <v>0</v>
      </c>
      <c r="K1877" s="13">
        <v>0</v>
      </c>
      <c r="L1877" s="13">
        <v>3</v>
      </c>
      <c r="M1877" s="13">
        <v>0</v>
      </c>
      <c r="N1877" s="13">
        <v>3</v>
      </c>
      <c r="O1877" s="45">
        <f>SUM(J1877:N1877)</f>
        <v>6</v>
      </c>
      <c r="P1877" s="2">
        <v>5</v>
      </c>
      <c r="Q1877" s="2">
        <v>1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2">
        <v>0</v>
      </c>
      <c r="AA1877" s="45">
        <f t="shared" si="93"/>
        <v>6</v>
      </c>
    </row>
    <row r="1878" spans="1:27" s="57" customFormat="1" ht="12" x14ac:dyDescent="0.15">
      <c r="A1878" s="85">
        <f t="shared" si="94"/>
        <v>1875</v>
      </c>
      <c r="B1878" s="61" t="s">
        <v>4353</v>
      </c>
      <c r="C1878" s="16" t="s">
        <v>4354</v>
      </c>
      <c r="D1878" s="16" t="s">
        <v>6700</v>
      </c>
      <c r="E1878" s="16" t="s">
        <v>4917</v>
      </c>
      <c r="F1878" s="15">
        <v>705630</v>
      </c>
      <c r="G1878" s="15">
        <v>803487</v>
      </c>
      <c r="H1878" s="17" t="s">
        <v>4355</v>
      </c>
      <c r="I1878" s="14">
        <v>39136</v>
      </c>
      <c r="J1878" s="13">
        <v>8</v>
      </c>
      <c r="K1878" s="13">
        <v>58</v>
      </c>
      <c r="L1878" s="13">
        <v>27</v>
      </c>
      <c r="M1878" s="13">
        <v>12</v>
      </c>
      <c r="N1878" s="13">
        <v>45</v>
      </c>
      <c r="O1878" s="45">
        <f>SUM(J1878:N1878)</f>
        <v>150</v>
      </c>
      <c r="P1878" s="2">
        <v>0</v>
      </c>
      <c r="Q1878" s="2">
        <v>2</v>
      </c>
      <c r="R1878" s="2">
        <v>9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139</v>
      </c>
      <c r="AA1878" s="45">
        <f t="shared" si="93"/>
        <v>150</v>
      </c>
    </row>
    <row r="1879" spans="1:27" s="57" customFormat="1" ht="12" x14ac:dyDescent="0.15">
      <c r="A1879" s="85">
        <f t="shared" si="94"/>
        <v>1876</v>
      </c>
      <c r="B1879" s="61" t="s">
        <v>4356</v>
      </c>
      <c r="C1879" s="16" t="s">
        <v>4357</v>
      </c>
      <c r="D1879" s="16" t="s">
        <v>6700</v>
      </c>
      <c r="E1879" s="16" t="s">
        <v>4917</v>
      </c>
      <c r="F1879" s="15">
        <v>704924</v>
      </c>
      <c r="G1879" s="15">
        <v>808815</v>
      </c>
      <c r="H1879" s="17" t="s">
        <v>4358</v>
      </c>
      <c r="I1879" s="14">
        <v>39210</v>
      </c>
      <c r="J1879" s="13">
        <v>0</v>
      </c>
      <c r="K1879" s="13">
        <v>0</v>
      </c>
      <c r="L1879" s="13">
        <v>0</v>
      </c>
      <c r="M1879" s="13">
        <v>17</v>
      </c>
      <c r="N1879" s="13">
        <v>17</v>
      </c>
      <c r="O1879" s="45">
        <f>SUM(J1879:N1879)</f>
        <v>34</v>
      </c>
      <c r="P1879" s="2">
        <v>14</v>
      </c>
      <c r="Q1879" s="2">
        <v>0</v>
      </c>
      <c r="R1879" s="2">
        <v>20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45">
        <f t="shared" si="93"/>
        <v>34</v>
      </c>
    </row>
    <row r="1880" spans="1:27" s="57" customFormat="1" ht="12" x14ac:dyDescent="0.15">
      <c r="A1880" s="85">
        <f t="shared" si="94"/>
        <v>1877</v>
      </c>
      <c r="B1880" s="116" t="s">
        <v>5959</v>
      </c>
      <c r="C1880" s="16" t="s">
        <v>4359</v>
      </c>
      <c r="D1880" s="16" t="s">
        <v>6700</v>
      </c>
      <c r="E1880" s="16" t="s">
        <v>4917</v>
      </c>
      <c r="F1880" s="15">
        <v>695661</v>
      </c>
      <c r="G1880" s="15">
        <v>801237</v>
      </c>
      <c r="H1880" s="17" t="s">
        <v>4360</v>
      </c>
      <c r="I1880" s="14">
        <v>39580</v>
      </c>
      <c r="J1880" s="13">
        <v>0</v>
      </c>
      <c r="K1880" s="13">
        <v>0</v>
      </c>
      <c r="L1880" s="13">
        <v>14</v>
      </c>
      <c r="M1880" s="13">
        <v>0</v>
      </c>
      <c r="N1880" s="13">
        <v>0</v>
      </c>
      <c r="O1880" s="45">
        <f>SUM(J1880:N1880)</f>
        <v>14</v>
      </c>
      <c r="P1880" s="2">
        <v>1</v>
      </c>
      <c r="Q1880" s="2">
        <v>2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11</v>
      </c>
      <c r="AA1880" s="45">
        <f t="shared" si="93"/>
        <v>14</v>
      </c>
    </row>
    <row r="1881" spans="1:27" s="57" customFormat="1" ht="12" x14ac:dyDescent="0.15">
      <c r="A1881" s="85">
        <f t="shared" si="94"/>
        <v>1878</v>
      </c>
      <c r="B1881" s="116" t="s">
        <v>5959</v>
      </c>
      <c r="C1881" s="16" t="s">
        <v>4361</v>
      </c>
      <c r="D1881" s="16" t="s">
        <v>6700</v>
      </c>
      <c r="E1881" s="16" t="s">
        <v>4917</v>
      </c>
      <c r="F1881" s="15">
        <v>703718</v>
      </c>
      <c r="G1881" s="15">
        <v>808384</v>
      </c>
      <c r="H1881" s="17" t="s">
        <v>4362</v>
      </c>
      <c r="I1881" s="14">
        <v>39182</v>
      </c>
      <c r="J1881" s="13">
        <v>0</v>
      </c>
      <c r="K1881" s="13">
        <v>0</v>
      </c>
      <c r="L1881" s="13">
        <v>0</v>
      </c>
      <c r="M1881" s="13">
        <v>0</v>
      </c>
      <c r="N1881" s="13">
        <v>3</v>
      </c>
      <c r="O1881" s="45">
        <f>SUM(J1881:N1881)</f>
        <v>3</v>
      </c>
      <c r="P1881" s="2">
        <v>0</v>
      </c>
      <c r="Q1881" s="2">
        <v>3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45">
        <f t="shared" si="93"/>
        <v>3</v>
      </c>
    </row>
    <row r="1882" spans="1:27" s="57" customFormat="1" ht="12" x14ac:dyDescent="0.15">
      <c r="A1882" s="85">
        <f t="shared" si="94"/>
        <v>1879</v>
      </c>
      <c r="B1882" s="116" t="s">
        <v>377</v>
      </c>
      <c r="C1882" s="16" t="s">
        <v>4363</v>
      </c>
      <c r="D1882" s="16" t="s">
        <v>2510</v>
      </c>
      <c r="E1882" s="16" t="s">
        <v>4917</v>
      </c>
      <c r="F1882" s="15">
        <v>695672</v>
      </c>
      <c r="G1882" s="15">
        <v>800735</v>
      </c>
      <c r="H1882" s="17" t="s">
        <v>2511</v>
      </c>
      <c r="I1882" s="14">
        <v>38094</v>
      </c>
      <c r="J1882" s="13">
        <v>0</v>
      </c>
      <c r="K1882" s="13">
        <v>8</v>
      </c>
      <c r="L1882" s="13">
        <v>22</v>
      </c>
      <c r="M1882" s="13">
        <v>0</v>
      </c>
      <c r="N1882" s="13">
        <v>0</v>
      </c>
      <c r="O1882" s="45">
        <f>SUM(J1882:N1882)</f>
        <v>30</v>
      </c>
      <c r="P1882" s="2">
        <v>24</v>
      </c>
      <c r="Q1882" s="2">
        <v>6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45">
        <f t="shared" si="93"/>
        <v>30</v>
      </c>
    </row>
    <row r="1883" spans="1:27" s="57" customFormat="1" ht="12" x14ac:dyDescent="0.15">
      <c r="A1883" s="85">
        <f t="shared" si="94"/>
        <v>1880</v>
      </c>
      <c r="B1883" s="61" t="s">
        <v>2512</v>
      </c>
      <c r="C1883" s="16" t="s">
        <v>2513</v>
      </c>
      <c r="D1883" s="16" t="s">
        <v>6700</v>
      </c>
      <c r="E1883" s="16" t="s">
        <v>4917</v>
      </c>
      <c r="F1883" s="15">
        <v>703436</v>
      </c>
      <c r="G1883" s="15">
        <v>808689</v>
      </c>
      <c r="H1883" s="17" t="s">
        <v>2514</v>
      </c>
      <c r="I1883" s="14">
        <v>36882</v>
      </c>
      <c r="J1883" s="13">
        <v>4</v>
      </c>
      <c r="K1883" s="13">
        <v>16</v>
      </c>
      <c r="L1883" s="13">
        <v>116</v>
      </c>
      <c r="M1883" s="13">
        <v>28</v>
      </c>
      <c r="N1883" s="13">
        <v>60</v>
      </c>
      <c r="O1883" s="45">
        <f>SUM(J1883:N1883)</f>
        <v>224</v>
      </c>
      <c r="P1883" s="2">
        <v>163</v>
      </c>
      <c r="Q1883" s="2">
        <v>27</v>
      </c>
      <c r="R1883" s="2">
        <v>34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45">
        <f t="shared" si="93"/>
        <v>224</v>
      </c>
    </row>
    <row r="1884" spans="1:27" s="57" customFormat="1" ht="12" x14ac:dyDescent="0.15">
      <c r="A1884" s="85">
        <f t="shared" si="94"/>
        <v>1881</v>
      </c>
      <c r="B1884" s="117" t="s">
        <v>2515</v>
      </c>
      <c r="C1884" s="16" t="s">
        <v>2516</v>
      </c>
      <c r="D1884" s="16" t="s">
        <v>6700</v>
      </c>
      <c r="E1884" s="16" t="s">
        <v>4917</v>
      </c>
      <c r="F1884" s="15">
        <v>704499</v>
      </c>
      <c r="G1884" s="15">
        <v>808790</v>
      </c>
      <c r="H1884" s="17" t="s">
        <v>2517</v>
      </c>
      <c r="I1884" s="14">
        <v>38576</v>
      </c>
      <c r="J1884" s="13">
        <v>1</v>
      </c>
      <c r="K1884" s="13">
        <v>40</v>
      </c>
      <c r="L1884" s="13">
        <v>91</v>
      </c>
      <c r="M1884" s="13">
        <v>0</v>
      </c>
      <c r="N1884" s="13">
        <v>0</v>
      </c>
      <c r="O1884" s="45">
        <f>SUM(J1884:N1884)</f>
        <v>132</v>
      </c>
      <c r="P1884" s="2">
        <v>35</v>
      </c>
      <c r="Q1884" s="2">
        <v>7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90</v>
      </c>
      <c r="AA1884" s="45">
        <f t="shared" si="93"/>
        <v>132</v>
      </c>
    </row>
    <row r="1885" spans="1:27" s="57" customFormat="1" ht="12" x14ac:dyDescent="0.15">
      <c r="A1885" s="85">
        <f t="shared" si="94"/>
        <v>1882</v>
      </c>
      <c r="B1885" s="13" t="s">
        <v>7203</v>
      </c>
      <c r="C1885" s="16" t="s">
        <v>7204</v>
      </c>
      <c r="D1885" s="16" t="s">
        <v>6700</v>
      </c>
      <c r="E1885" s="16" t="s">
        <v>4917</v>
      </c>
      <c r="F1885" s="15">
        <v>705840</v>
      </c>
      <c r="G1885" s="15">
        <v>803607</v>
      </c>
      <c r="H1885" s="17" t="s">
        <v>7205</v>
      </c>
      <c r="I1885" s="14">
        <v>39072</v>
      </c>
      <c r="J1885" s="13">
        <v>19</v>
      </c>
      <c r="K1885" s="13">
        <v>6</v>
      </c>
      <c r="L1885" s="13">
        <v>0</v>
      </c>
      <c r="M1885" s="13">
        <v>16</v>
      </c>
      <c r="N1885" s="13">
        <v>42</v>
      </c>
      <c r="O1885" s="45">
        <f>SUM(J1885:N1885)</f>
        <v>83</v>
      </c>
      <c r="P1885" s="2">
        <v>3</v>
      </c>
      <c r="Q1885" s="2">
        <v>0</v>
      </c>
      <c r="R1885" s="2">
        <v>6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3</v>
      </c>
      <c r="Y1885" s="2">
        <v>0</v>
      </c>
      <c r="Z1885" s="2">
        <v>71</v>
      </c>
      <c r="AA1885" s="45">
        <f t="shared" si="93"/>
        <v>83</v>
      </c>
    </row>
    <row r="1886" spans="1:27" s="57" customFormat="1" ht="12" x14ac:dyDescent="0.15">
      <c r="A1886" s="85">
        <f t="shared" si="94"/>
        <v>1883</v>
      </c>
      <c r="B1886" s="61" t="s">
        <v>5076</v>
      </c>
      <c r="C1886" s="16" t="s">
        <v>5077</v>
      </c>
      <c r="D1886" s="16" t="s">
        <v>1482</v>
      </c>
      <c r="E1886" s="16" t="s">
        <v>4917</v>
      </c>
      <c r="F1886" s="15">
        <v>708129</v>
      </c>
      <c r="G1886" s="15">
        <v>776609</v>
      </c>
      <c r="H1886" s="17" t="s">
        <v>5078</v>
      </c>
      <c r="I1886" s="14">
        <v>39140</v>
      </c>
      <c r="J1886" s="13">
        <v>11</v>
      </c>
      <c r="K1886" s="13">
        <v>12</v>
      </c>
      <c r="L1886" s="13">
        <v>81</v>
      </c>
      <c r="M1886" s="13">
        <v>40</v>
      </c>
      <c r="N1886" s="13">
        <v>36</v>
      </c>
      <c r="O1886" s="45">
        <f>SUM(J1886:N1886)</f>
        <v>180</v>
      </c>
      <c r="P1886" s="2">
        <v>23</v>
      </c>
      <c r="Q1886" s="2">
        <v>4</v>
      </c>
      <c r="R1886" s="2">
        <v>7</v>
      </c>
      <c r="S1886" s="2">
        <v>0</v>
      </c>
      <c r="T1886" s="2">
        <v>0</v>
      </c>
      <c r="U1886" s="2">
        <v>0</v>
      </c>
      <c r="V1886" s="2">
        <v>4</v>
      </c>
      <c r="W1886" s="2">
        <v>0</v>
      </c>
      <c r="X1886" s="2">
        <v>0</v>
      </c>
      <c r="Y1886" s="2">
        <v>0</v>
      </c>
      <c r="Z1886" s="2">
        <v>142</v>
      </c>
      <c r="AA1886" s="45">
        <f t="shared" si="93"/>
        <v>180</v>
      </c>
    </row>
    <row r="1887" spans="1:27" s="57" customFormat="1" ht="12" x14ac:dyDescent="0.15">
      <c r="A1887" s="85">
        <f t="shared" si="94"/>
        <v>1884</v>
      </c>
      <c r="B1887" s="17" t="s">
        <v>5079</v>
      </c>
      <c r="C1887" s="16" t="s">
        <v>5080</v>
      </c>
      <c r="D1887" s="16" t="s">
        <v>5081</v>
      </c>
      <c r="E1887" s="16" t="s">
        <v>4917</v>
      </c>
      <c r="F1887" s="15">
        <v>699184</v>
      </c>
      <c r="G1887" s="15">
        <v>803334</v>
      </c>
      <c r="H1887" s="17" t="s">
        <v>5082</v>
      </c>
      <c r="I1887" s="14">
        <v>38499</v>
      </c>
      <c r="J1887" s="13">
        <v>0</v>
      </c>
      <c r="K1887" s="13">
        <v>36</v>
      </c>
      <c r="L1887" s="13">
        <v>63</v>
      </c>
      <c r="M1887" s="13">
        <v>0</v>
      </c>
      <c r="N1887" s="13">
        <v>0</v>
      </c>
      <c r="O1887" s="45">
        <f>SUM(J1887:N1887)</f>
        <v>99</v>
      </c>
      <c r="P1887" s="2">
        <v>74</v>
      </c>
      <c r="Q1887" s="2">
        <v>25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45">
        <f t="shared" si="93"/>
        <v>99</v>
      </c>
    </row>
    <row r="1888" spans="1:27" s="57" customFormat="1" ht="12" x14ac:dyDescent="0.15">
      <c r="A1888" s="85">
        <f t="shared" si="94"/>
        <v>1885</v>
      </c>
      <c r="B1888" s="17" t="s">
        <v>5959</v>
      </c>
      <c r="C1888" s="16" t="s">
        <v>5083</v>
      </c>
      <c r="D1888" s="16" t="s">
        <v>2510</v>
      </c>
      <c r="E1888" s="16" t="s">
        <v>4917</v>
      </c>
      <c r="F1888" s="15">
        <v>696055</v>
      </c>
      <c r="G1888" s="15">
        <v>801146</v>
      </c>
      <c r="H1888" s="17" t="s">
        <v>5084</v>
      </c>
      <c r="I1888" s="14">
        <v>38183</v>
      </c>
      <c r="J1888" s="13">
        <v>0</v>
      </c>
      <c r="K1888" s="13">
        <v>2</v>
      </c>
      <c r="L1888" s="13">
        <v>0</v>
      </c>
      <c r="M1888" s="13">
        <v>0</v>
      </c>
      <c r="N1888" s="13">
        <v>0</v>
      </c>
      <c r="O1888" s="45">
        <f>SUM(J1888:N1888)</f>
        <v>2</v>
      </c>
      <c r="P1888" s="2">
        <v>0</v>
      </c>
      <c r="Q1888" s="2">
        <v>0</v>
      </c>
      <c r="R1888" s="2">
        <v>2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45">
        <f t="shared" si="93"/>
        <v>2</v>
      </c>
    </row>
    <row r="1889" spans="1:27" s="57" customFormat="1" ht="12" x14ac:dyDescent="0.15">
      <c r="A1889" s="85">
        <f t="shared" si="94"/>
        <v>1886</v>
      </c>
      <c r="B1889" s="17" t="s">
        <v>5959</v>
      </c>
      <c r="C1889" s="16" t="s">
        <v>5089</v>
      </c>
      <c r="D1889" s="16" t="s">
        <v>2510</v>
      </c>
      <c r="E1889" s="16" t="s">
        <v>4917</v>
      </c>
      <c r="F1889" s="15">
        <v>696281</v>
      </c>
      <c r="G1889" s="15">
        <v>801039</v>
      </c>
      <c r="H1889" s="17" t="s">
        <v>5090</v>
      </c>
      <c r="I1889" s="14">
        <v>39003</v>
      </c>
      <c r="J1889" s="13">
        <v>4</v>
      </c>
      <c r="K1889" s="13">
        <v>0</v>
      </c>
      <c r="L1889" s="13">
        <v>0</v>
      </c>
      <c r="M1889" s="13">
        <v>0</v>
      </c>
      <c r="N1889" s="13">
        <v>0</v>
      </c>
      <c r="O1889" s="45">
        <f>SUM(J1889:N1889)</f>
        <v>4</v>
      </c>
      <c r="P1889" s="2">
        <v>0</v>
      </c>
      <c r="Q1889" s="2">
        <v>0</v>
      </c>
      <c r="R1889" s="2">
        <v>2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2</v>
      </c>
      <c r="AA1889" s="45">
        <f t="shared" si="93"/>
        <v>4</v>
      </c>
    </row>
    <row r="1890" spans="1:27" s="57" customFormat="1" ht="12" x14ac:dyDescent="0.15">
      <c r="A1890" s="85">
        <f t="shared" si="94"/>
        <v>1887</v>
      </c>
      <c r="B1890" s="17" t="s">
        <v>5091</v>
      </c>
      <c r="C1890" s="16" t="s">
        <v>5092</v>
      </c>
      <c r="D1890" s="16" t="s">
        <v>6700</v>
      </c>
      <c r="E1890" s="16" t="s">
        <v>4917</v>
      </c>
      <c r="F1890" s="15">
        <v>705506</v>
      </c>
      <c r="G1890" s="15">
        <v>808930</v>
      </c>
      <c r="H1890" s="17" t="s">
        <v>5093</v>
      </c>
      <c r="I1890" s="14">
        <v>39265</v>
      </c>
      <c r="J1890" s="13">
        <v>0</v>
      </c>
      <c r="K1890" s="13">
        <v>12</v>
      </c>
      <c r="L1890" s="13">
        <v>123</v>
      </c>
      <c r="M1890" s="13">
        <v>0</v>
      </c>
      <c r="N1890" s="13">
        <v>71</v>
      </c>
      <c r="O1890" s="45">
        <f>SUM(J1890:N1890)</f>
        <v>206</v>
      </c>
      <c r="P1890" s="2">
        <v>0</v>
      </c>
      <c r="Q1890" s="2">
        <v>3</v>
      </c>
      <c r="R1890" s="2">
        <v>23</v>
      </c>
      <c r="S1890" s="2">
        <v>0</v>
      </c>
      <c r="T1890" s="2">
        <v>0</v>
      </c>
      <c r="U1890" s="2">
        <v>0</v>
      </c>
      <c r="V1890" s="2">
        <v>0</v>
      </c>
      <c r="W1890" s="2">
        <v>13</v>
      </c>
      <c r="X1890" s="2">
        <v>0</v>
      </c>
      <c r="Y1890" s="2">
        <v>0</v>
      </c>
      <c r="Z1890" s="2">
        <v>167</v>
      </c>
      <c r="AA1890" s="45">
        <f t="shared" si="93"/>
        <v>206</v>
      </c>
    </row>
    <row r="1891" spans="1:27" s="57" customFormat="1" ht="12" x14ac:dyDescent="0.15">
      <c r="A1891" s="85">
        <f t="shared" ref="A1891:A1922" si="95">SUM(A1890)+1</f>
        <v>1888</v>
      </c>
      <c r="B1891" s="17" t="s">
        <v>5094</v>
      </c>
      <c r="C1891" s="16" t="s">
        <v>5077</v>
      </c>
      <c r="D1891" s="16" t="s">
        <v>1482</v>
      </c>
      <c r="E1891" s="16" t="s">
        <v>4917</v>
      </c>
      <c r="F1891" s="15">
        <v>708092</v>
      </c>
      <c r="G1891" s="15">
        <v>776380</v>
      </c>
      <c r="H1891" s="17" t="s">
        <v>5095</v>
      </c>
      <c r="I1891" s="14" t="s">
        <v>6797</v>
      </c>
      <c r="J1891" s="13">
        <v>1</v>
      </c>
      <c r="K1891" s="13">
        <v>34</v>
      </c>
      <c r="L1891" s="13">
        <v>45</v>
      </c>
      <c r="M1891" s="13">
        <v>0</v>
      </c>
      <c r="N1891" s="13">
        <v>0</v>
      </c>
      <c r="O1891" s="45">
        <f>SUM(J1891:N1891)</f>
        <v>80</v>
      </c>
      <c r="P1891" s="2">
        <v>22</v>
      </c>
      <c r="Q1891" s="2">
        <v>13</v>
      </c>
      <c r="R1891" s="2">
        <v>0</v>
      </c>
      <c r="S1891" s="2">
        <v>0</v>
      </c>
      <c r="T1891" s="2">
        <v>0</v>
      </c>
      <c r="U1891" s="2">
        <v>0</v>
      </c>
      <c r="V1891" s="2">
        <v>6</v>
      </c>
      <c r="W1891" s="2">
        <v>0</v>
      </c>
      <c r="X1891" s="2">
        <v>0</v>
      </c>
      <c r="Y1891" s="2">
        <v>0</v>
      </c>
      <c r="Z1891" s="2">
        <v>39</v>
      </c>
      <c r="AA1891" s="45">
        <f t="shared" si="93"/>
        <v>80</v>
      </c>
    </row>
    <row r="1892" spans="1:27" s="57" customFormat="1" ht="12" x14ac:dyDescent="0.15">
      <c r="A1892" s="85">
        <f t="shared" si="95"/>
        <v>1889</v>
      </c>
      <c r="B1892" s="17" t="s">
        <v>5096</v>
      </c>
      <c r="C1892" s="16" t="s">
        <v>5097</v>
      </c>
      <c r="D1892" s="16" t="s">
        <v>2510</v>
      </c>
      <c r="E1892" s="16" t="s">
        <v>4917</v>
      </c>
      <c r="F1892" s="15">
        <v>695825</v>
      </c>
      <c r="G1892" s="15">
        <v>801184</v>
      </c>
      <c r="H1892" s="17" t="s">
        <v>5098</v>
      </c>
      <c r="I1892" s="14">
        <v>39293</v>
      </c>
      <c r="J1892" s="13">
        <v>0</v>
      </c>
      <c r="K1892" s="13">
        <v>4</v>
      </c>
      <c r="L1892" s="13">
        <v>0</v>
      </c>
      <c r="M1892" s="13">
        <v>0</v>
      </c>
      <c r="N1892" s="13">
        <v>0</v>
      </c>
      <c r="O1892" s="45">
        <f>SUM(J1892:N1892)</f>
        <v>4</v>
      </c>
      <c r="P1892" s="2">
        <v>0</v>
      </c>
      <c r="Q1892" s="2">
        <v>1</v>
      </c>
      <c r="R1892" s="2">
        <v>1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2</v>
      </c>
      <c r="Y1892" s="2">
        <v>0</v>
      </c>
      <c r="Z1892" s="2">
        <v>0</v>
      </c>
      <c r="AA1892" s="45">
        <f t="shared" si="93"/>
        <v>4</v>
      </c>
    </row>
    <row r="1893" spans="1:27" s="57" customFormat="1" ht="12" x14ac:dyDescent="0.15">
      <c r="A1893" s="85">
        <f t="shared" si="95"/>
        <v>1890</v>
      </c>
      <c r="B1893" s="47" t="s">
        <v>5101</v>
      </c>
      <c r="C1893" s="16" t="s">
        <v>5080</v>
      </c>
      <c r="D1893" s="16" t="s">
        <v>5102</v>
      </c>
      <c r="E1893" s="16" t="s">
        <v>4917</v>
      </c>
      <c r="F1893" s="15">
        <v>695753</v>
      </c>
      <c r="G1893" s="15">
        <v>798048</v>
      </c>
      <c r="H1893" s="17" t="s">
        <v>5103</v>
      </c>
      <c r="I1893" s="14">
        <v>38943</v>
      </c>
      <c r="J1893" s="13">
        <v>17</v>
      </c>
      <c r="K1893" s="13">
        <v>28</v>
      </c>
      <c r="L1893" s="13">
        <v>0</v>
      </c>
      <c r="M1893" s="13">
        <v>0</v>
      </c>
      <c r="N1893" s="13">
        <v>0</v>
      </c>
      <c r="O1893" s="45">
        <f>SUM(J1893:N1893)</f>
        <v>45</v>
      </c>
      <c r="P1893" s="2">
        <v>42</v>
      </c>
      <c r="Q1893" s="2">
        <v>3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45">
        <f t="shared" si="93"/>
        <v>45</v>
      </c>
    </row>
    <row r="1894" spans="1:27" s="57" customFormat="1" ht="12" x14ac:dyDescent="0.15">
      <c r="A1894" s="85">
        <f t="shared" si="95"/>
        <v>1891</v>
      </c>
      <c r="B1894" s="47" t="s">
        <v>5959</v>
      </c>
      <c r="C1894" s="16" t="s">
        <v>2981</v>
      </c>
      <c r="D1894" s="16" t="s">
        <v>829</v>
      </c>
      <c r="E1894" s="16" t="s">
        <v>4917</v>
      </c>
      <c r="F1894" s="15">
        <v>718667</v>
      </c>
      <c r="G1894" s="15">
        <v>811711</v>
      </c>
      <c r="H1894" s="17" t="s">
        <v>830</v>
      </c>
      <c r="I1894" s="14">
        <v>36624</v>
      </c>
      <c r="J1894" s="13">
        <v>5</v>
      </c>
      <c r="K1894" s="13">
        <v>0</v>
      </c>
      <c r="L1894" s="13">
        <v>7</v>
      </c>
      <c r="M1894" s="13">
        <v>0</v>
      </c>
      <c r="N1894" s="13">
        <v>0</v>
      </c>
      <c r="O1894" s="45">
        <f>SUM(J1894:N1894)</f>
        <v>12</v>
      </c>
      <c r="P1894" s="2">
        <v>11</v>
      </c>
      <c r="Q1894" s="2">
        <v>0</v>
      </c>
      <c r="R1894" s="2">
        <v>1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45">
        <f t="shared" si="93"/>
        <v>12</v>
      </c>
    </row>
    <row r="1895" spans="1:27" s="57" customFormat="1" ht="12" x14ac:dyDescent="0.15">
      <c r="A1895" s="85">
        <f t="shared" si="95"/>
        <v>1892</v>
      </c>
      <c r="B1895" s="47" t="s">
        <v>5959</v>
      </c>
      <c r="C1895" s="16" t="s">
        <v>831</v>
      </c>
      <c r="D1895" s="16" t="s">
        <v>829</v>
      </c>
      <c r="E1895" s="16" t="s">
        <v>4917</v>
      </c>
      <c r="F1895" s="15">
        <v>718685</v>
      </c>
      <c r="G1895" s="15">
        <v>811868</v>
      </c>
      <c r="H1895" s="17" t="s">
        <v>832</v>
      </c>
      <c r="I1895" s="14">
        <v>36735</v>
      </c>
      <c r="J1895" s="13">
        <v>0</v>
      </c>
      <c r="K1895" s="13">
        <v>0</v>
      </c>
      <c r="L1895" s="13">
        <v>9</v>
      </c>
      <c r="M1895" s="13">
        <v>0</v>
      </c>
      <c r="N1895" s="13">
        <v>0</v>
      </c>
      <c r="O1895" s="45">
        <f>SUM(J1895:N1895)</f>
        <v>9</v>
      </c>
      <c r="P1895" s="2">
        <v>7</v>
      </c>
      <c r="Q1895" s="2">
        <v>2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45">
        <f t="shared" si="93"/>
        <v>9</v>
      </c>
    </row>
    <row r="1896" spans="1:27" s="57" customFormat="1" ht="12" x14ac:dyDescent="0.15">
      <c r="A1896" s="85">
        <f t="shared" si="95"/>
        <v>1893</v>
      </c>
      <c r="B1896" s="47" t="s">
        <v>833</v>
      </c>
      <c r="C1896" s="16" t="s">
        <v>834</v>
      </c>
      <c r="D1896" s="16" t="s">
        <v>829</v>
      </c>
      <c r="E1896" s="16" t="s">
        <v>4917</v>
      </c>
      <c r="F1896" s="15">
        <v>718612</v>
      </c>
      <c r="G1896" s="15">
        <v>811921</v>
      </c>
      <c r="H1896" s="17" t="s">
        <v>835</v>
      </c>
      <c r="I1896" s="14">
        <v>38456</v>
      </c>
      <c r="J1896" s="13">
        <v>0</v>
      </c>
      <c r="K1896" s="13">
        <v>0</v>
      </c>
      <c r="L1896" s="13">
        <v>3</v>
      </c>
      <c r="M1896" s="13">
        <v>0</v>
      </c>
      <c r="N1896" s="13">
        <v>0</v>
      </c>
      <c r="O1896" s="45">
        <f>SUM(J1896:N1896)</f>
        <v>3</v>
      </c>
      <c r="P1896" s="2">
        <v>0</v>
      </c>
      <c r="Q1896" s="2">
        <v>0</v>
      </c>
      <c r="R1896" s="2">
        <v>3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45">
        <f t="shared" si="93"/>
        <v>3</v>
      </c>
    </row>
    <row r="1897" spans="1:27" s="57" customFormat="1" ht="12" x14ac:dyDescent="0.15">
      <c r="A1897" s="85">
        <f t="shared" si="95"/>
        <v>1894</v>
      </c>
      <c r="B1897" s="47" t="s">
        <v>836</v>
      </c>
      <c r="C1897" s="16" t="s">
        <v>4357</v>
      </c>
      <c r="D1897" s="16" t="s">
        <v>837</v>
      </c>
      <c r="E1897" s="16" t="s">
        <v>4917</v>
      </c>
      <c r="F1897" s="15">
        <v>713825</v>
      </c>
      <c r="G1897" s="15">
        <v>817002</v>
      </c>
      <c r="H1897" s="17" t="s">
        <v>838</v>
      </c>
      <c r="I1897" s="14">
        <v>36631</v>
      </c>
      <c r="J1897" s="13">
        <v>0</v>
      </c>
      <c r="K1897" s="13">
        <v>0</v>
      </c>
      <c r="L1897" s="13">
        <v>12</v>
      </c>
      <c r="M1897" s="13">
        <v>0</v>
      </c>
      <c r="N1897" s="13">
        <v>0</v>
      </c>
      <c r="O1897" s="45">
        <f>SUM(J1897:N1897)</f>
        <v>12</v>
      </c>
      <c r="P1897" s="2">
        <v>4</v>
      </c>
      <c r="Q1897" s="2">
        <v>8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45">
        <f t="shared" si="93"/>
        <v>12</v>
      </c>
    </row>
    <row r="1898" spans="1:27" s="57" customFormat="1" ht="12" x14ac:dyDescent="0.15">
      <c r="A1898" s="85">
        <f t="shared" si="95"/>
        <v>1895</v>
      </c>
      <c r="B1898" s="47" t="s">
        <v>2315</v>
      </c>
      <c r="C1898" s="16" t="s">
        <v>2316</v>
      </c>
      <c r="D1898" s="16" t="s">
        <v>829</v>
      </c>
      <c r="E1898" s="16" t="s">
        <v>4917</v>
      </c>
      <c r="F1898" s="15">
        <v>719079</v>
      </c>
      <c r="G1898" s="15">
        <v>811094</v>
      </c>
      <c r="H1898" s="17" t="s">
        <v>2317</v>
      </c>
      <c r="I1898" s="14">
        <v>37486</v>
      </c>
      <c r="J1898" s="13">
        <v>7</v>
      </c>
      <c r="K1898" s="13">
        <v>32</v>
      </c>
      <c r="L1898" s="13">
        <v>29</v>
      </c>
      <c r="M1898" s="13">
        <v>16</v>
      </c>
      <c r="N1898" s="13">
        <v>16</v>
      </c>
      <c r="O1898" s="45">
        <f>SUM(J1898:N1898)</f>
        <v>100</v>
      </c>
      <c r="P1898" s="2">
        <v>61</v>
      </c>
      <c r="Q1898" s="2">
        <v>29</v>
      </c>
      <c r="R1898" s="2">
        <v>10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45">
        <f t="shared" si="93"/>
        <v>100</v>
      </c>
    </row>
    <row r="1899" spans="1:27" s="57" customFormat="1" ht="12" x14ac:dyDescent="0.15">
      <c r="A1899" s="85">
        <f t="shared" si="95"/>
        <v>1896</v>
      </c>
      <c r="B1899" s="47" t="s">
        <v>2318</v>
      </c>
      <c r="C1899" s="16" t="s">
        <v>2319</v>
      </c>
      <c r="D1899" s="16" t="s">
        <v>837</v>
      </c>
      <c r="E1899" s="16" t="s">
        <v>4917</v>
      </c>
      <c r="F1899" s="15">
        <v>713756</v>
      </c>
      <c r="G1899" s="15">
        <v>816764</v>
      </c>
      <c r="H1899" s="17" t="s">
        <v>2320</v>
      </c>
      <c r="I1899" s="14">
        <v>39293</v>
      </c>
      <c r="J1899" s="13">
        <v>8</v>
      </c>
      <c r="K1899" s="13">
        <v>0</v>
      </c>
      <c r="L1899" s="13">
        <v>0</v>
      </c>
      <c r="M1899" s="13">
        <v>0</v>
      </c>
      <c r="N1899" s="13">
        <v>0</v>
      </c>
      <c r="O1899" s="45">
        <f>SUM(J1899:N1899)</f>
        <v>8</v>
      </c>
      <c r="P1899" s="2">
        <v>0</v>
      </c>
      <c r="Q1899" s="2">
        <v>0</v>
      </c>
      <c r="R1899" s="2">
        <v>2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6</v>
      </c>
      <c r="AA1899" s="45">
        <f t="shared" si="93"/>
        <v>8</v>
      </c>
    </row>
    <row r="1900" spans="1:27" s="57" customFormat="1" ht="12" x14ac:dyDescent="0.15">
      <c r="A1900" s="85">
        <f t="shared" si="95"/>
        <v>1897</v>
      </c>
      <c r="B1900" s="47" t="s">
        <v>2323</v>
      </c>
      <c r="C1900" s="16" t="s">
        <v>2319</v>
      </c>
      <c r="D1900" s="16" t="s">
        <v>837</v>
      </c>
      <c r="E1900" s="16" t="s">
        <v>4917</v>
      </c>
      <c r="F1900" s="15">
        <v>713862</v>
      </c>
      <c r="G1900" s="15">
        <v>816548</v>
      </c>
      <c r="H1900" s="17" t="s">
        <v>2324</v>
      </c>
      <c r="I1900" s="14">
        <v>36084</v>
      </c>
      <c r="J1900" s="13">
        <v>0</v>
      </c>
      <c r="K1900" s="13">
        <v>18</v>
      </c>
      <c r="L1900" s="13">
        <v>0</v>
      </c>
      <c r="M1900" s="13">
        <v>0</v>
      </c>
      <c r="N1900" s="13">
        <v>0</v>
      </c>
      <c r="O1900" s="45">
        <f>SUM(J1900:N1900)</f>
        <v>18</v>
      </c>
      <c r="P1900" s="2">
        <v>14</v>
      </c>
      <c r="Q1900" s="2">
        <v>4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45">
        <f t="shared" si="93"/>
        <v>18</v>
      </c>
    </row>
    <row r="1901" spans="1:27" s="57" customFormat="1" ht="12" x14ac:dyDescent="0.15">
      <c r="A1901" s="85">
        <f t="shared" si="95"/>
        <v>1898</v>
      </c>
      <c r="B1901" s="47" t="s">
        <v>605</v>
      </c>
      <c r="C1901" s="16" t="s">
        <v>2319</v>
      </c>
      <c r="D1901" s="16" t="s">
        <v>837</v>
      </c>
      <c r="E1901" s="16" t="s">
        <v>4917</v>
      </c>
      <c r="F1901" s="15">
        <v>713947</v>
      </c>
      <c r="G1901" s="15">
        <v>816650</v>
      </c>
      <c r="H1901" s="17" t="s">
        <v>606</v>
      </c>
      <c r="I1901" s="14">
        <v>39160</v>
      </c>
      <c r="J1901" s="13">
        <v>0</v>
      </c>
      <c r="K1901" s="13">
        <v>0</v>
      </c>
      <c r="L1901" s="13">
        <v>21</v>
      </c>
      <c r="M1901" s="13">
        <v>0</v>
      </c>
      <c r="N1901" s="13">
        <v>6</v>
      </c>
      <c r="O1901" s="45">
        <f>SUM(J1901:N1901)</f>
        <v>27</v>
      </c>
      <c r="P1901" s="2">
        <v>15</v>
      </c>
      <c r="Q1901" s="2">
        <v>4</v>
      </c>
      <c r="R1901" s="2">
        <v>8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45">
        <f t="shared" si="93"/>
        <v>27</v>
      </c>
    </row>
    <row r="1902" spans="1:27" s="57" customFormat="1" ht="12" x14ac:dyDescent="0.15">
      <c r="A1902" s="85">
        <f t="shared" si="95"/>
        <v>1899</v>
      </c>
      <c r="B1902" s="47" t="s">
        <v>5959</v>
      </c>
      <c r="C1902" s="16" t="s">
        <v>2319</v>
      </c>
      <c r="D1902" s="16" t="s">
        <v>837</v>
      </c>
      <c r="E1902" s="16" t="s">
        <v>4917</v>
      </c>
      <c r="F1902" s="15">
        <v>713670</v>
      </c>
      <c r="G1902" s="15">
        <v>816745</v>
      </c>
      <c r="H1902" s="17" t="s">
        <v>607</v>
      </c>
      <c r="I1902" s="14">
        <v>36751</v>
      </c>
      <c r="J1902" s="13">
        <v>0</v>
      </c>
      <c r="K1902" s="13">
        <v>14</v>
      </c>
      <c r="L1902" s="13">
        <v>0</v>
      </c>
      <c r="M1902" s="13">
        <v>0</v>
      </c>
      <c r="N1902" s="13">
        <v>0</v>
      </c>
      <c r="O1902" s="45">
        <f>SUM(J1902:N1902)</f>
        <v>14</v>
      </c>
      <c r="P1902" s="2">
        <v>14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45">
        <f t="shared" si="93"/>
        <v>14</v>
      </c>
    </row>
    <row r="1903" spans="1:27" s="57" customFormat="1" ht="12" x14ac:dyDescent="0.15">
      <c r="A1903" s="85">
        <f t="shared" si="95"/>
        <v>1900</v>
      </c>
      <c r="B1903" s="47" t="s">
        <v>2774</v>
      </c>
      <c r="C1903" s="16" t="s">
        <v>2516</v>
      </c>
      <c r="D1903" s="16" t="s">
        <v>6700</v>
      </c>
      <c r="E1903" s="16" t="s">
        <v>4917</v>
      </c>
      <c r="F1903" s="15">
        <v>704665</v>
      </c>
      <c r="G1903" s="15">
        <v>808828</v>
      </c>
      <c r="H1903" s="17" t="s">
        <v>2775</v>
      </c>
      <c r="I1903" s="14">
        <v>39021</v>
      </c>
      <c r="J1903" s="13">
        <v>0</v>
      </c>
      <c r="K1903" s="13">
        <v>34</v>
      </c>
      <c r="L1903" s="13">
        <v>59</v>
      </c>
      <c r="M1903" s="13">
        <v>25</v>
      </c>
      <c r="N1903" s="13">
        <v>25</v>
      </c>
      <c r="O1903" s="45">
        <f>SUM(J1903:N1903)</f>
        <v>143</v>
      </c>
      <c r="P1903" s="2">
        <v>27</v>
      </c>
      <c r="Q1903" s="2">
        <v>7</v>
      </c>
      <c r="R1903" s="2">
        <v>0</v>
      </c>
      <c r="S1903" s="2">
        <v>0</v>
      </c>
      <c r="T1903" s="2">
        <v>0</v>
      </c>
      <c r="U1903" s="2">
        <v>0</v>
      </c>
      <c r="V1903" s="2">
        <v>20</v>
      </c>
      <c r="W1903" s="2">
        <v>0</v>
      </c>
      <c r="X1903" s="2">
        <v>0</v>
      </c>
      <c r="Y1903" s="2">
        <v>0</v>
      </c>
      <c r="Z1903" s="2">
        <v>89</v>
      </c>
      <c r="AA1903" s="45">
        <f t="shared" si="93"/>
        <v>143</v>
      </c>
    </row>
    <row r="1904" spans="1:27" s="57" customFormat="1" ht="12" x14ac:dyDescent="0.15">
      <c r="A1904" s="85">
        <f t="shared" si="95"/>
        <v>1901</v>
      </c>
      <c r="B1904" s="47" t="s">
        <v>2776</v>
      </c>
      <c r="C1904" s="16" t="s">
        <v>2777</v>
      </c>
      <c r="D1904" s="16" t="s">
        <v>2778</v>
      </c>
      <c r="E1904" s="16" t="s">
        <v>4917</v>
      </c>
      <c r="F1904" s="15">
        <v>715560</v>
      </c>
      <c r="G1904" s="15">
        <v>806719</v>
      </c>
      <c r="H1904" s="17" t="s">
        <v>2779</v>
      </c>
      <c r="I1904" s="14">
        <v>39237</v>
      </c>
      <c r="J1904" s="13">
        <v>0</v>
      </c>
      <c r="K1904" s="13">
        <v>6</v>
      </c>
      <c r="L1904" s="13">
        <v>0</v>
      </c>
      <c r="M1904" s="13">
        <v>0</v>
      </c>
      <c r="N1904" s="13">
        <v>0</v>
      </c>
      <c r="O1904" s="45">
        <f>SUM(J1904:N1904)</f>
        <v>6</v>
      </c>
      <c r="P1904" s="2">
        <v>0</v>
      </c>
      <c r="Q1904" s="2">
        <v>3</v>
      </c>
      <c r="R1904" s="2">
        <v>0</v>
      </c>
      <c r="S1904" s="2">
        <v>0</v>
      </c>
      <c r="T1904" s="2">
        <v>1</v>
      </c>
      <c r="U1904" s="2">
        <v>0</v>
      </c>
      <c r="V1904" s="2">
        <v>1</v>
      </c>
      <c r="W1904" s="2">
        <v>0</v>
      </c>
      <c r="X1904" s="2">
        <v>0</v>
      </c>
      <c r="Y1904" s="2">
        <v>0</v>
      </c>
      <c r="Z1904" s="2">
        <v>1</v>
      </c>
      <c r="AA1904" s="45">
        <f t="shared" si="93"/>
        <v>6</v>
      </c>
    </row>
    <row r="1905" spans="1:27" s="57" customFormat="1" ht="12" x14ac:dyDescent="0.15">
      <c r="A1905" s="85">
        <f t="shared" si="95"/>
        <v>1902</v>
      </c>
      <c r="B1905" s="47" t="s">
        <v>2780</v>
      </c>
      <c r="C1905" s="16" t="s">
        <v>2316</v>
      </c>
      <c r="D1905" s="16" t="s">
        <v>829</v>
      </c>
      <c r="E1905" s="16" t="s">
        <v>4917</v>
      </c>
      <c r="F1905" s="15">
        <v>719366</v>
      </c>
      <c r="G1905" s="15">
        <v>810706</v>
      </c>
      <c r="H1905" s="17" t="s">
        <v>2781</v>
      </c>
      <c r="I1905" s="14">
        <v>38166</v>
      </c>
      <c r="J1905" s="13">
        <v>0</v>
      </c>
      <c r="K1905" s="13">
        <v>0</v>
      </c>
      <c r="L1905" s="13">
        <v>16</v>
      </c>
      <c r="M1905" s="13">
        <v>0</v>
      </c>
      <c r="N1905" s="13">
        <v>0</v>
      </c>
      <c r="O1905" s="45">
        <f>SUM(J1905:N1905)</f>
        <v>16</v>
      </c>
      <c r="P1905" s="2">
        <v>2</v>
      </c>
      <c r="Q1905" s="2">
        <v>0</v>
      </c>
      <c r="R1905" s="2">
        <v>6</v>
      </c>
      <c r="S1905" s="2">
        <v>0</v>
      </c>
      <c r="T1905" s="2">
        <v>3</v>
      </c>
      <c r="U1905" s="2">
        <v>0</v>
      </c>
      <c r="V1905" s="2">
        <v>5</v>
      </c>
      <c r="W1905" s="2">
        <v>0</v>
      </c>
      <c r="X1905" s="2">
        <v>0</v>
      </c>
      <c r="Y1905" s="2">
        <v>0</v>
      </c>
      <c r="Z1905" s="2">
        <v>0</v>
      </c>
      <c r="AA1905" s="45">
        <f t="shared" si="93"/>
        <v>16</v>
      </c>
    </row>
    <row r="1906" spans="1:27" s="57" customFormat="1" ht="12" x14ac:dyDescent="0.15">
      <c r="A1906" s="85">
        <f t="shared" si="95"/>
        <v>1903</v>
      </c>
      <c r="B1906" s="47" t="s">
        <v>4932</v>
      </c>
      <c r="C1906" s="16" t="s">
        <v>4933</v>
      </c>
      <c r="D1906" s="16" t="s">
        <v>829</v>
      </c>
      <c r="E1906" s="16" t="s">
        <v>4917</v>
      </c>
      <c r="F1906" s="15">
        <v>719475</v>
      </c>
      <c r="G1906" s="15">
        <v>811563</v>
      </c>
      <c r="H1906" s="17" t="s">
        <v>4934</v>
      </c>
      <c r="I1906" s="14">
        <v>36875</v>
      </c>
      <c r="J1906" s="13">
        <v>11</v>
      </c>
      <c r="K1906" s="13">
        <v>8</v>
      </c>
      <c r="L1906" s="13">
        <v>50</v>
      </c>
      <c r="M1906" s="13">
        <v>12</v>
      </c>
      <c r="N1906" s="13">
        <v>0</v>
      </c>
      <c r="O1906" s="45">
        <f>SUM(J1906:N1906)</f>
        <v>81</v>
      </c>
      <c r="P1906" s="2">
        <v>45</v>
      </c>
      <c r="Q1906" s="2">
        <v>16</v>
      </c>
      <c r="R1906" s="2">
        <v>20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45">
        <f t="shared" si="93"/>
        <v>81</v>
      </c>
    </row>
    <row r="1907" spans="1:27" s="57" customFormat="1" ht="12" x14ac:dyDescent="0.15">
      <c r="A1907" s="85">
        <f t="shared" si="95"/>
        <v>1904</v>
      </c>
      <c r="B1907" s="47" t="s">
        <v>4935</v>
      </c>
      <c r="C1907" s="16" t="s">
        <v>2777</v>
      </c>
      <c r="D1907" s="16" t="s">
        <v>2778</v>
      </c>
      <c r="E1907" s="16" t="s">
        <v>4917</v>
      </c>
      <c r="F1907" s="15">
        <v>713649</v>
      </c>
      <c r="G1907" s="15">
        <v>807092</v>
      </c>
      <c r="H1907" s="17" t="s">
        <v>4936</v>
      </c>
      <c r="I1907" s="14">
        <v>38249</v>
      </c>
      <c r="J1907" s="13">
        <v>4</v>
      </c>
      <c r="K1907" s="13">
        <v>8</v>
      </c>
      <c r="L1907" s="13">
        <v>0</v>
      </c>
      <c r="M1907" s="13">
        <v>0</v>
      </c>
      <c r="N1907" s="13">
        <v>0</v>
      </c>
      <c r="O1907" s="45">
        <f>SUM(J1907:N1907)</f>
        <v>12</v>
      </c>
      <c r="P1907" s="2">
        <v>3</v>
      </c>
      <c r="Q1907" s="2">
        <v>1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8</v>
      </c>
      <c r="AA1907" s="45">
        <f t="shared" si="93"/>
        <v>12</v>
      </c>
    </row>
    <row r="1908" spans="1:27" s="57" customFormat="1" ht="12" x14ac:dyDescent="0.15">
      <c r="A1908" s="85">
        <f t="shared" si="95"/>
        <v>1905</v>
      </c>
      <c r="B1908" s="47" t="s">
        <v>2791</v>
      </c>
      <c r="C1908" s="16" t="s">
        <v>2777</v>
      </c>
      <c r="D1908" s="16" t="s">
        <v>2778</v>
      </c>
      <c r="E1908" s="16" t="s">
        <v>4917</v>
      </c>
      <c r="F1908" s="15">
        <v>713550</v>
      </c>
      <c r="G1908" s="15">
        <v>807323</v>
      </c>
      <c r="H1908" s="17" t="s">
        <v>2792</v>
      </c>
      <c r="I1908" s="14">
        <v>36722</v>
      </c>
      <c r="J1908" s="13">
        <v>32</v>
      </c>
      <c r="K1908" s="13">
        <v>0</v>
      </c>
      <c r="L1908" s="13">
        <v>0</v>
      </c>
      <c r="M1908" s="13">
        <v>0</v>
      </c>
      <c r="N1908" s="13">
        <v>0</v>
      </c>
      <c r="O1908" s="45">
        <f>SUM(J1908:N1908)</f>
        <v>32</v>
      </c>
      <c r="P1908" s="2">
        <v>28</v>
      </c>
      <c r="Q1908" s="2">
        <v>1</v>
      </c>
      <c r="R1908" s="2">
        <v>2</v>
      </c>
      <c r="S1908" s="2">
        <v>0</v>
      </c>
      <c r="T1908" s="2">
        <v>1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45">
        <f t="shared" si="93"/>
        <v>32</v>
      </c>
    </row>
    <row r="1909" spans="1:27" s="57" customFormat="1" ht="12" x14ac:dyDescent="0.15">
      <c r="A1909" s="85">
        <f t="shared" si="95"/>
        <v>1906</v>
      </c>
      <c r="B1909" s="47" t="s">
        <v>2793</v>
      </c>
      <c r="C1909" s="16" t="s">
        <v>4357</v>
      </c>
      <c r="D1909" s="16" t="s">
        <v>837</v>
      </c>
      <c r="E1909" s="16" t="s">
        <v>4917</v>
      </c>
      <c r="F1909" s="15">
        <v>713782</v>
      </c>
      <c r="G1909" s="15">
        <v>816928</v>
      </c>
      <c r="H1909" s="17" t="s">
        <v>2794</v>
      </c>
      <c r="I1909" s="14">
        <v>39389</v>
      </c>
      <c r="J1909" s="13">
        <v>0</v>
      </c>
      <c r="K1909" s="13">
        <v>0</v>
      </c>
      <c r="L1909" s="13">
        <v>16</v>
      </c>
      <c r="M1909" s="13">
        <v>0</v>
      </c>
      <c r="N1909" s="13">
        <v>0</v>
      </c>
      <c r="O1909" s="45">
        <f>SUM(J1909:N1909)</f>
        <v>16</v>
      </c>
      <c r="P1909" s="2">
        <v>4</v>
      </c>
      <c r="Q1909" s="2">
        <v>12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 t="s">
        <v>4234</v>
      </c>
      <c r="AA1909" s="45">
        <f t="shared" si="93"/>
        <v>16</v>
      </c>
    </row>
    <row r="1910" spans="1:27" s="57" customFormat="1" ht="12" x14ac:dyDescent="0.15">
      <c r="A1910" s="85">
        <f t="shared" si="95"/>
        <v>1907</v>
      </c>
      <c r="B1910" s="16" t="s">
        <v>889</v>
      </c>
      <c r="C1910" s="16" t="s">
        <v>890</v>
      </c>
      <c r="D1910" s="16" t="s">
        <v>891</v>
      </c>
      <c r="E1910" s="16" t="s">
        <v>4917</v>
      </c>
      <c r="F1910" s="15">
        <v>715614</v>
      </c>
      <c r="G1910" s="15">
        <v>784337</v>
      </c>
      <c r="H1910" s="17" t="s">
        <v>892</v>
      </c>
      <c r="I1910" s="20">
        <v>37952</v>
      </c>
      <c r="J1910" s="13">
        <v>0</v>
      </c>
      <c r="K1910" s="13">
        <v>20</v>
      </c>
      <c r="L1910" s="13">
        <v>32</v>
      </c>
      <c r="M1910" s="13">
        <v>0</v>
      </c>
      <c r="N1910" s="13">
        <v>0</v>
      </c>
      <c r="O1910" s="45">
        <f>SUM(J1910:N1910)</f>
        <v>52</v>
      </c>
      <c r="P1910" s="2">
        <v>47</v>
      </c>
      <c r="Q1910" s="2">
        <v>2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3</v>
      </c>
      <c r="AA1910" s="45">
        <f t="shared" si="93"/>
        <v>52</v>
      </c>
    </row>
    <row r="1911" spans="1:27" s="57" customFormat="1" ht="12" x14ac:dyDescent="0.15">
      <c r="A1911" s="85">
        <f t="shared" si="95"/>
        <v>1908</v>
      </c>
      <c r="B1911" s="16" t="s">
        <v>893</v>
      </c>
      <c r="C1911" s="16" t="s">
        <v>378</v>
      </c>
      <c r="D1911" s="16" t="s">
        <v>891</v>
      </c>
      <c r="E1911" s="16" t="s">
        <v>4917</v>
      </c>
      <c r="F1911" s="15">
        <v>715915</v>
      </c>
      <c r="G1911" s="15">
        <v>784111</v>
      </c>
      <c r="H1911" s="17" t="s">
        <v>894</v>
      </c>
      <c r="I1911" s="14">
        <v>38814</v>
      </c>
      <c r="J1911" s="13">
        <v>1</v>
      </c>
      <c r="K1911" s="13">
        <v>10</v>
      </c>
      <c r="L1911" s="13">
        <v>0</v>
      </c>
      <c r="M1911" s="13">
        <v>0</v>
      </c>
      <c r="N1911" s="13">
        <v>0</v>
      </c>
      <c r="O1911" s="45">
        <f>SUM(J1911:N1911)</f>
        <v>11</v>
      </c>
      <c r="P1911" s="2">
        <v>8</v>
      </c>
      <c r="Q1911" s="2">
        <v>3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45">
        <f t="shared" si="93"/>
        <v>11</v>
      </c>
    </row>
    <row r="1912" spans="1:27" s="57" customFormat="1" ht="12" x14ac:dyDescent="0.15">
      <c r="A1912" s="85">
        <f t="shared" si="95"/>
        <v>1909</v>
      </c>
      <c r="B1912" s="16" t="s">
        <v>895</v>
      </c>
      <c r="C1912" s="16" t="s">
        <v>896</v>
      </c>
      <c r="D1912" s="16" t="s">
        <v>891</v>
      </c>
      <c r="E1912" s="16" t="s">
        <v>4917</v>
      </c>
      <c r="F1912" s="15">
        <v>715991</v>
      </c>
      <c r="G1912" s="15">
        <v>784134</v>
      </c>
      <c r="H1912" s="17" t="s">
        <v>5177</v>
      </c>
      <c r="I1912" s="14">
        <v>37276</v>
      </c>
      <c r="J1912" s="13">
        <v>0</v>
      </c>
      <c r="K1912" s="13">
        <v>8</v>
      </c>
      <c r="L1912" s="13">
        <v>0</v>
      </c>
      <c r="M1912" s="13">
        <v>0</v>
      </c>
      <c r="N1912" s="13">
        <v>0</v>
      </c>
      <c r="O1912" s="45">
        <f>SUM(J1912:N1912)</f>
        <v>8</v>
      </c>
      <c r="P1912" s="2">
        <v>7</v>
      </c>
      <c r="Q1912" s="2">
        <v>1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45">
        <f t="shared" si="93"/>
        <v>8</v>
      </c>
    </row>
    <row r="1913" spans="1:27" s="57" customFormat="1" ht="24" x14ac:dyDescent="0.15">
      <c r="A1913" s="85">
        <f t="shared" si="95"/>
        <v>1910</v>
      </c>
      <c r="B1913" s="16" t="s">
        <v>3593</v>
      </c>
      <c r="C1913" s="16" t="s">
        <v>890</v>
      </c>
      <c r="D1913" s="16" t="s">
        <v>891</v>
      </c>
      <c r="E1913" s="16" t="s">
        <v>4917</v>
      </c>
      <c r="F1913" s="15">
        <v>715534</v>
      </c>
      <c r="G1913" s="15">
        <v>783606</v>
      </c>
      <c r="H1913" s="17" t="s">
        <v>5178</v>
      </c>
      <c r="I1913" s="14" t="s">
        <v>5179</v>
      </c>
      <c r="J1913" s="13">
        <v>9</v>
      </c>
      <c r="K1913" s="13">
        <v>42</v>
      </c>
      <c r="L1913" s="13">
        <v>12</v>
      </c>
      <c r="M1913" s="13">
        <v>0</v>
      </c>
      <c r="N1913" s="13">
        <v>0</v>
      </c>
      <c r="O1913" s="45">
        <f>SUM(J1913:N1913)</f>
        <v>63</v>
      </c>
      <c r="P1913" s="2">
        <v>48</v>
      </c>
      <c r="Q1913" s="2">
        <v>5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10</v>
      </c>
      <c r="AA1913" s="45">
        <f t="shared" si="93"/>
        <v>63</v>
      </c>
    </row>
    <row r="1914" spans="1:27" s="57" customFormat="1" ht="12" x14ac:dyDescent="0.15">
      <c r="A1914" s="85">
        <f t="shared" si="95"/>
        <v>1911</v>
      </c>
      <c r="B1914" s="16" t="s">
        <v>3018</v>
      </c>
      <c r="C1914" s="16" t="s">
        <v>890</v>
      </c>
      <c r="D1914" s="16" t="s">
        <v>891</v>
      </c>
      <c r="E1914" s="16" t="s">
        <v>4917</v>
      </c>
      <c r="F1914" s="15">
        <v>715598</v>
      </c>
      <c r="G1914" s="15">
        <v>783865</v>
      </c>
      <c r="H1914" s="17" t="s">
        <v>3019</v>
      </c>
      <c r="I1914" s="14">
        <v>36672</v>
      </c>
      <c r="J1914" s="13">
        <v>0</v>
      </c>
      <c r="K1914" s="13">
        <v>106</v>
      </c>
      <c r="L1914" s="13">
        <v>48</v>
      </c>
      <c r="M1914" s="13">
        <v>0</v>
      </c>
      <c r="N1914" s="13">
        <v>0</v>
      </c>
      <c r="O1914" s="45">
        <f>SUM(J1914:N1914)</f>
        <v>154</v>
      </c>
      <c r="P1914" s="2">
        <v>154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45">
        <f t="shared" si="93"/>
        <v>154</v>
      </c>
    </row>
    <row r="1915" spans="1:27" s="57" customFormat="1" ht="12" x14ac:dyDescent="0.15">
      <c r="A1915" s="85">
        <f t="shared" si="95"/>
        <v>1912</v>
      </c>
      <c r="B1915" s="16" t="s">
        <v>3020</v>
      </c>
      <c r="C1915" s="16" t="s">
        <v>3021</v>
      </c>
      <c r="D1915" s="16" t="s">
        <v>6700</v>
      </c>
      <c r="E1915" s="16" t="s">
        <v>4917</v>
      </c>
      <c r="F1915" s="15">
        <v>705828</v>
      </c>
      <c r="G1915" s="15">
        <v>805315</v>
      </c>
      <c r="H1915" s="17" t="s">
        <v>3022</v>
      </c>
      <c r="I1915" s="14">
        <v>38289</v>
      </c>
      <c r="J1915" s="13">
        <v>0</v>
      </c>
      <c r="K1915" s="13">
        <v>34</v>
      </c>
      <c r="L1915" s="13">
        <v>108</v>
      </c>
      <c r="M1915" s="13">
        <v>16</v>
      </c>
      <c r="N1915" s="13">
        <v>16</v>
      </c>
      <c r="O1915" s="45">
        <f>SUM(J1915:N1915)</f>
        <v>174</v>
      </c>
      <c r="P1915" s="2">
        <v>111</v>
      </c>
      <c r="Q1915" s="2">
        <v>24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39</v>
      </c>
      <c r="AA1915" s="45">
        <f t="shared" si="93"/>
        <v>174</v>
      </c>
    </row>
    <row r="1916" spans="1:27" s="57" customFormat="1" ht="60" x14ac:dyDescent="0.15">
      <c r="A1916" s="85">
        <f t="shared" si="95"/>
        <v>1913</v>
      </c>
      <c r="B1916" s="16" t="s">
        <v>3023</v>
      </c>
      <c r="C1916" s="16" t="s">
        <v>3024</v>
      </c>
      <c r="D1916" s="16" t="s">
        <v>6700</v>
      </c>
      <c r="E1916" s="16" t="s">
        <v>4917</v>
      </c>
      <c r="F1916" s="15">
        <v>706176</v>
      </c>
      <c r="G1916" s="15">
        <v>806358</v>
      </c>
      <c r="H1916" s="17" t="s">
        <v>3025</v>
      </c>
      <c r="I1916" s="14" t="s">
        <v>3026</v>
      </c>
      <c r="J1916" s="13">
        <v>23</v>
      </c>
      <c r="K1916" s="13">
        <v>92</v>
      </c>
      <c r="L1916" s="13">
        <v>27</v>
      </c>
      <c r="M1916" s="13">
        <v>0</v>
      </c>
      <c r="N1916" s="13">
        <v>0</v>
      </c>
      <c r="O1916" s="45">
        <f>SUM(J1916:N1916)</f>
        <v>142</v>
      </c>
      <c r="P1916" s="2">
        <v>95</v>
      </c>
      <c r="Q1916" s="2">
        <v>7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40</v>
      </c>
      <c r="AA1916" s="45">
        <f t="shared" si="93"/>
        <v>142</v>
      </c>
    </row>
    <row r="1917" spans="1:27" s="57" customFormat="1" ht="12" x14ac:dyDescent="0.15">
      <c r="A1917" s="85">
        <f t="shared" si="95"/>
        <v>1914</v>
      </c>
      <c r="B1917" s="16" t="s">
        <v>3027</v>
      </c>
      <c r="C1917" s="16" t="s">
        <v>3028</v>
      </c>
      <c r="D1917" s="16" t="s">
        <v>6700</v>
      </c>
      <c r="E1917" s="16" t="s">
        <v>4917</v>
      </c>
      <c r="F1917" s="15">
        <v>705071</v>
      </c>
      <c r="G1917" s="15">
        <v>804705</v>
      </c>
      <c r="H1917" s="17" t="s">
        <v>3029</v>
      </c>
      <c r="I1917" s="14">
        <v>38880</v>
      </c>
      <c r="J1917" s="13">
        <v>34</v>
      </c>
      <c r="K1917" s="13">
        <v>30</v>
      </c>
      <c r="L1917" s="13">
        <v>87</v>
      </c>
      <c r="M1917" s="13">
        <v>60</v>
      </c>
      <c r="N1917" s="13">
        <v>23</v>
      </c>
      <c r="O1917" s="45">
        <f>SUM(J1917:N1917)</f>
        <v>234</v>
      </c>
      <c r="P1917" s="2">
        <v>7</v>
      </c>
      <c r="Q1917" s="2">
        <v>16</v>
      </c>
      <c r="R1917" s="2">
        <v>12</v>
      </c>
      <c r="S1917" s="2">
        <v>0</v>
      </c>
      <c r="T1917" s="2">
        <v>0</v>
      </c>
      <c r="U1917" s="2">
        <v>0</v>
      </c>
      <c r="V1917" s="2">
        <v>22</v>
      </c>
      <c r="W1917" s="2">
        <v>0</v>
      </c>
      <c r="X1917" s="2">
        <v>0</v>
      </c>
      <c r="Y1917" s="2">
        <v>0</v>
      </c>
      <c r="Z1917" s="2">
        <v>177</v>
      </c>
      <c r="AA1917" s="45">
        <f t="shared" si="93"/>
        <v>234</v>
      </c>
    </row>
    <row r="1918" spans="1:27" s="57" customFormat="1" ht="12" x14ac:dyDescent="0.15">
      <c r="A1918" s="85">
        <f t="shared" si="95"/>
        <v>1915</v>
      </c>
      <c r="B1918" s="16" t="s">
        <v>3033</v>
      </c>
      <c r="C1918" s="16" t="s">
        <v>3034</v>
      </c>
      <c r="D1918" s="16" t="s">
        <v>3035</v>
      </c>
      <c r="E1918" s="16" t="s">
        <v>4917</v>
      </c>
      <c r="F1918" s="15">
        <v>705771</v>
      </c>
      <c r="G1918" s="15">
        <v>795559</v>
      </c>
      <c r="H1918" s="17" t="s">
        <v>3036</v>
      </c>
      <c r="I1918" s="14">
        <v>39055</v>
      </c>
      <c r="J1918" s="13">
        <v>0</v>
      </c>
      <c r="K1918" s="13">
        <v>0</v>
      </c>
      <c r="L1918" s="13">
        <v>4</v>
      </c>
      <c r="M1918" s="13">
        <v>0</v>
      </c>
      <c r="N1918" s="13">
        <v>0</v>
      </c>
      <c r="O1918" s="45">
        <f>SUM(J1918:N1918)</f>
        <v>4</v>
      </c>
      <c r="P1918" s="2">
        <v>2</v>
      </c>
      <c r="Q1918" s="2">
        <v>2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45">
        <f t="shared" si="93"/>
        <v>4</v>
      </c>
    </row>
    <row r="1919" spans="1:27" s="57" customFormat="1" ht="12" x14ac:dyDescent="0.15">
      <c r="A1919" s="85">
        <f t="shared" si="95"/>
        <v>1916</v>
      </c>
      <c r="B1919" s="16" t="s">
        <v>5212</v>
      </c>
      <c r="C1919" s="16" t="s">
        <v>3717</v>
      </c>
      <c r="D1919" s="16" t="s">
        <v>3035</v>
      </c>
      <c r="E1919" s="16" t="s">
        <v>4917</v>
      </c>
      <c r="F1919" s="15">
        <v>705838</v>
      </c>
      <c r="G1919" s="15">
        <v>795339</v>
      </c>
      <c r="H1919" s="17" t="s">
        <v>5213</v>
      </c>
      <c r="I1919" s="14">
        <v>38827</v>
      </c>
      <c r="J1919" s="13">
        <v>0</v>
      </c>
      <c r="K1919" s="13">
        <v>0</v>
      </c>
      <c r="L1919" s="13">
        <v>0</v>
      </c>
      <c r="M1919" s="13">
        <v>0</v>
      </c>
      <c r="N1919" s="13">
        <v>4</v>
      </c>
      <c r="O1919" s="45">
        <f>SUM(J1919:N1919)</f>
        <v>4</v>
      </c>
      <c r="P1919" s="2">
        <v>0</v>
      </c>
      <c r="Q1919" s="2">
        <v>4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45">
        <f t="shared" si="93"/>
        <v>4</v>
      </c>
    </row>
    <row r="1920" spans="1:27" s="57" customFormat="1" ht="12" x14ac:dyDescent="0.15">
      <c r="A1920" s="85">
        <f t="shared" si="95"/>
        <v>1917</v>
      </c>
      <c r="B1920" s="16" t="s">
        <v>5214</v>
      </c>
      <c r="C1920" s="16" t="s">
        <v>6136</v>
      </c>
      <c r="D1920" s="16" t="s">
        <v>3035</v>
      </c>
      <c r="E1920" s="16" t="s">
        <v>4917</v>
      </c>
      <c r="F1920" s="15">
        <v>705916</v>
      </c>
      <c r="G1920" s="15">
        <v>795263</v>
      </c>
      <c r="H1920" s="17" t="s">
        <v>5215</v>
      </c>
      <c r="I1920" s="14">
        <v>38251</v>
      </c>
      <c r="J1920" s="13">
        <v>5</v>
      </c>
      <c r="K1920" s="13">
        <v>6</v>
      </c>
      <c r="L1920" s="13">
        <v>8</v>
      </c>
      <c r="M1920" s="13">
        <v>0</v>
      </c>
      <c r="N1920" s="13">
        <v>16</v>
      </c>
      <c r="O1920" s="45">
        <f>SUM(J1920:N1920)</f>
        <v>35</v>
      </c>
      <c r="P1920" s="2">
        <v>16</v>
      </c>
      <c r="Q1920" s="2">
        <v>19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45">
        <f t="shared" si="93"/>
        <v>35</v>
      </c>
    </row>
    <row r="1921" spans="1:27" s="57" customFormat="1" ht="12" x14ac:dyDescent="0.15">
      <c r="A1921" s="85">
        <f t="shared" si="95"/>
        <v>1918</v>
      </c>
      <c r="B1921" s="16" t="s">
        <v>5216</v>
      </c>
      <c r="C1921" s="16" t="s">
        <v>3717</v>
      </c>
      <c r="D1921" s="16" t="s">
        <v>3035</v>
      </c>
      <c r="E1921" s="16" t="s">
        <v>4917</v>
      </c>
      <c r="F1921" s="15">
        <v>705856</v>
      </c>
      <c r="G1921" s="15">
        <v>795613</v>
      </c>
      <c r="H1921" s="17" t="s">
        <v>5217</v>
      </c>
      <c r="I1921" s="14">
        <v>39153</v>
      </c>
      <c r="J1921" s="13">
        <v>1</v>
      </c>
      <c r="K1921" s="13">
        <v>8</v>
      </c>
      <c r="L1921" s="13">
        <v>3</v>
      </c>
      <c r="M1921" s="13">
        <v>0</v>
      </c>
      <c r="N1921" s="13">
        <v>4</v>
      </c>
      <c r="O1921" s="45">
        <f>SUM(J1921:N1921)</f>
        <v>16</v>
      </c>
      <c r="P1921" s="2">
        <v>0</v>
      </c>
      <c r="Q1921" s="2">
        <v>4</v>
      </c>
      <c r="R1921" s="2">
        <v>4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7</v>
      </c>
      <c r="Y1921" s="2">
        <v>0</v>
      </c>
      <c r="Z1921" s="2">
        <v>1</v>
      </c>
      <c r="AA1921" s="45">
        <f t="shared" si="93"/>
        <v>16</v>
      </c>
    </row>
    <row r="1922" spans="1:27" s="57" customFormat="1" ht="12" x14ac:dyDescent="0.15">
      <c r="A1922" s="85">
        <f t="shared" si="95"/>
        <v>1919</v>
      </c>
      <c r="B1922" s="16" t="s">
        <v>6269</v>
      </c>
      <c r="C1922" s="16" t="s">
        <v>6270</v>
      </c>
      <c r="D1922" s="16" t="s">
        <v>1482</v>
      </c>
      <c r="E1922" s="16" t="s">
        <v>4917</v>
      </c>
      <c r="F1922" s="15">
        <v>707646</v>
      </c>
      <c r="G1922" s="15">
        <v>775219</v>
      </c>
      <c r="H1922" s="17" t="s">
        <v>6271</v>
      </c>
      <c r="I1922" s="14">
        <v>35782</v>
      </c>
      <c r="J1922" s="13">
        <v>0</v>
      </c>
      <c r="K1922" s="13">
        <v>0</v>
      </c>
      <c r="L1922" s="13">
        <v>0</v>
      </c>
      <c r="M1922" s="13">
        <v>14</v>
      </c>
      <c r="N1922" s="13">
        <v>14</v>
      </c>
      <c r="O1922" s="45">
        <f>SUM(J1922:N1922)</f>
        <v>28</v>
      </c>
      <c r="P1922" s="2">
        <v>28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45">
        <f t="shared" ref="AA1922:AA1985" si="96">SUM(P1922:Z1922)</f>
        <v>28</v>
      </c>
    </row>
    <row r="1923" spans="1:27" s="57" customFormat="1" ht="12" x14ac:dyDescent="0.15">
      <c r="A1923" s="85">
        <f t="shared" ref="A1923:A1954" si="97">SUM(A1922)+1</f>
        <v>1920</v>
      </c>
      <c r="B1923" s="16" t="s">
        <v>6272</v>
      </c>
      <c r="C1923" s="16" t="s">
        <v>6273</v>
      </c>
      <c r="D1923" s="16" t="s">
        <v>1482</v>
      </c>
      <c r="E1923" s="16" t="s">
        <v>4917</v>
      </c>
      <c r="F1923" s="15">
        <v>706300</v>
      </c>
      <c r="G1923" s="15">
        <v>775990</v>
      </c>
      <c r="H1923" s="17" t="s">
        <v>6274</v>
      </c>
      <c r="I1923" s="14">
        <v>39154</v>
      </c>
      <c r="J1923" s="13">
        <v>7</v>
      </c>
      <c r="K1923" s="13">
        <v>48</v>
      </c>
      <c r="L1923" s="13">
        <v>31</v>
      </c>
      <c r="M1923" s="13">
        <v>10</v>
      </c>
      <c r="N1923" s="13">
        <v>95</v>
      </c>
      <c r="O1923" s="45">
        <f>SUM(J1923:N1923)</f>
        <v>191</v>
      </c>
      <c r="P1923" s="2">
        <v>20</v>
      </c>
      <c r="Q1923" s="2">
        <v>10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161</v>
      </c>
      <c r="AA1923" s="45">
        <f t="shared" si="96"/>
        <v>191</v>
      </c>
    </row>
    <row r="1924" spans="1:27" s="57" customFormat="1" ht="12" x14ac:dyDescent="0.15">
      <c r="A1924" s="85">
        <f t="shared" si="97"/>
        <v>1921</v>
      </c>
      <c r="B1924" s="16" t="s">
        <v>7762</v>
      </c>
      <c r="C1924" s="16" t="s">
        <v>6270</v>
      </c>
      <c r="D1924" s="16" t="s">
        <v>1482</v>
      </c>
      <c r="E1924" s="16" t="s">
        <v>4917</v>
      </c>
      <c r="F1924" s="15">
        <v>706952</v>
      </c>
      <c r="G1924" s="15">
        <v>775126</v>
      </c>
      <c r="H1924" s="17" t="s">
        <v>7763</v>
      </c>
      <c r="I1924" s="14">
        <v>39149</v>
      </c>
      <c r="J1924" s="13">
        <v>4</v>
      </c>
      <c r="K1924" s="13">
        <v>0</v>
      </c>
      <c r="L1924" s="13">
        <v>0</v>
      </c>
      <c r="M1924" s="13">
        <v>0</v>
      </c>
      <c r="N1924" s="13">
        <v>40</v>
      </c>
      <c r="O1924" s="45">
        <f>SUM(J1924:N1924)</f>
        <v>44</v>
      </c>
      <c r="P1924" s="2">
        <v>0</v>
      </c>
      <c r="Q1924" s="2">
        <v>43</v>
      </c>
      <c r="R1924" s="2">
        <v>0</v>
      </c>
      <c r="S1924" s="2">
        <v>0</v>
      </c>
      <c r="T1924" s="2">
        <v>0</v>
      </c>
      <c r="U1924" s="2">
        <v>0</v>
      </c>
      <c r="V1924" s="2">
        <v>1</v>
      </c>
      <c r="W1924" s="2">
        <v>0</v>
      </c>
      <c r="X1924" s="2">
        <v>0</v>
      </c>
      <c r="Y1924" s="2">
        <v>0</v>
      </c>
      <c r="Z1924" s="2">
        <v>0</v>
      </c>
      <c r="AA1924" s="45">
        <f t="shared" si="96"/>
        <v>44</v>
      </c>
    </row>
    <row r="1925" spans="1:27" s="57" customFormat="1" ht="12" x14ac:dyDescent="0.15">
      <c r="A1925" s="85">
        <f t="shared" si="97"/>
        <v>1922</v>
      </c>
      <c r="B1925" s="16" t="s">
        <v>5361</v>
      </c>
      <c r="C1925" s="16" t="s">
        <v>5362</v>
      </c>
      <c r="D1925" s="16" t="s">
        <v>1482</v>
      </c>
      <c r="E1925" s="16" t="s">
        <v>4917</v>
      </c>
      <c r="F1925" s="15">
        <v>706508</v>
      </c>
      <c r="G1925" s="15">
        <v>775841</v>
      </c>
      <c r="H1925" s="17" t="s">
        <v>5363</v>
      </c>
      <c r="I1925" s="14">
        <v>37656</v>
      </c>
      <c r="J1925" s="13">
        <v>2</v>
      </c>
      <c r="K1925" s="13">
        <v>6</v>
      </c>
      <c r="L1925" s="13">
        <v>24</v>
      </c>
      <c r="M1925" s="13">
        <v>8</v>
      </c>
      <c r="N1925" s="13">
        <v>8</v>
      </c>
      <c r="O1925" s="45">
        <f>SUM(J1925:N1925)</f>
        <v>48</v>
      </c>
      <c r="P1925" s="2">
        <v>48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45">
        <f t="shared" si="96"/>
        <v>48</v>
      </c>
    </row>
    <row r="1926" spans="1:27" s="57" customFormat="1" ht="12" x14ac:dyDescent="0.15">
      <c r="A1926" s="85">
        <f t="shared" si="97"/>
        <v>1923</v>
      </c>
      <c r="B1926" s="16" t="s">
        <v>5364</v>
      </c>
      <c r="C1926" s="16" t="s">
        <v>3024</v>
      </c>
      <c r="D1926" s="16" t="s">
        <v>6700</v>
      </c>
      <c r="E1926" s="16" t="s">
        <v>4917</v>
      </c>
      <c r="F1926" s="15">
        <v>705593</v>
      </c>
      <c r="G1926" s="15">
        <v>806192</v>
      </c>
      <c r="H1926" s="17" t="s">
        <v>5365</v>
      </c>
      <c r="I1926" s="14">
        <v>34446</v>
      </c>
      <c r="J1926" s="13">
        <v>16</v>
      </c>
      <c r="K1926" s="13">
        <v>0</v>
      </c>
      <c r="L1926" s="13">
        <v>0</v>
      </c>
      <c r="M1926" s="13">
        <v>0</v>
      </c>
      <c r="N1926" s="13">
        <v>0</v>
      </c>
      <c r="O1926" s="45">
        <f>SUM(J1926:N1926)</f>
        <v>16</v>
      </c>
      <c r="P1926" s="2">
        <v>16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0</v>
      </c>
      <c r="AA1926" s="45">
        <f t="shared" si="96"/>
        <v>16</v>
      </c>
    </row>
    <row r="1927" spans="1:27" s="57" customFormat="1" ht="12" x14ac:dyDescent="0.15">
      <c r="A1927" s="85">
        <f t="shared" si="97"/>
        <v>1924</v>
      </c>
      <c r="B1927" s="16" t="s">
        <v>5366</v>
      </c>
      <c r="C1927" s="16" t="s">
        <v>5367</v>
      </c>
      <c r="D1927" s="16" t="s">
        <v>6700</v>
      </c>
      <c r="E1927" s="16" t="s">
        <v>4917</v>
      </c>
      <c r="F1927" s="15">
        <v>707720</v>
      </c>
      <c r="G1927" s="15">
        <v>807551</v>
      </c>
      <c r="H1927" s="17" t="s">
        <v>5368</v>
      </c>
      <c r="I1927" s="14">
        <v>36339</v>
      </c>
      <c r="J1927" s="13">
        <v>5</v>
      </c>
      <c r="K1927" s="13">
        <v>0</v>
      </c>
      <c r="L1927" s="13">
        <v>0</v>
      </c>
      <c r="M1927" s="13">
        <v>0</v>
      </c>
      <c r="N1927" s="13">
        <v>0</v>
      </c>
      <c r="O1927" s="45">
        <f>SUM(J1927:N1927)</f>
        <v>5</v>
      </c>
      <c r="P1927" s="2">
        <v>4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1</v>
      </c>
      <c r="AA1927" s="45">
        <f t="shared" si="96"/>
        <v>5</v>
      </c>
    </row>
    <row r="1928" spans="1:27" s="57" customFormat="1" ht="12" x14ac:dyDescent="0.15">
      <c r="A1928" s="85">
        <f t="shared" si="97"/>
        <v>1925</v>
      </c>
      <c r="B1928" s="16" t="s">
        <v>3213</v>
      </c>
      <c r="C1928" s="16" t="s">
        <v>3214</v>
      </c>
      <c r="D1928" s="16" t="s">
        <v>6700</v>
      </c>
      <c r="E1928" s="16" t="s">
        <v>4917</v>
      </c>
      <c r="F1928" s="15">
        <v>707294</v>
      </c>
      <c r="G1928" s="15">
        <v>807608</v>
      </c>
      <c r="H1928" s="17" t="s">
        <v>3215</v>
      </c>
      <c r="I1928" s="14">
        <v>35838</v>
      </c>
      <c r="J1928" s="13">
        <v>32</v>
      </c>
      <c r="K1928" s="13">
        <v>0</v>
      </c>
      <c r="L1928" s="13">
        <v>0</v>
      </c>
      <c r="M1928" s="13">
        <v>0</v>
      </c>
      <c r="N1928" s="13">
        <v>0</v>
      </c>
      <c r="O1928" s="45">
        <f>SUM(J1928:N1928)</f>
        <v>32</v>
      </c>
      <c r="P1928" s="2">
        <v>28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4</v>
      </c>
      <c r="AA1928" s="45">
        <f t="shared" si="96"/>
        <v>32</v>
      </c>
    </row>
    <row r="1929" spans="1:27" s="57" customFormat="1" ht="12" x14ac:dyDescent="0.15">
      <c r="A1929" s="85">
        <f t="shared" si="97"/>
        <v>1926</v>
      </c>
      <c r="B1929" s="16" t="s">
        <v>5369</v>
      </c>
      <c r="C1929" s="16" t="s">
        <v>5370</v>
      </c>
      <c r="D1929" s="16" t="s">
        <v>6700</v>
      </c>
      <c r="E1929" s="16" t="s">
        <v>4917</v>
      </c>
      <c r="F1929" s="15">
        <v>705991</v>
      </c>
      <c r="G1929" s="15">
        <v>807607</v>
      </c>
      <c r="H1929" s="17" t="s">
        <v>5371</v>
      </c>
      <c r="I1929" s="14">
        <v>38922</v>
      </c>
      <c r="J1929" s="13">
        <v>0</v>
      </c>
      <c r="K1929" s="13">
        <v>0</v>
      </c>
      <c r="L1929" s="13">
        <v>0</v>
      </c>
      <c r="M1929" s="13">
        <v>0</v>
      </c>
      <c r="N1929" s="13">
        <v>73</v>
      </c>
      <c r="O1929" s="45">
        <f>SUM(J1929:N1929)</f>
        <v>73</v>
      </c>
      <c r="P1929" s="2">
        <v>0</v>
      </c>
      <c r="Q1929" s="2">
        <v>73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45">
        <f t="shared" si="96"/>
        <v>73</v>
      </c>
    </row>
    <row r="1930" spans="1:27" s="57" customFormat="1" ht="12" x14ac:dyDescent="0.15">
      <c r="A1930" s="85">
        <f t="shared" si="97"/>
        <v>1927</v>
      </c>
      <c r="B1930" s="16" t="s">
        <v>2920</v>
      </c>
      <c r="C1930" s="16" t="s">
        <v>2921</v>
      </c>
      <c r="D1930" s="16" t="s">
        <v>6700</v>
      </c>
      <c r="E1930" s="16" t="s">
        <v>4917</v>
      </c>
      <c r="F1930" s="15">
        <v>705509</v>
      </c>
      <c r="G1930" s="15">
        <v>802966</v>
      </c>
      <c r="H1930" s="17" t="s">
        <v>2922</v>
      </c>
      <c r="I1930" s="14">
        <v>39219</v>
      </c>
      <c r="J1930" s="13">
        <v>130</v>
      </c>
      <c r="K1930" s="13">
        <v>42</v>
      </c>
      <c r="L1930" s="13">
        <v>32</v>
      </c>
      <c r="M1930" s="13">
        <v>26</v>
      </c>
      <c r="N1930" s="13">
        <v>88</v>
      </c>
      <c r="O1930" s="45">
        <f>SUM(J1930:N1930)</f>
        <v>318</v>
      </c>
      <c r="P1930" s="2">
        <v>32</v>
      </c>
      <c r="Q1930" s="2">
        <v>11</v>
      </c>
      <c r="R1930" s="2">
        <v>22</v>
      </c>
      <c r="S1930" s="2">
        <v>0</v>
      </c>
      <c r="T1930" s="2">
        <v>0</v>
      </c>
      <c r="U1930" s="2">
        <v>0</v>
      </c>
      <c r="V1930" s="2">
        <v>2</v>
      </c>
      <c r="W1930" s="2">
        <v>0</v>
      </c>
      <c r="X1930" s="2">
        <v>0</v>
      </c>
      <c r="Y1930" s="2">
        <v>0</v>
      </c>
      <c r="Z1930" s="2">
        <v>251</v>
      </c>
      <c r="AA1930" s="45">
        <f t="shared" si="96"/>
        <v>318</v>
      </c>
    </row>
    <row r="1931" spans="1:27" s="1" customFormat="1" ht="36" x14ac:dyDescent="0.15">
      <c r="A1931" s="85">
        <f t="shared" si="97"/>
        <v>1928</v>
      </c>
      <c r="B1931" s="16" t="s">
        <v>5372</v>
      </c>
      <c r="C1931" s="16" t="s">
        <v>5373</v>
      </c>
      <c r="D1931" s="16" t="s">
        <v>2796</v>
      </c>
      <c r="E1931" s="16" t="s">
        <v>4917</v>
      </c>
      <c r="F1931" s="15">
        <v>706564</v>
      </c>
      <c r="G1931" s="15">
        <v>803054</v>
      </c>
      <c r="H1931" s="17" t="s">
        <v>5374</v>
      </c>
      <c r="I1931" s="14" t="s">
        <v>5375</v>
      </c>
      <c r="J1931" s="13">
        <v>7</v>
      </c>
      <c r="K1931" s="13">
        <v>0</v>
      </c>
      <c r="L1931" s="13">
        <v>0</v>
      </c>
      <c r="M1931" s="13">
        <v>0</v>
      </c>
      <c r="N1931" s="13">
        <v>0</v>
      </c>
      <c r="O1931" s="45">
        <f>SUM(J1931:N1931)</f>
        <v>7</v>
      </c>
      <c r="P1931" s="2">
        <v>7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45">
        <f t="shared" si="96"/>
        <v>7</v>
      </c>
    </row>
    <row r="1932" spans="1:27" s="57" customFormat="1" ht="36" x14ac:dyDescent="0.15">
      <c r="A1932" s="85">
        <f t="shared" si="97"/>
        <v>1929</v>
      </c>
      <c r="B1932" s="16" t="s">
        <v>1448</v>
      </c>
      <c r="C1932" s="16" t="s">
        <v>5376</v>
      </c>
      <c r="D1932" s="16" t="s">
        <v>2796</v>
      </c>
      <c r="E1932" s="16" t="s">
        <v>4917</v>
      </c>
      <c r="F1932" s="15">
        <v>705922</v>
      </c>
      <c r="G1932" s="15">
        <v>802778</v>
      </c>
      <c r="H1932" s="17" t="s">
        <v>5377</v>
      </c>
      <c r="I1932" s="14" t="s">
        <v>5378</v>
      </c>
      <c r="J1932" s="13">
        <v>4</v>
      </c>
      <c r="K1932" s="13">
        <v>0</v>
      </c>
      <c r="L1932" s="13">
        <v>0</v>
      </c>
      <c r="M1932" s="13">
        <v>0</v>
      </c>
      <c r="N1932" s="13">
        <v>0</v>
      </c>
      <c r="O1932" s="45">
        <f>SUM(J1932:N1932)</f>
        <v>4</v>
      </c>
      <c r="P1932" s="2">
        <v>2</v>
      </c>
      <c r="Q1932" s="2">
        <v>2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45">
        <f t="shared" si="96"/>
        <v>4</v>
      </c>
    </row>
    <row r="1933" spans="1:27" s="57" customFormat="1" ht="12" x14ac:dyDescent="0.15">
      <c r="A1933" s="85">
        <f t="shared" si="97"/>
        <v>1930</v>
      </c>
      <c r="B1933" s="16" t="s">
        <v>5379</v>
      </c>
      <c r="C1933" s="16" t="s">
        <v>5367</v>
      </c>
      <c r="D1933" s="16" t="s">
        <v>6700</v>
      </c>
      <c r="E1933" s="16" t="s">
        <v>4917</v>
      </c>
      <c r="F1933" s="15">
        <v>708148</v>
      </c>
      <c r="G1933" s="15">
        <v>807379</v>
      </c>
      <c r="H1933" s="17" t="s">
        <v>5380</v>
      </c>
      <c r="I1933" s="14">
        <v>37352</v>
      </c>
      <c r="J1933" s="13">
        <v>36</v>
      </c>
      <c r="K1933" s="13">
        <v>0</v>
      </c>
      <c r="L1933" s="13">
        <v>0</v>
      </c>
      <c r="M1933" s="13">
        <v>0</v>
      </c>
      <c r="N1933" s="13">
        <v>0</v>
      </c>
      <c r="O1933" s="45">
        <f>SUM(J1933:N1933)</f>
        <v>36</v>
      </c>
      <c r="P1933" s="2">
        <v>34</v>
      </c>
      <c r="Q1933" s="2">
        <v>0</v>
      </c>
      <c r="R1933" s="2">
        <v>0</v>
      </c>
      <c r="S1933" s="2">
        <v>0</v>
      </c>
      <c r="T1933" s="2">
        <v>0</v>
      </c>
      <c r="U1933" s="2">
        <v>1</v>
      </c>
      <c r="V1933" s="2">
        <v>0</v>
      </c>
      <c r="W1933" s="2">
        <v>0</v>
      </c>
      <c r="X1933" s="2">
        <v>0</v>
      </c>
      <c r="Y1933" s="2">
        <v>0</v>
      </c>
      <c r="Z1933" s="2">
        <v>1</v>
      </c>
      <c r="AA1933" s="45">
        <f t="shared" si="96"/>
        <v>36</v>
      </c>
    </row>
    <row r="1934" spans="1:27" s="57" customFormat="1" ht="36" x14ac:dyDescent="0.15">
      <c r="A1934" s="85">
        <f t="shared" si="97"/>
        <v>1931</v>
      </c>
      <c r="B1934" s="16" t="s">
        <v>5381</v>
      </c>
      <c r="C1934" s="16" t="s">
        <v>5367</v>
      </c>
      <c r="D1934" s="16" t="s">
        <v>6700</v>
      </c>
      <c r="E1934" s="16" t="s">
        <v>4917</v>
      </c>
      <c r="F1934" s="15">
        <v>707419</v>
      </c>
      <c r="G1934" s="15">
        <v>807401</v>
      </c>
      <c r="H1934" s="17" t="s">
        <v>5382</v>
      </c>
      <c r="I1934" s="14" t="s">
        <v>5383</v>
      </c>
      <c r="J1934" s="13">
        <v>4</v>
      </c>
      <c r="K1934" s="13">
        <v>22</v>
      </c>
      <c r="L1934" s="13">
        <v>16</v>
      </c>
      <c r="M1934" s="13">
        <v>0</v>
      </c>
      <c r="N1934" s="13">
        <v>18</v>
      </c>
      <c r="O1934" s="45">
        <f>SUM(J1934:N1934)</f>
        <v>60</v>
      </c>
      <c r="P1934" s="2">
        <v>21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11</v>
      </c>
      <c r="W1934" s="2">
        <v>0</v>
      </c>
      <c r="X1934" s="2">
        <v>0</v>
      </c>
      <c r="Y1934" s="2">
        <v>0</v>
      </c>
      <c r="Z1934" s="2">
        <v>28</v>
      </c>
      <c r="AA1934" s="45">
        <f t="shared" si="96"/>
        <v>60</v>
      </c>
    </row>
    <row r="1935" spans="1:27" s="57" customFormat="1" ht="12" x14ac:dyDescent="0.15">
      <c r="A1935" s="85">
        <f t="shared" si="97"/>
        <v>1932</v>
      </c>
      <c r="B1935" s="16" t="s">
        <v>865</v>
      </c>
      <c r="C1935" s="16" t="s">
        <v>866</v>
      </c>
      <c r="D1935" s="16" t="s">
        <v>6700</v>
      </c>
      <c r="E1935" s="16" t="s">
        <v>4917</v>
      </c>
      <c r="F1935" s="15">
        <v>705704</v>
      </c>
      <c r="G1935" s="15">
        <v>807419</v>
      </c>
      <c r="H1935" s="17" t="s">
        <v>867</v>
      </c>
      <c r="I1935" s="14">
        <v>38986</v>
      </c>
      <c r="J1935" s="13">
        <v>0</v>
      </c>
      <c r="K1935" s="13">
        <v>0</v>
      </c>
      <c r="L1935" s="13">
        <v>0</v>
      </c>
      <c r="M1935" s="13">
        <v>0</v>
      </c>
      <c r="N1935" s="13">
        <v>16</v>
      </c>
      <c r="O1935" s="45">
        <f>SUM(J1935:N1935)</f>
        <v>16</v>
      </c>
      <c r="P1935" s="2">
        <v>8</v>
      </c>
      <c r="Q1935" s="2">
        <v>8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45">
        <f t="shared" si="96"/>
        <v>16</v>
      </c>
    </row>
    <row r="1936" spans="1:27" s="57" customFormat="1" ht="72" x14ac:dyDescent="0.15">
      <c r="A1936" s="85">
        <f t="shared" si="97"/>
        <v>1933</v>
      </c>
      <c r="B1936" s="16" t="s">
        <v>868</v>
      </c>
      <c r="C1936" s="16" t="s">
        <v>869</v>
      </c>
      <c r="D1936" s="16" t="s">
        <v>6700</v>
      </c>
      <c r="E1936" s="16" t="s">
        <v>4917</v>
      </c>
      <c r="F1936" s="15">
        <v>708269</v>
      </c>
      <c r="G1936" s="15">
        <v>807518</v>
      </c>
      <c r="H1936" s="17" t="s">
        <v>870</v>
      </c>
      <c r="I1936" s="14" t="s">
        <v>871</v>
      </c>
      <c r="J1936" s="13">
        <v>28</v>
      </c>
      <c r="K1936" s="13">
        <v>30</v>
      </c>
      <c r="L1936" s="13">
        <v>7</v>
      </c>
      <c r="M1936" s="13">
        <v>0</v>
      </c>
      <c r="N1936" s="13">
        <v>0</v>
      </c>
      <c r="O1936" s="45">
        <f>SUM(J1936:N1936)</f>
        <v>65</v>
      </c>
      <c r="P1936" s="2">
        <v>27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38</v>
      </c>
      <c r="AA1936" s="45">
        <f t="shared" si="96"/>
        <v>65</v>
      </c>
    </row>
    <row r="1937" spans="1:27" s="57" customFormat="1" ht="12" x14ac:dyDescent="0.15">
      <c r="A1937" s="85">
        <f t="shared" si="97"/>
        <v>1934</v>
      </c>
      <c r="B1937" s="16" t="s">
        <v>1087</v>
      </c>
      <c r="C1937" s="16" t="s">
        <v>3214</v>
      </c>
      <c r="D1937" s="16" t="s">
        <v>6700</v>
      </c>
      <c r="E1937" s="16" t="s">
        <v>4917</v>
      </c>
      <c r="F1937" s="15">
        <v>707015</v>
      </c>
      <c r="G1937" s="15">
        <v>807573</v>
      </c>
      <c r="H1937" s="17" t="s">
        <v>1088</v>
      </c>
      <c r="I1937" s="14">
        <v>38768</v>
      </c>
      <c r="J1937" s="13">
        <v>0</v>
      </c>
      <c r="K1937" s="13">
        <v>0</v>
      </c>
      <c r="L1937" s="13">
        <v>6</v>
      </c>
      <c r="M1937" s="13">
        <v>5</v>
      </c>
      <c r="N1937" s="13">
        <v>25</v>
      </c>
      <c r="O1937" s="45">
        <f>SUM(J1937:N1937)</f>
        <v>36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16</v>
      </c>
      <c r="Y1937" s="2">
        <v>0</v>
      </c>
      <c r="Z1937" s="2">
        <v>20</v>
      </c>
      <c r="AA1937" s="45">
        <f t="shared" si="96"/>
        <v>36</v>
      </c>
    </row>
    <row r="1938" spans="1:27" s="57" customFormat="1" ht="12" x14ac:dyDescent="0.15">
      <c r="A1938" s="85">
        <f t="shared" si="97"/>
        <v>1935</v>
      </c>
      <c r="B1938" s="16" t="s">
        <v>6397</v>
      </c>
      <c r="C1938" s="16" t="s">
        <v>6398</v>
      </c>
      <c r="D1938" s="16" t="s">
        <v>4916</v>
      </c>
      <c r="E1938" s="16" t="s">
        <v>4917</v>
      </c>
      <c r="F1938" s="19">
        <v>695834</v>
      </c>
      <c r="G1938" s="15">
        <v>790049</v>
      </c>
      <c r="H1938" s="17" t="s">
        <v>6399</v>
      </c>
      <c r="I1938" s="20">
        <v>37015</v>
      </c>
      <c r="J1938" s="13">
        <v>3</v>
      </c>
      <c r="K1938" s="13">
        <v>36</v>
      </c>
      <c r="L1938" s="13">
        <v>26</v>
      </c>
      <c r="M1938" s="13">
        <v>0</v>
      </c>
      <c r="N1938" s="13">
        <v>0</v>
      </c>
      <c r="O1938" s="45">
        <f>SUM(J1938:N1938)</f>
        <v>65</v>
      </c>
      <c r="P1938" s="2">
        <v>65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45">
        <f t="shared" si="96"/>
        <v>65</v>
      </c>
    </row>
    <row r="1939" spans="1:27" s="57" customFormat="1" ht="12" x14ac:dyDescent="0.15">
      <c r="A1939" s="85">
        <f t="shared" si="97"/>
        <v>1936</v>
      </c>
      <c r="B1939" s="16" t="s">
        <v>6400</v>
      </c>
      <c r="C1939" s="16" t="s">
        <v>6401</v>
      </c>
      <c r="D1939" s="16" t="s">
        <v>4916</v>
      </c>
      <c r="E1939" s="16" t="s">
        <v>4917</v>
      </c>
      <c r="F1939" s="15">
        <v>695712</v>
      </c>
      <c r="G1939" s="15">
        <v>786995</v>
      </c>
      <c r="H1939" s="17" t="s">
        <v>6402</v>
      </c>
      <c r="I1939" s="14">
        <v>36651</v>
      </c>
      <c r="J1939" s="13">
        <v>24</v>
      </c>
      <c r="K1939" s="13">
        <v>78</v>
      </c>
      <c r="L1939" s="13">
        <v>18</v>
      </c>
      <c r="M1939" s="13">
        <v>0</v>
      </c>
      <c r="N1939" s="13">
        <v>0</v>
      </c>
      <c r="O1939" s="45">
        <f>SUM(J1939:N1939)</f>
        <v>120</v>
      </c>
      <c r="P1939" s="2">
        <v>120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45">
        <f t="shared" si="96"/>
        <v>120</v>
      </c>
    </row>
    <row r="1940" spans="1:27" s="57" customFormat="1" ht="12" x14ac:dyDescent="0.15">
      <c r="A1940" s="85">
        <f t="shared" si="97"/>
        <v>1937</v>
      </c>
      <c r="B1940" s="16" t="s">
        <v>4971</v>
      </c>
      <c r="C1940" s="16" t="s">
        <v>5444</v>
      </c>
      <c r="D1940" s="16" t="s">
        <v>4916</v>
      </c>
      <c r="E1940" s="16" t="s">
        <v>4917</v>
      </c>
      <c r="F1940" s="15">
        <v>695861</v>
      </c>
      <c r="G1940" s="15">
        <v>789449</v>
      </c>
      <c r="H1940" s="17" t="s">
        <v>5445</v>
      </c>
      <c r="I1940" s="20">
        <v>36964</v>
      </c>
      <c r="J1940" s="13">
        <v>10</v>
      </c>
      <c r="K1940" s="13">
        <v>10</v>
      </c>
      <c r="L1940" s="13">
        <v>0</v>
      </c>
      <c r="M1940" s="13">
        <v>0</v>
      </c>
      <c r="N1940" s="13">
        <v>0</v>
      </c>
      <c r="O1940" s="45">
        <f>SUM(J1940:N1940)</f>
        <v>20</v>
      </c>
      <c r="P1940" s="2">
        <v>20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 t="s">
        <v>4234</v>
      </c>
      <c r="AA1940" s="45">
        <f t="shared" si="96"/>
        <v>20</v>
      </c>
    </row>
    <row r="1941" spans="1:27" s="57" customFormat="1" ht="12" x14ac:dyDescent="0.15">
      <c r="A1941" s="85">
        <f t="shared" si="97"/>
        <v>1938</v>
      </c>
      <c r="B1941" s="16" t="s">
        <v>5446</v>
      </c>
      <c r="C1941" s="16" t="s">
        <v>5446</v>
      </c>
      <c r="D1941" s="16" t="s">
        <v>4916</v>
      </c>
      <c r="E1941" s="16" t="s">
        <v>4917</v>
      </c>
      <c r="F1941" s="15">
        <v>696423</v>
      </c>
      <c r="G1941" s="15">
        <v>790977</v>
      </c>
      <c r="H1941" s="17" t="s">
        <v>5447</v>
      </c>
      <c r="I1941" s="14" t="s">
        <v>5959</v>
      </c>
      <c r="J1941" s="13">
        <v>0</v>
      </c>
      <c r="K1941" s="13">
        <v>14</v>
      </c>
      <c r="L1941" s="13">
        <v>16</v>
      </c>
      <c r="M1941" s="13">
        <v>0</v>
      </c>
      <c r="N1941" s="13">
        <v>0</v>
      </c>
      <c r="O1941" s="45">
        <f>SUM(J1941:N1941)</f>
        <v>30</v>
      </c>
      <c r="P1941" s="2">
        <v>18</v>
      </c>
      <c r="Q1941" s="2">
        <v>12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45">
        <f t="shared" si="96"/>
        <v>30</v>
      </c>
    </row>
    <row r="1942" spans="1:27" s="57" customFormat="1" ht="12" x14ac:dyDescent="0.15">
      <c r="A1942" s="85">
        <f t="shared" si="97"/>
        <v>1939</v>
      </c>
      <c r="B1942" s="16" t="s">
        <v>3275</v>
      </c>
      <c r="C1942" s="16" t="s">
        <v>3276</v>
      </c>
      <c r="D1942" s="16" t="s">
        <v>5102</v>
      </c>
      <c r="E1942" s="16" t="s">
        <v>4917</v>
      </c>
      <c r="F1942" s="15">
        <v>695477</v>
      </c>
      <c r="G1942" s="15">
        <v>798055</v>
      </c>
      <c r="H1942" s="17" t="s">
        <v>3277</v>
      </c>
      <c r="I1942" s="14">
        <v>37830</v>
      </c>
      <c r="J1942" s="13">
        <v>13</v>
      </c>
      <c r="K1942" s="13">
        <v>22</v>
      </c>
      <c r="L1942" s="13">
        <v>0</v>
      </c>
      <c r="M1942" s="13">
        <v>0</v>
      </c>
      <c r="N1942" s="13">
        <v>0</v>
      </c>
      <c r="O1942" s="45">
        <f>SUM(J1942:N1942)</f>
        <v>35</v>
      </c>
      <c r="P1942" s="2">
        <v>35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 t="s">
        <v>4234</v>
      </c>
      <c r="AA1942" s="45">
        <f t="shared" si="96"/>
        <v>35</v>
      </c>
    </row>
    <row r="1943" spans="1:27" s="57" customFormat="1" ht="12" x14ac:dyDescent="0.15">
      <c r="A1943" s="85">
        <f t="shared" si="97"/>
        <v>1940</v>
      </c>
      <c r="B1943" s="16" t="s">
        <v>3278</v>
      </c>
      <c r="C1943" s="16" t="s">
        <v>3276</v>
      </c>
      <c r="D1943" s="16" t="s">
        <v>5102</v>
      </c>
      <c r="E1943" s="16" t="s">
        <v>4917</v>
      </c>
      <c r="F1943" s="15">
        <v>695385</v>
      </c>
      <c r="G1943" s="15">
        <v>797923</v>
      </c>
      <c r="H1943" s="17" t="s">
        <v>3279</v>
      </c>
      <c r="I1943" s="14">
        <v>38655</v>
      </c>
      <c r="J1943" s="13">
        <v>18</v>
      </c>
      <c r="K1943" s="13">
        <v>24</v>
      </c>
      <c r="L1943" s="13">
        <v>8</v>
      </c>
      <c r="M1943" s="13">
        <v>0</v>
      </c>
      <c r="N1943" s="13">
        <v>0</v>
      </c>
      <c r="O1943" s="45">
        <f>SUM(J1943:N1943)</f>
        <v>50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32</v>
      </c>
      <c r="Y1943" s="2">
        <v>0</v>
      </c>
      <c r="Z1943" s="2">
        <v>18</v>
      </c>
      <c r="AA1943" s="45">
        <f t="shared" si="96"/>
        <v>50</v>
      </c>
    </row>
    <row r="1944" spans="1:27" s="57" customFormat="1" ht="36" x14ac:dyDescent="0.15">
      <c r="A1944" s="85">
        <f t="shared" si="97"/>
        <v>1941</v>
      </c>
      <c r="B1944" s="16" t="s">
        <v>3280</v>
      </c>
      <c r="C1944" s="16" t="s">
        <v>6697</v>
      </c>
      <c r="D1944" s="16" t="s">
        <v>3281</v>
      </c>
      <c r="E1944" s="16" t="s">
        <v>4917</v>
      </c>
      <c r="F1944" s="15">
        <v>704730</v>
      </c>
      <c r="G1944" s="15">
        <v>777618</v>
      </c>
      <c r="H1944" s="17" t="s">
        <v>1110</v>
      </c>
      <c r="I1944" s="14" t="s">
        <v>1111</v>
      </c>
      <c r="J1944" s="13">
        <v>55</v>
      </c>
      <c r="K1944" s="13">
        <v>64</v>
      </c>
      <c r="L1944" s="13">
        <v>25</v>
      </c>
      <c r="M1944" s="13">
        <v>0</v>
      </c>
      <c r="N1944" s="13">
        <v>0</v>
      </c>
      <c r="O1944" s="45">
        <f>SUM(J1944:N1944)</f>
        <v>144</v>
      </c>
      <c r="P1944" s="2">
        <v>142</v>
      </c>
      <c r="Q1944" s="2">
        <v>2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45">
        <f t="shared" si="96"/>
        <v>144</v>
      </c>
    </row>
    <row r="1945" spans="1:27" s="57" customFormat="1" ht="12" x14ac:dyDescent="0.15">
      <c r="A1945" s="85">
        <f t="shared" si="97"/>
        <v>1942</v>
      </c>
      <c r="B1945" s="16" t="s">
        <v>7066</v>
      </c>
      <c r="C1945" s="16" t="s">
        <v>7067</v>
      </c>
      <c r="D1945" s="16" t="s">
        <v>7068</v>
      </c>
      <c r="E1945" s="16" t="s">
        <v>4917</v>
      </c>
      <c r="F1945" s="15">
        <v>713886</v>
      </c>
      <c r="G1945" s="15">
        <v>779648</v>
      </c>
      <c r="H1945" s="17" t="s">
        <v>7069</v>
      </c>
      <c r="I1945" s="14">
        <v>39275</v>
      </c>
      <c r="J1945" s="13">
        <v>51</v>
      </c>
      <c r="K1945" s="13">
        <v>0</v>
      </c>
      <c r="L1945" s="13">
        <v>0</v>
      </c>
      <c r="M1945" s="13">
        <v>0</v>
      </c>
      <c r="N1945" s="13">
        <v>0</v>
      </c>
      <c r="O1945" s="45">
        <f>SUM(J1945:N1945)</f>
        <v>51</v>
      </c>
      <c r="P1945" s="2">
        <v>0</v>
      </c>
      <c r="Q1945" s="2">
        <v>2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49</v>
      </c>
      <c r="AA1945" s="45">
        <f t="shared" si="96"/>
        <v>51</v>
      </c>
    </row>
    <row r="1946" spans="1:27" s="57" customFormat="1" ht="12" x14ac:dyDescent="0.15">
      <c r="A1946" s="85">
        <f t="shared" si="97"/>
        <v>1943</v>
      </c>
      <c r="B1946" s="16" t="s">
        <v>4971</v>
      </c>
      <c r="C1946" s="16" t="s">
        <v>7067</v>
      </c>
      <c r="D1946" s="16" t="s">
        <v>7068</v>
      </c>
      <c r="E1946" s="16" t="s">
        <v>4917</v>
      </c>
      <c r="F1946" s="15">
        <v>713689</v>
      </c>
      <c r="G1946" s="15">
        <v>778327</v>
      </c>
      <c r="H1946" s="17" t="s">
        <v>7070</v>
      </c>
      <c r="I1946" s="14">
        <v>39465</v>
      </c>
      <c r="J1946" s="13">
        <v>3</v>
      </c>
      <c r="K1946" s="13">
        <v>0</v>
      </c>
      <c r="L1946" s="13">
        <v>0</v>
      </c>
      <c r="M1946" s="13">
        <v>0</v>
      </c>
      <c r="N1946" s="13">
        <v>0</v>
      </c>
      <c r="O1946" s="45">
        <f>SUM(J1946:N1946)</f>
        <v>3</v>
      </c>
      <c r="P1946" s="2">
        <v>0</v>
      </c>
      <c r="Q1946" s="2">
        <v>1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2</v>
      </c>
      <c r="AA1946" s="45">
        <f t="shared" si="96"/>
        <v>3</v>
      </c>
    </row>
    <row r="1947" spans="1:27" s="57" customFormat="1" ht="12" x14ac:dyDescent="0.15">
      <c r="A1947" s="85">
        <f t="shared" si="97"/>
        <v>1944</v>
      </c>
      <c r="B1947" s="16" t="s">
        <v>4971</v>
      </c>
      <c r="C1947" s="16" t="s">
        <v>7067</v>
      </c>
      <c r="D1947" s="16" t="s">
        <v>7068</v>
      </c>
      <c r="E1947" s="16" t="s">
        <v>4917</v>
      </c>
      <c r="F1947" s="15">
        <v>713733</v>
      </c>
      <c r="G1947" s="15">
        <v>778336</v>
      </c>
      <c r="H1947" s="17" t="s">
        <v>7071</v>
      </c>
      <c r="I1947" s="14">
        <v>39069</v>
      </c>
      <c r="J1947" s="13">
        <v>4</v>
      </c>
      <c r="K1947" s="13">
        <v>0</v>
      </c>
      <c r="L1947" s="13">
        <v>0</v>
      </c>
      <c r="M1947" s="13">
        <v>0</v>
      </c>
      <c r="N1947" s="13">
        <v>0</v>
      </c>
      <c r="O1947" s="45">
        <f>SUM(J1947:N1947)</f>
        <v>4</v>
      </c>
      <c r="P1947" s="2">
        <v>3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1</v>
      </c>
      <c r="Y1947" s="2">
        <v>0</v>
      </c>
      <c r="Z1947" s="2">
        <v>0</v>
      </c>
      <c r="AA1947" s="45">
        <f t="shared" si="96"/>
        <v>4</v>
      </c>
    </row>
    <row r="1948" spans="1:27" s="57" customFormat="1" ht="24" x14ac:dyDescent="0.15">
      <c r="A1948" s="85">
        <f t="shared" si="97"/>
        <v>1945</v>
      </c>
      <c r="B1948" s="16" t="s">
        <v>7072</v>
      </c>
      <c r="C1948" s="16" t="s">
        <v>7073</v>
      </c>
      <c r="D1948" s="16" t="s">
        <v>7068</v>
      </c>
      <c r="E1948" s="16" t="s">
        <v>4917</v>
      </c>
      <c r="F1948" s="15">
        <v>714840</v>
      </c>
      <c r="G1948" s="15">
        <v>780919</v>
      </c>
      <c r="H1948" s="17" t="s">
        <v>7074</v>
      </c>
      <c r="I1948" s="14" t="s">
        <v>7075</v>
      </c>
      <c r="J1948" s="13">
        <v>8</v>
      </c>
      <c r="K1948" s="13">
        <v>0</v>
      </c>
      <c r="L1948" s="13">
        <v>0</v>
      </c>
      <c r="M1948" s="13">
        <v>0</v>
      </c>
      <c r="N1948" s="13">
        <v>0</v>
      </c>
      <c r="O1948" s="45">
        <f>SUM(J1948:N1948)</f>
        <v>8</v>
      </c>
      <c r="P1948" s="2">
        <v>8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45">
        <f t="shared" si="96"/>
        <v>8</v>
      </c>
    </row>
    <row r="1949" spans="1:27" s="57" customFormat="1" ht="12" x14ac:dyDescent="0.15">
      <c r="A1949" s="85">
        <f t="shared" si="97"/>
        <v>1946</v>
      </c>
      <c r="B1949" s="16" t="s">
        <v>4971</v>
      </c>
      <c r="C1949" s="16" t="s">
        <v>7076</v>
      </c>
      <c r="D1949" s="16" t="s">
        <v>7068</v>
      </c>
      <c r="E1949" s="16" t="s">
        <v>4917</v>
      </c>
      <c r="F1949" s="15">
        <v>714183</v>
      </c>
      <c r="G1949" s="15">
        <v>780339</v>
      </c>
      <c r="H1949" s="17" t="s">
        <v>7077</v>
      </c>
      <c r="I1949" s="14">
        <v>38729</v>
      </c>
      <c r="J1949" s="13">
        <v>4</v>
      </c>
      <c r="K1949" s="13">
        <v>0</v>
      </c>
      <c r="L1949" s="13">
        <v>0</v>
      </c>
      <c r="M1949" s="13">
        <v>0</v>
      </c>
      <c r="N1949" s="13">
        <v>0</v>
      </c>
      <c r="O1949" s="45">
        <f>SUM(J1949:N1949)</f>
        <v>4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4</v>
      </c>
      <c r="AA1949" s="45">
        <f t="shared" si="96"/>
        <v>4</v>
      </c>
    </row>
    <row r="1950" spans="1:27" s="57" customFormat="1" ht="12" x14ac:dyDescent="0.15">
      <c r="A1950" s="85">
        <f t="shared" si="97"/>
        <v>1947</v>
      </c>
      <c r="B1950" s="16" t="s">
        <v>7078</v>
      </c>
      <c r="C1950" s="16" t="s">
        <v>7079</v>
      </c>
      <c r="D1950" s="16" t="s">
        <v>7068</v>
      </c>
      <c r="E1950" s="16" t="s">
        <v>4917</v>
      </c>
      <c r="F1950" s="15">
        <v>713787</v>
      </c>
      <c r="G1950" s="15">
        <v>780317</v>
      </c>
      <c r="H1950" s="17" t="s">
        <v>7080</v>
      </c>
      <c r="I1950" s="14">
        <v>36622</v>
      </c>
      <c r="J1950" s="13" t="s">
        <v>4234</v>
      </c>
      <c r="K1950" s="13">
        <v>22</v>
      </c>
      <c r="L1950" s="13">
        <v>37</v>
      </c>
      <c r="M1950" s="13">
        <v>0</v>
      </c>
      <c r="N1950" s="13">
        <v>0</v>
      </c>
      <c r="O1950" s="45">
        <f>SUM(J1950:N1950)</f>
        <v>59</v>
      </c>
      <c r="P1950" s="2">
        <v>59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45">
        <f t="shared" si="96"/>
        <v>59</v>
      </c>
    </row>
    <row r="1951" spans="1:27" s="57" customFormat="1" ht="12" x14ac:dyDescent="0.15">
      <c r="A1951" s="85">
        <f t="shared" si="97"/>
        <v>1948</v>
      </c>
      <c r="B1951" s="16" t="s">
        <v>7081</v>
      </c>
      <c r="C1951" s="16" t="s">
        <v>7082</v>
      </c>
      <c r="D1951" s="16" t="s">
        <v>7068</v>
      </c>
      <c r="E1951" s="16" t="s">
        <v>4917</v>
      </c>
      <c r="F1951" s="15">
        <v>714109</v>
      </c>
      <c r="G1951" s="15">
        <v>780918</v>
      </c>
      <c r="H1951" s="17" t="s">
        <v>7083</v>
      </c>
      <c r="I1951" s="14">
        <v>39295</v>
      </c>
      <c r="J1951" s="13">
        <v>4</v>
      </c>
      <c r="K1951" s="13">
        <v>0</v>
      </c>
      <c r="L1951" s="13">
        <v>0</v>
      </c>
      <c r="M1951" s="13">
        <v>0</v>
      </c>
      <c r="N1951" s="13">
        <v>0</v>
      </c>
      <c r="O1951" s="45">
        <f>SUM(J1951:N1951)</f>
        <v>4</v>
      </c>
      <c r="P1951" s="2">
        <v>2</v>
      </c>
      <c r="Q1951" s="2">
        <v>2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45">
        <f t="shared" si="96"/>
        <v>4</v>
      </c>
    </row>
    <row r="1952" spans="1:27" s="57" customFormat="1" ht="12" x14ac:dyDescent="0.15">
      <c r="A1952" s="85">
        <f t="shared" si="97"/>
        <v>1949</v>
      </c>
      <c r="B1952" s="16" t="s">
        <v>7084</v>
      </c>
      <c r="C1952" s="16" t="s">
        <v>4680</v>
      </c>
      <c r="D1952" s="16" t="s">
        <v>7068</v>
      </c>
      <c r="E1952" s="16" t="s">
        <v>4917</v>
      </c>
      <c r="F1952" s="15">
        <v>714319</v>
      </c>
      <c r="G1952" s="15">
        <v>780835</v>
      </c>
      <c r="H1952" s="17" t="s">
        <v>7085</v>
      </c>
      <c r="I1952" s="14">
        <v>39031</v>
      </c>
      <c r="J1952" s="13">
        <v>5</v>
      </c>
      <c r="K1952" s="13">
        <v>4</v>
      </c>
      <c r="L1952" s="13">
        <v>5</v>
      </c>
      <c r="M1952" s="13">
        <v>0</v>
      </c>
      <c r="N1952" s="13">
        <v>0</v>
      </c>
      <c r="O1952" s="45">
        <f>SUM(J1952:N1952)</f>
        <v>14</v>
      </c>
      <c r="P1952" s="2">
        <v>5</v>
      </c>
      <c r="Q1952" s="2">
        <v>9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45">
        <f t="shared" si="96"/>
        <v>14</v>
      </c>
    </row>
    <row r="1953" spans="1:27" s="57" customFormat="1" ht="12" x14ac:dyDescent="0.15">
      <c r="A1953" s="85">
        <f t="shared" si="97"/>
        <v>1950</v>
      </c>
      <c r="B1953" s="16" t="s">
        <v>7086</v>
      </c>
      <c r="C1953" s="16" t="s">
        <v>7073</v>
      </c>
      <c r="D1953" s="16" t="s">
        <v>7068</v>
      </c>
      <c r="E1953" s="16" t="s">
        <v>4917</v>
      </c>
      <c r="F1953" s="15">
        <v>714485</v>
      </c>
      <c r="G1953" s="15">
        <v>780760</v>
      </c>
      <c r="H1953" s="17" t="s">
        <v>7087</v>
      </c>
      <c r="I1953" s="14">
        <v>38896</v>
      </c>
      <c r="J1953" s="13">
        <v>2</v>
      </c>
      <c r="K1953" s="13">
        <v>34</v>
      </c>
      <c r="L1953" s="13">
        <v>26</v>
      </c>
      <c r="M1953" s="13">
        <v>0</v>
      </c>
      <c r="N1953" s="13">
        <v>8</v>
      </c>
      <c r="O1953" s="45">
        <f>SUM(J1953:N1953)</f>
        <v>70</v>
      </c>
      <c r="P1953" s="2">
        <v>3</v>
      </c>
      <c r="Q1953" s="2">
        <v>1</v>
      </c>
      <c r="R1953" s="2">
        <v>0</v>
      </c>
      <c r="S1953" s="2">
        <v>0</v>
      </c>
      <c r="T1953" s="2">
        <v>0</v>
      </c>
      <c r="U1953" s="2">
        <v>0</v>
      </c>
      <c r="V1953" s="2">
        <v>10</v>
      </c>
      <c r="W1953" s="2">
        <v>0</v>
      </c>
      <c r="X1953" s="2">
        <v>4</v>
      </c>
      <c r="Y1953" s="2">
        <v>0</v>
      </c>
      <c r="Z1953" s="2">
        <v>52</v>
      </c>
      <c r="AA1953" s="45">
        <f t="shared" si="96"/>
        <v>70</v>
      </c>
    </row>
    <row r="1954" spans="1:27" s="57" customFormat="1" ht="12" x14ac:dyDescent="0.15">
      <c r="A1954" s="85">
        <f t="shared" si="97"/>
        <v>1951</v>
      </c>
      <c r="B1954" s="16" t="s">
        <v>3642</v>
      </c>
      <c r="C1954" s="16" t="s">
        <v>7073</v>
      </c>
      <c r="D1954" s="16" t="s">
        <v>7068</v>
      </c>
      <c r="E1954" s="16" t="s">
        <v>4917</v>
      </c>
      <c r="F1954" s="15">
        <v>714540</v>
      </c>
      <c r="G1954" s="15">
        <v>780630</v>
      </c>
      <c r="H1954" s="17" t="s">
        <v>7088</v>
      </c>
      <c r="I1954" s="14">
        <v>39080</v>
      </c>
      <c r="J1954" s="13">
        <v>0</v>
      </c>
      <c r="K1954" s="13">
        <v>16</v>
      </c>
      <c r="L1954" s="13">
        <v>11</v>
      </c>
      <c r="M1954" s="13">
        <v>0</v>
      </c>
      <c r="N1954" s="13">
        <v>0</v>
      </c>
      <c r="O1954" s="45">
        <f>SUM(J1954:N1954)</f>
        <v>27</v>
      </c>
      <c r="P1954" s="2">
        <v>22</v>
      </c>
      <c r="Q1954" s="2">
        <v>5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45">
        <f t="shared" si="96"/>
        <v>27</v>
      </c>
    </row>
    <row r="1955" spans="1:27" s="57" customFormat="1" ht="12" x14ac:dyDescent="0.15">
      <c r="A1955" s="85">
        <f t="shared" ref="A1955:A1963" si="98">SUM(A1954)+1</f>
        <v>1952</v>
      </c>
      <c r="B1955" s="16" t="s">
        <v>7089</v>
      </c>
      <c r="C1955" s="16" t="s">
        <v>7090</v>
      </c>
      <c r="D1955" s="16" t="s">
        <v>7091</v>
      </c>
      <c r="E1955" s="16" t="s">
        <v>4917</v>
      </c>
      <c r="F1955" s="15">
        <v>705134</v>
      </c>
      <c r="G1955" s="15">
        <v>798166</v>
      </c>
      <c r="H1955" s="17" t="s">
        <v>7092</v>
      </c>
      <c r="I1955" s="14">
        <v>36645</v>
      </c>
      <c r="J1955" s="13">
        <v>0</v>
      </c>
      <c r="K1955" s="13">
        <v>10</v>
      </c>
      <c r="L1955" s="13">
        <v>4</v>
      </c>
      <c r="M1955" s="13">
        <v>0</v>
      </c>
      <c r="N1955" s="13">
        <v>0</v>
      </c>
      <c r="O1955" s="45">
        <f>SUM(J1955:N1955)</f>
        <v>14</v>
      </c>
      <c r="P1955" s="2">
        <v>14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45">
        <f t="shared" si="96"/>
        <v>14</v>
      </c>
    </row>
    <row r="1956" spans="1:27" s="57" customFormat="1" ht="12" x14ac:dyDescent="0.15">
      <c r="A1956" s="85">
        <f t="shared" si="98"/>
        <v>1953</v>
      </c>
      <c r="B1956" s="16" t="s">
        <v>4971</v>
      </c>
      <c r="C1956" s="16" t="s">
        <v>7093</v>
      </c>
      <c r="D1956" s="16" t="s">
        <v>7091</v>
      </c>
      <c r="E1956" s="16" t="s">
        <v>4917</v>
      </c>
      <c r="F1956" s="15">
        <v>705093</v>
      </c>
      <c r="G1956" s="15">
        <v>798505</v>
      </c>
      <c r="H1956" s="17" t="s">
        <v>7094</v>
      </c>
      <c r="I1956" s="14">
        <v>37351</v>
      </c>
      <c r="J1956" s="13">
        <v>25</v>
      </c>
      <c r="K1956" s="13">
        <v>0</v>
      </c>
      <c r="L1956" s="13">
        <v>0</v>
      </c>
      <c r="M1956" s="13">
        <v>0</v>
      </c>
      <c r="N1956" s="13">
        <v>0</v>
      </c>
      <c r="O1956" s="45">
        <f>SUM(J1956:N1956)</f>
        <v>25</v>
      </c>
      <c r="P1956" s="2">
        <v>13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12</v>
      </c>
      <c r="AA1956" s="45">
        <f t="shared" si="96"/>
        <v>25</v>
      </c>
    </row>
    <row r="1957" spans="1:27" s="57" customFormat="1" ht="12" x14ac:dyDescent="0.15">
      <c r="A1957" s="85">
        <f t="shared" si="98"/>
        <v>1954</v>
      </c>
      <c r="B1957" s="16" t="s">
        <v>7395</v>
      </c>
      <c r="C1957" s="16" t="s">
        <v>7396</v>
      </c>
      <c r="D1957" s="16" t="s">
        <v>7397</v>
      </c>
      <c r="E1957" s="16" t="s">
        <v>4917</v>
      </c>
      <c r="F1957" s="15">
        <v>703024</v>
      </c>
      <c r="G1957" s="15">
        <v>789324</v>
      </c>
      <c r="H1957" s="17" t="s">
        <v>7398</v>
      </c>
      <c r="I1957" s="14">
        <v>38884</v>
      </c>
      <c r="J1957" s="13">
        <v>5</v>
      </c>
      <c r="K1957" s="13">
        <v>0</v>
      </c>
      <c r="L1957" s="13">
        <v>0</v>
      </c>
      <c r="M1957" s="13">
        <v>0</v>
      </c>
      <c r="N1957" s="13">
        <v>0</v>
      </c>
      <c r="O1957" s="45">
        <f>SUM(J1957:N1957)</f>
        <v>5</v>
      </c>
      <c r="P1957" s="2">
        <v>4</v>
      </c>
      <c r="Q1957" s="2">
        <v>1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45">
        <f t="shared" si="96"/>
        <v>5</v>
      </c>
    </row>
    <row r="1958" spans="1:27" s="57" customFormat="1" ht="12" x14ac:dyDescent="0.15">
      <c r="A1958" s="85">
        <f t="shared" si="98"/>
        <v>1955</v>
      </c>
      <c r="B1958" s="16" t="s">
        <v>7399</v>
      </c>
      <c r="C1958" s="16" t="s">
        <v>7400</v>
      </c>
      <c r="D1958" s="16" t="s">
        <v>7401</v>
      </c>
      <c r="E1958" s="16" t="s">
        <v>4917</v>
      </c>
      <c r="F1958" s="15">
        <v>704014</v>
      </c>
      <c r="G1958" s="15">
        <v>783382</v>
      </c>
      <c r="H1958" s="17" t="s">
        <v>7402</v>
      </c>
      <c r="I1958" s="14">
        <v>39125</v>
      </c>
      <c r="J1958" s="13">
        <v>7</v>
      </c>
      <c r="K1958" s="13">
        <v>0</v>
      </c>
      <c r="L1958" s="13">
        <v>0</v>
      </c>
      <c r="M1958" s="13">
        <v>0</v>
      </c>
      <c r="N1958" s="13">
        <v>0</v>
      </c>
      <c r="O1958" s="45">
        <f>SUM(J1958:N1958)</f>
        <v>7</v>
      </c>
      <c r="P1958" s="2">
        <v>1</v>
      </c>
      <c r="Q1958" s="2">
        <v>1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5</v>
      </c>
      <c r="AA1958" s="45">
        <f t="shared" si="96"/>
        <v>7</v>
      </c>
    </row>
    <row r="1959" spans="1:27" s="57" customFormat="1" ht="12" x14ac:dyDescent="0.15">
      <c r="A1959" s="85">
        <f t="shared" si="98"/>
        <v>1956</v>
      </c>
      <c r="B1959" s="16" t="s">
        <v>7403</v>
      </c>
      <c r="C1959" s="16" t="s">
        <v>4681</v>
      </c>
      <c r="D1959" s="16" t="s">
        <v>7401</v>
      </c>
      <c r="E1959" s="16" t="s">
        <v>4917</v>
      </c>
      <c r="F1959" s="15">
        <v>704365</v>
      </c>
      <c r="G1959" s="15">
        <v>783541</v>
      </c>
      <c r="H1959" s="17" t="s">
        <v>7404</v>
      </c>
      <c r="I1959" s="14">
        <v>38820</v>
      </c>
      <c r="J1959" s="13">
        <v>10</v>
      </c>
      <c r="K1959" s="13">
        <v>2</v>
      </c>
      <c r="L1959" s="13">
        <v>0</v>
      </c>
      <c r="M1959" s="13">
        <v>0</v>
      </c>
      <c r="N1959" s="13">
        <v>0</v>
      </c>
      <c r="O1959" s="45">
        <f>SUM(J1959:N1959)</f>
        <v>12</v>
      </c>
      <c r="P1959" s="2">
        <v>5</v>
      </c>
      <c r="Q1959" s="2">
        <v>5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2</v>
      </c>
      <c r="AA1959" s="45">
        <f t="shared" si="96"/>
        <v>12</v>
      </c>
    </row>
    <row r="1960" spans="1:27" s="57" customFormat="1" ht="12" x14ac:dyDescent="0.15">
      <c r="A1960" s="85">
        <f t="shared" si="98"/>
        <v>1957</v>
      </c>
      <c r="B1960" s="16" t="s">
        <v>7405</v>
      </c>
      <c r="C1960" s="16" t="s">
        <v>6697</v>
      </c>
      <c r="D1960" s="16" t="s">
        <v>7406</v>
      </c>
      <c r="E1960" s="16" t="s">
        <v>4917</v>
      </c>
      <c r="F1960" s="15">
        <v>705414</v>
      </c>
      <c r="G1960" s="15">
        <v>787532</v>
      </c>
      <c r="H1960" s="17" t="s">
        <v>7407</v>
      </c>
      <c r="I1960" s="14">
        <v>37473</v>
      </c>
      <c r="J1960" s="13">
        <v>15</v>
      </c>
      <c r="K1960" s="13">
        <v>100</v>
      </c>
      <c r="L1960" s="13">
        <v>0</v>
      </c>
      <c r="M1960" s="13">
        <v>0</v>
      </c>
      <c r="N1960" s="13">
        <v>0</v>
      </c>
      <c r="O1960" s="45">
        <f>SUM(J1960:N1960)</f>
        <v>115</v>
      </c>
      <c r="P1960" s="2">
        <v>56</v>
      </c>
      <c r="Q1960" s="2">
        <v>10</v>
      </c>
      <c r="R1960" s="2">
        <v>6</v>
      </c>
      <c r="S1960" s="2">
        <v>0</v>
      </c>
      <c r="T1960" s="2">
        <v>0</v>
      </c>
      <c r="U1960" s="2">
        <v>0</v>
      </c>
      <c r="V1960" s="2">
        <v>20</v>
      </c>
      <c r="W1960" s="2">
        <v>0</v>
      </c>
      <c r="X1960" s="2">
        <v>12</v>
      </c>
      <c r="Y1960" s="2">
        <v>0</v>
      </c>
      <c r="Z1960" s="2">
        <v>11</v>
      </c>
      <c r="AA1960" s="45">
        <f t="shared" si="96"/>
        <v>115</v>
      </c>
    </row>
    <row r="1961" spans="1:27" s="57" customFormat="1" ht="12" x14ac:dyDescent="0.15">
      <c r="A1961" s="85">
        <f t="shared" si="98"/>
        <v>1958</v>
      </c>
      <c r="B1961" s="16" t="s">
        <v>7408</v>
      </c>
      <c r="C1961" s="16" t="s">
        <v>7409</v>
      </c>
      <c r="D1961" s="16" t="s">
        <v>7410</v>
      </c>
      <c r="E1961" s="16" t="s">
        <v>4917</v>
      </c>
      <c r="F1961" s="15">
        <v>699555</v>
      </c>
      <c r="G1961" s="15">
        <v>782204</v>
      </c>
      <c r="H1961" s="17" t="s">
        <v>7411</v>
      </c>
      <c r="I1961" s="14">
        <v>39184</v>
      </c>
      <c r="J1961" s="13">
        <v>0</v>
      </c>
      <c r="K1961" s="13">
        <v>36</v>
      </c>
      <c r="L1961" s="13">
        <v>15</v>
      </c>
      <c r="M1961" s="13">
        <v>0</v>
      </c>
      <c r="N1961" s="13">
        <v>4</v>
      </c>
      <c r="O1961" s="45">
        <f>SUM(J1961:N1961)</f>
        <v>55</v>
      </c>
      <c r="P1961" s="2">
        <v>40</v>
      </c>
      <c r="Q1961" s="2">
        <v>9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6</v>
      </c>
      <c r="AA1961" s="45">
        <f t="shared" si="96"/>
        <v>55</v>
      </c>
    </row>
    <row r="1962" spans="1:27" s="57" customFormat="1" ht="24" x14ac:dyDescent="0.15">
      <c r="A1962" s="85">
        <f t="shared" si="98"/>
        <v>1959</v>
      </c>
      <c r="B1962" s="16" t="s">
        <v>1170</v>
      </c>
      <c r="C1962" s="16" t="s">
        <v>6697</v>
      </c>
      <c r="D1962" s="16" t="s">
        <v>7410</v>
      </c>
      <c r="E1962" s="16" t="s">
        <v>4917</v>
      </c>
      <c r="F1962" s="15">
        <v>700086</v>
      </c>
      <c r="G1962" s="15">
        <v>782097</v>
      </c>
      <c r="H1962" s="17" t="s">
        <v>1171</v>
      </c>
      <c r="I1962" s="14" t="s">
        <v>1172</v>
      </c>
      <c r="J1962" s="13">
        <v>0</v>
      </c>
      <c r="K1962" s="13">
        <v>34</v>
      </c>
      <c r="L1962" s="13">
        <v>12</v>
      </c>
      <c r="M1962" s="13">
        <v>3</v>
      </c>
      <c r="N1962" s="13">
        <v>3</v>
      </c>
      <c r="O1962" s="45">
        <f>SUM(J1962:N1962)</f>
        <v>52</v>
      </c>
      <c r="P1962" s="2">
        <v>35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2</v>
      </c>
      <c r="Y1962" s="2">
        <v>0</v>
      </c>
      <c r="Z1962" s="2">
        <v>15</v>
      </c>
      <c r="AA1962" s="45">
        <f t="shared" si="96"/>
        <v>52</v>
      </c>
    </row>
    <row r="1963" spans="1:27" s="1" customFormat="1" ht="12" x14ac:dyDescent="0.15">
      <c r="A1963" s="85">
        <f t="shared" si="98"/>
        <v>1960</v>
      </c>
      <c r="B1963" s="17" t="s">
        <v>1151</v>
      </c>
      <c r="C1963" s="68" t="s">
        <v>2795</v>
      </c>
      <c r="D1963" s="68" t="s">
        <v>2796</v>
      </c>
      <c r="E1963" s="16" t="s">
        <v>4917</v>
      </c>
      <c r="F1963" s="19">
        <v>706564</v>
      </c>
      <c r="G1963" s="15">
        <v>803054</v>
      </c>
      <c r="H1963" s="68" t="s">
        <v>2797</v>
      </c>
      <c r="I1963" s="20" t="s">
        <v>2798</v>
      </c>
      <c r="J1963" s="13">
        <v>0</v>
      </c>
      <c r="K1963" s="13">
        <v>18</v>
      </c>
      <c r="L1963" s="13">
        <v>19</v>
      </c>
      <c r="M1963" s="13">
        <v>0</v>
      </c>
      <c r="N1963" s="13">
        <v>8</v>
      </c>
      <c r="O1963" s="45">
        <f>SUM(J1963:N1963)</f>
        <v>45</v>
      </c>
      <c r="P1963" s="2">
        <v>11</v>
      </c>
      <c r="Q1963" s="2">
        <v>3</v>
      </c>
      <c r="R1963" s="2">
        <v>0</v>
      </c>
      <c r="S1963" s="2">
        <v>31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45">
        <f t="shared" si="96"/>
        <v>45</v>
      </c>
    </row>
    <row r="1964" spans="1:27" s="57" customFormat="1" ht="36" x14ac:dyDescent="0.15">
      <c r="A1964" s="85">
        <f t="shared" ref="A1964:A1995" si="99">SUM(A1963)+1</f>
        <v>1961</v>
      </c>
      <c r="B1964" s="16" t="s">
        <v>2799</v>
      </c>
      <c r="C1964" s="16" t="s">
        <v>2800</v>
      </c>
      <c r="D1964" s="16" t="s">
        <v>2796</v>
      </c>
      <c r="E1964" s="16" t="s">
        <v>4917</v>
      </c>
      <c r="F1964" s="15">
        <v>702302</v>
      </c>
      <c r="G1964" s="15">
        <v>802068</v>
      </c>
      <c r="H1964" s="17" t="s">
        <v>2801</v>
      </c>
      <c r="I1964" s="14">
        <v>38129</v>
      </c>
      <c r="J1964" s="13">
        <v>0</v>
      </c>
      <c r="K1964" s="13">
        <v>0</v>
      </c>
      <c r="L1964" s="13">
        <v>3</v>
      </c>
      <c r="M1964" s="13">
        <v>0</v>
      </c>
      <c r="N1964" s="13">
        <v>0</v>
      </c>
      <c r="O1964" s="45">
        <f>SUM(J1964:N1964)</f>
        <v>3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3</v>
      </c>
      <c r="W1964" s="2">
        <v>0</v>
      </c>
      <c r="X1964" s="2">
        <v>0</v>
      </c>
      <c r="Y1964" s="2">
        <v>0</v>
      </c>
      <c r="Z1964" s="2">
        <v>0</v>
      </c>
      <c r="AA1964" s="45">
        <f t="shared" si="96"/>
        <v>3</v>
      </c>
    </row>
    <row r="1965" spans="1:27" s="57" customFormat="1" ht="12" x14ac:dyDescent="0.15">
      <c r="A1965" s="85">
        <f t="shared" si="99"/>
        <v>1962</v>
      </c>
      <c r="B1965" s="116" t="s">
        <v>6696</v>
      </c>
      <c r="C1965" s="16" t="s">
        <v>6697</v>
      </c>
      <c r="D1965" s="16" t="s">
        <v>4916</v>
      </c>
      <c r="E1965" s="16" t="s">
        <v>4917</v>
      </c>
      <c r="F1965" s="15">
        <v>696075</v>
      </c>
      <c r="G1965" s="15">
        <v>789750</v>
      </c>
      <c r="H1965" s="17" t="s">
        <v>6698</v>
      </c>
      <c r="I1965" s="14">
        <v>38396</v>
      </c>
      <c r="J1965" s="13">
        <v>0</v>
      </c>
      <c r="K1965" s="13">
        <v>0</v>
      </c>
      <c r="L1965" s="13">
        <v>8</v>
      </c>
      <c r="M1965" s="13">
        <v>4</v>
      </c>
      <c r="N1965" s="13">
        <v>2</v>
      </c>
      <c r="O1965" s="45">
        <f>SUM(J1965:N1965)</f>
        <v>14</v>
      </c>
      <c r="P1965" s="2">
        <v>0</v>
      </c>
      <c r="Q1965" s="2">
        <v>0</v>
      </c>
      <c r="R1965" s="2">
        <v>0</v>
      </c>
      <c r="S1965" s="2">
        <v>14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45">
        <f t="shared" si="96"/>
        <v>14</v>
      </c>
    </row>
    <row r="1966" spans="1:27" s="57" customFormat="1" ht="12" x14ac:dyDescent="0.15">
      <c r="A1966" s="85">
        <f t="shared" si="99"/>
        <v>1963</v>
      </c>
      <c r="B1966" s="116" t="s">
        <v>5959</v>
      </c>
      <c r="C1966" s="16" t="s">
        <v>6699</v>
      </c>
      <c r="D1966" s="16" t="s">
        <v>6700</v>
      </c>
      <c r="E1966" s="16" t="s">
        <v>4917</v>
      </c>
      <c r="F1966" s="15">
        <v>704752</v>
      </c>
      <c r="G1966" s="15">
        <v>807852</v>
      </c>
      <c r="H1966" s="17" t="s">
        <v>6701</v>
      </c>
      <c r="I1966" s="14">
        <v>38225</v>
      </c>
      <c r="J1966" s="13">
        <v>0</v>
      </c>
      <c r="K1966" s="13">
        <v>0</v>
      </c>
      <c r="L1966" s="13">
        <v>0</v>
      </c>
      <c r="M1966" s="13">
        <v>0</v>
      </c>
      <c r="N1966" s="13">
        <v>11</v>
      </c>
      <c r="O1966" s="45">
        <f>SUM(J1966:N1966)</f>
        <v>11</v>
      </c>
      <c r="P1966" s="2">
        <v>0</v>
      </c>
      <c r="Q1966" s="2">
        <v>0</v>
      </c>
      <c r="R1966" s="2">
        <v>11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45">
        <f t="shared" si="96"/>
        <v>11</v>
      </c>
    </row>
    <row r="1967" spans="1:27" s="57" customFormat="1" ht="12" x14ac:dyDescent="0.15">
      <c r="A1967" s="85">
        <f t="shared" si="99"/>
        <v>1964</v>
      </c>
      <c r="B1967" s="61" t="s">
        <v>7206</v>
      </c>
      <c r="C1967" s="16" t="s">
        <v>4359</v>
      </c>
      <c r="D1967" s="16" t="s">
        <v>6700</v>
      </c>
      <c r="E1967" s="16" t="s">
        <v>4917</v>
      </c>
      <c r="F1967" s="15">
        <v>703397</v>
      </c>
      <c r="G1967" s="15">
        <v>806977</v>
      </c>
      <c r="H1967" s="17" t="s">
        <v>7207</v>
      </c>
      <c r="I1967" s="14">
        <v>38876</v>
      </c>
      <c r="J1967" s="13">
        <v>30</v>
      </c>
      <c r="K1967" s="13">
        <v>102</v>
      </c>
      <c r="L1967" s="13">
        <v>126</v>
      </c>
      <c r="M1967" s="13">
        <v>93</v>
      </c>
      <c r="N1967" s="13">
        <v>53</v>
      </c>
      <c r="O1967" s="45">
        <f>SUM(J1967:N1967)</f>
        <v>404</v>
      </c>
      <c r="P1967" s="2">
        <v>230</v>
      </c>
      <c r="Q1967" s="2">
        <v>33</v>
      </c>
      <c r="R1967" s="2">
        <v>0</v>
      </c>
      <c r="S1967" s="2">
        <v>12</v>
      </c>
      <c r="T1967" s="2">
        <v>0</v>
      </c>
      <c r="U1967" s="2">
        <v>0</v>
      </c>
      <c r="V1967" s="2">
        <v>44</v>
      </c>
      <c r="W1967" s="2">
        <v>0</v>
      </c>
      <c r="X1967" s="2">
        <v>0</v>
      </c>
      <c r="Y1967" s="2">
        <v>0</v>
      </c>
      <c r="Z1967" s="2">
        <v>85</v>
      </c>
      <c r="AA1967" s="45">
        <f t="shared" si="96"/>
        <v>404</v>
      </c>
    </row>
    <row r="1968" spans="1:27" s="57" customFormat="1" ht="12" x14ac:dyDescent="0.15">
      <c r="A1968" s="85">
        <f t="shared" si="99"/>
        <v>1965</v>
      </c>
      <c r="B1968" s="17" t="s">
        <v>5099</v>
      </c>
      <c r="C1968" s="16" t="s">
        <v>7204</v>
      </c>
      <c r="D1968" s="16" t="s">
        <v>6700</v>
      </c>
      <c r="E1968" s="16" t="s">
        <v>4917</v>
      </c>
      <c r="F1968" s="15">
        <v>705913</v>
      </c>
      <c r="G1968" s="15">
        <v>803362</v>
      </c>
      <c r="H1968" s="17" t="s">
        <v>5100</v>
      </c>
      <c r="I1968" s="14">
        <v>38930</v>
      </c>
      <c r="J1968" s="13">
        <v>7</v>
      </c>
      <c r="K1968" s="13">
        <v>12</v>
      </c>
      <c r="L1968" s="13">
        <v>25</v>
      </c>
      <c r="M1968" s="13">
        <v>43</v>
      </c>
      <c r="N1968" s="13">
        <v>0</v>
      </c>
      <c r="O1968" s="45">
        <f>SUM(J1968:N1968)</f>
        <v>87</v>
      </c>
      <c r="P1968" s="2">
        <v>10</v>
      </c>
      <c r="Q1968" s="2">
        <v>18</v>
      </c>
      <c r="R1968" s="2">
        <v>0</v>
      </c>
      <c r="S1968" s="2">
        <v>0</v>
      </c>
      <c r="T1968" s="2">
        <v>0</v>
      </c>
      <c r="U1968" s="2">
        <v>0</v>
      </c>
      <c r="V1968" s="2">
        <v>7</v>
      </c>
      <c r="W1968" s="2">
        <v>6</v>
      </c>
      <c r="X1968" s="2">
        <v>0</v>
      </c>
      <c r="Y1968" s="2">
        <v>0</v>
      </c>
      <c r="Z1968" s="2">
        <v>46</v>
      </c>
      <c r="AA1968" s="45">
        <f t="shared" si="96"/>
        <v>87</v>
      </c>
    </row>
    <row r="1969" spans="1:27" s="57" customFormat="1" ht="12" x14ac:dyDescent="0.15">
      <c r="A1969" s="85">
        <f t="shared" si="99"/>
        <v>1966</v>
      </c>
      <c r="B1969" s="47" t="s">
        <v>2321</v>
      </c>
      <c r="C1969" s="16" t="s">
        <v>2316</v>
      </c>
      <c r="D1969" s="16" t="s">
        <v>829</v>
      </c>
      <c r="E1969" s="16" t="s">
        <v>4917</v>
      </c>
      <c r="F1969" s="15">
        <v>718639</v>
      </c>
      <c r="G1969" s="15">
        <v>811538</v>
      </c>
      <c r="H1969" s="17" t="s">
        <v>2322</v>
      </c>
      <c r="I1969" s="14">
        <v>37802</v>
      </c>
      <c r="J1969" s="13">
        <v>0</v>
      </c>
      <c r="K1969" s="13">
        <v>0</v>
      </c>
      <c r="L1969" s="13">
        <v>14</v>
      </c>
      <c r="M1969" s="13">
        <v>0</v>
      </c>
      <c r="N1969" s="13">
        <v>4</v>
      </c>
      <c r="O1969" s="45">
        <f>SUM(J1969:N1969)</f>
        <v>18</v>
      </c>
      <c r="P1969" s="2">
        <v>13</v>
      </c>
      <c r="Q1969" s="2">
        <v>1</v>
      </c>
      <c r="R1969" s="2">
        <v>4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45">
        <f t="shared" si="96"/>
        <v>18</v>
      </c>
    </row>
    <row r="1970" spans="1:27" s="57" customFormat="1" ht="12" x14ac:dyDescent="0.15">
      <c r="A1970" s="85">
        <f t="shared" si="99"/>
        <v>1967</v>
      </c>
      <c r="B1970" s="16" t="s">
        <v>3030</v>
      </c>
      <c r="C1970" s="16" t="s">
        <v>6136</v>
      </c>
      <c r="D1970" s="16" t="s">
        <v>3031</v>
      </c>
      <c r="E1970" s="16" t="s">
        <v>4917</v>
      </c>
      <c r="F1970" s="15">
        <v>705998</v>
      </c>
      <c r="G1970" s="15">
        <v>802648</v>
      </c>
      <c r="H1970" s="17" t="s">
        <v>3032</v>
      </c>
      <c r="I1970" s="14">
        <v>38037</v>
      </c>
      <c r="J1970" s="13">
        <v>7</v>
      </c>
      <c r="K1970" s="13">
        <v>46</v>
      </c>
      <c r="L1970" s="13">
        <v>136</v>
      </c>
      <c r="M1970" s="13">
        <v>0</v>
      </c>
      <c r="N1970" s="13">
        <v>15</v>
      </c>
      <c r="O1970" s="45">
        <f>SUM(J1970:N1970)</f>
        <v>204</v>
      </c>
      <c r="P1970" s="2">
        <v>24</v>
      </c>
      <c r="Q1970" s="2">
        <v>21</v>
      </c>
      <c r="R1970" s="2">
        <v>0</v>
      </c>
      <c r="S1970" s="2">
        <v>0</v>
      </c>
      <c r="T1970" s="2">
        <v>0</v>
      </c>
      <c r="U1970" s="2">
        <v>159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45">
        <f t="shared" si="96"/>
        <v>204</v>
      </c>
    </row>
    <row r="1971" spans="1:27" s="57" customFormat="1" ht="12" x14ac:dyDescent="0.15">
      <c r="A1971" s="85">
        <f t="shared" si="99"/>
        <v>1968</v>
      </c>
      <c r="B1971" s="16" t="s">
        <v>7764</v>
      </c>
      <c r="C1971" s="16" t="s">
        <v>7765</v>
      </c>
      <c r="D1971" s="16" t="s">
        <v>1482</v>
      </c>
      <c r="E1971" s="16" t="s">
        <v>4917</v>
      </c>
      <c r="F1971" s="15">
        <v>708719</v>
      </c>
      <c r="G1971" s="15">
        <v>774152</v>
      </c>
      <c r="H1971" s="17" t="s">
        <v>1015</v>
      </c>
      <c r="I1971" s="14">
        <v>39147</v>
      </c>
      <c r="J1971" s="13">
        <v>0</v>
      </c>
      <c r="K1971" s="13">
        <v>0</v>
      </c>
      <c r="L1971" s="13">
        <v>0</v>
      </c>
      <c r="M1971" s="13">
        <v>0</v>
      </c>
      <c r="N1971" s="13">
        <v>50</v>
      </c>
      <c r="O1971" s="45">
        <f>SUM(J1971:N1971)</f>
        <v>50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50</v>
      </c>
      <c r="AA1971" s="45">
        <f t="shared" si="96"/>
        <v>50</v>
      </c>
    </row>
    <row r="1972" spans="1:27" s="57" customFormat="1" ht="12" x14ac:dyDescent="0.15">
      <c r="A1972" s="85">
        <f t="shared" si="99"/>
        <v>1969</v>
      </c>
      <c r="B1972" s="16" t="s">
        <v>3216</v>
      </c>
      <c r="C1972" s="16" t="s">
        <v>3217</v>
      </c>
      <c r="D1972" s="16" t="s">
        <v>6700</v>
      </c>
      <c r="E1972" s="16" t="s">
        <v>4917</v>
      </c>
      <c r="F1972" s="15">
        <v>706391</v>
      </c>
      <c r="G1972" s="15">
        <v>807474</v>
      </c>
      <c r="H1972" s="17" t="s">
        <v>3218</v>
      </c>
      <c r="I1972" s="14">
        <v>38341</v>
      </c>
      <c r="J1972" s="13">
        <v>0</v>
      </c>
      <c r="K1972" s="13">
        <v>0</v>
      </c>
      <c r="L1972" s="13">
        <v>18</v>
      </c>
      <c r="M1972" s="13">
        <v>10</v>
      </c>
      <c r="N1972" s="13">
        <v>10</v>
      </c>
      <c r="O1972" s="45">
        <f>SUM(J1972:N1972)</f>
        <v>38</v>
      </c>
      <c r="P1972" s="2">
        <v>20</v>
      </c>
      <c r="Q1972" s="2">
        <v>4</v>
      </c>
      <c r="R1972" s="2">
        <v>0</v>
      </c>
      <c r="S1972" s="2">
        <v>8</v>
      </c>
      <c r="T1972" s="2">
        <v>0</v>
      </c>
      <c r="U1972" s="2">
        <v>0</v>
      </c>
      <c r="V1972" s="2">
        <v>6</v>
      </c>
      <c r="W1972" s="2">
        <v>0</v>
      </c>
      <c r="X1972" s="2">
        <v>0</v>
      </c>
      <c r="Y1972" s="2">
        <v>0</v>
      </c>
      <c r="Z1972" s="2">
        <v>0</v>
      </c>
      <c r="AA1972" s="45">
        <f t="shared" si="96"/>
        <v>38</v>
      </c>
    </row>
    <row r="1973" spans="1:27" s="57" customFormat="1" ht="12" x14ac:dyDescent="0.15">
      <c r="A1973" s="85">
        <f t="shared" si="99"/>
        <v>1970</v>
      </c>
      <c r="B1973" s="16" t="s">
        <v>7063</v>
      </c>
      <c r="C1973" s="16" t="s">
        <v>7064</v>
      </c>
      <c r="D1973" s="16" t="s">
        <v>3281</v>
      </c>
      <c r="E1973" s="16" t="s">
        <v>4917</v>
      </c>
      <c r="F1973" s="15">
        <v>704321</v>
      </c>
      <c r="G1973" s="15">
        <v>777785</v>
      </c>
      <c r="H1973" s="17" t="s">
        <v>7065</v>
      </c>
      <c r="I1973" s="14">
        <v>39107</v>
      </c>
      <c r="J1973" s="13">
        <v>8</v>
      </c>
      <c r="K1973" s="13">
        <v>14</v>
      </c>
      <c r="L1973" s="13">
        <v>23</v>
      </c>
      <c r="M1973" s="13">
        <v>0</v>
      </c>
      <c r="N1973" s="13">
        <v>0</v>
      </c>
      <c r="O1973" s="45">
        <f>SUM(J1973:N1973)</f>
        <v>45</v>
      </c>
      <c r="P1973" s="2">
        <v>12</v>
      </c>
      <c r="Q1973" s="2">
        <v>1</v>
      </c>
      <c r="R1973" s="2">
        <v>0</v>
      </c>
      <c r="S1973" s="2">
        <v>1</v>
      </c>
      <c r="T1973" s="2">
        <v>0</v>
      </c>
      <c r="U1973" s="2">
        <v>0</v>
      </c>
      <c r="V1973" s="2">
        <v>3</v>
      </c>
      <c r="W1973" s="2">
        <v>0</v>
      </c>
      <c r="X1973" s="2">
        <v>0</v>
      </c>
      <c r="Y1973" s="2">
        <v>2</v>
      </c>
      <c r="Z1973" s="2">
        <v>26</v>
      </c>
      <c r="AA1973" s="45">
        <f t="shared" si="96"/>
        <v>45</v>
      </c>
    </row>
    <row r="1974" spans="1:27" s="57" customFormat="1" ht="12" x14ac:dyDescent="0.15">
      <c r="A1974" s="85">
        <f t="shared" si="99"/>
        <v>1971</v>
      </c>
      <c r="B1974" s="16" t="s">
        <v>7095</v>
      </c>
      <c r="C1974" s="16" t="s">
        <v>7093</v>
      </c>
      <c r="D1974" s="16" t="s">
        <v>7091</v>
      </c>
      <c r="E1974" s="16" t="s">
        <v>4917</v>
      </c>
      <c r="F1974" s="15">
        <v>704544</v>
      </c>
      <c r="G1974" s="15">
        <v>799118</v>
      </c>
      <c r="H1974" s="17" t="s">
        <v>7096</v>
      </c>
      <c r="I1974" s="14">
        <v>39388</v>
      </c>
      <c r="J1974" s="13">
        <v>3</v>
      </c>
      <c r="K1974" s="13">
        <v>8</v>
      </c>
      <c r="L1974" s="13">
        <v>5</v>
      </c>
      <c r="M1974" s="13">
        <v>0</v>
      </c>
      <c r="N1974" s="13">
        <v>0</v>
      </c>
      <c r="O1974" s="45">
        <f>SUM(J1974:N1974)</f>
        <v>16</v>
      </c>
      <c r="P1974" s="2">
        <v>4</v>
      </c>
      <c r="Q1974" s="2">
        <v>0</v>
      </c>
      <c r="R1974" s="2">
        <v>0</v>
      </c>
      <c r="S1974" s="2">
        <v>2</v>
      </c>
      <c r="T1974" s="2">
        <v>2</v>
      </c>
      <c r="U1974" s="2">
        <v>0</v>
      </c>
      <c r="V1974" s="2">
        <v>3</v>
      </c>
      <c r="W1974" s="2">
        <v>0</v>
      </c>
      <c r="X1974" s="2">
        <v>5</v>
      </c>
      <c r="Y1974" s="2">
        <v>0</v>
      </c>
      <c r="Z1974" s="2">
        <v>0</v>
      </c>
      <c r="AA1974" s="45">
        <f t="shared" si="96"/>
        <v>16</v>
      </c>
    </row>
    <row r="1975" spans="1:27" s="3" customFormat="1" ht="12" x14ac:dyDescent="0.15">
      <c r="A1975" s="85">
        <f t="shared" si="99"/>
        <v>1972</v>
      </c>
      <c r="B1975" s="16" t="s">
        <v>3608</v>
      </c>
      <c r="C1975" s="16" t="s">
        <v>3609</v>
      </c>
      <c r="D1975" s="16" t="s">
        <v>3602</v>
      </c>
      <c r="E1975" s="16" t="s">
        <v>3603</v>
      </c>
      <c r="F1975" s="15">
        <v>519256</v>
      </c>
      <c r="G1975" s="15">
        <v>763541</v>
      </c>
      <c r="H1975" s="17"/>
      <c r="I1975" s="20" t="s">
        <v>4234</v>
      </c>
      <c r="J1975" s="13" t="s">
        <v>4234</v>
      </c>
      <c r="K1975" s="13" t="s">
        <v>4234</v>
      </c>
      <c r="L1975" s="13">
        <v>4</v>
      </c>
      <c r="M1975" s="13" t="s">
        <v>4234</v>
      </c>
      <c r="N1975" s="13" t="s">
        <v>4234</v>
      </c>
      <c r="O1975" s="45">
        <f>SUM(J1975:N1975)</f>
        <v>4</v>
      </c>
      <c r="P1975" s="2" t="s">
        <v>4234</v>
      </c>
      <c r="Q1975" s="2">
        <v>4</v>
      </c>
      <c r="R1975" s="2" t="s">
        <v>4234</v>
      </c>
      <c r="S1975" s="2"/>
      <c r="T1975" s="2"/>
      <c r="U1975" s="2" t="s">
        <v>4234</v>
      </c>
      <c r="V1975" s="2" t="s">
        <v>4234</v>
      </c>
      <c r="W1975" s="2" t="s">
        <v>4234</v>
      </c>
      <c r="X1975" s="2" t="s">
        <v>4234</v>
      </c>
      <c r="Y1975" s="2" t="s">
        <v>4234</v>
      </c>
      <c r="Z1975" s="2" t="s">
        <v>4234</v>
      </c>
      <c r="AA1975" s="45">
        <f t="shared" si="96"/>
        <v>4</v>
      </c>
    </row>
    <row r="1976" spans="1:27" s="3" customFormat="1" ht="12" x14ac:dyDescent="0.15">
      <c r="A1976" s="85">
        <f t="shared" si="99"/>
        <v>1973</v>
      </c>
      <c r="B1976" s="16" t="s">
        <v>3613</v>
      </c>
      <c r="C1976" s="16" t="s">
        <v>3614</v>
      </c>
      <c r="D1976" s="16" t="s">
        <v>3602</v>
      </c>
      <c r="E1976" s="16" t="s">
        <v>3603</v>
      </c>
      <c r="F1976" s="15">
        <v>519025</v>
      </c>
      <c r="G1976" s="15">
        <v>764522</v>
      </c>
      <c r="H1976" s="17" t="s">
        <v>3615</v>
      </c>
      <c r="I1976" s="14">
        <v>38582</v>
      </c>
      <c r="J1976" s="13" t="s">
        <v>4234</v>
      </c>
      <c r="K1976" s="13" t="s">
        <v>4234</v>
      </c>
      <c r="L1976" s="13">
        <v>3</v>
      </c>
      <c r="M1976" s="13">
        <v>10</v>
      </c>
      <c r="N1976" s="13">
        <v>9</v>
      </c>
      <c r="O1976" s="45">
        <f>SUM(J1976:N1976)</f>
        <v>22</v>
      </c>
      <c r="P1976" s="2" t="s">
        <v>4234</v>
      </c>
      <c r="Q1976" s="2">
        <v>22</v>
      </c>
      <c r="R1976" s="2" t="s">
        <v>4234</v>
      </c>
      <c r="S1976" s="2" t="s">
        <v>4234</v>
      </c>
      <c r="T1976" s="2" t="s">
        <v>4234</v>
      </c>
      <c r="U1976" s="2" t="s">
        <v>4234</v>
      </c>
      <c r="V1976" s="2" t="s">
        <v>4234</v>
      </c>
      <c r="W1976" s="2" t="s">
        <v>4234</v>
      </c>
      <c r="X1976" s="2" t="s">
        <v>4234</v>
      </c>
      <c r="Y1976" s="2" t="s">
        <v>4234</v>
      </c>
      <c r="Z1976" s="2" t="s">
        <v>4234</v>
      </c>
      <c r="AA1976" s="45">
        <f t="shared" si="96"/>
        <v>22</v>
      </c>
    </row>
    <row r="1977" spans="1:27" s="3" customFormat="1" ht="12" x14ac:dyDescent="0.15">
      <c r="A1977" s="85">
        <f t="shared" si="99"/>
        <v>1974</v>
      </c>
      <c r="B1977" s="16" t="s">
        <v>1381</v>
      </c>
      <c r="C1977" s="16" t="s">
        <v>3614</v>
      </c>
      <c r="D1977" s="16" t="s">
        <v>3602</v>
      </c>
      <c r="E1977" s="16" t="s">
        <v>3603</v>
      </c>
      <c r="F1977" s="15">
        <v>519036</v>
      </c>
      <c r="G1977" s="15">
        <v>764664</v>
      </c>
      <c r="H1977" s="17" t="s">
        <v>1382</v>
      </c>
      <c r="I1977" s="14">
        <v>38005</v>
      </c>
      <c r="J1977" s="13" t="s">
        <v>4234</v>
      </c>
      <c r="K1977" s="13">
        <v>20</v>
      </c>
      <c r="L1977" s="13" t="s">
        <v>4234</v>
      </c>
      <c r="M1977" s="13" t="s">
        <v>4234</v>
      </c>
      <c r="N1977" s="13">
        <v>40</v>
      </c>
      <c r="O1977" s="45">
        <f>SUM(J1977:N1977)</f>
        <v>60</v>
      </c>
      <c r="P1977" s="2">
        <v>0</v>
      </c>
      <c r="Q1977" s="2">
        <v>2</v>
      </c>
      <c r="R1977" s="2">
        <v>18</v>
      </c>
      <c r="S1977" s="2" t="s">
        <v>4234</v>
      </c>
      <c r="T1977" s="2" t="s">
        <v>4234</v>
      </c>
      <c r="U1977" s="2" t="s">
        <v>4234</v>
      </c>
      <c r="V1977" s="2" t="s">
        <v>4234</v>
      </c>
      <c r="W1977" s="2" t="s">
        <v>4234</v>
      </c>
      <c r="X1977" s="2" t="s">
        <v>4234</v>
      </c>
      <c r="Y1977" s="2" t="s">
        <v>4234</v>
      </c>
      <c r="Z1977" s="2">
        <v>40</v>
      </c>
      <c r="AA1977" s="45">
        <f t="shared" si="96"/>
        <v>60</v>
      </c>
    </row>
    <row r="1978" spans="1:27" s="3" customFormat="1" ht="36" x14ac:dyDescent="0.15">
      <c r="A1978" s="85">
        <f t="shared" si="99"/>
        <v>1975</v>
      </c>
      <c r="B1978" s="16" t="s">
        <v>1383</v>
      </c>
      <c r="C1978" s="16" t="s">
        <v>1384</v>
      </c>
      <c r="D1978" s="16" t="s">
        <v>3602</v>
      </c>
      <c r="E1978" s="16" t="s">
        <v>3603</v>
      </c>
      <c r="F1978" s="15">
        <v>519259</v>
      </c>
      <c r="G1978" s="15">
        <v>764799</v>
      </c>
      <c r="H1978" s="17" t="s">
        <v>1385</v>
      </c>
      <c r="I1978" s="14" t="s">
        <v>1386</v>
      </c>
      <c r="J1978" s="13">
        <v>10</v>
      </c>
      <c r="K1978" s="13">
        <v>28</v>
      </c>
      <c r="L1978" s="13" t="s">
        <v>4234</v>
      </c>
      <c r="M1978" s="13" t="s">
        <v>4234</v>
      </c>
      <c r="N1978" s="13" t="s">
        <v>4234</v>
      </c>
      <c r="O1978" s="45">
        <f>SUM(J1978:N1978)</f>
        <v>38</v>
      </c>
      <c r="P1978" s="2">
        <v>35</v>
      </c>
      <c r="Q1978" s="2" t="s">
        <v>4234</v>
      </c>
      <c r="R1978" s="2">
        <v>3</v>
      </c>
      <c r="S1978" s="2" t="s">
        <v>4234</v>
      </c>
      <c r="T1978" s="2" t="s">
        <v>4234</v>
      </c>
      <c r="U1978" s="2" t="s">
        <v>4234</v>
      </c>
      <c r="V1978" s="2" t="s">
        <v>4234</v>
      </c>
      <c r="W1978" s="2" t="s">
        <v>4234</v>
      </c>
      <c r="X1978" s="2" t="s">
        <v>4234</v>
      </c>
      <c r="Y1978" s="2" t="s">
        <v>4234</v>
      </c>
      <c r="Z1978" s="2" t="s">
        <v>4234</v>
      </c>
      <c r="AA1978" s="45">
        <f t="shared" si="96"/>
        <v>38</v>
      </c>
    </row>
    <row r="1979" spans="1:27" s="3" customFormat="1" ht="12" x14ac:dyDescent="0.15">
      <c r="A1979" s="85">
        <f t="shared" si="99"/>
        <v>1976</v>
      </c>
      <c r="B1979" s="16" t="s">
        <v>1387</v>
      </c>
      <c r="C1979" s="16" t="s">
        <v>1388</v>
      </c>
      <c r="D1979" s="16" t="s">
        <v>3602</v>
      </c>
      <c r="E1979" s="16" t="s">
        <v>3603</v>
      </c>
      <c r="F1979" s="15">
        <v>520077</v>
      </c>
      <c r="G1979" s="15">
        <v>764263</v>
      </c>
      <c r="H1979" s="17" t="s">
        <v>1389</v>
      </c>
      <c r="I1979" s="14">
        <v>38218</v>
      </c>
      <c r="J1979" s="13" t="s">
        <v>4234</v>
      </c>
      <c r="K1979" s="13">
        <v>58</v>
      </c>
      <c r="L1979" s="13" t="s">
        <v>4234</v>
      </c>
      <c r="M1979" s="13" t="s">
        <v>4234</v>
      </c>
      <c r="N1979" s="13">
        <v>4</v>
      </c>
      <c r="O1979" s="45">
        <f>SUM(J1979:N1979)</f>
        <v>62</v>
      </c>
      <c r="P1979" s="2">
        <v>52</v>
      </c>
      <c r="Q1979" s="2">
        <v>6</v>
      </c>
      <c r="R1979" s="2">
        <v>4</v>
      </c>
      <c r="S1979" s="2" t="s">
        <v>4234</v>
      </c>
      <c r="T1979" s="2" t="s">
        <v>4234</v>
      </c>
      <c r="U1979" s="2" t="s">
        <v>4234</v>
      </c>
      <c r="V1979" s="2" t="s">
        <v>4234</v>
      </c>
      <c r="W1979" s="2" t="s">
        <v>4234</v>
      </c>
      <c r="X1979" s="2" t="s">
        <v>4234</v>
      </c>
      <c r="Y1979" s="2" t="s">
        <v>4234</v>
      </c>
      <c r="Z1979" s="2" t="s">
        <v>4234</v>
      </c>
      <c r="AA1979" s="45">
        <f t="shared" si="96"/>
        <v>62</v>
      </c>
    </row>
    <row r="1980" spans="1:27" s="3" customFormat="1" ht="12" x14ac:dyDescent="0.15">
      <c r="A1980" s="85">
        <f t="shared" si="99"/>
        <v>1977</v>
      </c>
      <c r="B1980" s="16" t="s">
        <v>1390</v>
      </c>
      <c r="C1980" s="16" t="s">
        <v>1391</v>
      </c>
      <c r="D1980" s="16" t="s">
        <v>1392</v>
      </c>
      <c r="E1980" s="16" t="s">
        <v>3603</v>
      </c>
      <c r="F1980" s="15">
        <v>525586</v>
      </c>
      <c r="G1980" s="15">
        <v>759745</v>
      </c>
      <c r="H1980" s="17" t="s">
        <v>1393</v>
      </c>
      <c r="I1980" s="14">
        <v>39100</v>
      </c>
      <c r="J1980" s="13" t="s">
        <v>4234</v>
      </c>
      <c r="K1980" s="13" t="s">
        <v>4234</v>
      </c>
      <c r="L1980" s="13">
        <v>6</v>
      </c>
      <c r="M1980" s="13" t="s">
        <v>4234</v>
      </c>
      <c r="N1980" s="13" t="s">
        <v>4234</v>
      </c>
      <c r="O1980" s="45">
        <f>SUM(J1980:N1980)</f>
        <v>6</v>
      </c>
      <c r="P1980" s="2" t="s">
        <v>4234</v>
      </c>
      <c r="Q1980" s="2" t="s">
        <v>4234</v>
      </c>
      <c r="R1980" s="2">
        <v>6</v>
      </c>
      <c r="S1980" s="2"/>
      <c r="T1980" s="2" t="s">
        <v>4234</v>
      </c>
      <c r="U1980" s="2" t="s">
        <v>4234</v>
      </c>
      <c r="V1980" s="2" t="s">
        <v>4234</v>
      </c>
      <c r="W1980" s="2" t="s">
        <v>4234</v>
      </c>
      <c r="X1980" s="2" t="s">
        <v>4234</v>
      </c>
      <c r="Y1980" s="2" t="s">
        <v>4234</v>
      </c>
      <c r="Z1980" s="2" t="s">
        <v>4234</v>
      </c>
      <c r="AA1980" s="45">
        <f t="shared" si="96"/>
        <v>6</v>
      </c>
    </row>
    <row r="1981" spans="1:27" s="3" customFormat="1" ht="12" x14ac:dyDescent="0.15">
      <c r="A1981" s="85">
        <f t="shared" si="99"/>
        <v>1978</v>
      </c>
      <c r="B1981" s="16" t="s">
        <v>3601</v>
      </c>
      <c r="C1981" s="16" t="s">
        <v>3601</v>
      </c>
      <c r="D1981" s="16" t="s">
        <v>1394</v>
      </c>
      <c r="E1981" s="16" t="s">
        <v>3603</v>
      </c>
      <c r="F1981" s="15">
        <v>536564</v>
      </c>
      <c r="G1981" s="15">
        <v>769185</v>
      </c>
      <c r="H1981" s="17" t="s">
        <v>1395</v>
      </c>
      <c r="I1981" s="14">
        <v>38625</v>
      </c>
      <c r="J1981" s="13" t="s">
        <v>4234</v>
      </c>
      <c r="K1981" s="13">
        <v>2</v>
      </c>
      <c r="L1981" s="13" t="s">
        <v>4234</v>
      </c>
      <c r="M1981" s="13" t="s">
        <v>4234</v>
      </c>
      <c r="N1981" s="13" t="s">
        <v>4234</v>
      </c>
      <c r="O1981" s="45">
        <f>SUM(J1981:N1981)</f>
        <v>2</v>
      </c>
      <c r="P1981" s="2" t="s">
        <v>4234</v>
      </c>
      <c r="Q1981" s="2">
        <v>2</v>
      </c>
      <c r="R1981" s="2" t="s">
        <v>4234</v>
      </c>
      <c r="S1981" s="2" t="s">
        <v>4234</v>
      </c>
      <c r="T1981" s="2" t="s">
        <v>4234</v>
      </c>
      <c r="U1981" s="2" t="s">
        <v>4234</v>
      </c>
      <c r="V1981" s="2" t="s">
        <v>4234</v>
      </c>
      <c r="W1981" s="2" t="s">
        <v>4234</v>
      </c>
      <c r="X1981" s="2" t="s">
        <v>4234</v>
      </c>
      <c r="Y1981" s="2" t="s">
        <v>4234</v>
      </c>
      <c r="Z1981" s="2" t="s">
        <v>4234</v>
      </c>
      <c r="AA1981" s="45">
        <f t="shared" si="96"/>
        <v>2</v>
      </c>
    </row>
    <row r="1982" spans="1:27" s="3" customFormat="1" ht="12" x14ac:dyDescent="0.15">
      <c r="A1982" s="85">
        <f t="shared" si="99"/>
        <v>1979</v>
      </c>
      <c r="B1982" s="16" t="s">
        <v>1396</v>
      </c>
      <c r="C1982" s="16" t="s">
        <v>1397</v>
      </c>
      <c r="D1982" s="16" t="s">
        <v>1394</v>
      </c>
      <c r="E1982" s="16" t="s">
        <v>3603</v>
      </c>
      <c r="F1982" s="15">
        <v>536227</v>
      </c>
      <c r="G1982" s="15">
        <v>769000</v>
      </c>
      <c r="H1982" s="17" t="s">
        <v>1398</v>
      </c>
      <c r="I1982" s="14">
        <v>38898</v>
      </c>
      <c r="J1982" s="13">
        <v>2</v>
      </c>
      <c r="K1982" s="13">
        <v>30</v>
      </c>
      <c r="L1982" s="13" t="s">
        <v>4234</v>
      </c>
      <c r="M1982" s="13" t="s">
        <v>4234</v>
      </c>
      <c r="N1982" s="13" t="s">
        <v>4234</v>
      </c>
      <c r="O1982" s="45">
        <f>SUM(J1982:N1982)</f>
        <v>32</v>
      </c>
      <c r="P1982" s="2" t="s">
        <v>4234</v>
      </c>
      <c r="Q1982" s="2" t="s">
        <v>4234</v>
      </c>
      <c r="R1982" s="2">
        <v>10</v>
      </c>
      <c r="S1982" s="2" t="s">
        <v>4234</v>
      </c>
      <c r="T1982" s="2" t="s">
        <v>4234</v>
      </c>
      <c r="U1982" s="2" t="s">
        <v>4234</v>
      </c>
      <c r="V1982" s="2" t="s">
        <v>4234</v>
      </c>
      <c r="W1982" s="2" t="s">
        <v>4234</v>
      </c>
      <c r="X1982" s="2" t="s">
        <v>4234</v>
      </c>
      <c r="Y1982" s="2" t="s">
        <v>4234</v>
      </c>
      <c r="Z1982" s="2">
        <v>22</v>
      </c>
      <c r="AA1982" s="45">
        <f t="shared" si="96"/>
        <v>32</v>
      </c>
    </row>
    <row r="1983" spans="1:27" s="3" customFormat="1" ht="12" x14ac:dyDescent="0.15">
      <c r="A1983" s="85">
        <f t="shared" si="99"/>
        <v>1980</v>
      </c>
      <c r="B1983" s="16" t="s">
        <v>1399</v>
      </c>
      <c r="C1983" s="16" t="s">
        <v>1400</v>
      </c>
      <c r="D1983" s="16" t="s">
        <v>1394</v>
      </c>
      <c r="E1983" s="16" t="s">
        <v>3603</v>
      </c>
      <c r="F1983" s="15">
        <v>537132</v>
      </c>
      <c r="G1983" s="15">
        <v>769720</v>
      </c>
      <c r="H1983" s="17" t="s">
        <v>1401</v>
      </c>
      <c r="I1983" s="14">
        <v>38610</v>
      </c>
      <c r="J1983" s="13">
        <v>7</v>
      </c>
      <c r="K1983" s="13">
        <v>20</v>
      </c>
      <c r="L1983" s="13" t="s">
        <v>4234</v>
      </c>
      <c r="M1983" s="13" t="s">
        <v>4234</v>
      </c>
      <c r="N1983" s="13" t="s">
        <v>4234</v>
      </c>
      <c r="O1983" s="45">
        <f>SUM(J1983:N1983)</f>
        <v>27</v>
      </c>
      <c r="P1983" s="2" t="s">
        <v>4234</v>
      </c>
      <c r="Q1983" s="2">
        <v>1</v>
      </c>
      <c r="R1983" s="2">
        <v>21</v>
      </c>
      <c r="S1983" s="2" t="s">
        <v>4234</v>
      </c>
      <c r="T1983" s="2" t="s">
        <v>4234</v>
      </c>
      <c r="U1983" s="2" t="s">
        <v>4234</v>
      </c>
      <c r="V1983" s="2"/>
      <c r="W1983" s="2" t="s">
        <v>4234</v>
      </c>
      <c r="X1983" s="2">
        <v>3</v>
      </c>
      <c r="Y1983" s="2" t="s">
        <v>4234</v>
      </c>
      <c r="Z1983" s="2">
        <v>2</v>
      </c>
      <c r="AA1983" s="45">
        <f t="shared" si="96"/>
        <v>27</v>
      </c>
    </row>
    <row r="1984" spans="1:27" s="3" customFormat="1" ht="12" x14ac:dyDescent="0.15">
      <c r="A1984" s="85">
        <f t="shared" si="99"/>
        <v>1981</v>
      </c>
      <c r="B1984" s="118" t="s">
        <v>1402</v>
      </c>
      <c r="C1984" s="16" t="s">
        <v>1403</v>
      </c>
      <c r="D1984" s="16" t="s">
        <v>1404</v>
      </c>
      <c r="E1984" s="16" t="s">
        <v>3603</v>
      </c>
      <c r="F1984" s="15">
        <v>541014</v>
      </c>
      <c r="G1984" s="15">
        <v>768635</v>
      </c>
      <c r="H1984" s="17" t="s">
        <v>1405</v>
      </c>
      <c r="I1984" s="14">
        <v>38134</v>
      </c>
      <c r="J1984" s="13">
        <v>12</v>
      </c>
      <c r="K1984" s="13" t="s">
        <v>4234</v>
      </c>
      <c r="L1984" s="13" t="s">
        <v>4234</v>
      </c>
      <c r="M1984" s="13" t="s">
        <v>4234</v>
      </c>
      <c r="N1984" s="13" t="s">
        <v>4234</v>
      </c>
      <c r="O1984" s="45">
        <f>SUM(J1984:N1984)</f>
        <v>12</v>
      </c>
      <c r="P1984" s="2">
        <v>7</v>
      </c>
      <c r="Q1984" s="2">
        <v>5</v>
      </c>
      <c r="R1984" s="2" t="s">
        <v>4234</v>
      </c>
      <c r="S1984" s="2" t="s">
        <v>4234</v>
      </c>
      <c r="T1984" s="2" t="s">
        <v>4234</v>
      </c>
      <c r="U1984" s="2" t="s">
        <v>4234</v>
      </c>
      <c r="V1984" s="2" t="s">
        <v>4234</v>
      </c>
      <c r="W1984" s="2" t="s">
        <v>4234</v>
      </c>
      <c r="X1984" s="2" t="s">
        <v>4234</v>
      </c>
      <c r="Y1984" s="2" t="s">
        <v>4234</v>
      </c>
      <c r="Z1984" s="2" t="s">
        <v>4234</v>
      </c>
      <c r="AA1984" s="45">
        <f t="shared" si="96"/>
        <v>12</v>
      </c>
    </row>
    <row r="1985" spans="1:27" s="3" customFormat="1" ht="12" x14ac:dyDescent="0.15">
      <c r="A1985" s="85">
        <f t="shared" si="99"/>
        <v>1982</v>
      </c>
      <c r="B1985" s="16" t="s">
        <v>1406</v>
      </c>
      <c r="C1985" s="16" t="s">
        <v>1407</v>
      </c>
      <c r="D1985" s="16" t="s">
        <v>1404</v>
      </c>
      <c r="E1985" s="16" t="s">
        <v>3603</v>
      </c>
      <c r="F1985" s="15">
        <v>541392</v>
      </c>
      <c r="G1985" s="15">
        <v>768608</v>
      </c>
      <c r="H1985" s="17" t="s">
        <v>1408</v>
      </c>
      <c r="I1985" s="14">
        <v>37189</v>
      </c>
      <c r="J1985" s="13">
        <v>6</v>
      </c>
      <c r="K1985" s="13">
        <v>12</v>
      </c>
      <c r="L1985" s="13" t="s">
        <v>4234</v>
      </c>
      <c r="M1985" s="13" t="s">
        <v>4234</v>
      </c>
      <c r="N1985" s="13" t="s">
        <v>4234</v>
      </c>
      <c r="O1985" s="45">
        <f>SUM(J1985:N1985)</f>
        <v>18</v>
      </c>
      <c r="P1985" s="2">
        <v>14</v>
      </c>
      <c r="Q1985" s="2">
        <v>4</v>
      </c>
      <c r="R1985" s="2" t="s">
        <v>4234</v>
      </c>
      <c r="S1985" s="2" t="s">
        <v>4234</v>
      </c>
      <c r="T1985" s="2" t="s">
        <v>4234</v>
      </c>
      <c r="U1985" s="2" t="s">
        <v>4234</v>
      </c>
      <c r="V1985" s="2" t="s">
        <v>4234</v>
      </c>
      <c r="W1985" s="2" t="s">
        <v>4234</v>
      </c>
      <c r="X1985" s="2" t="s">
        <v>4234</v>
      </c>
      <c r="Y1985" s="2" t="s">
        <v>4234</v>
      </c>
      <c r="Z1985" s="2" t="s">
        <v>4234</v>
      </c>
      <c r="AA1985" s="45">
        <f t="shared" si="96"/>
        <v>18</v>
      </c>
    </row>
    <row r="1986" spans="1:27" s="3" customFormat="1" ht="36" x14ac:dyDescent="0.15">
      <c r="A1986" s="85">
        <f t="shared" si="99"/>
        <v>1983</v>
      </c>
      <c r="B1986" s="16" t="s">
        <v>1409</v>
      </c>
      <c r="C1986" s="16" t="s">
        <v>1410</v>
      </c>
      <c r="D1986" s="16" t="s">
        <v>1411</v>
      </c>
      <c r="E1986" s="16" t="s">
        <v>3603</v>
      </c>
      <c r="F1986" s="15">
        <v>535373</v>
      </c>
      <c r="G1986" s="15">
        <v>775510</v>
      </c>
      <c r="H1986" s="17" t="s">
        <v>1412</v>
      </c>
      <c r="I1986" s="14" t="s">
        <v>1413</v>
      </c>
      <c r="J1986" s="13">
        <v>18</v>
      </c>
      <c r="K1986" s="13" t="s">
        <v>4234</v>
      </c>
      <c r="L1986" s="13" t="s">
        <v>4234</v>
      </c>
      <c r="M1986" s="13" t="s">
        <v>4234</v>
      </c>
      <c r="N1986" s="13" t="s">
        <v>4234</v>
      </c>
      <c r="O1986" s="45">
        <f>SUM(J1986:N1986)</f>
        <v>18</v>
      </c>
      <c r="P1986" s="2">
        <v>15</v>
      </c>
      <c r="Q1986" s="2" t="s">
        <v>4234</v>
      </c>
      <c r="R1986" s="2">
        <v>3</v>
      </c>
      <c r="S1986" s="2" t="s">
        <v>4234</v>
      </c>
      <c r="T1986" s="2" t="s">
        <v>4234</v>
      </c>
      <c r="U1986" s="2" t="s">
        <v>4234</v>
      </c>
      <c r="V1986" s="2" t="s">
        <v>4234</v>
      </c>
      <c r="W1986" s="2" t="s">
        <v>4234</v>
      </c>
      <c r="X1986" s="2" t="s">
        <v>4234</v>
      </c>
      <c r="Y1986" s="2" t="s">
        <v>4234</v>
      </c>
      <c r="Z1986" s="2" t="s">
        <v>4234</v>
      </c>
      <c r="AA1986" s="45">
        <f t="shared" ref="AA1986:AA2049" si="100">SUM(P1986:Z1986)</f>
        <v>18</v>
      </c>
    </row>
    <row r="1987" spans="1:27" s="3" customFormat="1" ht="12" x14ac:dyDescent="0.15">
      <c r="A1987" s="85">
        <f t="shared" si="99"/>
        <v>1984</v>
      </c>
      <c r="B1987" s="16" t="s">
        <v>1414</v>
      </c>
      <c r="C1987" s="16" t="s">
        <v>1414</v>
      </c>
      <c r="D1987" s="16" t="s">
        <v>1411</v>
      </c>
      <c r="E1987" s="16" t="s">
        <v>3603</v>
      </c>
      <c r="F1987" s="15">
        <v>534886</v>
      </c>
      <c r="G1987" s="15">
        <v>775288</v>
      </c>
      <c r="H1987" s="17" t="s">
        <v>1415</v>
      </c>
      <c r="I1987" s="14" t="s">
        <v>4234</v>
      </c>
      <c r="J1987" s="13" t="s">
        <v>4234</v>
      </c>
      <c r="K1987" s="13">
        <v>10</v>
      </c>
      <c r="L1987" s="13" t="s">
        <v>4234</v>
      </c>
      <c r="M1987" s="13" t="s">
        <v>4234</v>
      </c>
      <c r="N1987" s="13" t="s">
        <v>4234</v>
      </c>
      <c r="O1987" s="45">
        <f>SUM(J1987:N1987)</f>
        <v>10</v>
      </c>
      <c r="P1987" s="2">
        <v>4</v>
      </c>
      <c r="Q1987" s="2">
        <v>6</v>
      </c>
      <c r="R1987" s="2" t="s">
        <v>4234</v>
      </c>
      <c r="S1987" s="2" t="s">
        <v>4234</v>
      </c>
      <c r="T1987" s="2" t="s">
        <v>4234</v>
      </c>
      <c r="U1987" s="2" t="s">
        <v>4234</v>
      </c>
      <c r="V1987" s="2" t="s">
        <v>4234</v>
      </c>
      <c r="W1987" s="2" t="s">
        <v>4234</v>
      </c>
      <c r="X1987" s="2" t="s">
        <v>4234</v>
      </c>
      <c r="Y1987" s="2" t="s">
        <v>4234</v>
      </c>
      <c r="Z1987" s="2" t="s">
        <v>4234</v>
      </c>
      <c r="AA1987" s="45">
        <f t="shared" si="100"/>
        <v>10</v>
      </c>
    </row>
    <row r="1988" spans="1:27" s="3" customFormat="1" ht="12" x14ac:dyDescent="0.15">
      <c r="A1988" s="85">
        <f t="shared" si="99"/>
        <v>1985</v>
      </c>
      <c r="B1988" s="16" t="s">
        <v>1420</v>
      </c>
      <c r="C1988" s="16" t="s">
        <v>1417</v>
      </c>
      <c r="D1988" s="16" t="s">
        <v>1411</v>
      </c>
      <c r="E1988" s="16" t="s">
        <v>3603</v>
      </c>
      <c r="F1988" s="15">
        <v>534362</v>
      </c>
      <c r="G1988" s="15">
        <v>776639</v>
      </c>
      <c r="H1988" s="17" t="s">
        <v>1421</v>
      </c>
      <c r="I1988" s="14" t="s">
        <v>1422</v>
      </c>
      <c r="J1988" s="13">
        <v>14</v>
      </c>
      <c r="K1988" s="13">
        <v>38</v>
      </c>
      <c r="L1988" s="13" t="s">
        <v>4234</v>
      </c>
      <c r="M1988" s="13" t="s">
        <v>4234</v>
      </c>
      <c r="N1988" s="13" t="s">
        <v>4234</v>
      </c>
      <c r="O1988" s="45">
        <f>SUM(J1988:N1988)</f>
        <v>52</v>
      </c>
      <c r="P1988" s="2">
        <v>48</v>
      </c>
      <c r="Q1988" s="2">
        <v>4</v>
      </c>
      <c r="R1988" s="2" t="s">
        <v>4234</v>
      </c>
      <c r="S1988" s="2" t="s">
        <v>4234</v>
      </c>
      <c r="T1988" s="2" t="s">
        <v>4234</v>
      </c>
      <c r="U1988" s="2" t="s">
        <v>4234</v>
      </c>
      <c r="V1988" s="2" t="s">
        <v>4234</v>
      </c>
      <c r="W1988" s="2" t="s">
        <v>4234</v>
      </c>
      <c r="X1988" s="2" t="s">
        <v>4234</v>
      </c>
      <c r="Y1988" s="2" t="s">
        <v>4234</v>
      </c>
      <c r="Z1988" s="2" t="s">
        <v>4234</v>
      </c>
      <c r="AA1988" s="45">
        <f t="shared" si="100"/>
        <v>52</v>
      </c>
    </row>
    <row r="1989" spans="1:27" s="3" customFormat="1" ht="12" x14ac:dyDescent="0.15">
      <c r="A1989" s="85">
        <f t="shared" si="99"/>
        <v>1986</v>
      </c>
      <c r="B1989" s="16" t="s">
        <v>1429</v>
      </c>
      <c r="C1989" s="16" t="s">
        <v>1430</v>
      </c>
      <c r="D1989" s="16" t="s">
        <v>1411</v>
      </c>
      <c r="E1989" s="16" t="s">
        <v>3603</v>
      </c>
      <c r="F1989" s="15">
        <v>533527</v>
      </c>
      <c r="G1989" s="15">
        <v>774525</v>
      </c>
      <c r="H1989" s="17" t="s">
        <v>1431</v>
      </c>
      <c r="I1989" s="14">
        <v>38692</v>
      </c>
      <c r="J1989" s="13">
        <v>3</v>
      </c>
      <c r="K1989" s="13">
        <v>50</v>
      </c>
      <c r="L1989" s="13">
        <v>8</v>
      </c>
      <c r="M1989" s="13" t="s">
        <v>4234</v>
      </c>
      <c r="N1989" s="13" t="s">
        <v>4234</v>
      </c>
      <c r="O1989" s="45">
        <f>SUM(J1989:N1989)</f>
        <v>61</v>
      </c>
      <c r="P1989" s="2">
        <v>15</v>
      </c>
      <c r="Q1989" s="2">
        <v>5</v>
      </c>
      <c r="R1989" s="2">
        <v>7</v>
      </c>
      <c r="S1989" s="2" t="s">
        <v>4234</v>
      </c>
      <c r="T1989" s="2" t="s">
        <v>4234</v>
      </c>
      <c r="U1989" s="2" t="s">
        <v>4234</v>
      </c>
      <c r="V1989" s="2" t="s">
        <v>4234</v>
      </c>
      <c r="W1989" s="2" t="s">
        <v>4234</v>
      </c>
      <c r="X1989" s="2" t="s">
        <v>4234</v>
      </c>
      <c r="Y1989" s="2" t="s">
        <v>4234</v>
      </c>
      <c r="Z1989" s="2">
        <v>34</v>
      </c>
      <c r="AA1989" s="45">
        <f t="shared" si="100"/>
        <v>61</v>
      </c>
    </row>
    <row r="1990" spans="1:27" s="3" customFormat="1" ht="12" x14ac:dyDescent="0.15">
      <c r="A1990" s="85">
        <f t="shared" si="99"/>
        <v>1987</v>
      </c>
      <c r="B1990" s="16" t="s">
        <v>1432</v>
      </c>
      <c r="C1990" s="16" t="s">
        <v>1424</v>
      </c>
      <c r="D1990" s="16" t="s">
        <v>1411</v>
      </c>
      <c r="E1990" s="16" t="s">
        <v>3603</v>
      </c>
      <c r="F1990" s="15">
        <v>534235</v>
      </c>
      <c r="G1990" s="15">
        <v>775557</v>
      </c>
      <c r="H1990" s="17" t="s">
        <v>1433</v>
      </c>
      <c r="I1990" s="14">
        <v>39071</v>
      </c>
      <c r="J1990" s="13"/>
      <c r="K1990" s="13" t="s">
        <v>4234</v>
      </c>
      <c r="L1990" s="13">
        <v>6</v>
      </c>
      <c r="M1990" s="13" t="s">
        <v>4234</v>
      </c>
      <c r="N1990" s="13">
        <v>39</v>
      </c>
      <c r="O1990" s="45">
        <f>SUM(J1990:N1990)</f>
        <v>45</v>
      </c>
      <c r="P1990" s="2">
        <v>4</v>
      </c>
      <c r="Q1990" s="2">
        <v>24</v>
      </c>
      <c r="R1990" s="2">
        <v>17</v>
      </c>
      <c r="S1990" s="2" t="s">
        <v>4234</v>
      </c>
      <c r="T1990" s="2" t="s">
        <v>4234</v>
      </c>
      <c r="U1990" s="2" t="s">
        <v>4234</v>
      </c>
      <c r="V1990" s="2" t="s">
        <v>4234</v>
      </c>
      <c r="W1990" s="2" t="s">
        <v>4234</v>
      </c>
      <c r="X1990" s="2" t="s">
        <v>4234</v>
      </c>
      <c r="Y1990" s="2" t="s">
        <v>4234</v>
      </c>
      <c r="Z1990" s="2" t="s">
        <v>4234</v>
      </c>
      <c r="AA1990" s="45">
        <f t="shared" si="100"/>
        <v>45</v>
      </c>
    </row>
    <row r="1991" spans="1:27" s="3" customFormat="1" ht="12" x14ac:dyDescent="0.15">
      <c r="A1991" s="85">
        <f t="shared" si="99"/>
        <v>1988</v>
      </c>
      <c r="B1991" s="16" t="s">
        <v>1434</v>
      </c>
      <c r="C1991" s="16" t="s">
        <v>1434</v>
      </c>
      <c r="D1991" s="16" t="s">
        <v>1411</v>
      </c>
      <c r="E1991" s="16" t="s">
        <v>3603</v>
      </c>
      <c r="F1991" s="15">
        <v>533237</v>
      </c>
      <c r="G1991" s="15">
        <v>775908</v>
      </c>
      <c r="H1991" s="17" t="s">
        <v>1435</v>
      </c>
      <c r="I1991" s="14">
        <v>38427</v>
      </c>
      <c r="J1991" s="13">
        <v>4</v>
      </c>
      <c r="K1991" s="13">
        <v>30</v>
      </c>
      <c r="L1991" s="13">
        <v>8</v>
      </c>
      <c r="M1991" s="13" t="s">
        <v>4234</v>
      </c>
      <c r="N1991" s="13" t="s">
        <v>4234</v>
      </c>
      <c r="O1991" s="45">
        <f>SUM(J1991:N1991)</f>
        <v>42</v>
      </c>
      <c r="P1991" s="2">
        <v>32</v>
      </c>
      <c r="Q1991" s="2" t="s">
        <v>4234</v>
      </c>
      <c r="R1991" s="2">
        <v>10</v>
      </c>
      <c r="S1991" s="2" t="s">
        <v>4234</v>
      </c>
      <c r="T1991" s="2" t="s">
        <v>4234</v>
      </c>
      <c r="U1991" s="2" t="s">
        <v>4234</v>
      </c>
      <c r="V1991" s="2" t="s">
        <v>4234</v>
      </c>
      <c r="W1991" s="2" t="s">
        <v>4234</v>
      </c>
      <c r="X1991" s="2" t="s">
        <v>4234</v>
      </c>
      <c r="Y1991" s="2" t="s">
        <v>4234</v>
      </c>
      <c r="Z1991" s="2" t="s">
        <v>4234</v>
      </c>
      <c r="AA1991" s="45">
        <f t="shared" si="100"/>
        <v>42</v>
      </c>
    </row>
    <row r="1992" spans="1:27" s="3" customFormat="1" ht="12" x14ac:dyDescent="0.15">
      <c r="A1992" s="85">
        <f t="shared" si="99"/>
        <v>1989</v>
      </c>
      <c r="B1992" s="16" t="s">
        <v>1057</v>
      </c>
      <c r="C1992" s="16" t="s">
        <v>1434</v>
      </c>
      <c r="D1992" s="16" t="s">
        <v>1411</v>
      </c>
      <c r="E1992" s="16" t="s">
        <v>3603</v>
      </c>
      <c r="F1992" s="15">
        <v>533166</v>
      </c>
      <c r="G1992" s="15">
        <v>776082</v>
      </c>
      <c r="H1992" s="17" t="s">
        <v>1058</v>
      </c>
      <c r="I1992" s="14">
        <v>39499</v>
      </c>
      <c r="J1992" s="13">
        <v>16</v>
      </c>
      <c r="K1992" s="13">
        <v>36</v>
      </c>
      <c r="L1992" s="13" t="s">
        <v>4234</v>
      </c>
      <c r="M1992" s="13" t="s">
        <v>4234</v>
      </c>
      <c r="N1992" s="13" t="s">
        <v>4234</v>
      </c>
      <c r="O1992" s="45">
        <f>SUM(J1992:N1992)</f>
        <v>52</v>
      </c>
      <c r="P1992" s="2">
        <v>7</v>
      </c>
      <c r="Q1992" s="2">
        <v>1</v>
      </c>
      <c r="R1992" s="2">
        <v>4</v>
      </c>
      <c r="S1992" s="2" t="s">
        <v>4234</v>
      </c>
      <c r="T1992" s="2" t="s">
        <v>4234</v>
      </c>
      <c r="U1992" s="2" t="s">
        <v>4234</v>
      </c>
      <c r="V1992" s="2" t="s">
        <v>4234</v>
      </c>
      <c r="W1992" s="2" t="s">
        <v>4234</v>
      </c>
      <c r="X1992" s="2" t="s">
        <v>4234</v>
      </c>
      <c r="Y1992" s="2" t="s">
        <v>4234</v>
      </c>
      <c r="Z1992" s="2">
        <v>40</v>
      </c>
      <c r="AA1992" s="45">
        <f t="shared" si="100"/>
        <v>52</v>
      </c>
    </row>
    <row r="1993" spans="1:27" s="3" customFormat="1" ht="12" x14ac:dyDescent="0.15">
      <c r="A1993" s="85">
        <f t="shared" si="99"/>
        <v>1990</v>
      </c>
      <c r="B1993" s="16" t="s">
        <v>1059</v>
      </c>
      <c r="C1993" s="16" t="s">
        <v>1059</v>
      </c>
      <c r="D1993" s="16" t="s">
        <v>1411</v>
      </c>
      <c r="E1993" s="16" t="s">
        <v>3603</v>
      </c>
      <c r="F1993" s="15">
        <v>535738</v>
      </c>
      <c r="G1993" s="15">
        <v>775236</v>
      </c>
      <c r="H1993" s="17" t="s">
        <v>1060</v>
      </c>
      <c r="I1993" s="14">
        <v>38624</v>
      </c>
      <c r="J1993" s="13">
        <v>3</v>
      </c>
      <c r="K1993" s="13" t="s">
        <v>4234</v>
      </c>
      <c r="L1993" s="13" t="s">
        <v>4234</v>
      </c>
      <c r="M1993" s="13" t="s">
        <v>4234</v>
      </c>
      <c r="N1993" s="13" t="s">
        <v>4234</v>
      </c>
      <c r="O1993" s="45">
        <f>SUM(J1993:N1993)</f>
        <v>3</v>
      </c>
      <c r="P1993" s="2">
        <v>2</v>
      </c>
      <c r="Q1993" s="2">
        <v>1</v>
      </c>
      <c r="R1993" s="2" t="s">
        <v>4234</v>
      </c>
      <c r="S1993" s="2" t="s">
        <v>4234</v>
      </c>
      <c r="T1993" s="2" t="s">
        <v>4234</v>
      </c>
      <c r="U1993" s="2" t="s">
        <v>4234</v>
      </c>
      <c r="V1993" s="2" t="s">
        <v>4234</v>
      </c>
      <c r="W1993" s="2" t="s">
        <v>4234</v>
      </c>
      <c r="X1993" s="2" t="s">
        <v>4234</v>
      </c>
      <c r="Y1993" s="2" t="s">
        <v>4234</v>
      </c>
      <c r="Z1993" s="2" t="s">
        <v>4234</v>
      </c>
      <c r="AA1993" s="45">
        <f t="shared" si="100"/>
        <v>3</v>
      </c>
    </row>
    <row r="1994" spans="1:27" s="3" customFormat="1" ht="24" x14ac:dyDescent="0.15">
      <c r="A1994" s="85">
        <f t="shared" si="99"/>
        <v>1991</v>
      </c>
      <c r="B1994" s="16" t="s">
        <v>1061</v>
      </c>
      <c r="C1994" s="16" t="s">
        <v>146</v>
      </c>
      <c r="D1994" s="16" t="s">
        <v>147</v>
      </c>
      <c r="E1994" s="16" t="s">
        <v>3603</v>
      </c>
      <c r="F1994" s="15">
        <v>525716</v>
      </c>
      <c r="G1994" s="15">
        <v>783942</v>
      </c>
      <c r="H1994" s="17" t="s">
        <v>148</v>
      </c>
      <c r="I1994" s="14" t="s">
        <v>149</v>
      </c>
      <c r="J1994" s="13">
        <v>6</v>
      </c>
      <c r="K1994" s="13">
        <v>44</v>
      </c>
      <c r="L1994" s="13" t="s">
        <v>4234</v>
      </c>
      <c r="M1994" s="13" t="s">
        <v>4234</v>
      </c>
      <c r="N1994" s="13" t="s">
        <v>4234</v>
      </c>
      <c r="O1994" s="45">
        <f>SUM(J1994:N1994)</f>
        <v>50</v>
      </c>
      <c r="P1994" s="2">
        <v>45</v>
      </c>
      <c r="Q1994" s="2">
        <v>5</v>
      </c>
      <c r="R1994" s="2" t="s">
        <v>4234</v>
      </c>
      <c r="S1994" s="2" t="s">
        <v>4234</v>
      </c>
      <c r="T1994" s="2" t="s">
        <v>4234</v>
      </c>
      <c r="U1994" s="2" t="s">
        <v>4234</v>
      </c>
      <c r="V1994" s="2" t="s">
        <v>4234</v>
      </c>
      <c r="W1994" s="2" t="s">
        <v>4234</v>
      </c>
      <c r="X1994" s="2" t="s">
        <v>4234</v>
      </c>
      <c r="Y1994" s="2" t="s">
        <v>4234</v>
      </c>
      <c r="Z1994" s="2" t="s">
        <v>4234</v>
      </c>
      <c r="AA1994" s="45">
        <f t="shared" si="100"/>
        <v>50</v>
      </c>
    </row>
    <row r="1995" spans="1:27" s="3" customFormat="1" ht="24" x14ac:dyDescent="0.15">
      <c r="A1995" s="85">
        <f t="shared" si="99"/>
        <v>1992</v>
      </c>
      <c r="B1995" s="16" t="s">
        <v>1409</v>
      </c>
      <c r="C1995" s="16" t="s">
        <v>150</v>
      </c>
      <c r="D1995" s="16" t="s">
        <v>147</v>
      </c>
      <c r="E1995" s="16" t="s">
        <v>3603</v>
      </c>
      <c r="F1995" s="15">
        <v>525228</v>
      </c>
      <c r="G1995" s="15">
        <v>784763</v>
      </c>
      <c r="H1995" s="17" t="s">
        <v>151</v>
      </c>
      <c r="I1995" s="14" t="s">
        <v>152</v>
      </c>
      <c r="J1995" s="13">
        <v>12</v>
      </c>
      <c r="K1995" s="13">
        <v>22</v>
      </c>
      <c r="L1995" s="13">
        <v>19</v>
      </c>
      <c r="M1995" s="13" t="s">
        <v>4234</v>
      </c>
      <c r="N1995" s="13" t="s">
        <v>4234</v>
      </c>
      <c r="O1995" s="45">
        <f>SUM(J1995:N1995)</f>
        <v>53</v>
      </c>
      <c r="P1995" s="2">
        <v>24</v>
      </c>
      <c r="Q1995" s="2">
        <v>29</v>
      </c>
      <c r="R1995" s="2" t="s">
        <v>4234</v>
      </c>
      <c r="S1995" s="2" t="s">
        <v>4234</v>
      </c>
      <c r="T1995" s="2" t="s">
        <v>4234</v>
      </c>
      <c r="U1995" s="2" t="s">
        <v>4234</v>
      </c>
      <c r="V1995" s="2" t="s">
        <v>4234</v>
      </c>
      <c r="W1995" s="2" t="s">
        <v>4234</v>
      </c>
      <c r="X1995" s="2" t="s">
        <v>4234</v>
      </c>
      <c r="Y1995" s="2" t="s">
        <v>4234</v>
      </c>
      <c r="Z1995" s="2" t="s">
        <v>4234</v>
      </c>
      <c r="AA1995" s="45">
        <f t="shared" si="100"/>
        <v>53</v>
      </c>
    </row>
    <row r="1996" spans="1:27" s="3" customFormat="1" ht="12" x14ac:dyDescent="0.15">
      <c r="A1996" s="85">
        <f t="shared" ref="A1996:A2027" si="101">SUM(A1995)+1</f>
        <v>1993</v>
      </c>
      <c r="B1996" s="16" t="s">
        <v>1387</v>
      </c>
      <c r="C1996" s="16" t="s">
        <v>1424</v>
      </c>
      <c r="D1996" s="16" t="s">
        <v>154</v>
      </c>
      <c r="E1996" s="16" t="s">
        <v>3603</v>
      </c>
      <c r="F1996" s="15">
        <v>549129</v>
      </c>
      <c r="G1996" s="15">
        <v>779777</v>
      </c>
      <c r="H1996" s="17" t="s">
        <v>160</v>
      </c>
      <c r="I1996" s="14">
        <v>37690</v>
      </c>
      <c r="J1996" s="13" t="s">
        <v>4234</v>
      </c>
      <c r="K1996" s="13" t="s">
        <v>4234</v>
      </c>
      <c r="L1996" s="13">
        <v>1</v>
      </c>
      <c r="M1996" s="13" t="s">
        <v>4234</v>
      </c>
      <c r="N1996" s="13">
        <v>8</v>
      </c>
      <c r="O1996" s="45">
        <f>SUM(J1996:N1996)</f>
        <v>9</v>
      </c>
      <c r="P1996" s="2">
        <v>3</v>
      </c>
      <c r="Q1996" s="2">
        <v>6</v>
      </c>
      <c r="R1996" s="2" t="s">
        <v>4234</v>
      </c>
      <c r="S1996" s="2" t="s">
        <v>4234</v>
      </c>
      <c r="T1996" s="2" t="s">
        <v>4234</v>
      </c>
      <c r="U1996" s="2" t="s">
        <v>4234</v>
      </c>
      <c r="V1996" s="2" t="s">
        <v>4234</v>
      </c>
      <c r="W1996" s="2" t="s">
        <v>4234</v>
      </c>
      <c r="X1996" s="2" t="s">
        <v>4234</v>
      </c>
      <c r="Y1996" s="2" t="s">
        <v>4234</v>
      </c>
      <c r="Z1996" s="2" t="s">
        <v>4234</v>
      </c>
      <c r="AA1996" s="45">
        <f t="shared" si="100"/>
        <v>9</v>
      </c>
    </row>
    <row r="1997" spans="1:27" s="3" customFormat="1" ht="12" x14ac:dyDescent="0.15">
      <c r="A1997" s="85">
        <f t="shared" si="101"/>
        <v>1994</v>
      </c>
      <c r="B1997" s="16" t="s">
        <v>161</v>
      </c>
      <c r="C1997" s="16" t="s">
        <v>1410</v>
      </c>
      <c r="D1997" s="16" t="s">
        <v>162</v>
      </c>
      <c r="E1997" s="16" t="s">
        <v>3603</v>
      </c>
      <c r="F1997" s="15">
        <v>545898</v>
      </c>
      <c r="G1997" s="15">
        <v>786675</v>
      </c>
      <c r="H1997" s="17" t="s">
        <v>163</v>
      </c>
      <c r="I1997" s="14">
        <v>39211</v>
      </c>
      <c r="J1997" s="13">
        <v>3</v>
      </c>
      <c r="K1997" s="13" t="s">
        <v>4234</v>
      </c>
      <c r="L1997" s="13" t="s">
        <v>4234</v>
      </c>
      <c r="M1997" s="13" t="s">
        <v>4234</v>
      </c>
      <c r="N1997" s="13" t="s">
        <v>4234</v>
      </c>
      <c r="O1997" s="45">
        <f>SUM(J1997:N1997)</f>
        <v>3</v>
      </c>
      <c r="P1997" s="2">
        <v>1</v>
      </c>
      <c r="Q1997" s="2" t="s">
        <v>4234</v>
      </c>
      <c r="R1997" s="2" t="s">
        <v>4234</v>
      </c>
      <c r="S1997" s="2" t="s">
        <v>4234</v>
      </c>
      <c r="T1997" s="2" t="s">
        <v>4234</v>
      </c>
      <c r="U1997" s="2" t="s">
        <v>4234</v>
      </c>
      <c r="V1997" s="2" t="s">
        <v>4234</v>
      </c>
      <c r="W1997" s="2" t="s">
        <v>4234</v>
      </c>
      <c r="X1997" s="2" t="s">
        <v>4234</v>
      </c>
      <c r="Y1997" s="2" t="s">
        <v>4234</v>
      </c>
      <c r="Z1997" s="2">
        <v>2</v>
      </c>
      <c r="AA1997" s="45">
        <f t="shared" si="100"/>
        <v>3</v>
      </c>
    </row>
    <row r="1998" spans="1:27" s="3" customFormat="1" ht="12" x14ac:dyDescent="0.15">
      <c r="A1998" s="85">
        <f t="shared" si="101"/>
        <v>1995</v>
      </c>
      <c r="B1998" s="16" t="s">
        <v>161</v>
      </c>
      <c r="C1998" s="16" t="s">
        <v>1410</v>
      </c>
      <c r="D1998" s="16" t="s">
        <v>162</v>
      </c>
      <c r="E1998" s="16" t="s">
        <v>3603</v>
      </c>
      <c r="F1998" s="15">
        <v>545898</v>
      </c>
      <c r="G1998" s="15">
        <v>786675</v>
      </c>
      <c r="H1998" s="17" t="s">
        <v>163</v>
      </c>
      <c r="I1998" s="14">
        <v>39211</v>
      </c>
      <c r="J1998" s="13">
        <v>3</v>
      </c>
      <c r="K1998" s="13" t="s">
        <v>4234</v>
      </c>
      <c r="L1998" s="13" t="s">
        <v>4234</v>
      </c>
      <c r="M1998" s="13" t="s">
        <v>4234</v>
      </c>
      <c r="N1998" s="13" t="s">
        <v>4234</v>
      </c>
      <c r="O1998" s="45">
        <f>SUM(J1998:N1998)</f>
        <v>3</v>
      </c>
      <c r="P1998" s="2">
        <v>1</v>
      </c>
      <c r="Q1998" s="2" t="s">
        <v>4234</v>
      </c>
      <c r="R1998" s="2" t="s">
        <v>4234</v>
      </c>
      <c r="S1998" s="2" t="s">
        <v>4234</v>
      </c>
      <c r="T1998" s="2" t="s">
        <v>4234</v>
      </c>
      <c r="U1998" s="2" t="s">
        <v>4234</v>
      </c>
      <c r="V1998" s="2" t="s">
        <v>4234</v>
      </c>
      <c r="W1998" s="2" t="s">
        <v>4234</v>
      </c>
      <c r="X1998" s="2" t="s">
        <v>4234</v>
      </c>
      <c r="Y1998" s="2" t="s">
        <v>4234</v>
      </c>
      <c r="Z1998" s="2">
        <v>2</v>
      </c>
      <c r="AA1998" s="45">
        <f t="shared" si="100"/>
        <v>3</v>
      </c>
    </row>
    <row r="1999" spans="1:27" s="3" customFormat="1" ht="12" x14ac:dyDescent="0.15">
      <c r="A1999" s="85">
        <f t="shared" si="101"/>
        <v>1996</v>
      </c>
      <c r="B1999" s="16" t="s">
        <v>164</v>
      </c>
      <c r="C1999" s="16" t="s">
        <v>1410</v>
      </c>
      <c r="D1999" s="16" t="s">
        <v>165</v>
      </c>
      <c r="E1999" s="16" t="s">
        <v>3603</v>
      </c>
      <c r="F1999" s="15">
        <v>540143</v>
      </c>
      <c r="G1999" s="15">
        <v>783130</v>
      </c>
      <c r="H1999" s="17" t="s">
        <v>166</v>
      </c>
      <c r="I1999" s="14">
        <v>38299</v>
      </c>
      <c r="J1999" s="13" t="s">
        <v>4234</v>
      </c>
      <c r="K1999" s="13">
        <v>10</v>
      </c>
      <c r="L1999" s="13">
        <v>8</v>
      </c>
      <c r="M1999" s="13" t="s">
        <v>4234</v>
      </c>
      <c r="N1999" s="13" t="s">
        <v>4234</v>
      </c>
      <c r="O1999" s="45">
        <f>SUM(J1999:N1999)</f>
        <v>18</v>
      </c>
      <c r="P1999" s="2">
        <v>11</v>
      </c>
      <c r="Q1999" s="2" t="s">
        <v>4234</v>
      </c>
      <c r="R1999" s="2">
        <v>5</v>
      </c>
      <c r="S1999" s="2" t="s">
        <v>4234</v>
      </c>
      <c r="T1999" s="2" t="s">
        <v>4234</v>
      </c>
      <c r="U1999" s="2" t="s">
        <v>4234</v>
      </c>
      <c r="V1999" s="2" t="s">
        <v>4234</v>
      </c>
      <c r="W1999" s="2" t="s">
        <v>4234</v>
      </c>
      <c r="X1999" s="2" t="s">
        <v>4234</v>
      </c>
      <c r="Y1999" s="2" t="s">
        <v>4234</v>
      </c>
      <c r="Z1999" s="2">
        <v>2</v>
      </c>
      <c r="AA1999" s="45">
        <f t="shared" si="100"/>
        <v>18</v>
      </c>
    </row>
    <row r="2000" spans="1:27" s="3" customFormat="1" ht="24" x14ac:dyDescent="0.15">
      <c r="A2000" s="85">
        <f t="shared" si="101"/>
        <v>1997</v>
      </c>
      <c r="B2000" s="16" t="s">
        <v>170</v>
      </c>
      <c r="C2000" s="16" t="s">
        <v>3717</v>
      </c>
      <c r="D2000" s="16" t="s">
        <v>165</v>
      </c>
      <c r="E2000" s="16" t="s">
        <v>3603</v>
      </c>
      <c r="F2000" s="15">
        <v>539045</v>
      </c>
      <c r="G2000" s="15">
        <v>782649</v>
      </c>
      <c r="H2000" s="17" t="s">
        <v>171</v>
      </c>
      <c r="I2000" s="14" t="s">
        <v>172</v>
      </c>
      <c r="J2000" s="13"/>
      <c r="K2000" s="13">
        <v>32</v>
      </c>
      <c r="L2000" s="13">
        <v>17</v>
      </c>
      <c r="M2000" s="13" t="s">
        <v>4234</v>
      </c>
      <c r="N2000" s="13">
        <v>8</v>
      </c>
      <c r="O2000" s="45">
        <f>SUM(J2000:N2000)</f>
        <v>57</v>
      </c>
      <c r="P2000" s="2">
        <v>35</v>
      </c>
      <c r="Q2000" s="2">
        <v>8</v>
      </c>
      <c r="R2000" s="2" t="s">
        <v>4234</v>
      </c>
      <c r="S2000" s="2"/>
      <c r="T2000" s="2">
        <v>8</v>
      </c>
      <c r="U2000" s="2" t="s">
        <v>4234</v>
      </c>
      <c r="V2000" s="2" t="s">
        <v>4234</v>
      </c>
      <c r="W2000" s="2" t="s">
        <v>4234</v>
      </c>
      <c r="X2000" s="2" t="s">
        <v>4234</v>
      </c>
      <c r="Y2000" s="2" t="s">
        <v>4234</v>
      </c>
      <c r="Z2000" s="2">
        <v>6</v>
      </c>
      <c r="AA2000" s="45">
        <f t="shared" si="100"/>
        <v>57</v>
      </c>
    </row>
    <row r="2001" spans="1:27" s="3" customFormat="1" ht="24" x14ac:dyDescent="0.15">
      <c r="A2001" s="85">
        <f t="shared" si="101"/>
        <v>1998</v>
      </c>
      <c r="B2001" s="16" t="s">
        <v>173</v>
      </c>
      <c r="C2001" s="16" t="s">
        <v>3717</v>
      </c>
      <c r="D2001" s="16" t="s">
        <v>165</v>
      </c>
      <c r="E2001" s="16" t="s">
        <v>3603</v>
      </c>
      <c r="F2001" s="15">
        <v>539161</v>
      </c>
      <c r="G2001" s="15">
        <v>782788</v>
      </c>
      <c r="H2001" s="17" t="s">
        <v>6091</v>
      </c>
      <c r="I2001" s="14" t="s">
        <v>6092</v>
      </c>
      <c r="J2001" s="13">
        <v>0</v>
      </c>
      <c r="K2001" s="13">
        <v>2</v>
      </c>
      <c r="L2001" s="13">
        <v>17</v>
      </c>
      <c r="M2001" s="13" t="s">
        <v>4234</v>
      </c>
      <c r="N2001" s="13">
        <v>4</v>
      </c>
      <c r="O2001" s="45">
        <f>SUM(J2001:N2001)</f>
        <v>23</v>
      </c>
      <c r="P2001" s="2">
        <v>19</v>
      </c>
      <c r="Q2001" s="2">
        <v>4</v>
      </c>
      <c r="R2001" s="2" t="s">
        <v>4234</v>
      </c>
      <c r="S2001" s="2" t="s">
        <v>4234</v>
      </c>
      <c r="T2001" s="2" t="s">
        <v>4234</v>
      </c>
      <c r="U2001" s="2" t="s">
        <v>4234</v>
      </c>
      <c r="V2001" s="2" t="s">
        <v>4234</v>
      </c>
      <c r="W2001" s="2" t="s">
        <v>4234</v>
      </c>
      <c r="X2001" s="2" t="s">
        <v>4234</v>
      </c>
      <c r="Y2001" s="2" t="s">
        <v>4234</v>
      </c>
      <c r="Z2001" s="2" t="s">
        <v>4234</v>
      </c>
      <c r="AA2001" s="45">
        <f t="shared" si="100"/>
        <v>23</v>
      </c>
    </row>
    <row r="2002" spans="1:27" s="3" customFormat="1" ht="12" x14ac:dyDescent="0.15">
      <c r="A2002" s="85">
        <f t="shared" si="101"/>
        <v>1999</v>
      </c>
      <c r="B2002" s="16" t="s">
        <v>6093</v>
      </c>
      <c r="C2002" s="16" t="s">
        <v>6094</v>
      </c>
      <c r="D2002" s="16" t="s">
        <v>165</v>
      </c>
      <c r="E2002" s="16" t="s">
        <v>3603</v>
      </c>
      <c r="F2002" s="15">
        <v>539393</v>
      </c>
      <c r="G2002" s="15">
        <v>783423</v>
      </c>
      <c r="H2002" s="17" t="s">
        <v>6095</v>
      </c>
      <c r="I2002" s="14">
        <v>38863</v>
      </c>
      <c r="J2002" s="13" t="s">
        <v>4234</v>
      </c>
      <c r="K2002" s="13">
        <v>22</v>
      </c>
      <c r="L2002" s="13">
        <v>27</v>
      </c>
      <c r="M2002" s="13" t="s">
        <v>4234</v>
      </c>
      <c r="N2002" s="13" t="s">
        <v>4234</v>
      </c>
      <c r="O2002" s="45">
        <f>SUM(J2002:N2002)</f>
        <v>49</v>
      </c>
      <c r="P2002" s="2">
        <v>23</v>
      </c>
      <c r="Q2002" s="2">
        <v>11</v>
      </c>
      <c r="R2002" s="2" t="s">
        <v>4234</v>
      </c>
      <c r="S2002" s="2" t="s">
        <v>4234</v>
      </c>
      <c r="T2002" s="2" t="s">
        <v>4234</v>
      </c>
      <c r="U2002" s="2" t="s">
        <v>4234</v>
      </c>
      <c r="V2002" s="2"/>
      <c r="W2002" s="2" t="s">
        <v>4234</v>
      </c>
      <c r="X2002" s="2">
        <v>3</v>
      </c>
      <c r="Y2002" s="2" t="s">
        <v>4234</v>
      </c>
      <c r="Z2002" s="2">
        <v>12</v>
      </c>
      <c r="AA2002" s="45">
        <f t="shared" si="100"/>
        <v>49</v>
      </c>
    </row>
    <row r="2003" spans="1:27" s="3" customFormat="1" ht="24" x14ac:dyDescent="0.15">
      <c r="A2003" s="85">
        <f t="shared" si="101"/>
        <v>2000</v>
      </c>
      <c r="B2003" s="16" t="s">
        <v>6096</v>
      </c>
      <c r="C2003" s="16" t="s">
        <v>6094</v>
      </c>
      <c r="D2003" s="16" t="s">
        <v>165</v>
      </c>
      <c r="E2003" s="16" t="s">
        <v>3603</v>
      </c>
      <c r="F2003" s="15">
        <v>539034</v>
      </c>
      <c r="G2003" s="15">
        <v>783965</v>
      </c>
      <c r="H2003" s="17" t="s">
        <v>6097</v>
      </c>
      <c r="I2003" s="14" t="s">
        <v>6098</v>
      </c>
      <c r="J2003" s="13">
        <v>5</v>
      </c>
      <c r="K2003" s="13">
        <v>32</v>
      </c>
      <c r="L2003" s="13">
        <v>60</v>
      </c>
      <c r="M2003" s="13" t="s">
        <v>4234</v>
      </c>
      <c r="N2003" s="13">
        <v>10</v>
      </c>
      <c r="O2003" s="45">
        <f>SUM(J2003:N2003)</f>
        <v>107</v>
      </c>
      <c r="P2003" s="2">
        <v>57</v>
      </c>
      <c r="Q2003" s="2">
        <v>7</v>
      </c>
      <c r="R2003" s="2">
        <v>21</v>
      </c>
      <c r="S2003" s="2" t="s">
        <v>4234</v>
      </c>
      <c r="T2003" s="2" t="s">
        <v>4234</v>
      </c>
      <c r="U2003" s="2" t="s">
        <v>4234</v>
      </c>
      <c r="V2003" s="2" t="s">
        <v>4234</v>
      </c>
      <c r="W2003" s="2" t="s">
        <v>4234</v>
      </c>
      <c r="X2003" s="2" t="s">
        <v>4234</v>
      </c>
      <c r="Y2003" s="2" t="s">
        <v>4234</v>
      </c>
      <c r="Z2003" s="2">
        <v>22</v>
      </c>
      <c r="AA2003" s="45">
        <f t="shared" si="100"/>
        <v>107</v>
      </c>
    </row>
    <row r="2004" spans="1:27" s="3" customFormat="1" ht="24" x14ac:dyDescent="0.15">
      <c r="A2004" s="85">
        <f t="shared" si="101"/>
        <v>2001</v>
      </c>
      <c r="B2004" s="16" t="s">
        <v>6099</v>
      </c>
      <c r="C2004" s="16" t="s">
        <v>6094</v>
      </c>
      <c r="D2004" s="16" t="s">
        <v>165</v>
      </c>
      <c r="E2004" s="16" t="s">
        <v>3603</v>
      </c>
      <c r="F2004" s="15">
        <v>538865</v>
      </c>
      <c r="G2004" s="15">
        <v>784033</v>
      </c>
      <c r="H2004" s="17" t="s">
        <v>6100</v>
      </c>
      <c r="I2004" s="14" t="s">
        <v>6101</v>
      </c>
      <c r="J2004" s="13">
        <v>5</v>
      </c>
      <c r="K2004" s="13">
        <v>44</v>
      </c>
      <c r="L2004" s="13">
        <v>18</v>
      </c>
      <c r="M2004" s="13">
        <v>10</v>
      </c>
      <c r="N2004" s="13">
        <v>10</v>
      </c>
      <c r="O2004" s="45">
        <f>SUM(J2004:N2004)</f>
        <v>87</v>
      </c>
      <c r="P2004" s="2">
        <v>31</v>
      </c>
      <c r="Q2004" s="2">
        <v>7</v>
      </c>
      <c r="R2004" s="2" t="s">
        <v>4234</v>
      </c>
      <c r="S2004" s="2" t="s">
        <v>4234</v>
      </c>
      <c r="T2004" s="2">
        <v>2</v>
      </c>
      <c r="U2004" s="2" t="s">
        <v>4234</v>
      </c>
      <c r="V2004" s="2"/>
      <c r="W2004" s="2"/>
      <c r="X2004" s="2">
        <v>2</v>
      </c>
      <c r="Y2004" s="2" t="s">
        <v>4234</v>
      </c>
      <c r="Z2004" s="2">
        <v>45</v>
      </c>
      <c r="AA2004" s="45">
        <f t="shared" si="100"/>
        <v>87</v>
      </c>
    </row>
    <row r="2005" spans="1:27" s="3" customFormat="1" ht="24" x14ac:dyDescent="0.15">
      <c r="A2005" s="85">
        <f t="shared" si="101"/>
        <v>2002</v>
      </c>
      <c r="B2005" s="16" t="s">
        <v>6102</v>
      </c>
      <c r="C2005" s="16" t="s">
        <v>150</v>
      </c>
      <c r="D2005" s="16" t="s">
        <v>6103</v>
      </c>
      <c r="E2005" s="16" t="s">
        <v>3603</v>
      </c>
      <c r="F2005" s="15">
        <v>530373</v>
      </c>
      <c r="G2005" s="15">
        <v>795282</v>
      </c>
      <c r="H2005" s="17" t="s">
        <v>6104</v>
      </c>
      <c r="I2005" s="14" t="s">
        <v>6105</v>
      </c>
      <c r="J2005" s="13">
        <v>12</v>
      </c>
      <c r="K2005" s="13">
        <v>56</v>
      </c>
      <c r="L2005" s="13" t="s">
        <v>4234</v>
      </c>
      <c r="M2005" s="13" t="s">
        <v>4234</v>
      </c>
      <c r="N2005" s="13" t="s">
        <v>4234</v>
      </c>
      <c r="O2005" s="45">
        <f>SUM(J2005:N2005)</f>
        <v>68</v>
      </c>
      <c r="P2005" s="2">
        <v>33</v>
      </c>
      <c r="Q2005" s="2">
        <v>1</v>
      </c>
      <c r="R2005" s="2">
        <v>6</v>
      </c>
      <c r="S2005" s="2" t="s">
        <v>4234</v>
      </c>
      <c r="T2005" s="2" t="s">
        <v>4234</v>
      </c>
      <c r="U2005" s="2" t="s">
        <v>4234</v>
      </c>
      <c r="V2005" s="2" t="s">
        <v>4234</v>
      </c>
      <c r="W2005" s="2" t="s">
        <v>4234</v>
      </c>
      <c r="X2005" s="2" t="s">
        <v>4234</v>
      </c>
      <c r="Y2005" s="2" t="s">
        <v>4234</v>
      </c>
      <c r="Z2005" s="2">
        <v>28</v>
      </c>
      <c r="AA2005" s="45">
        <f t="shared" si="100"/>
        <v>68</v>
      </c>
    </row>
    <row r="2006" spans="1:27" s="3" customFormat="1" ht="12" x14ac:dyDescent="0.15">
      <c r="A2006" s="85">
        <f t="shared" si="101"/>
        <v>2003</v>
      </c>
      <c r="B2006" s="16" t="s">
        <v>6106</v>
      </c>
      <c r="C2006" s="16" t="s">
        <v>6094</v>
      </c>
      <c r="D2006" s="16" t="s">
        <v>6103</v>
      </c>
      <c r="E2006" s="16" t="s">
        <v>3603</v>
      </c>
      <c r="F2006" s="15">
        <v>530889</v>
      </c>
      <c r="G2006" s="15">
        <v>795120</v>
      </c>
      <c r="H2006" s="17" t="s">
        <v>6107</v>
      </c>
      <c r="I2006" s="14">
        <v>37761</v>
      </c>
      <c r="J2006" s="13">
        <v>18</v>
      </c>
      <c r="K2006" s="13" t="s">
        <v>4234</v>
      </c>
      <c r="L2006" s="13" t="s">
        <v>4234</v>
      </c>
      <c r="M2006" s="13" t="s">
        <v>4234</v>
      </c>
      <c r="N2006" s="13" t="s">
        <v>4234</v>
      </c>
      <c r="O2006" s="45">
        <f>SUM(J2006:N2006)</f>
        <v>18</v>
      </c>
      <c r="P2006" s="2">
        <v>10</v>
      </c>
      <c r="Q2006" s="2">
        <v>8</v>
      </c>
      <c r="R2006" s="2" t="s">
        <v>4234</v>
      </c>
      <c r="S2006" s="2" t="s">
        <v>4234</v>
      </c>
      <c r="T2006" s="2" t="s">
        <v>4234</v>
      </c>
      <c r="U2006" s="2" t="s">
        <v>4234</v>
      </c>
      <c r="V2006" s="2" t="s">
        <v>4234</v>
      </c>
      <c r="W2006" s="2" t="s">
        <v>4234</v>
      </c>
      <c r="X2006" s="2" t="s">
        <v>4234</v>
      </c>
      <c r="Y2006" s="2" t="s">
        <v>4234</v>
      </c>
      <c r="Z2006" s="2" t="s">
        <v>4234</v>
      </c>
      <c r="AA2006" s="45">
        <f t="shared" si="100"/>
        <v>18</v>
      </c>
    </row>
    <row r="2007" spans="1:27" s="3" customFormat="1" ht="12" x14ac:dyDescent="0.15">
      <c r="A2007" s="85">
        <f t="shared" si="101"/>
        <v>2004</v>
      </c>
      <c r="B2007" s="16" t="s">
        <v>6112</v>
      </c>
      <c r="C2007" s="16" t="s">
        <v>1424</v>
      </c>
      <c r="D2007" s="16" t="s">
        <v>6110</v>
      </c>
      <c r="E2007" s="16" t="s">
        <v>3603</v>
      </c>
      <c r="F2007" s="15">
        <v>534248</v>
      </c>
      <c r="G2007" s="15">
        <v>788987</v>
      </c>
      <c r="H2007" s="17" t="s">
        <v>6113</v>
      </c>
      <c r="I2007" s="14">
        <v>38750</v>
      </c>
      <c r="J2007" s="13" t="s">
        <v>4234</v>
      </c>
      <c r="K2007" s="13">
        <v>4</v>
      </c>
      <c r="L2007" s="13" t="s">
        <v>4234</v>
      </c>
      <c r="M2007" s="13" t="s">
        <v>4234</v>
      </c>
      <c r="N2007" s="13" t="s">
        <v>4234</v>
      </c>
      <c r="O2007" s="45">
        <f>SUM(J2007:N2007)</f>
        <v>4</v>
      </c>
      <c r="P2007" s="2" t="s">
        <v>4234</v>
      </c>
      <c r="Q2007" s="2">
        <v>4</v>
      </c>
      <c r="R2007" s="2" t="s">
        <v>4234</v>
      </c>
      <c r="S2007" s="2" t="s">
        <v>4234</v>
      </c>
      <c r="T2007" s="2" t="s">
        <v>4234</v>
      </c>
      <c r="U2007" s="2" t="s">
        <v>4234</v>
      </c>
      <c r="V2007" s="2" t="s">
        <v>4234</v>
      </c>
      <c r="W2007" s="2" t="s">
        <v>4234</v>
      </c>
      <c r="X2007" s="2" t="s">
        <v>4234</v>
      </c>
      <c r="Y2007" s="2" t="s">
        <v>4234</v>
      </c>
      <c r="Z2007" s="2" t="s">
        <v>4234</v>
      </c>
      <c r="AA2007" s="45">
        <f t="shared" si="100"/>
        <v>4</v>
      </c>
    </row>
    <row r="2008" spans="1:27" s="3" customFormat="1" ht="12" x14ac:dyDescent="0.15">
      <c r="A2008" s="85">
        <f t="shared" si="101"/>
        <v>2005</v>
      </c>
      <c r="B2008" s="16" t="s">
        <v>6114</v>
      </c>
      <c r="C2008" s="16" t="s">
        <v>6115</v>
      </c>
      <c r="D2008" s="16" t="s">
        <v>6110</v>
      </c>
      <c r="E2008" s="16" t="s">
        <v>3603</v>
      </c>
      <c r="F2008" s="15">
        <v>534256</v>
      </c>
      <c r="G2008" s="15">
        <v>789534</v>
      </c>
      <c r="H2008" s="17" t="s">
        <v>6116</v>
      </c>
      <c r="I2008" s="14">
        <v>39220</v>
      </c>
      <c r="J2008" s="13" t="s">
        <v>4234</v>
      </c>
      <c r="K2008" s="13">
        <v>2</v>
      </c>
      <c r="L2008" s="13" t="s">
        <v>4234</v>
      </c>
      <c r="M2008" s="13" t="s">
        <v>4234</v>
      </c>
      <c r="N2008" s="13" t="s">
        <v>4234</v>
      </c>
      <c r="O2008" s="45">
        <f>SUM(J2008:N2008)</f>
        <v>2</v>
      </c>
      <c r="P2008" s="2" t="s">
        <v>4234</v>
      </c>
      <c r="Q2008" s="2">
        <v>1</v>
      </c>
      <c r="R2008" s="2">
        <v>1</v>
      </c>
      <c r="S2008" s="2" t="s">
        <v>4234</v>
      </c>
      <c r="T2008" s="2" t="s">
        <v>4234</v>
      </c>
      <c r="U2008" s="2" t="s">
        <v>4234</v>
      </c>
      <c r="V2008" s="2" t="s">
        <v>4234</v>
      </c>
      <c r="W2008" s="2" t="s">
        <v>4234</v>
      </c>
      <c r="X2008" s="2" t="s">
        <v>4234</v>
      </c>
      <c r="Y2008" s="2" t="s">
        <v>4234</v>
      </c>
      <c r="Z2008" s="2" t="s">
        <v>4234</v>
      </c>
      <c r="AA2008" s="45">
        <f t="shared" si="100"/>
        <v>2</v>
      </c>
    </row>
    <row r="2009" spans="1:27" s="3" customFormat="1" ht="12" x14ac:dyDescent="0.15">
      <c r="A2009" s="85">
        <f t="shared" si="101"/>
        <v>2006</v>
      </c>
      <c r="B2009" s="16" t="s">
        <v>6117</v>
      </c>
      <c r="C2009" s="16" t="s">
        <v>6118</v>
      </c>
      <c r="D2009" s="16" t="s">
        <v>6119</v>
      </c>
      <c r="E2009" s="16" t="s">
        <v>3603</v>
      </c>
      <c r="F2009" s="15">
        <v>544677</v>
      </c>
      <c r="G2009" s="15">
        <v>792014</v>
      </c>
      <c r="H2009" s="17" t="s">
        <v>6120</v>
      </c>
      <c r="I2009" s="14">
        <v>38336</v>
      </c>
      <c r="J2009" s="13" t="s">
        <v>4234</v>
      </c>
      <c r="K2009" s="13">
        <v>36</v>
      </c>
      <c r="L2009" s="13" t="s">
        <v>4234</v>
      </c>
      <c r="M2009" s="13" t="s">
        <v>4234</v>
      </c>
      <c r="N2009" s="13" t="s">
        <v>4234</v>
      </c>
      <c r="O2009" s="45">
        <f>SUM(J2009:N2009)</f>
        <v>36</v>
      </c>
      <c r="P2009" s="2">
        <v>27</v>
      </c>
      <c r="Q2009" s="2">
        <v>2</v>
      </c>
      <c r="R2009" s="2">
        <v>3</v>
      </c>
      <c r="S2009" s="2" t="s">
        <v>4234</v>
      </c>
      <c r="T2009" s="2" t="s">
        <v>4234</v>
      </c>
      <c r="U2009" s="2" t="s">
        <v>4234</v>
      </c>
      <c r="V2009" s="2" t="s">
        <v>4234</v>
      </c>
      <c r="W2009" s="2" t="s">
        <v>4234</v>
      </c>
      <c r="X2009" s="2" t="s">
        <v>4234</v>
      </c>
      <c r="Y2009" s="2" t="s">
        <v>4234</v>
      </c>
      <c r="Z2009" s="2">
        <v>4</v>
      </c>
      <c r="AA2009" s="45">
        <f t="shared" si="100"/>
        <v>36</v>
      </c>
    </row>
    <row r="2010" spans="1:27" s="3" customFormat="1" ht="12" x14ac:dyDescent="0.15">
      <c r="A2010" s="85">
        <f t="shared" si="101"/>
        <v>2007</v>
      </c>
      <c r="B2010" s="16" t="s">
        <v>3714</v>
      </c>
      <c r="C2010" s="16" t="s">
        <v>6121</v>
      </c>
      <c r="D2010" s="16" t="s">
        <v>6122</v>
      </c>
      <c r="E2010" s="16" t="s">
        <v>3603</v>
      </c>
      <c r="F2010" s="15">
        <v>554645</v>
      </c>
      <c r="G2010" s="15">
        <v>793600</v>
      </c>
      <c r="H2010" s="17" t="s">
        <v>6123</v>
      </c>
      <c r="I2010" s="14">
        <v>38828</v>
      </c>
      <c r="J2010" s="13">
        <v>3</v>
      </c>
      <c r="K2010" s="13">
        <v>12</v>
      </c>
      <c r="L2010" s="13" t="s">
        <v>4234</v>
      </c>
      <c r="M2010" s="13" t="s">
        <v>4234</v>
      </c>
      <c r="N2010" s="13" t="s">
        <v>4234</v>
      </c>
      <c r="O2010" s="45">
        <f>SUM(J2010:N2010)</f>
        <v>15</v>
      </c>
      <c r="P2010" s="2">
        <v>2</v>
      </c>
      <c r="Q2010" s="2">
        <v>8</v>
      </c>
      <c r="R2010" s="2" t="s">
        <v>4234</v>
      </c>
      <c r="S2010" s="2" t="s">
        <v>4234</v>
      </c>
      <c r="T2010" s="2" t="s">
        <v>4234</v>
      </c>
      <c r="U2010" s="2" t="s">
        <v>4234</v>
      </c>
      <c r="V2010" s="2" t="s">
        <v>4234</v>
      </c>
      <c r="W2010" s="2" t="s">
        <v>4234</v>
      </c>
      <c r="X2010" s="2" t="s">
        <v>4234</v>
      </c>
      <c r="Y2010" s="2" t="s">
        <v>4234</v>
      </c>
      <c r="Z2010" s="2">
        <v>5</v>
      </c>
      <c r="AA2010" s="45">
        <f t="shared" si="100"/>
        <v>15</v>
      </c>
    </row>
    <row r="2011" spans="1:27" s="3" customFormat="1" ht="12" x14ac:dyDescent="0.15">
      <c r="A2011" s="85">
        <f t="shared" si="101"/>
        <v>2008</v>
      </c>
      <c r="B2011" s="16" t="s">
        <v>6124</v>
      </c>
      <c r="C2011" s="16" t="s">
        <v>6125</v>
      </c>
      <c r="D2011" s="16" t="s">
        <v>6126</v>
      </c>
      <c r="E2011" s="16" t="s">
        <v>3603</v>
      </c>
      <c r="F2011" s="15">
        <v>547854</v>
      </c>
      <c r="G2011" s="15">
        <v>801821</v>
      </c>
      <c r="H2011" s="17" t="s">
        <v>6127</v>
      </c>
      <c r="I2011" s="14">
        <v>38638</v>
      </c>
      <c r="J2011" s="13">
        <v>1</v>
      </c>
      <c r="K2011" s="13" t="s">
        <v>4234</v>
      </c>
      <c r="L2011" s="13" t="s">
        <v>4234</v>
      </c>
      <c r="M2011" s="13" t="s">
        <v>4234</v>
      </c>
      <c r="N2011" s="13">
        <v>4</v>
      </c>
      <c r="O2011" s="45">
        <f>SUM(J2011:N2011)</f>
        <v>5</v>
      </c>
      <c r="P2011" s="2">
        <v>3</v>
      </c>
      <c r="Q2011" s="2">
        <v>2</v>
      </c>
      <c r="R2011" s="2" t="s">
        <v>4234</v>
      </c>
      <c r="S2011" s="2" t="s">
        <v>4234</v>
      </c>
      <c r="T2011" s="2" t="s">
        <v>4234</v>
      </c>
      <c r="U2011" s="2" t="s">
        <v>4234</v>
      </c>
      <c r="V2011" s="2" t="s">
        <v>4234</v>
      </c>
      <c r="W2011" s="2" t="s">
        <v>4234</v>
      </c>
      <c r="X2011" s="2" t="s">
        <v>4234</v>
      </c>
      <c r="Y2011" s="2" t="s">
        <v>4234</v>
      </c>
      <c r="Z2011" s="2" t="s">
        <v>4234</v>
      </c>
      <c r="AA2011" s="45">
        <f t="shared" si="100"/>
        <v>5</v>
      </c>
    </row>
    <row r="2012" spans="1:27" s="3" customFormat="1" ht="24" x14ac:dyDescent="0.15">
      <c r="A2012" s="85">
        <f t="shared" si="101"/>
        <v>2009</v>
      </c>
      <c r="B2012" s="16" t="s">
        <v>6128</v>
      </c>
      <c r="C2012" s="16" t="s">
        <v>1424</v>
      </c>
      <c r="D2012" s="16" t="s">
        <v>6126</v>
      </c>
      <c r="E2012" s="16" t="s">
        <v>3603</v>
      </c>
      <c r="F2012" s="15">
        <v>548050</v>
      </c>
      <c r="G2012" s="15">
        <v>801741</v>
      </c>
      <c r="H2012" s="17" t="s">
        <v>6129</v>
      </c>
      <c r="I2012" s="14" t="s">
        <v>6130</v>
      </c>
      <c r="J2012" s="13">
        <v>4</v>
      </c>
      <c r="K2012" s="13">
        <v>66</v>
      </c>
      <c r="L2012" s="13" t="s">
        <v>4234</v>
      </c>
      <c r="M2012" s="13" t="s">
        <v>4234</v>
      </c>
      <c r="N2012" s="13" t="s">
        <v>4234</v>
      </c>
      <c r="O2012" s="45">
        <f>SUM(J2012:N2012)</f>
        <v>70</v>
      </c>
      <c r="P2012" s="2">
        <v>38</v>
      </c>
      <c r="Q2012" s="2" t="s">
        <v>4234</v>
      </c>
      <c r="R2012" s="2">
        <v>10</v>
      </c>
      <c r="S2012" s="2" t="s">
        <v>4234</v>
      </c>
      <c r="T2012" s="2" t="s">
        <v>4234</v>
      </c>
      <c r="U2012" s="2" t="s">
        <v>4234</v>
      </c>
      <c r="V2012" s="2" t="s">
        <v>4234</v>
      </c>
      <c r="W2012" s="2" t="s">
        <v>4234</v>
      </c>
      <c r="X2012" s="2" t="s">
        <v>4234</v>
      </c>
      <c r="Y2012" s="2" t="s">
        <v>4234</v>
      </c>
      <c r="Z2012" s="2">
        <v>22</v>
      </c>
      <c r="AA2012" s="45">
        <f t="shared" si="100"/>
        <v>70</v>
      </c>
    </row>
    <row r="2013" spans="1:27" s="3" customFormat="1" ht="12" x14ac:dyDescent="0.15">
      <c r="A2013" s="85">
        <f t="shared" si="101"/>
        <v>2010</v>
      </c>
      <c r="B2013" s="16" t="s">
        <v>6135</v>
      </c>
      <c r="C2013" s="16" t="s">
        <v>6136</v>
      </c>
      <c r="D2013" s="16" t="s">
        <v>6137</v>
      </c>
      <c r="E2013" s="16" t="s">
        <v>3603</v>
      </c>
      <c r="F2013" s="19">
        <v>538418</v>
      </c>
      <c r="G2013" s="15">
        <v>800016</v>
      </c>
      <c r="H2013" s="17" t="s">
        <v>6138</v>
      </c>
      <c r="I2013" s="20">
        <v>37399</v>
      </c>
      <c r="J2013" s="13">
        <v>9</v>
      </c>
      <c r="K2013" s="13">
        <v>16</v>
      </c>
      <c r="L2013" s="13"/>
      <c r="M2013" s="13" t="s">
        <v>4234</v>
      </c>
      <c r="N2013" s="13" t="s">
        <v>4234</v>
      </c>
      <c r="O2013" s="45">
        <f>SUM(J2013:N2013)</f>
        <v>25</v>
      </c>
      <c r="P2013" s="2">
        <v>20</v>
      </c>
      <c r="Q2013" s="2">
        <v>1</v>
      </c>
      <c r="R2013" s="2">
        <v>2</v>
      </c>
      <c r="S2013" s="2" t="s">
        <v>4234</v>
      </c>
      <c r="T2013" s="2" t="s">
        <v>4234</v>
      </c>
      <c r="U2013" s="2" t="s">
        <v>4234</v>
      </c>
      <c r="V2013" s="2"/>
      <c r="W2013" s="2" t="s">
        <v>4234</v>
      </c>
      <c r="X2013" s="2">
        <v>2</v>
      </c>
      <c r="Y2013" s="2" t="s">
        <v>4234</v>
      </c>
      <c r="Z2013" s="2"/>
      <c r="AA2013" s="45">
        <f t="shared" si="100"/>
        <v>25</v>
      </c>
    </row>
    <row r="2014" spans="1:27" s="3" customFormat="1" ht="12" x14ac:dyDescent="0.15">
      <c r="A2014" s="85">
        <f t="shared" si="101"/>
        <v>2011</v>
      </c>
      <c r="B2014" s="16" t="s">
        <v>6142</v>
      </c>
      <c r="C2014" s="16" t="s">
        <v>6136</v>
      </c>
      <c r="D2014" s="16" t="s">
        <v>6137</v>
      </c>
      <c r="E2014" s="16" t="s">
        <v>3603</v>
      </c>
      <c r="F2014" s="15">
        <v>538492</v>
      </c>
      <c r="G2014" s="15">
        <v>799802</v>
      </c>
      <c r="H2014" s="17" t="s">
        <v>6143</v>
      </c>
      <c r="I2014" s="20"/>
      <c r="J2014" s="13">
        <v>6</v>
      </c>
      <c r="K2014" s="13">
        <v>38</v>
      </c>
      <c r="L2014" s="13" t="s">
        <v>4234</v>
      </c>
      <c r="M2014" s="13" t="s">
        <v>4234</v>
      </c>
      <c r="N2014" s="13" t="s">
        <v>4234</v>
      </c>
      <c r="O2014" s="45">
        <f>SUM(J2014:N2014)</f>
        <v>44</v>
      </c>
      <c r="P2014" s="2">
        <v>15</v>
      </c>
      <c r="Q2014" s="2">
        <v>29</v>
      </c>
      <c r="R2014" s="2" t="s">
        <v>4234</v>
      </c>
      <c r="S2014" s="2" t="s">
        <v>4234</v>
      </c>
      <c r="T2014" s="2" t="s">
        <v>4234</v>
      </c>
      <c r="U2014" s="2" t="s">
        <v>4234</v>
      </c>
      <c r="V2014" s="2" t="s">
        <v>4234</v>
      </c>
      <c r="W2014" s="2" t="s">
        <v>4234</v>
      </c>
      <c r="X2014" s="2" t="s">
        <v>4234</v>
      </c>
      <c r="Y2014" s="2" t="s">
        <v>4234</v>
      </c>
      <c r="Z2014" s="2" t="s">
        <v>4234</v>
      </c>
      <c r="AA2014" s="45">
        <f t="shared" si="100"/>
        <v>44</v>
      </c>
    </row>
    <row r="2015" spans="1:27" s="3" customFormat="1" ht="12" x14ac:dyDescent="0.15">
      <c r="A2015" s="85">
        <f t="shared" si="101"/>
        <v>2012</v>
      </c>
      <c r="B2015" s="16" t="s">
        <v>7001</v>
      </c>
      <c r="C2015" s="16" t="s">
        <v>7002</v>
      </c>
      <c r="D2015" s="16" t="s">
        <v>6999</v>
      </c>
      <c r="E2015" s="16" t="s">
        <v>3603</v>
      </c>
      <c r="F2015" s="15">
        <v>526956</v>
      </c>
      <c r="G2015" s="15">
        <v>804288</v>
      </c>
      <c r="H2015" s="17"/>
      <c r="I2015" s="14"/>
      <c r="J2015" s="13" t="s">
        <v>4234</v>
      </c>
      <c r="K2015" s="13" t="s">
        <v>4234</v>
      </c>
      <c r="L2015" s="13" t="s">
        <v>4234</v>
      </c>
      <c r="M2015" s="13" t="s">
        <v>4234</v>
      </c>
      <c r="N2015" s="13">
        <v>40</v>
      </c>
      <c r="O2015" s="45">
        <f>SUM(J2015:N2015)</f>
        <v>40</v>
      </c>
      <c r="P2015" s="2">
        <v>31</v>
      </c>
      <c r="Q2015" s="2">
        <v>9</v>
      </c>
      <c r="R2015" s="2" t="s">
        <v>4234</v>
      </c>
      <c r="S2015" s="2" t="s">
        <v>4234</v>
      </c>
      <c r="T2015" s="2" t="s">
        <v>4234</v>
      </c>
      <c r="U2015" s="2" t="s">
        <v>4234</v>
      </c>
      <c r="V2015" s="2" t="s">
        <v>4234</v>
      </c>
      <c r="W2015" s="2" t="s">
        <v>4234</v>
      </c>
      <c r="X2015" s="2" t="s">
        <v>4234</v>
      </c>
      <c r="Y2015" s="2" t="s">
        <v>4234</v>
      </c>
      <c r="Z2015" s="2" t="s">
        <v>4234</v>
      </c>
      <c r="AA2015" s="45">
        <f t="shared" si="100"/>
        <v>40</v>
      </c>
    </row>
    <row r="2016" spans="1:27" s="3" customFormat="1" ht="12" x14ac:dyDescent="0.15">
      <c r="A2016" s="85">
        <f t="shared" si="101"/>
        <v>2013</v>
      </c>
      <c r="B2016" s="16" t="s">
        <v>7003</v>
      </c>
      <c r="C2016" s="16" t="s">
        <v>7004</v>
      </c>
      <c r="D2016" s="16" t="s">
        <v>6999</v>
      </c>
      <c r="E2016" s="16" t="s">
        <v>3603</v>
      </c>
      <c r="F2016" s="15">
        <v>525630</v>
      </c>
      <c r="G2016" s="15">
        <v>804312</v>
      </c>
      <c r="H2016" s="17" t="s">
        <v>7005</v>
      </c>
      <c r="I2016" s="14">
        <v>38664</v>
      </c>
      <c r="J2016" s="13">
        <v>18</v>
      </c>
      <c r="K2016" s="13" t="s">
        <v>4234</v>
      </c>
      <c r="L2016" s="13" t="s">
        <v>4234</v>
      </c>
      <c r="M2016" s="13" t="s">
        <v>4234</v>
      </c>
      <c r="N2016" s="13" t="s">
        <v>4234</v>
      </c>
      <c r="O2016" s="45">
        <f>SUM(J2016:N2016)</f>
        <v>18</v>
      </c>
      <c r="P2016" s="2">
        <v>1</v>
      </c>
      <c r="Q2016" s="2">
        <v>1</v>
      </c>
      <c r="R2016" s="2" t="s">
        <v>4234</v>
      </c>
      <c r="S2016" s="2" t="s">
        <v>4234</v>
      </c>
      <c r="T2016" s="2">
        <v>3</v>
      </c>
      <c r="U2016" s="2" t="s">
        <v>4234</v>
      </c>
      <c r="V2016" s="2" t="s">
        <v>4234</v>
      </c>
      <c r="W2016" s="2" t="s">
        <v>4234</v>
      </c>
      <c r="X2016" s="2" t="s">
        <v>4234</v>
      </c>
      <c r="Y2016" s="2" t="s">
        <v>4234</v>
      </c>
      <c r="Z2016" s="2">
        <v>13</v>
      </c>
      <c r="AA2016" s="45">
        <f t="shared" si="100"/>
        <v>18</v>
      </c>
    </row>
    <row r="2017" spans="1:27" s="3" customFormat="1" ht="12" x14ac:dyDescent="0.15">
      <c r="A2017" s="85">
        <f t="shared" si="101"/>
        <v>2014</v>
      </c>
      <c r="B2017" s="16" t="s">
        <v>7006</v>
      </c>
      <c r="C2017" s="16" t="s">
        <v>7007</v>
      </c>
      <c r="D2017" s="16" t="s">
        <v>6999</v>
      </c>
      <c r="E2017" s="16" t="s">
        <v>3603</v>
      </c>
      <c r="F2017" s="15">
        <v>527055</v>
      </c>
      <c r="G2017" s="15">
        <v>803835</v>
      </c>
      <c r="H2017" s="17"/>
      <c r="I2017" s="14"/>
      <c r="J2017" s="13">
        <v>1</v>
      </c>
      <c r="K2017" s="13">
        <v>14</v>
      </c>
      <c r="L2017" s="13" t="s">
        <v>4234</v>
      </c>
      <c r="M2017" s="13" t="s">
        <v>4234</v>
      </c>
      <c r="N2017" s="13">
        <v>3</v>
      </c>
      <c r="O2017" s="45">
        <f>SUM(J2017:N2017)</f>
        <v>18</v>
      </c>
      <c r="P2017" s="2">
        <v>13</v>
      </c>
      <c r="Q2017" s="2">
        <v>5</v>
      </c>
      <c r="R2017" s="2" t="s">
        <v>4234</v>
      </c>
      <c r="S2017" s="2" t="s">
        <v>4234</v>
      </c>
      <c r="T2017" s="2" t="s">
        <v>4234</v>
      </c>
      <c r="U2017" s="2" t="s">
        <v>4234</v>
      </c>
      <c r="V2017" s="2" t="s">
        <v>4234</v>
      </c>
      <c r="W2017" s="2" t="s">
        <v>4234</v>
      </c>
      <c r="X2017" s="2" t="s">
        <v>4234</v>
      </c>
      <c r="Y2017" s="2" t="s">
        <v>4234</v>
      </c>
      <c r="Z2017" s="2" t="s">
        <v>4234</v>
      </c>
      <c r="AA2017" s="45">
        <f t="shared" si="100"/>
        <v>18</v>
      </c>
    </row>
    <row r="2018" spans="1:27" s="3" customFormat="1" ht="12" x14ac:dyDescent="0.15">
      <c r="A2018" s="85">
        <f t="shared" si="101"/>
        <v>2015</v>
      </c>
      <c r="B2018" s="16" t="s">
        <v>6198</v>
      </c>
      <c r="C2018" s="16" t="s">
        <v>6199</v>
      </c>
      <c r="D2018" s="16" t="s">
        <v>6198</v>
      </c>
      <c r="E2018" s="16" t="s">
        <v>3603</v>
      </c>
      <c r="F2018" s="15">
        <v>524222</v>
      </c>
      <c r="G2018" s="15">
        <v>794626</v>
      </c>
      <c r="H2018" s="17" t="s">
        <v>6200</v>
      </c>
      <c r="I2018" s="14">
        <v>39030</v>
      </c>
      <c r="J2018" s="13">
        <v>2</v>
      </c>
      <c r="K2018" s="13" t="s">
        <v>4234</v>
      </c>
      <c r="L2018" s="13" t="s">
        <v>4234</v>
      </c>
      <c r="M2018" s="13" t="s">
        <v>4234</v>
      </c>
      <c r="N2018" s="13" t="s">
        <v>4234</v>
      </c>
      <c r="O2018" s="45">
        <f>SUM(J2018:N2018)</f>
        <v>2</v>
      </c>
      <c r="P2018" s="2">
        <v>1</v>
      </c>
      <c r="Q2018" s="2" t="s">
        <v>4234</v>
      </c>
      <c r="R2018" s="2" t="s">
        <v>4234</v>
      </c>
      <c r="S2018" s="2">
        <v>1</v>
      </c>
      <c r="T2018" s="2" t="s">
        <v>4234</v>
      </c>
      <c r="U2018" s="2" t="s">
        <v>4234</v>
      </c>
      <c r="V2018" s="2" t="s">
        <v>4234</v>
      </c>
      <c r="W2018" s="2" t="s">
        <v>4234</v>
      </c>
      <c r="X2018" s="2" t="s">
        <v>4234</v>
      </c>
      <c r="Y2018" s="2" t="s">
        <v>4234</v>
      </c>
      <c r="Z2018" s="2" t="s">
        <v>4234</v>
      </c>
      <c r="AA2018" s="45">
        <f t="shared" si="100"/>
        <v>2</v>
      </c>
    </row>
    <row r="2019" spans="1:27" s="3" customFormat="1" ht="12" x14ac:dyDescent="0.15">
      <c r="A2019" s="85">
        <f t="shared" si="101"/>
        <v>2016</v>
      </c>
      <c r="B2019" s="16" t="s">
        <v>6201</v>
      </c>
      <c r="C2019" s="16" t="s">
        <v>1391</v>
      </c>
      <c r="D2019" s="16" t="s">
        <v>6202</v>
      </c>
      <c r="E2019" s="16" t="s">
        <v>3603</v>
      </c>
      <c r="F2019" s="15">
        <v>501207</v>
      </c>
      <c r="G2019" s="15">
        <v>783093</v>
      </c>
      <c r="H2019" s="17" t="s">
        <v>6203</v>
      </c>
      <c r="I2019" s="14">
        <v>38763</v>
      </c>
      <c r="J2019" s="13">
        <v>5</v>
      </c>
      <c r="K2019" s="13"/>
      <c r="L2019" s="13" t="s">
        <v>4234</v>
      </c>
      <c r="M2019" s="13" t="s">
        <v>4234</v>
      </c>
      <c r="N2019" s="13" t="s">
        <v>4234</v>
      </c>
      <c r="O2019" s="45">
        <f>SUM(J2019:N2019)</f>
        <v>5</v>
      </c>
      <c r="P2019" s="2"/>
      <c r="Q2019" s="2">
        <v>1</v>
      </c>
      <c r="R2019" s="2"/>
      <c r="S2019" s="2" t="s">
        <v>4234</v>
      </c>
      <c r="T2019" s="2" t="s">
        <v>4234</v>
      </c>
      <c r="U2019" s="2" t="s">
        <v>4234</v>
      </c>
      <c r="V2019" s="2"/>
      <c r="W2019" s="2" t="s">
        <v>4234</v>
      </c>
      <c r="X2019" s="2">
        <v>4</v>
      </c>
      <c r="Y2019" s="2" t="s">
        <v>4234</v>
      </c>
      <c r="Z2019" s="2" t="s">
        <v>4234</v>
      </c>
      <c r="AA2019" s="45">
        <f t="shared" si="100"/>
        <v>5</v>
      </c>
    </row>
    <row r="2020" spans="1:27" s="3" customFormat="1" ht="12" x14ac:dyDescent="0.15">
      <c r="A2020" s="85">
        <f t="shared" si="101"/>
        <v>2017</v>
      </c>
      <c r="B2020" s="16" t="s">
        <v>6204</v>
      </c>
      <c r="C2020" s="16" t="s">
        <v>6205</v>
      </c>
      <c r="D2020" s="16" t="s">
        <v>6206</v>
      </c>
      <c r="E2020" s="16" t="s">
        <v>3603</v>
      </c>
      <c r="F2020" s="15">
        <v>480880</v>
      </c>
      <c r="G2020" s="15">
        <v>780716</v>
      </c>
      <c r="H2020" s="17"/>
      <c r="I2020" s="14"/>
      <c r="J2020" s="13" t="s">
        <v>4234</v>
      </c>
      <c r="K2020" s="13" t="s">
        <v>4234</v>
      </c>
      <c r="L2020" s="13" t="s">
        <v>4234</v>
      </c>
      <c r="M2020" s="13" t="s">
        <v>4234</v>
      </c>
      <c r="N2020" s="13">
        <v>11</v>
      </c>
      <c r="O2020" s="45">
        <f>SUM(J2020:N2020)</f>
        <v>11</v>
      </c>
      <c r="P2020" s="2">
        <v>5</v>
      </c>
      <c r="Q2020" s="2">
        <v>6</v>
      </c>
      <c r="R2020" s="2" t="s">
        <v>4234</v>
      </c>
      <c r="S2020" s="2" t="s">
        <v>4234</v>
      </c>
      <c r="T2020" s="2" t="s">
        <v>4234</v>
      </c>
      <c r="U2020" s="2" t="s">
        <v>4234</v>
      </c>
      <c r="V2020" s="2" t="s">
        <v>4234</v>
      </c>
      <c r="W2020" s="2" t="s">
        <v>4234</v>
      </c>
      <c r="X2020" s="2" t="s">
        <v>4234</v>
      </c>
      <c r="Y2020" s="2" t="s">
        <v>4234</v>
      </c>
      <c r="Z2020" s="2" t="s">
        <v>4234</v>
      </c>
      <c r="AA2020" s="45">
        <f t="shared" si="100"/>
        <v>11</v>
      </c>
    </row>
    <row r="2021" spans="1:27" s="3" customFormat="1" ht="12" x14ac:dyDescent="0.15">
      <c r="A2021" s="85">
        <f t="shared" si="101"/>
        <v>2018</v>
      </c>
      <c r="B2021" s="16" t="s">
        <v>6210</v>
      </c>
      <c r="C2021" s="16" t="s">
        <v>6211</v>
      </c>
      <c r="D2021" s="16" t="s">
        <v>6212</v>
      </c>
      <c r="E2021" s="16" t="s">
        <v>3603</v>
      </c>
      <c r="F2021" s="15">
        <v>491450</v>
      </c>
      <c r="G2021" s="15">
        <v>782571</v>
      </c>
      <c r="H2021" s="17" t="s">
        <v>6213</v>
      </c>
      <c r="I2021" s="14">
        <v>38572</v>
      </c>
      <c r="J2021" s="13">
        <v>1</v>
      </c>
      <c r="K2021" s="13" t="s">
        <v>4234</v>
      </c>
      <c r="L2021" s="13" t="s">
        <v>4234</v>
      </c>
      <c r="M2021" s="13">
        <v>11</v>
      </c>
      <c r="N2021" s="13">
        <v>14</v>
      </c>
      <c r="O2021" s="45">
        <f>SUM(J2021:N2021)</f>
        <v>26</v>
      </c>
      <c r="P2021" s="2" t="s">
        <v>4234</v>
      </c>
      <c r="Q2021" s="2" t="s">
        <v>4234</v>
      </c>
      <c r="R2021" s="2">
        <v>13</v>
      </c>
      <c r="S2021" s="2" t="s">
        <v>4234</v>
      </c>
      <c r="T2021" s="2">
        <v>4</v>
      </c>
      <c r="U2021" s="2" t="s">
        <v>4234</v>
      </c>
      <c r="V2021" s="2"/>
      <c r="W2021" s="2" t="s">
        <v>4234</v>
      </c>
      <c r="X2021" s="2">
        <v>4</v>
      </c>
      <c r="Y2021" s="2" t="s">
        <v>4234</v>
      </c>
      <c r="Z2021" s="2">
        <v>5</v>
      </c>
      <c r="AA2021" s="45">
        <f t="shared" si="100"/>
        <v>26</v>
      </c>
    </row>
    <row r="2022" spans="1:27" s="3" customFormat="1" ht="12" x14ac:dyDescent="0.15">
      <c r="A2022" s="85">
        <f t="shared" si="101"/>
        <v>2019</v>
      </c>
      <c r="B2022" s="16" t="s">
        <v>7923</v>
      </c>
      <c r="C2022" s="16" t="s">
        <v>7924</v>
      </c>
      <c r="D2022" s="16" t="s">
        <v>6202</v>
      </c>
      <c r="E2022" s="16" t="s">
        <v>3603</v>
      </c>
      <c r="F2022" s="15">
        <v>499792</v>
      </c>
      <c r="G2022" s="15">
        <v>784274</v>
      </c>
      <c r="H2022" s="17"/>
      <c r="I2022" s="14"/>
      <c r="J2022" s="13" t="s">
        <v>4234</v>
      </c>
      <c r="K2022" s="13" t="s">
        <v>4234</v>
      </c>
      <c r="L2022" s="13" t="s">
        <v>4234</v>
      </c>
      <c r="M2022" s="13" t="s">
        <v>4234</v>
      </c>
      <c r="N2022" s="13">
        <v>4</v>
      </c>
      <c r="O2022" s="45">
        <f>SUM(J2022:N2022)</f>
        <v>4</v>
      </c>
      <c r="P2022" s="2">
        <v>3</v>
      </c>
      <c r="Q2022" s="2">
        <v>1</v>
      </c>
      <c r="R2022" s="2" t="s">
        <v>4234</v>
      </c>
      <c r="S2022" s="2" t="s">
        <v>4234</v>
      </c>
      <c r="T2022" s="2" t="s">
        <v>4234</v>
      </c>
      <c r="U2022" s="2" t="s">
        <v>4234</v>
      </c>
      <c r="V2022" s="2" t="s">
        <v>4234</v>
      </c>
      <c r="W2022" s="2" t="s">
        <v>4234</v>
      </c>
      <c r="X2022" s="2" t="s">
        <v>4234</v>
      </c>
      <c r="Y2022" s="2" t="s">
        <v>4234</v>
      </c>
      <c r="Z2022" s="2" t="s">
        <v>4234</v>
      </c>
      <c r="AA2022" s="45">
        <f t="shared" si="100"/>
        <v>4</v>
      </c>
    </row>
    <row r="2023" spans="1:27" s="3" customFormat="1" ht="12" x14ac:dyDescent="0.15">
      <c r="A2023" s="85">
        <f t="shared" si="101"/>
        <v>2020</v>
      </c>
      <c r="B2023" s="16" t="s">
        <v>7925</v>
      </c>
      <c r="C2023" s="16" t="s">
        <v>7926</v>
      </c>
      <c r="D2023" s="16" t="s">
        <v>6202</v>
      </c>
      <c r="E2023" s="16" t="s">
        <v>3603</v>
      </c>
      <c r="F2023" s="15">
        <v>500363</v>
      </c>
      <c r="G2023" s="15">
        <v>784441</v>
      </c>
      <c r="H2023" s="17" t="s">
        <v>7927</v>
      </c>
      <c r="I2023" s="14">
        <v>39215</v>
      </c>
      <c r="J2023" s="13" t="s">
        <v>4234</v>
      </c>
      <c r="K2023" s="13" t="s">
        <v>4234</v>
      </c>
      <c r="L2023" s="13" t="s">
        <v>4234</v>
      </c>
      <c r="M2023" s="13">
        <v>24</v>
      </c>
      <c r="N2023" s="13">
        <v>76</v>
      </c>
      <c r="O2023" s="45">
        <f>SUM(J2023:N2023)</f>
        <v>100</v>
      </c>
      <c r="P2023" s="2">
        <v>72</v>
      </c>
      <c r="Q2023" s="2">
        <v>28</v>
      </c>
      <c r="R2023" s="2" t="s">
        <v>4234</v>
      </c>
      <c r="S2023" s="2" t="s">
        <v>4234</v>
      </c>
      <c r="T2023" s="2" t="s">
        <v>4234</v>
      </c>
      <c r="U2023" s="2" t="s">
        <v>4234</v>
      </c>
      <c r="V2023" s="2" t="s">
        <v>4234</v>
      </c>
      <c r="W2023" s="2" t="s">
        <v>4234</v>
      </c>
      <c r="X2023" s="2" t="s">
        <v>4234</v>
      </c>
      <c r="Y2023" s="2" t="s">
        <v>4234</v>
      </c>
      <c r="Z2023" s="2" t="s">
        <v>4234</v>
      </c>
      <c r="AA2023" s="45">
        <f t="shared" si="100"/>
        <v>100</v>
      </c>
    </row>
    <row r="2024" spans="1:27" s="3" customFormat="1" ht="12" x14ac:dyDescent="0.15">
      <c r="A2024" s="85">
        <f t="shared" si="101"/>
        <v>2021</v>
      </c>
      <c r="B2024" s="16" t="s">
        <v>3714</v>
      </c>
      <c r="C2024" s="16" t="s">
        <v>7926</v>
      </c>
      <c r="D2024" s="16" t="s">
        <v>6202</v>
      </c>
      <c r="E2024" s="16" t="s">
        <v>3603</v>
      </c>
      <c r="F2024" s="15">
        <v>500787</v>
      </c>
      <c r="G2024" s="15">
        <v>783922</v>
      </c>
      <c r="H2024" s="17"/>
      <c r="I2024" s="14"/>
      <c r="J2024" s="13"/>
      <c r="K2024" s="13" t="s">
        <v>4234</v>
      </c>
      <c r="L2024" s="13">
        <v>25</v>
      </c>
      <c r="M2024" s="13">
        <v>2</v>
      </c>
      <c r="N2024" s="13"/>
      <c r="O2024" s="45">
        <f>SUM(J2024:N2024)</f>
        <v>27</v>
      </c>
      <c r="P2024" s="2">
        <v>19</v>
      </c>
      <c r="Q2024" s="2">
        <v>8</v>
      </c>
      <c r="R2024" s="2" t="s">
        <v>4234</v>
      </c>
      <c r="S2024" s="2" t="s">
        <v>4234</v>
      </c>
      <c r="T2024" s="2" t="s">
        <v>4234</v>
      </c>
      <c r="U2024" s="2" t="s">
        <v>4234</v>
      </c>
      <c r="V2024" s="2" t="s">
        <v>4234</v>
      </c>
      <c r="W2024" s="2" t="s">
        <v>4234</v>
      </c>
      <c r="X2024" s="2" t="s">
        <v>4234</v>
      </c>
      <c r="Y2024" s="2" t="s">
        <v>4234</v>
      </c>
      <c r="Z2024" s="2" t="s">
        <v>4234</v>
      </c>
      <c r="AA2024" s="45">
        <f t="shared" si="100"/>
        <v>27</v>
      </c>
    </row>
    <row r="2025" spans="1:27" s="3" customFormat="1" ht="12" x14ac:dyDescent="0.15">
      <c r="A2025" s="85">
        <f t="shared" si="101"/>
        <v>2022</v>
      </c>
      <c r="B2025" s="16" t="s">
        <v>7928</v>
      </c>
      <c r="C2025" s="16" t="s">
        <v>7929</v>
      </c>
      <c r="D2025" s="16" t="s">
        <v>6202</v>
      </c>
      <c r="E2025" s="16" t="s">
        <v>3603</v>
      </c>
      <c r="F2025" s="15">
        <v>499720</v>
      </c>
      <c r="G2025" s="15">
        <v>782473</v>
      </c>
      <c r="H2025" s="17" t="s">
        <v>7930</v>
      </c>
      <c r="I2025" s="14">
        <v>38617</v>
      </c>
      <c r="J2025" s="13">
        <v>5</v>
      </c>
      <c r="K2025" s="13" t="s">
        <v>4234</v>
      </c>
      <c r="L2025" s="13" t="s">
        <v>4234</v>
      </c>
      <c r="M2025" s="13" t="s">
        <v>4234</v>
      </c>
      <c r="N2025" s="13" t="s">
        <v>4234</v>
      </c>
      <c r="O2025" s="45">
        <f>SUM(J2025:N2025)</f>
        <v>5</v>
      </c>
      <c r="P2025" s="2">
        <v>3</v>
      </c>
      <c r="Q2025" s="2" t="s">
        <v>4234</v>
      </c>
      <c r="R2025" s="2">
        <v>2</v>
      </c>
      <c r="S2025" s="2" t="s">
        <v>4234</v>
      </c>
      <c r="T2025" s="2" t="s">
        <v>4234</v>
      </c>
      <c r="U2025" s="2" t="s">
        <v>4234</v>
      </c>
      <c r="V2025" s="2" t="s">
        <v>4234</v>
      </c>
      <c r="W2025" s="2" t="s">
        <v>4234</v>
      </c>
      <c r="X2025" s="2" t="s">
        <v>4234</v>
      </c>
      <c r="Y2025" s="2" t="s">
        <v>4234</v>
      </c>
      <c r="Z2025" s="2" t="s">
        <v>4234</v>
      </c>
      <c r="AA2025" s="45">
        <f t="shared" si="100"/>
        <v>5</v>
      </c>
    </row>
    <row r="2026" spans="1:27" s="3" customFormat="1" ht="12" x14ac:dyDescent="0.15">
      <c r="A2026" s="85">
        <f t="shared" si="101"/>
        <v>2023</v>
      </c>
      <c r="B2026" s="16" t="s">
        <v>7934</v>
      </c>
      <c r="C2026" s="16" t="s">
        <v>7935</v>
      </c>
      <c r="D2026" s="16" t="s">
        <v>6202</v>
      </c>
      <c r="E2026" s="16" t="s">
        <v>3603</v>
      </c>
      <c r="F2026" s="15">
        <v>499711</v>
      </c>
      <c r="G2026" s="15">
        <v>784455</v>
      </c>
      <c r="H2026" s="17"/>
      <c r="I2026" s="14"/>
      <c r="J2026" s="13" t="s">
        <v>4234</v>
      </c>
      <c r="K2026" s="13" t="s">
        <v>4234</v>
      </c>
      <c r="L2026" s="13" t="s">
        <v>4234</v>
      </c>
      <c r="M2026" s="13">
        <v>14</v>
      </c>
      <c r="N2026" s="13" t="s">
        <v>4234</v>
      </c>
      <c r="O2026" s="45">
        <f>SUM(J2026:N2026)</f>
        <v>14</v>
      </c>
      <c r="P2026" s="2" t="s">
        <v>4234</v>
      </c>
      <c r="Q2026" s="2" t="s">
        <v>4234</v>
      </c>
      <c r="R2026" s="2">
        <v>14</v>
      </c>
      <c r="S2026" s="2" t="s">
        <v>4234</v>
      </c>
      <c r="T2026" s="2" t="s">
        <v>4234</v>
      </c>
      <c r="U2026" s="2" t="s">
        <v>4234</v>
      </c>
      <c r="V2026" s="2" t="s">
        <v>4234</v>
      </c>
      <c r="W2026" s="2" t="s">
        <v>4234</v>
      </c>
      <c r="X2026" s="2" t="s">
        <v>4234</v>
      </c>
      <c r="Y2026" s="2" t="s">
        <v>4234</v>
      </c>
      <c r="Z2026" s="2" t="s">
        <v>4234</v>
      </c>
      <c r="AA2026" s="45">
        <f t="shared" si="100"/>
        <v>14</v>
      </c>
    </row>
    <row r="2027" spans="1:27" s="3" customFormat="1" ht="12" x14ac:dyDescent="0.15">
      <c r="A2027" s="85">
        <f t="shared" si="101"/>
        <v>2024</v>
      </c>
      <c r="B2027" s="16" t="s">
        <v>7936</v>
      </c>
      <c r="C2027" s="16" t="s">
        <v>7932</v>
      </c>
      <c r="D2027" s="16" t="s">
        <v>6202</v>
      </c>
      <c r="E2027" s="16" t="s">
        <v>3603</v>
      </c>
      <c r="F2027" s="15">
        <v>499572</v>
      </c>
      <c r="G2027" s="15">
        <v>785250</v>
      </c>
      <c r="H2027" s="17" t="s">
        <v>7937</v>
      </c>
      <c r="I2027" s="14">
        <v>39447</v>
      </c>
      <c r="J2027" s="13">
        <v>15</v>
      </c>
      <c r="K2027" s="13">
        <v>12</v>
      </c>
      <c r="L2027" s="13">
        <v>31</v>
      </c>
      <c r="M2027" s="13">
        <v>8</v>
      </c>
      <c r="N2027" s="13">
        <v>17</v>
      </c>
      <c r="O2027" s="45">
        <f>SUM(J2027:N2027)</f>
        <v>83</v>
      </c>
      <c r="P2027" s="2">
        <v>22</v>
      </c>
      <c r="Q2027" s="2">
        <v>4</v>
      </c>
      <c r="R2027" s="2">
        <v>10</v>
      </c>
      <c r="S2027" s="2" t="s">
        <v>4234</v>
      </c>
      <c r="T2027" s="2" t="s">
        <v>4234</v>
      </c>
      <c r="U2027" s="2" t="s">
        <v>4234</v>
      </c>
      <c r="V2027" s="2" t="s">
        <v>4234</v>
      </c>
      <c r="W2027" s="2" t="s">
        <v>4234</v>
      </c>
      <c r="X2027" s="2" t="s">
        <v>4234</v>
      </c>
      <c r="Y2027" s="2" t="s">
        <v>4234</v>
      </c>
      <c r="Z2027" s="2">
        <v>47</v>
      </c>
      <c r="AA2027" s="45">
        <f t="shared" si="100"/>
        <v>83</v>
      </c>
    </row>
    <row r="2028" spans="1:27" s="3" customFormat="1" ht="12" x14ac:dyDescent="0.15">
      <c r="A2028" s="85">
        <f t="shared" ref="A2028:A2059" si="102">SUM(A2027)+1</f>
        <v>2025</v>
      </c>
      <c r="B2028" s="16" t="s">
        <v>7938</v>
      </c>
      <c r="C2028" s="16" t="s">
        <v>7939</v>
      </c>
      <c r="D2028" s="16" t="s">
        <v>7940</v>
      </c>
      <c r="E2028" s="16" t="s">
        <v>3603</v>
      </c>
      <c r="F2028" s="15">
        <v>497985</v>
      </c>
      <c r="G2028" s="15">
        <v>793207</v>
      </c>
      <c r="H2028" s="17" t="s">
        <v>7941</v>
      </c>
      <c r="I2028" s="14">
        <v>38168</v>
      </c>
      <c r="J2028" s="13">
        <v>11</v>
      </c>
      <c r="K2028" s="13" t="s">
        <v>4234</v>
      </c>
      <c r="L2028" s="13" t="s">
        <v>4234</v>
      </c>
      <c r="M2028" s="13" t="s">
        <v>4234</v>
      </c>
      <c r="N2028" s="13" t="s">
        <v>4234</v>
      </c>
      <c r="O2028" s="45">
        <f>SUM(J2028:N2028)</f>
        <v>11</v>
      </c>
      <c r="P2028" s="2">
        <v>5</v>
      </c>
      <c r="Q2028" s="2">
        <v>6</v>
      </c>
      <c r="R2028" s="2" t="s">
        <v>4234</v>
      </c>
      <c r="S2028" s="2" t="s">
        <v>4234</v>
      </c>
      <c r="T2028" s="2" t="s">
        <v>4234</v>
      </c>
      <c r="U2028" s="2" t="s">
        <v>4234</v>
      </c>
      <c r="V2028" s="2" t="s">
        <v>4234</v>
      </c>
      <c r="W2028" s="2" t="s">
        <v>4234</v>
      </c>
      <c r="X2028" s="2" t="s">
        <v>4234</v>
      </c>
      <c r="Y2028" s="2" t="s">
        <v>4234</v>
      </c>
      <c r="Z2028" s="2" t="s">
        <v>4234</v>
      </c>
      <c r="AA2028" s="45">
        <f t="shared" si="100"/>
        <v>11</v>
      </c>
    </row>
    <row r="2029" spans="1:27" s="3" customFormat="1" ht="12" x14ac:dyDescent="0.15">
      <c r="A2029" s="85">
        <f t="shared" si="102"/>
        <v>2026</v>
      </c>
      <c r="B2029" s="16" t="s">
        <v>7942</v>
      </c>
      <c r="C2029" s="16" t="s">
        <v>7942</v>
      </c>
      <c r="D2029" s="16" t="s">
        <v>7940</v>
      </c>
      <c r="E2029" s="16" t="s">
        <v>3603</v>
      </c>
      <c r="F2029" s="15">
        <v>498361</v>
      </c>
      <c r="G2029" s="15">
        <v>794096</v>
      </c>
      <c r="H2029" s="17" t="s">
        <v>7943</v>
      </c>
      <c r="I2029" s="14">
        <v>37943</v>
      </c>
      <c r="J2029" s="13" t="s">
        <v>4234</v>
      </c>
      <c r="K2029" s="13" t="s">
        <v>4234</v>
      </c>
      <c r="L2029" s="13" t="s">
        <v>4234</v>
      </c>
      <c r="M2029" s="13" t="s">
        <v>4234</v>
      </c>
      <c r="N2029" s="13">
        <v>4</v>
      </c>
      <c r="O2029" s="45">
        <f>SUM(J2029:N2029)</f>
        <v>4</v>
      </c>
      <c r="P2029" s="2" t="s">
        <v>4234</v>
      </c>
      <c r="Q2029" s="2" t="s">
        <v>4234</v>
      </c>
      <c r="R2029" s="2">
        <v>4</v>
      </c>
      <c r="S2029" s="2" t="s">
        <v>4234</v>
      </c>
      <c r="T2029" s="2" t="s">
        <v>4234</v>
      </c>
      <c r="U2029" s="2" t="s">
        <v>4234</v>
      </c>
      <c r="V2029" s="2" t="s">
        <v>4234</v>
      </c>
      <c r="W2029" s="2" t="s">
        <v>4234</v>
      </c>
      <c r="X2029" s="2" t="s">
        <v>4234</v>
      </c>
      <c r="Y2029" s="2" t="s">
        <v>4234</v>
      </c>
      <c r="Z2029" s="2" t="s">
        <v>4234</v>
      </c>
      <c r="AA2029" s="45">
        <f t="shared" si="100"/>
        <v>4</v>
      </c>
    </row>
    <row r="2030" spans="1:27" s="3" customFormat="1" ht="12" x14ac:dyDescent="0.15">
      <c r="A2030" s="85">
        <f t="shared" si="102"/>
        <v>2027</v>
      </c>
      <c r="B2030" s="16" t="s">
        <v>3957</v>
      </c>
      <c r="C2030" s="16" t="s">
        <v>3958</v>
      </c>
      <c r="D2030" s="16" t="s">
        <v>6202</v>
      </c>
      <c r="E2030" s="16" t="s">
        <v>3603</v>
      </c>
      <c r="F2030" s="15">
        <v>498752</v>
      </c>
      <c r="G2030" s="15">
        <v>783110</v>
      </c>
      <c r="H2030" s="17"/>
      <c r="I2030" s="14"/>
      <c r="J2030" s="13">
        <v>7</v>
      </c>
      <c r="K2030" s="13">
        <v>22</v>
      </c>
      <c r="L2030" s="13" t="s">
        <v>4234</v>
      </c>
      <c r="M2030" s="13" t="s">
        <v>4234</v>
      </c>
      <c r="N2030" s="13"/>
      <c r="O2030" s="45">
        <f>SUM(J2030:N2030)</f>
        <v>29</v>
      </c>
      <c r="P2030" s="2">
        <v>5</v>
      </c>
      <c r="Q2030" s="2" t="s">
        <v>4234</v>
      </c>
      <c r="R2030" s="2"/>
      <c r="S2030" s="2" t="s">
        <v>4234</v>
      </c>
      <c r="T2030" s="2" t="s">
        <v>4234</v>
      </c>
      <c r="U2030" s="2" t="s">
        <v>4234</v>
      </c>
      <c r="V2030" s="2" t="s">
        <v>4234</v>
      </c>
      <c r="W2030" s="2" t="s">
        <v>4234</v>
      </c>
      <c r="X2030" s="2" t="s">
        <v>4234</v>
      </c>
      <c r="Y2030" s="2" t="s">
        <v>4234</v>
      </c>
      <c r="Z2030" s="2">
        <v>24</v>
      </c>
      <c r="AA2030" s="45">
        <f t="shared" si="100"/>
        <v>29</v>
      </c>
    </row>
    <row r="2031" spans="1:27" s="3" customFormat="1" ht="12" x14ac:dyDescent="0.15">
      <c r="A2031" s="85">
        <f t="shared" si="102"/>
        <v>2028</v>
      </c>
      <c r="B2031" s="16" t="s">
        <v>2337</v>
      </c>
      <c r="C2031" s="16" t="s">
        <v>2338</v>
      </c>
      <c r="D2031" s="16" t="s">
        <v>7940</v>
      </c>
      <c r="E2031" s="16" t="s">
        <v>3603</v>
      </c>
      <c r="F2031" s="15">
        <v>498031</v>
      </c>
      <c r="G2031" s="15">
        <v>793446</v>
      </c>
      <c r="H2031" s="17"/>
      <c r="I2031" s="14"/>
      <c r="J2031" s="13" t="s">
        <v>4234</v>
      </c>
      <c r="K2031" s="13" t="s">
        <v>4234</v>
      </c>
      <c r="L2031" s="13" t="s">
        <v>4234</v>
      </c>
      <c r="M2031" s="13" t="s">
        <v>4234</v>
      </c>
      <c r="N2031" s="13">
        <v>15</v>
      </c>
      <c r="O2031" s="45">
        <f>SUM(J2031:N2031)</f>
        <v>15</v>
      </c>
      <c r="P2031" s="2">
        <v>4</v>
      </c>
      <c r="Q2031" s="2">
        <v>9</v>
      </c>
      <c r="R2031" s="2">
        <v>2</v>
      </c>
      <c r="S2031" s="2" t="s">
        <v>4234</v>
      </c>
      <c r="T2031" s="2" t="s">
        <v>4234</v>
      </c>
      <c r="U2031" s="2" t="s">
        <v>4234</v>
      </c>
      <c r="V2031" s="2" t="s">
        <v>4234</v>
      </c>
      <c r="W2031" s="2" t="s">
        <v>4234</v>
      </c>
      <c r="X2031" s="2" t="s">
        <v>4234</v>
      </c>
      <c r="Y2031" s="2" t="s">
        <v>4234</v>
      </c>
      <c r="Z2031" s="2" t="s">
        <v>4234</v>
      </c>
      <c r="AA2031" s="45">
        <f t="shared" si="100"/>
        <v>15</v>
      </c>
    </row>
    <row r="2032" spans="1:27" s="3" customFormat="1" ht="12" x14ac:dyDescent="0.15">
      <c r="A2032" s="85">
        <f t="shared" si="102"/>
        <v>2029</v>
      </c>
      <c r="B2032" s="16" t="s">
        <v>2339</v>
      </c>
      <c r="C2032" s="16" t="s">
        <v>2340</v>
      </c>
      <c r="D2032" s="16" t="s">
        <v>7940</v>
      </c>
      <c r="E2032" s="16" t="s">
        <v>3603</v>
      </c>
      <c r="F2032" s="15">
        <v>499005</v>
      </c>
      <c r="G2032" s="15">
        <v>794128</v>
      </c>
      <c r="H2032" s="17" t="s">
        <v>2341</v>
      </c>
      <c r="I2032" s="14">
        <v>37189</v>
      </c>
      <c r="J2032" s="13">
        <v>9</v>
      </c>
      <c r="K2032" s="13">
        <v>14</v>
      </c>
      <c r="L2032" s="13">
        <v>4</v>
      </c>
      <c r="M2032" s="13" t="s">
        <v>4234</v>
      </c>
      <c r="N2032" s="13">
        <v>14</v>
      </c>
      <c r="O2032" s="45">
        <f>SUM(J2032:N2032)</f>
        <v>41</v>
      </c>
      <c r="P2032" s="2">
        <v>18</v>
      </c>
      <c r="Q2032" s="2">
        <v>9</v>
      </c>
      <c r="R2032" s="2">
        <v>14</v>
      </c>
      <c r="S2032" s="2" t="s">
        <v>4234</v>
      </c>
      <c r="T2032" s="2" t="s">
        <v>4234</v>
      </c>
      <c r="U2032" s="2" t="s">
        <v>4234</v>
      </c>
      <c r="V2032" s="2" t="s">
        <v>4234</v>
      </c>
      <c r="W2032" s="2" t="s">
        <v>4234</v>
      </c>
      <c r="X2032" s="2" t="s">
        <v>4234</v>
      </c>
      <c r="Y2032" s="2" t="s">
        <v>4234</v>
      </c>
      <c r="Z2032" s="2" t="s">
        <v>4234</v>
      </c>
      <c r="AA2032" s="45">
        <f t="shared" si="100"/>
        <v>41</v>
      </c>
    </row>
    <row r="2033" spans="1:27" s="3" customFormat="1" ht="12" x14ac:dyDescent="0.15">
      <c r="A2033" s="85">
        <f t="shared" si="102"/>
        <v>2030</v>
      </c>
      <c r="B2033" s="16" t="s">
        <v>2342</v>
      </c>
      <c r="C2033" s="16" t="s">
        <v>7932</v>
      </c>
      <c r="D2033" s="16" t="s">
        <v>7933</v>
      </c>
      <c r="E2033" s="16" t="s">
        <v>3603</v>
      </c>
      <c r="F2033" s="15">
        <v>513264</v>
      </c>
      <c r="G2033" s="15">
        <v>790640</v>
      </c>
      <c r="H2033" s="17" t="s">
        <v>2343</v>
      </c>
      <c r="I2033" s="14">
        <v>38044</v>
      </c>
      <c r="J2033" s="13" t="s">
        <v>4234</v>
      </c>
      <c r="K2033" s="13">
        <v>10</v>
      </c>
      <c r="L2033" s="13">
        <v>126</v>
      </c>
      <c r="M2033" s="13" t="s">
        <v>4234</v>
      </c>
      <c r="N2033" s="13">
        <v>24</v>
      </c>
      <c r="O2033" s="45">
        <f>SUM(J2033:N2033)</f>
        <v>160</v>
      </c>
      <c r="P2033" s="2">
        <v>49</v>
      </c>
      <c r="Q2033" s="2">
        <v>9</v>
      </c>
      <c r="R2033" s="2">
        <v>4</v>
      </c>
      <c r="S2033" s="2" t="s">
        <v>4234</v>
      </c>
      <c r="T2033" s="2">
        <v>4</v>
      </c>
      <c r="U2033" s="2" t="s">
        <v>4234</v>
      </c>
      <c r="V2033" s="2" t="s">
        <v>4234</v>
      </c>
      <c r="W2033" s="2" t="s">
        <v>4234</v>
      </c>
      <c r="X2033" s="2" t="s">
        <v>4234</v>
      </c>
      <c r="Y2033" s="2" t="s">
        <v>4234</v>
      </c>
      <c r="Z2033" s="2">
        <v>94</v>
      </c>
      <c r="AA2033" s="45">
        <f t="shared" si="100"/>
        <v>160</v>
      </c>
    </row>
    <row r="2034" spans="1:27" s="3" customFormat="1" ht="12" x14ac:dyDescent="0.15">
      <c r="A2034" s="85">
        <f t="shared" si="102"/>
        <v>2031</v>
      </c>
      <c r="B2034" s="16" t="s">
        <v>2344</v>
      </c>
      <c r="C2034" s="16" t="s">
        <v>2345</v>
      </c>
      <c r="D2034" s="16" t="s">
        <v>7933</v>
      </c>
      <c r="E2034" s="16" t="s">
        <v>3603</v>
      </c>
      <c r="F2034" s="15">
        <v>513674</v>
      </c>
      <c r="G2034" s="15">
        <v>790998</v>
      </c>
      <c r="H2034" s="17" t="s">
        <v>2346</v>
      </c>
      <c r="I2034" s="14">
        <v>39106</v>
      </c>
      <c r="J2034" s="13" t="s">
        <v>4234</v>
      </c>
      <c r="K2034" s="13">
        <v>34</v>
      </c>
      <c r="L2034" s="13">
        <v>14</v>
      </c>
      <c r="M2034" s="13" t="s">
        <v>4234</v>
      </c>
      <c r="N2034" s="13" t="s">
        <v>4234</v>
      </c>
      <c r="O2034" s="45">
        <f>SUM(J2034:N2034)</f>
        <v>48</v>
      </c>
      <c r="P2034" s="2">
        <v>17</v>
      </c>
      <c r="Q2034" s="2" t="s">
        <v>4234</v>
      </c>
      <c r="R2034" s="2" t="s">
        <v>4234</v>
      </c>
      <c r="S2034" s="2" t="s">
        <v>4234</v>
      </c>
      <c r="T2034" s="2" t="s">
        <v>4234</v>
      </c>
      <c r="U2034" s="2" t="s">
        <v>4234</v>
      </c>
      <c r="V2034" s="2"/>
      <c r="W2034" s="2" t="s">
        <v>4234</v>
      </c>
      <c r="X2034" s="2">
        <v>6</v>
      </c>
      <c r="Y2034" s="2" t="s">
        <v>4234</v>
      </c>
      <c r="Z2034" s="2">
        <v>25</v>
      </c>
      <c r="AA2034" s="45">
        <f t="shared" si="100"/>
        <v>48</v>
      </c>
    </row>
    <row r="2035" spans="1:27" s="3" customFormat="1" ht="12" x14ac:dyDescent="0.15">
      <c r="A2035" s="85">
        <f t="shared" si="102"/>
        <v>2032</v>
      </c>
      <c r="B2035" s="16" t="s">
        <v>2347</v>
      </c>
      <c r="C2035" s="16" t="s">
        <v>2348</v>
      </c>
      <c r="D2035" s="16" t="s">
        <v>7933</v>
      </c>
      <c r="E2035" s="16" t="s">
        <v>3603</v>
      </c>
      <c r="F2035" s="15">
        <v>516510</v>
      </c>
      <c r="G2035" s="15">
        <v>789721</v>
      </c>
      <c r="H2035" s="17" t="s">
        <v>2349</v>
      </c>
      <c r="I2035" s="14">
        <v>39758</v>
      </c>
      <c r="J2035" s="13">
        <v>9</v>
      </c>
      <c r="K2035" s="13" t="s">
        <v>4234</v>
      </c>
      <c r="L2035" s="13" t="s">
        <v>4234</v>
      </c>
      <c r="M2035" s="13" t="s">
        <v>4234</v>
      </c>
      <c r="N2035" s="13" t="s">
        <v>4234</v>
      </c>
      <c r="O2035" s="45">
        <f>SUM(J2035:N2035)</f>
        <v>9</v>
      </c>
      <c r="P2035" s="2">
        <v>8</v>
      </c>
      <c r="Q2035" s="2" t="s">
        <v>4234</v>
      </c>
      <c r="R2035" s="2">
        <v>1</v>
      </c>
      <c r="S2035" s="2" t="s">
        <v>4234</v>
      </c>
      <c r="T2035" s="2" t="s">
        <v>4234</v>
      </c>
      <c r="U2035" s="2" t="s">
        <v>4234</v>
      </c>
      <c r="V2035" s="2" t="s">
        <v>4234</v>
      </c>
      <c r="W2035" s="2" t="s">
        <v>4234</v>
      </c>
      <c r="X2035" s="2" t="s">
        <v>4234</v>
      </c>
      <c r="Y2035" s="2" t="s">
        <v>4234</v>
      </c>
      <c r="Z2035" s="2" t="s">
        <v>4234</v>
      </c>
      <c r="AA2035" s="45">
        <f t="shared" si="100"/>
        <v>9</v>
      </c>
    </row>
    <row r="2036" spans="1:27" s="3" customFormat="1" ht="12" x14ac:dyDescent="0.15">
      <c r="A2036" s="85">
        <f t="shared" si="102"/>
        <v>2033</v>
      </c>
      <c r="B2036" s="16" t="s">
        <v>3504</v>
      </c>
      <c r="C2036" s="16" t="s">
        <v>1391</v>
      </c>
      <c r="D2036" s="16" t="s">
        <v>7933</v>
      </c>
      <c r="E2036" s="16" t="s">
        <v>3603</v>
      </c>
      <c r="F2036" s="15">
        <v>514900</v>
      </c>
      <c r="G2036" s="15">
        <v>788576</v>
      </c>
      <c r="H2036" s="17" t="s">
        <v>2350</v>
      </c>
      <c r="I2036" s="14">
        <v>38986</v>
      </c>
      <c r="J2036" s="13">
        <v>25</v>
      </c>
      <c r="K2036" s="13">
        <v>10</v>
      </c>
      <c r="L2036" s="13">
        <v>8</v>
      </c>
      <c r="M2036" s="13" t="s">
        <v>4234</v>
      </c>
      <c r="N2036" s="13">
        <v>6</v>
      </c>
      <c r="O2036" s="45">
        <f>SUM(J2036:N2036)</f>
        <v>49</v>
      </c>
      <c r="P2036" s="2" t="s">
        <v>4234</v>
      </c>
      <c r="Q2036" s="2" t="s">
        <v>4234</v>
      </c>
      <c r="R2036" s="2" t="s">
        <v>4234</v>
      </c>
      <c r="S2036" s="2" t="s">
        <v>4234</v>
      </c>
      <c r="T2036" s="2">
        <v>21</v>
      </c>
      <c r="U2036" s="2" t="s">
        <v>4234</v>
      </c>
      <c r="V2036" s="2" t="s">
        <v>4234</v>
      </c>
      <c r="W2036" s="2" t="s">
        <v>4234</v>
      </c>
      <c r="X2036" s="2" t="s">
        <v>4234</v>
      </c>
      <c r="Y2036" s="2" t="s">
        <v>4234</v>
      </c>
      <c r="Z2036" s="2">
        <v>28</v>
      </c>
      <c r="AA2036" s="45">
        <f t="shared" si="100"/>
        <v>49</v>
      </c>
    </row>
    <row r="2037" spans="1:27" s="3" customFormat="1" ht="12" x14ac:dyDescent="0.15">
      <c r="A2037" s="85">
        <f t="shared" si="102"/>
        <v>2034</v>
      </c>
      <c r="B2037" s="16" t="s">
        <v>2351</v>
      </c>
      <c r="C2037" s="16" t="s">
        <v>1391</v>
      </c>
      <c r="D2037" s="16" t="s">
        <v>7933</v>
      </c>
      <c r="E2037" s="16" t="s">
        <v>3603</v>
      </c>
      <c r="F2037" s="15">
        <v>515042</v>
      </c>
      <c r="G2037" s="15">
        <v>789012</v>
      </c>
      <c r="H2037" s="17" t="s">
        <v>2352</v>
      </c>
      <c r="I2037" s="14">
        <v>38230</v>
      </c>
      <c r="J2037" s="13"/>
      <c r="K2037" s="13"/>
      <c r="L2037" s="13"/>
      <c r="M2037" s="13"/>
      <c r="N2037" s="13">
        <v>40</v>
      </c>
      <c r="O2037" s="45">
        <f>SUM(J2037:N2037)</f>
        <v>40</v>
      </c>
      <c r="P2037" s="2">
        <v>30</v>
      </c>
      <c r="Q2037" s="2">
        <v>10</v>
      </c>
      <c r="R2037" s="2"/>
      <c r="S2037" s="2"/>
      <c r="T2037" s="2" t="s">
        <v>4234</v>
      </c>
      <c r="U2037" s="2" t="s">
        <v>4234</v>
      </c>
      <c r="V2037" s="2"/>
      <c r="W2037" s="2" t="s">
        <v>4234</v>
      </c>
      <c r="X2037" s="2" t="s">
        <v>4234</v>
      </c>
      <c r="Y2037" s="2" t="s">
        <v>4234</v>
      </c>
      <c r="Z2037" s="2"/>
      <c r="AA2037" s="45">
        <f t="shared" si="100"/>
        <v>40</v>
      </c>
    </row>
    <row r="2038" spans="1:27" s="3" customFormat="1" ht="12" x14ac:dyDescent="0.15">
      <c r="A2038" s="85">
        <f t="shared" si="102"/>
        <v>2035</v>
      </c>
      <c r="B2038" s="16" t="s">
        <v>1409</v>
      </c>
      <c r="C2038" s="16" t="s">
        <v>6208</v>
      </c>
      <c r="D2038" s="16" t="s">
        <v>7933</v>
      </c>
      <c r="E2038" s="16" t="s">
        <v>3603</v>
      </c>
      <c r="F2038" s="15">
        <v>513257</v>
      </c>
      <c r="G2038" s="15">
        <v>789094</v>
      </c>
      <c r="H2038" s="17" t="s">
        <v>2353</v>
      </c>
      <c r="I2038" s="14">
        <v>39031</v>
      </c>
      <c r="J2038" s="13">
        <v>8</v>
      </c>
      <c r="K2038" s="13">
        <v>38</v>
      </c>
      <c r="L2038" s="13">
        <v>58</v>
      </c>
      <c r="M2038" s="13" t="s">
        <v>4234</v>
      </c>
      <c r="N2038" s="13">
        <v>40</v>
      </c>
      <c r="O2038" s="45">
        <f>SUM(J2038:N2038)</f>
        <v>144</v>
      </c>
      <c r="P2038" s="2" t="s">
        <v>4234</v>
      </c>
      <c r="Q2038" s="2">
        <v>4</v>
      </c>
      <c r="R2038" s="2">
        <v>21</v>
      </c>
      <c r="S2038" s="2" t="s">
        <v>4234</v>
      </c>
      <c r="T2038" s="2" t="s">
        <v>4234</v>
      </c>
      <c r="U2038" s="2" t="s">
        <v>4234</v>
      </c>
      <c r="V2038" s="2" t="s">
        <v>4234</v>
      </c>
      <c r="W2038" s="2" t="s">
        <v>4234</v>
      </c>
      <c r="X2038" s="2" t="s">
        <v>4234</v>
      </c>
      <c r="Y2038" s="2" t="s">
        <v>4234</v>
      </c>
      <c r="Z2038" s="2">
        <v>119</v>
      </c>
      <c r="AA2038" s="45">
        <f t="shared" si="100"/>
        <v>144</v>
      </c>
    </row>
    <row r="2039" spans="1:27" s="3" customFormat="1" ht="12" x14ac:dyDescent="0.15">
      <c r="A2039" s="85">
        <f t="shared" si="102"/>
        <v>2036</v>
      </c>
      <c r="B2039" s="16" t="s">
        <v>2358</v>
      </c>
      <c r="C2039" s="16" t="s">
        <v>2359</v>
      </c>
      <c r="D2039" s="16" t="s">
        <v>7933</v>
      </c>
      <c r="E2039" s="16" t="s">
        <v>3603</v>
      </c>
      <c r="F2039" s="15">
        <v>514670</v>
      </c>
      <c r="G2039" s="15">
        <v>790282</v>
      </c>
      <c r="H2039" s="17" t="s">
        <v>2360</v>
      </c>
      <c r="I2039" s="14">
        <v>38272</v>
      </c>
      <c r="J2039" s="13" t="s">
        <v>4234</v>
      </c>
      <c r="K2039" s="13" t="s">
        <v>4234</v>
      </c>
      <c r="L2039" s="13" t="s">
        <v>4234</v>
      </c>
      <c r="M2039" s="13">
        <v>4</v>
      </c>
      <c r="N2039" s="13">
        <v>4</v>
      </c>
      <c r="O2039" s="45">
        <f>SUM(J2039:N2039)</f>
        <v>8</v>
      </c>
      <c r="P2039" s="2">
        <v>5</v>
      </c>
      <c r="Q2039" s="2">
        <v>3</v>
      </c>
      <c r="R2039" s="2" t="s">
        <v>4234</v>
      </c>
      <c r="S2039" s="2" t="s">
        <v>4234</v>
      </c>
      <c r="T2039" s="2" t="s">
        <v>4234</v>
      </c>
      <c r="U2039" s="2" t="s">
        <v>4234</v>
      </c>
      <c r="V2039" s="2" t="s">
        <v>4234</v>
      </c>
      <c r="W2039" s="2" t="s">
        <v>4234</v>
      </c>
      <c r="X2039" s="2" t="s">
        <v>4234</v>
      </c>
      <c r="Y2039" s="2" t="s">
        <v>4234</v>
      </c>
      <c r="Z2039" s="2" t="s">
        <v>4234</v>
      </c>
      <c r="AA2039" s="45">
        <f t="shared" si="100"/>
        <v>8</v>
      </c>
    </row>
    <row r="2040" spans="1:27" s="3" customFormat="1" ht="12" x14ac:dyDescent="0.15">
      <c r="A2040" s="85">
        <f t="shared" si="102"/>
        <v>2037</v>
      </c>
      <c r="B2040" s="16" t="s">
        <v>2361</v>
      </c>
      <c r="C2040" s="16" t="s">
        <v>2361</v>
      </c>
      <c r="D2040" s="16" t="s">
        <v>7933</v>
      </c>
      <c r="E2040" s="16" t="s">
        <v>3603</v>
      </c>
      <c r="F2040" s="15">
        <v>514629</v>
      </c>
      <c r="G2040" s="15">
        <v>790838</v>
      </c>
      <c r="H2040" s="17" t="s">
        <v>2362</v>
      </c>
      <c r="I2040" s="14">
        <v>39346</v>
      </c>
      <c r="J2040" s="13" t="s">
        <v>4234</v>
      </c>
      <c r="K2040" s="13" t="s">
        <v>4234</v>
      </c>
      <c r="L2040" s="13" t="s">
        <v>4234</v>
      </c>
      <c r="M2040" s="13" t="s">
        <v>4234</v>
      </c>
      <c r="N2040" s="13">
        <v>5</v>
      </c>
      <c r="O2040" s="45">
        <f>SUM(J2040:N2040)</f>
        <v>5</v>
      </c>
      <c r="P2040" s="2">
        <v>2</v>
      </c>
      <c r="Q2040" s="2">
        <v>3</v>
      </c>
      <c r="R2040" s="2" t="s">
        <v>4234</v>
      </c>
      <c r="S2040" s="2" t="s">
        <v>4234</v>
      </c>
      <c r="T2040" s="2" t="s">
        <v>4234</v>
      </c>
      <c r="U2040" s="2" t="s">
        <v>4234</v>
      </c>
      <c r="V2040" s="2" t="s">
        <v>4234</v>
      </c>
      <c r="W2040" s="2" t="s">
        <v>4234</v>
      </c>
      <c r="X2040" s="2" t="s">
        <v>4234</v>
      </c>
      <c r="Y2040" s="2" t="s">
        <v>4234</v>
      </c>
      <c r="Z2040" s="2" t="s">
        <v>4234</v>
      </c>
      <c r="AA2040" s="45">
        <f t="shared" si="100"/>
        <v>5</v>
      </c>
    </row>
    <row r="2041" spans="1:27" s="3" customFormat="1" ht="12" x14ac:dyDescent="0.15">
      <c r="A2041" s="85">
        <f t="shared" si="102"/>
        <v>2038</v>
      </c>
      <c r="B2041" s="16" t="s">
        <v>2363</v>
      </c>
      <c r="C2041" s="16" t="s">
        <v>2364</v>
      </c>
      <c r="D2041" s="16" t="s">
        <v>7933</v>
      </c>
      <c r="E2041" s="16" t="s">
        <v>3603</v>
      </c>
      <c r="F2041" s="15">
        <v>515040</v>
      </c>
      <c r="G2041" s="15">
        <v>791406</v>
      </c>
      <c r="H2041" s="17" t="s">
        <v>2365</v>
      </c>
      <c r="I2041" s="14">
        <v>39335</v>
      </c>
      <c r="J2041" s="13" t="s">
        <v>4234</v>
      </c>
      <c r="K2041" s="13" t="s">
        <v>4234</v>
      </c>
      <c r="L2041" s="13" t="s">
        <v>4234</v>
      </c>
      <c r="M2041" s="13" t="s">
        <v>4234</v>
      </c>
      <c r="N2041" s="13">
        <v>4</v>
      </c>
      <c r="O2041" s="45">
        <f>SUM(J2041:N2041)</f>
        <v>4</v>
      </c>
      <c r="P2041" s="2" t="s">
        <v>4234</v>
      </c>
      <c r="Q2041" s="2">
        <v>4</v>
      </c>
      <c r="R2041" s="2" t="s">
        <v>4234</v>
      </c>
      <c r="S2041" s="2" t="s">
        <v>4234</v>
      </c>
      <c r="T2041" s="2" t="s">
        <v>4234</v>
      </c>
      <c r="U2041" s="2" t="s">
        <v>4234</v>
      </c>
      <c r="V2041" s="2" t="s">
        <v>4234</v>
      </c>
      <c r="W2041" s="2" t="s">
        <v>4234</v>
      </c>
      <c r="X2041" s="2" t="s">
        <v>4234</v>
      </c>
      <c r="Y2041" s="2" t="s">
        <v>4234</v>
      </c>
      <c r="Z2041" s="2" t="s">
        <v>4234</v>
      </c>
      <c r="AA2041" s="45">
        <f t="shared" si="100"/>
        <v>4</v>
      </c>
    </row>
    <row r="2042" spans="1:27" s="3" customFormat="1" ht="12" x14ac:dyDescent="0.15">
      <c r="A2042" s="85">
        <f t="shared" si="102"/>
        <v>2039</v>
      </c>
      <c r="B2042" s="16" t="s">
        <v>1118</v>
      </c>
      <c r="C2042" s="16" t="s">
        <v>2364</v>
      </c>
      <c r="D2042" s="16" t="s">
        <v>322</v>
      </c>
      <c r="E2042" s="16" t="s">
        <v>3603</v>
      </c>
      <c r="F2042" s="15">
        <v>519975</v>
      </c>
      <c r="G2042" s="15">
        <v>793338</v>
      </c>
      <c r="H2042" s="17" t="s">
        <v>323</v>
      </c>
      <c r="I2042" s="14">
        <v>38548</v>
      </c>
      <c r="J2042" s="13">
        <v>4</v>
      </c>
      <c r="K2042" s="13" t="s">
        <v>4234</v>
      </c>
      <c r="L2042" s="13">
        <v>11</v>
      </c>
      <c r="M2042" s="13" t="s">
        <v>4234</v>
      </c>
      <c r="N2042" s="13">
        <v>7</v>
      </c>
      <c r="O2042" s="45">
        <f>SUM(J2042:N2042)</f>
        <v>22</v>
      </c>
      <c r="P2042" s="2">
        <v>4</v>
      </c>
      <c r="Q2042" s="2">
        <v>5</v>
      </c>
      <c r="R2042" s="2" t="s">
        <v>4234</v>
      </c>
      <c r="S2042" s="2" t="s">
        <v>4234</v>
      </c>
      <c r="T2042" s="2" t="s">
        <v>4234</v>
      </c>
      <c r="U2042" s="2" t="s">
        <v>4234</v>
      </c>
      <c r="V2042" s="2" t="s">
        <v>4234</v>
      </c>
      <c r="W2042" s="2" t="s">
        <v>4234</v>
      </c>
      <c r="X2042" s="2" t="s">
        <v>4234</v>
      </c>
      <c r="Y2042" s="2" t="s">
        <v>4234</v>
      </c>
      <c r="Z2042" s="2">
        <v>13</v>
      </c>
      <c r="AA2042" s="45">
        <f t="shared" si="100"/>
        <v>22</v>
      </c>
    </row>
    <row r="2043" spans="1:27" s="3" customFormat="1" ht="12" x14ac:dyDescent="0.15">
      <c r="A2043" s="85">
        <f t="shared" si="102"/>
        <v>2040</v>
      </c>
      <c r="B2043" s="16" t="s">
        <v>324</v>
      </c>
      <c r="C2043" s="16" t="s">
        <v>325</v>
      </c>
      <c r="D2043" s="16" t="s">
        <v>7933</v>
      </c>
      <c r="E2043" s="16" t="s">
        <v>3603</v>
      </c>
      <c r="F2043" s="15">
        <v>499720</v>
      </c>
      <c r="G2043" s="15">
        <v>782473</v>
      </c>
      <c r="H2043" s="17" t="s">
        <v>326</v>
      </c>
      <c r="I2043" s="14">
        <v>37875</v>
      </c>
      <c r="J2043" s="13">
        <v>6</v>
      </c>
      <c r="K2043" s="13" t="s">
        <v>4234</v>
      </c>
      <c r="L2043" s="13" t="s">
        <v>4234</v>
      </c>
      <c r="M2043" s="13" t="s">
        <v>4234</v>
      </c>
      <c r="N2043" s="13" t="s">
        <v>4234</v>
      </c>
      <c r="O2043" s="45">
        <f>SUM(J2043:N2043)</f>
        <v>6</v>
      </c>
      <c r="P2043" s="2">
        <v>2</v>
      </c>
      <c r="Q2043" s="2">
        <v>4</v>
      </c>
      <c r="R2043" s="2" t="s">
        <v>4234</v>
      </c>
      <c r="S2043" s="2" t="s">
        <v>4234</v>
      </c>
      <c r="T2043" s="2" t="s">
        <v>4234</v>
      </c>
      <c r="U2043" s="2" t="s">
        <v>4234</v>
      </c>
      <c r="V2043" s="2" t="s">
        <v>4234</v>
      </c>
      <c r="W2043" s="2" t="s">
        <v>4234</v>
      </c>
      <c r="X2043" s="2" t="s">
        <v>4234</v>
      </c>
      <c r="Y2043" s="2" t="s">
        <v>4234</v>
      </c>
      <c r="Z2043" s="2" t="s">
        <v>4234</v>
      </c>
      <c r="AA2043" s="45">
        <f t="shared" si="100"/>
        <v>6</v>
      </c>
    </row>
    <row r="2044" spans="1:27" s="3" customFormat="1" ht="12" x14ac:dyDescent="0.15">
      <c r="A2044" s="85">
        <f t="shared" si="102"/>
        <v>2041</v>
      </c>
      <c r="B2044" s="16" t="s">
        <v>327</v>
      </c>
      <c r="C2044" s="16" t="s">
        <v>328</v>
      </c>
      <c r="D2044" s="16" t="s">
        <v>329</v>
      </c>
      <c r="E2044" s="16" t="s">
        <v>3603</v>
      </c>
      <c r="F2044" s="15">
        <v>467405</v>
      </c>
      <c r="G2044" s="15">
        <v>801672</v>
      </c>
      <c r="H2044" s="17" t="s">
        <v>330</v>
      </c>
      <c r="I2044" s="14">
        <v>38981</v>
      </c>
      <c r="J2044" s="13">
        <v>2</v>
      </c>
      <c r="K2044" s="13" t="s">
        <v>4234</v>
      </c>
      <c r="L2044" s="13" t="s">
        <v>4234</v>
      </c>
      <c r="M2044" s="13" t="s">
        <v>4234</v>
      </c>
      <c r="N2044" s="13" t="s">
        <v>4234</v>
      </c>
      <c r="O2044" s="45">
        <f>SUM(J2044:N2044)</f>
        <v>2</v>
      </c>
      <c r="P2044" s="2" t="s">
        <v>4234</v>
      </c>
      <c r="Q2044" s="2">
        <v>2</v>
      </c>
      <c r="R2044" s="2" t="s">
        <v>4234</v>
      </c>
      <c r="S2044" s="2" t="s">
        <v>4234</v>
      </c>
      <c r="T2044" s="2" t="s">
        <v>4234</v>
      </c>
      <c r="U2044" s="2" t="s">
        <v>4234</v>
      </c>
      <c r="V2044" s="2" t="s">
        <v>4234</v>
      </c>
      <c r="W2044" s="2" t="s">
        <v>4234</v>
      </c>
      <c r="X2044" s="2" t="s">
        <v>4234</v>
      </c>
      <c r="Y2044" s="2" t="s">
        <v>4234</v>
      </c>
      <c r="Z2044" s="2" t="s">
        <v>4234</v>
      </c>
      <c r="AA2044" s="45">
        <f t="shared" si="100"/>
        <v>2</v>
      </c>
    </row>
    <row r="2045" spans="1:27" s="3" customFormat="1" ht="12" x14ac:dyDescent="0.15">
      <c r="A2045" s="85">
        <f t="shared" si="102"/>
        <v>2042</v>
      </c>
      <c r="B2045" s="16" t="s">
        <v>331</v>
      </c>
      <c r="C2045" s="16" t="s">
        <v>331</v>
      </c>
      <c r="D2045" s="16" t="s">
        <v>329</v>
      </c>
      <c r="E2045" s="16" t="s">
        <v>3603</v>
      </c>
      <c r="F2045" s="15">
        <v>460347</v>
      </c>
      <c r="G2045" s="15">
        <v>805142</v>
      </c>
      <c r="H2045" s="17" t="s">
        <v>332</v>
      </c>
      <c r="I2045" s="14">
        <v>39406</v>
      </c>
      <c r="J2045" s="13">
        <v>4</v>
      </c>
      <c r="K2045" s="13" t="s">
        <v>4234</v>
      </c>
      <c r="L2045" s="13" t="s">
        <v>4234</v>
      </c>
      <c r="M2045" s="13" t="s">
        <v>4234</v>
      </c>
      <c r="N2045" s="13" t="s">
        <v>4234</v>
      </c>
      <c r="O2045" s="45">
        <f>SUM(J2045:N2045)</f>
        <v>4</v>
      </c>
      <c r="P2045" s="2">
        <v>3</v>
      </c>
      <c r="Q2045" s="2">
        <v>1</v>
      </c>
      <c r="R2045" s="2" t="s">
        <v>4234</v>
      </c>
      <c r="S2045" s="2" t="s">
        <v>4234</v>
      </c>
      <c r="T2045" s="2" t="s">
        <v>4234</v>
      </c>
      <c r="U2045" s="2" t="s">
        <v>4234</v>
      </c>
      <c r="V2045" s="2" t="s">
        <v>4234</v>
      </c>
      <c r="W2045" s="2" t="s">
        <v>4234</v>
      </c>
      <c r="X2045" s="2" t="s">
        <v>4234</v>
      </c>
      <c r="Y2045" s="2" t="s">
        <v>4234</v>
      </c>
      <c r="Z2045" s="2" t="s">
        <v>4234</v>
      </c>
      <c r="AA2045" s="45">
        <f t="shared" si="100"/>
        <v>4</v>
      </c>
    </row>
    <row r="2046" spans="1:27" s="3" customFormat="1" ht="12" x14ac:dyDescent="0.15">
      <c r="A2046" s="85">
        <f t="shared" si="102"/>
        <v>2043</v>
      </c>
      <c r="B2046" s="16" t="s">
        <v>336</v>
      </c>
      <c r="C2046" s="16" t="s">
        <v>337</v>
      </c>
      <c r="D2046" s="16" t="s">
        <v>329</v>
      </c>
      <c r="E2046" s="16" t="s">
        <v>3603</v>
      </c>
      <c r="F2046" s="15">
        <v>467030</v>
      </c>
      <c r="G2046" s="15">
        <v>808255</v>
      </c>
      <c r="H2046" s="17" t="s">
        <v>338</v>
      </c>
      <c r="I2046" s="14">
        <v>37972</v>
      </c>
      <c r="J2046" s="13" t="s">
        <v>4234</v>
      </c>
      <c r="K2046" s="13" t="s">
        <v>4234</v>
      </c>
      <c r="L2046" s="13" t="s">
        <v>4234</v>
      </c>
      <c r="M2046" s="13" t="s">
        <v>4234</v>
      </c>
      <c r="N2046" s="13">
        <v>13</v>
      </c>
      <c r="O2046" s="45">
        <f>SUM(J2046:N2046)</f>
        <v>13</v>
      </c>
      <c r="P2046" s="2">
        <v>7</v>
      </c>
      <c r="Q2046" s="2">
        <v>6</v>
      </c>
      <c r="R2046" s="2" t="s">
        <v>4234</v>
      </c>
      <c r="S2046" s="2" t="s">
        <v>4234</v>
      </c>
      <c r="T2046" s="2" t="s">
        <v>4234</v>
      </c>
      <c r="U2046" s="2" t="s">
        <v>4234</v>
      </c>
      <c r="V2046" s="2" t="s">
        <v>4234</v>
      </c>
      <c r="W2046" s="2" t="s">
        <v>4234</v>
      </c>
      <c r="X2046" s="2" t="s">
        <v>4234</v>
      </c>
      <c r="Y2046" s="2" t="s">
        <v>4234</v>
      </c>
      <c r="Z2046" s="2" t="s">
        <v>4234</v>
      </c>
      <c r="AA2046" s="45">
        <f t="shared" si="100"/>
        <v>13</v>
      </c>
    </row>
    <row r="2047" spans="1:27" s="3" customFormat="1" ht="12" x14ac:dyDescent="0.15">
      <c r="A2047" s="85">
        <f t="shared" si="102"/>
        <v>2044</v>
      </c>
      <c r="B2047" s="16" t="s">
        <v>339</v>
      </c>
      <c r="C2047" s="16" t="s">
        <v>337</v>
      </c>
      <c r="D2047" s="16" t="s">
        <v>329</v>
      </c>
      <c r="E2047" s="16" t="s">
        <v>3603</v>
      </c>
      <c r="F2047" s="15">
        <v>467494</v>
      </c>
      <c r="G2047" s="15">
        <v>808734</v>
      </c>
      <c r="H2047" s="17" t="s">
        <v>340</v>
      </c>
      <c r="I2047" s="14">
        <v>39283</v>
      </c>
      <c r="J2047" s="13">
        <v>5</v>
      </c>
      <c r="K2047" s="13" t="s">
        <v>4234</v>
      </c>
      <c r="L2047" s="13" t="s">
        <v>4234</v>
      </c>
      <c r="M2047" s="13" t="s">
        <v>4234</v>
      </c>
      <c r="N2047" s="13" t="s">
        <v>4234</v>
      </c>
      <c r="O2047" s="45">
        <f>SUM(J2047:N2047)</f>
        <v>5</v>
      </c>
      <c r="P2047" s="2" t="s">
        <v>4234</v>
      </c>
      <c r="Q2047" s="2" t="s">
        <v>4234</v>
      </c>
      <c r="R2047" s="2" t="s">
        <v>4234</v>
      </c>
      <c r="S2047" s="2" t="s">
        <v>4234</v>
      </c>
      <c r="T2047" s="2">
        <v>1</v>
      </c>
      <c r="U2047" s="2" t="s">
        <v>4234</v>
      </c>
      <c r="V2047" s="2"/>
      <c r="W2047" s="2" t="s">
        <v>4234</v>
      </c>
      <c r="X2047" s="2">
        <v>1</v>
      </c>
      <c r="Y2047" s="2" t="s">
        <v>4234</v>
      </c>
      <c r="Z2047" s="2">
        <v>3</v>
      </c>
      <c r="AA2047" s="45">
        <f t="shared" si="100"/>
        <v>5</v>
      </c>
    </row>
    <row r="2048" spans="1:27" s="3" customFormat="1" ht="12" x14ac:dyDescent="0.15">
      <c r="A2048" s="85">
        <f t="shared" si="102"/>
        <v>2045</v>
      </c>
      <c r="B2048" s="16" t="s">
        <v>341</v>
      </c>
      <c r="C2048" s="16" t="s">
        <v>342</v>
      </c>
      <c r="D2048" s="16" t="s">
        <v>329</v>
      </c>
      <c r="E2048" s="16" t="s">
        <v>3603</v>
      </c>
      <c r="F2048" s="15">
        <v>467188</v>
      </c>
      <c r="G2048" s="15">
        <v>808548</v>
      </c>
      <c r="H2048" s="17" t="s">
        <v>343</v>
      </c>
      <c r="I2048" s="14">
        <v>37690</v>
      </c>
      <c r="J2048" s="13">
        <v>12</v>
      </c>
      <c r="K2048" s="13" t="s">
        <v>4234</v>
      </c>
      <c r="L2048" s="13" t="s">
        <v>4234</v>
      </c>
      <c r="M2048" s="13" t="s">
        <v>4234</v>
      </c>
      <c r="N2048" s="13" t="s">
        <v>4234</v>
      </c>
      <c r="O2048" s="45">
        <f>SUM(J2048:N2048)</f>
        <v>12</v>
      </c>
      <c r="P2048" s="2">
        <v>7</v>
      </c>
      <c r="Q2048" s="2" t="s">
        <v>4234</v>
      </c>
      <c r="R2048" s="2">
        <v>1</v>
      </c>
      <c r="S2048" s="2" t="s">
        <v>4234</v>
      </c>
      <c r="T2048" s="2" t="s">
        <v>4234</v>
      </c>
      <c r="U2048" s="2" t="s">
        <v>4234</v>
      </c>
      <c r="V2048" s="2" t="s">
        <v>4234</v>
      </c>
      <c r="W2048" s="2" t="s">
        <v>4234</v>
      </c>
      <c r="X2048" s="2" t="s">
        <v>4234</v>
      </c>
      <c r="Y2048" s="2" t="s">
        <v>4234</v>
      </c>
      <c r="Z2048" s="2">
        <v>4</v>
      </c>
      <c r="AA2048" s="45">
        <f t="shared" si="100"/>
        <v>12</v>
      </c>
    </row>
    <row r="2049" spans="1:27" s="3" customFormat="1" ht="12" x14ac:dyDescent="0.15">
      <c r="A2049" s="85">
        <f t="shared" si="102"/>
        <v>2046</v>
      </c>
      <c r="B2049" s="16" t="s">
        <v>346</v>
      </c>
      <c r="C2049" s="16" t="s">
        <v>347</v>
      </c>
      <c r="D2049" s="16" t="s">
        <v>348</v>
      </c>
      <c r="E2049" s="16" t="s">
        <v>3603</v>
      </c>
      <c r="F2049" s="15">
        <v>486145</v>
      </c>
      <c r="G2049" s="15">
        <v>822945</v>
      </c>
      <c r="H2049" s="17" t="s">
        <v>349</v>
      </c>
      <c r="I2049" s="14">
        <v>37045</v>
      </c>
      <c r="J2049" s="13">
        <v>7</v>
      </c>
      <c r="K2049" s="13" t="s">
        <v>4234</v>
      </c>
      <c r="L2049" s="13" t="s">
        <v>4234</v>
      </c>
      <c r="M2049" s="13" t="s">
        <v>4234</v>
      </c>
      <c r="N2049" s="13" t="s">
        <v>4234</v>
      </c>
      <c r="O2049" s="45">
        <f>SUM(J2049:N2049)</f>
        <v>7</v>
      </c>
      <c r="P2049" s="2">
        <v>5</v>
      </c>
      <c r="Q2049" s="2" t="s">
        <v>4234</v>
      </c>
      <c r="R2049" s="2">
        <v>1</v>
      </c>
      <c r="S2049" s="2" t="s">
        <v>4234</v>
      </c>
      <c r="T2049" s="2">
        <v>1</v>
      </c>
      <c r="U2049" s="2" t="s">
        <v>4234</v>
      </c>
      <c r="V2049" s="2" t="s">
        <v>4234</v>
      </c>
      <c r="W2049" s="2" t="s">
        <v>4234</v>
      </c>
      <c r="X2049" s="2" t="s">
        <v>4234</v>
      </c>
      <c r="Y2049" s="2" t="s">
        <v>4234</v>
      </c>
      <c r="Z2049" s="2" t="s">
        <v>4234</v>
      </c>
      <c r="AA2049" s="45">
        <f t="shared" si="100"/>
        <v>7</v>
      </c>
    </row>
    <row r="2050" spans="1:27" s="3" customFormat="1" ht="12" x14ac:dyDescent="0.15">
      <c r="A2050" s="85">
        <f t="shared" si="102"/>
        <v>2047</v>
      </c>
      <c r="B2050" s="16" t="s">
        <v>350</v>
      </c>
      <c r="C2050" s="16" t="s">
        <v>350</v>
      </c>
      <c r="D2050" s="16" t="s">
        <v>348</v>
      </c>
      <c r="E2050" s="16" t="s">
        <v>3603</v>
      </c>
      <c r="F2050" s="15">
        <v>485904</v>
      </c>
      <c r="G2050" s="15">
        <v>823090</v>
      </c>
      <c r="H2050" s="17" t="s">
        <v>351</v>
      </c>
      <c r="I2050" s="14">
        <v>38162</v>
      </c>
      <c r="J2050" s="13">
        <v>3</v>
      </c>
      <c r="K2050" s="13" t="s">
        <v>4234</v>
      </c>
      <c r="L2050" s="13" t="s">
        <v>4234</v>
      </c>
      <c r="M2050" s="13" t="s">
        <v>4234</v>
      </c>
      <c r="N2050" s="13" t="s">
        <v>4234</v>
      </c>
      <c r="O2050" s="45">
        <f>SUM(J2050:N2050)</f>
        <v>3</v>
      </c>
      <c r="P2050" s="2" t="s">
        <v>4234</v>
      </c>
      <c r="Q2050" s="2">
        <v>1</v>
      </c>
      <c r="R2050" s="2">
        <v>1</v>
      </c>
      <c r="S2050" s="2" t="s">
        <v>4234</v>
      </c>
      <c r="T2050" s="2" t="s">
        <v>4234</v>
      </c>
      <c r="U2050" s="2" t="s">
        <v>4234</v>
      </c>
      <c r="V2050" s="2"/>
      <c r="W2050" s="2" t="s">
        <v>4234</v>
      </c>
      <c r="X2050" s="2">
        <v>1</v>
      </c>
      <c r="Y2050" s="2" t="s">
        <v>4234</v>
      </c>
      <c r="Z2050" s="2" t="s">
        <v>4234</v>
      </c>
      <c r="AA2050" s="45">
        <f t="shared" ref="AA2050:AA2113" si="103">SUM(P2050:Z2050)</f>
        <v>3</v>
      </c>
    </row>
    <row r="2051" spans="1:27" s="3" customFormat="1" ht="12" x14ac:dyDescent="0.15">
      <c r="A2051" s="85">
        <f t="shared" si="102"/>
        <v>2048</v>
      </c>
      <c r="B2051" s="16" t="s">
        <v>352</v>
      </c>
      <c r="C2051" s="16" t="s">
        <v>353</v>
      </c>
      <c r="D2051" s="16" t="s">
        <v>348</v>
      </c>
      <c r="E2051" s="16" t="s">
        <v>3603</v>
      </c>
      <c r="F2051" s="15">
        <v>485807</v>
      </c>
      <c r="G2051" s="15">
        <v>823250</v>
      </c>
      <c r="H2051" s="17" t="s">
        <v>354</v>
      </c>
      <c r="I2051" s="14">
        <v>37924</v>
      </c>
      <c r="J2051" s="13">
        <v>4</v>
      </c>
      <c r="K2051" s="13" t="s">
        <v>4234</v>
      </c>
      <c r="L2051" s="13" t="s">
        <v>4234</v>
      </c>
      <c r="M2051" s="13" t="s">
        <v>4234</v>
      </c>
      <c r="N2051" s="13" t="s">
        <v>4234</v>
      </c>
      <c r="O2051" s="45">
        <f>SUM(J2051:N2051)</f>
        <v>4</v>
      </c>
      <c r="P2051" s="2">
        <v>3</v>
      </c>
      <c r="Q2051" s="2">
        <v>1</v>
      </c>
      <c r="R2051" s="2" t="s">
        <v>4234</v>
      </c>
      <c r="S2051" s="2"/>
      <c r="T2051" s="2" t="s">
        <v>4234</v>
      </c>
      <c r="U2051" s="2" t="s">
        <v>4234</v>
      </c>
      <c r="V2051" s="2" t="s">
        <v>4234</v>
      </c>
      <c r="W2051" s="2" t="s">
        <v>4234</v>
      </c>
      <c r="X2051" s="2" t="s">
        <v>4234</v>
      </c>
      <c r="Y2051" s="2" t="s">
        <v>4234</v>
      </c>
      <c r="Z2051" s="2" t="s">
        <v>4234</v>
      </c>
      <c r="AA2051" s="45">
        <f t="shared" si="103"/>
        <v>4</v>
      </c>
    </row>
    <row r="2052" spans="1:27" s="3" customFormat="1" ht="12" x14ac:dyDescent="0.15">
      <c r="A2052" s="85">
        <f t="shared" si="102"/>
        <v>2049</v>
      </c>
      <c r="B2052" s="16" t="s">
        <v>355</v>
      </c>
      <c r="C2052" s="16" t="s">
        <v>355</v>
      </c>
      <c r="D2052" s="16" t="s">
        <v>353</v>
      </c>
      <c r="E2052" s="16" t="s">
        <v>3603</v>
      </c>
      <c r="F2052" s="15">
        <v>470380</v>
      </c>
      <c r="G2052" s="15">
        <v>831429</v>
      </c>
      <c r="H2052" s="17" t="s">
        <v>356</v>
      </c>
      <c r="I2052" s="14">
        <v>38532</v>
      </c>
      <c r="J2052" s="13">
        <v>11</v>
      </c>
      <c r="K2052" s="13">
        <v>14</v>
      </c>
      <c r="L2052" s="13" t="s">
        <v>4234</v>
      </c>
      <c r="M2052" s="13" t="s">
        <v>4234</v>
      </c>
      <c r="N2052" s="13" t="s">
        <v>4234</v>
      </c>
      <c r="O2052" s="45">
        <f>SUM(J2052:N2052)</f>
        <v>25</v>
      </c>
      <c r="P2052" s="2">
        <v>14</v>
      </c>
      <c r="Q2052" s="2" t="s">
        <v>4234</v>
      </c>
      <c r="R2052" s="2">
        <v>1</v>
      </c>
      <c r="S2052" s="2" t="s">
        <v>4234</v>
      </c>
      <c r="T2052" s="2" t="s">
        <v>4234</v>
      </c>
      <c r="U2052" s="2" t="s">
        <v>4234</v>
      </c>
      <c r="V2052" s="2" t="s">
        <v>4234</v>
      </c>
      <c r="W2052" s="2" t="s">
        <v>4234</v>
      </c>
      <c r="X2052" s="2" t="s">
        <v>4234</v>
      </c>
      <c r="Y2052" s="2" t="s">
        <v>4234</v>
      </c>
      <c r="Z2052" s="2">
        <v>10</v>
      </c>
      <c r="AA2052" s="45">
        <f t="shared" si="103"/>
        <v>25</v>
      </c>
    </row>
    <row r="2053" spans="1:27" s="3" customFormat="1" ht="12" x14ac:dyDescent="0.15">
      <c r="A2053" s="85">
        <f t="shared" si="102"/>
        <v>2050</v>
      </c>
      <c r="B2053" s="16" t="s">
        <v>357</v>
      </c>
      <c r="C2053" s="16" t="s">
        <v>358</v>
      </c>
      <c r="D2053" s="16" t="s">
        <v>359</v>
      </c>
      <c r="E2053" s="16" t="s">
        <v>3603</v>
      </c>
      <c r="F2053" s="19">
        <v>465269</v>
      </c>
      <c r="G2053" s="15">
        <v>827198</v>
      </c>
      <c r="H2053" s="17" t="s">
        <v>360</v>
      </c>
      <c r="I2053" s="20">
        <v>37383</v>
      </c>
      <c r="J2053" s="13">
        <v>2</v>
      </c>
      <c r="K2053" s="13" t="s">
        <v>4234</v>
      </c>
      <c r="L2053" s="13" t="s">
        <v>4234</v>
      </c>
      <c r="M2053" s="13" t="s">
        <v>4234</v>
      </c>
      <c r="N2053" s="13" t="s">
        <v>4234</v>
      </c>
      <c r="O2053" s="45">
        <f>SUM(J2053:N2053)</f>
        <v>2</v>
      </c>
      <c r="P2053" s="2">
        <v>1</v>
      </c>
      <c r="Q2053" s="2" t="s">
        <v>4234</v>
      </c>
      <c r="R2053" s="2">
        <v>1</v>
      </c>
      <c r="S2053" s="2" t="s">
        <v>4234</v>
      </c>
      <c r="T2053" s="2" t="s">
        <v>4234</v>
      </c>
      <c r="U2053" s="2" t="s">
        <v>4234</v>
      </c>
      <c r="V2053" s="2" t="s">
        <v>4234</v>
      </c>
      <c r="W2053" s="2" t="s">
        <v>4234</v>
      </c>
      <c r="X2053" s="2" t="s">
        <v>4234</v>
      </c>
      <c r="Y2053" s="2" t="s">
        <v>4234</v>
      </c>
      <c r="Z2053" s="2" t="s">
        <v>4234</v>
      </c>
      <c r="AA2053" s="45">
        <f t="shared" si="103"/>
        <v>2</v>
      </c>
    </row>
    <row r="2054" spans="1:27" s="3" customFormat="1" ht="12" x14ac:dyDescent="0.15">
      <c r="A2054" s="85">
        <f t="shared" si="102"/>
        <v>2051</v>
      </c>
      <c r="B2054" s="16" t="s">
        <v>361</v>
      </c>
      <c r="C2054" s="16" t="s">
        <v>362</v>
      </c>
      <c r="D2054" s="16" t="s">
        <v>362</v>
      </c>
      <c r="E2054" s="16" t="s">
        <v>3603</v>
      </c>
      <c r="F2054" s="15">
        <v>462086</v>
      </c>
      <c r="G2054" s="15">
        <v>820513</v>
      </c>
      <c r="H2054" s="17" t="s">
        <v>363</v>
      </c>
      <c r="I2054" s="14">
        <v>37553</v>
      </c>
      <c r="J2054" s="13">
        <v>4</v>
      </c>
      <c r="K2054" s="13" t="s">
        <v>4234</v>
      </c>
      <c r="L2054" s="13" t="s">
        <v>4234</v>
      </c>
      <c r="M2054" s="13" t="s">
        <v>4234</v>
      </c>
      <c r="N2054" s="13" t="s">
        <v>4234</v>
      </c>
      <c r="O2054" s="45">
        <f>SUM(J2054:N2054)</f>
        <v>4</v>
      </c>
      <c r="P2054" s="2" t="s">
        <v>4234</v>
      </c>
      <c r="Q2054" s="2" t="s">
        <v>4234</v>
      </c>
      <c r="R2054" s="2">
        <v>4</v>
      </c>
      <c r="S2054" s="2" t="s">
        <v>4234</v>
      </c>
      <c r="T2054" s="2" t="s">
        <v>4234</v>
      </c>
      <c r="U2054" s="2" t="s">
        <v>4234</v>
      </c>
      <c r="V2054" s="2" t="s">
        <v>4234</v>
      </c>
      <c r="W2054" s="2" t="s">
        <v>4234</v>
      </c>
      <c r="X2054" s="2" t="s">
        <v>4234</v>
      </c>
      <c r="Y2054" s="2" t="s">
        <v>4234</v>
      </c>
      <c r="Z2054" s="2" t="s">
        <v>4234</v>
      </c>
      <c r="AA2054" s="45">
        <f t="shared" si="103"/>
        <v>4</v>
      </c>
    </row>
    <row r="2055" spans="1:27" s="3" customFormat="1" ht="12" x14ac:dyDescent="0.15">
      <c r="A2055" s="85">
        <f t="shared" si="102"/>
        <v>2052</v>
      </c>
      <c r="B2055" s="16" t="s">
        <v>364</v>
      </c>
      <c r="C2055" s="16" t="s">
        <v>364</v>
      </c>
      <c r="D2055" s="16" t="s">
        <v>353</v>
      </c>
      <c r="E2055" s="16" t="s">
        <v>3603</v>
      </c>
      <c r="F2055" s="15">
        <v>470218</v>
      </c>
      <c r="G2055" s="15">
        <v>834037</v>
      </c>
      <c r="H2055" s="17" t="s">
        <v>365</v>
      </c>
      <c r="I2055" s="20">
        <v>38149</v>
      </c>
      <c r="J2055" s="13">
        <v>3</v>
      </c>
      <c r="K2055" s="13" t="s">
        <v>4234</v>
      </c>
      <c r="L2055" s="13" t="s">
        <v>4234</v>
      </c>
      <c r="M2055" s="13" t="s">
        <v>4234</v>
      </c>
      <c r="N2055" s="13" t="s">
        <v>4234</v>
      </c>
      <c r="O2055" s="45">
        <f>SUM(J2055:N2055)</f>
        <v>3</v>
      </c>
      <c r="P2055" s="2">
        <v>1</v>
      </c>
      <c r="Q2055" s="2">
        <v>2</v>
      </c>
      <c r="R2055" s="2" t="s">
        <v>4234</v>
      </c>
      <c r="S2055" s="2" t="s">
        <v>4234</v>
      </c>
      <c r="T2055" s="2" t="s">
        <v>4234</v>
      </c>
      <c r="U2055" s="2" t="s">
        <v>4234</v>
      </c>
      <c r="V2055" s="2" t="s">
        <v>4234</v>
      </c>
      <c r="W2055" s="2" t="s">
        <v>4234</v>
      </c>
      <c r="X2055" s="2" t="s">
        <v>4234</v>
      </c>
      <c r="Y2055" s="2" t="s">
        <v>4234</v>
      </c>
      <c r="Z2055" s="2" t="s">
        <v>4234</v>
      </c>
      <c r="AA2055" s="45">
        <f t="shared" si="103"/>
        <v>3</v>
      </c>
    </row>
    <row r="2056" spans="1:27" s="3" customFormat="1" ht="12" x14ac:dyDescent="0.15">
      <c r="A2056" s="85">
        <f t="shared" si="102"/>
        <v>2053</v>
      </c>
      <c r="B2056" s="16" t="s">
        <v>366</v>
      </c>
      <c r="C2056" s="16" t="s">
        <v>367</v>
      </c>
      <c r="D2056" s="16" t="s">
        <v>353</v>
      </c>
      <c r="E2056" s="16" t="s">
        <v>3603</v>
      </c>
      <c r="F2056" s="15">
        <v>470521</v>
      </c>
      <c r="G2056" s="15">
        <v>832329</v>
      </c>
      <c r="H2056" s="17" t="s">
        <v>368</v>
      </c>
      <c r="I2056" s="14">
        <v>38607</v>
      </c>
      <c r="J2056" s="13" t="s">
        <v>4234</v>
      </c>
      <c r="K2056" s="13" t="s">
        <v>4234</v>
      </c>
      <c r="L2056" s="13" t="s">
        <v>4234</v>
      </c>
      <c r="M2056" s="13" t="s">
        <v>4234</v>
      </c>
      <c r="N2056" s="13">
        <v>11</v>
      </c>
      <c r="O2056" s="45">
        <f>SUM(J2056:N2056)</f>
        <v>11</v>
      </c>
      <c r="P2056" s="2">
        <v>8</v>
      </c>
      <c r="Q2056" s="2">
        <v>3</v>
      </c>
      <c r="R2056" s="2"/>
      <c r="S2056" s="2" t="s">
        <v>4234</v>
      </c>
      <c r="T2056" s="2" t="s">
        <v>4234</v>
      </c>
      <c r="U2056" s="2" t="s">
        <v>4234</v>
      </c>
      <c r="V2056" s="2" t="s">
        <v>4234</v>
      </c>
      <c r="W2056" s="2" t="s">
        <v>4234</v>
      </c>
      <c r="X2056" s="2" t="s">
        <v>4234</v>
      </c>
      <c r="Y2056" s="2" t="s">
        <v>4234</v>
      </c>
      <c r="Z2056" s="2" t="s">
        <v>4234</v>
      </c>
      <c r="AA2056" s="45">
        <f t="shared" si="103"/>
        <v>11</v>
      </c>
    </row>
    <row r="2057" spans="1:27" s="3" customFormat="1" ht="12" x14ac:dyDescent="0.15">
      <c r="A2057" s="85">
        <f t="shared" si="102"/>
        <v>2054</v>
      </c>
      <c r="B2057" s="16" t="s">
        <v>369</v>
      </c>
      <c r="C2057" s="16" t="s">
        <v>370</v>
      </c>
      <c r="D2057" s="16" t="s">
        <v>371</v>
      </c>
      <c r="E2057" s="16" t="s">
        <v>3603</v>
      </c>
      <c r="F2057" s="15">
        <v>513366</v>
      </c>
      <c r="G2057" s="15">
        <v>811995</v>
      </c>
      <c r="H2057" s="17" t="s">
        <v>372</v>
      </c>
      <c r="I2057" s="14">
        <v>38569</v>
      </c>
      <c r="J2057" s="13">
        <v>8</v>
      </c>
      <c r="K2057" s="13">
        <v>16</v>
      </c>
      <c r="L2057" s="13">
        <v>13</v>
      </c>
      <c r="M2057" s="13" t="s">
        <v>4234</v>
      </c>
      <c r="N2057" s="13" t="s">
        <v>4234</v>
      </c>
      <c r="O2057" s="45">
        <f>SUM(J2057:N2057)</f>
        <v>37</v>
      </c>
      <c r="P2057" s="2">
        <v>22</v>
      </c>
      <c r="Q2057" s="2">
        <v>1</v>
      </c>
      <c r="R2057" s="2">
        <v>2</v>
      </c>
      <c r="S2057" s="2" t="s">
        <v>4234</v>
      </c>
      <c r="T2057" s="2">
        <v>2</v>
      </c>
      <c r="U2057" s="2" t="s">
        <v>4234</v>
      </c>
      <c r="V2057" s="2" t="s">
        <v>4234</v>
      </c>
      <c r="W2057" s="2" t="s">
        <v>4234</v>
      </c>
      <c r="X2057" s="2" t="s">
        <v>4234</v>
      </c>
      <c r="Y2057" s="2" t="s">
        <v>4234</v>
      </c>
      <c r="Z2057" s="2">
        <v>10</v>
      </c>
      <c r="AA2057" s="45">
        <f t="shared" si="103"/>
        <v>37</v>
      </c>
    </row>
    <row r="2058" spans="1:27" s="3" customFormat="1" ht="12" x14ac:dyDescent="0.15">
      <c r="A2058" s="85">
        <f t="shared" si="102"/>
        <v>2055</v>
      </c>
      <c r="B2058" s="16" t="s">
        <v>377</v>
      </c>
      <c r="C2058" s="16" t="s">
        <v>378</v>
      </c>
      <c r="D2058" s="16" t="s">
        <v>375</v>
      </c>
      <c r="E2058" s="16" t="s">
        <v>3603</v>
      </c>
      <c r="F2058" s="15">
        <v>513667</v>
      </c>
      <c r="G2058" s="15">
        <v>817156</v>
      </c>
      <c r="H2058" s="17" t="s">
        <v>379</v>
      </c>
      <c r="I2058" s="14">
        <v>37762</v>
      </c>
      <c r="J2058" s="13" t="s">
        <v>4234</v>
      </c>
      <c r="K2058" s="13">
        <v>22</v>
      </c>
      <c r="L2058" s="13" t="s">
        <v>4234</v>
      </c>
      <c r="M2058" s="13" t="s">
        <v>4234</v>
      </c>
      <c r="N2058" s="13" t="s">
        <v>4234</v>
      </c>
      <c r="O2058" s="45">
        <f>SUM(J2058:N2058)</f>
        <v>22</v>
      </c>
      <c r="P2058" s="2">
        <v>17</v>
      </c>
      <c r="Q2058" s="2">
        <v>5</v>
      </c>
      <c r="R2058" s="2" t="s">
        <v>4234</v>
      </c>
      <c r="S2058" s="2" t="s">
        <v>4234</v>
      </c>
      <c r="T2058" s="2" t="s">
        <v>4234</v>
      </c>
      <c r="U2058" s="2" t="s">
        <v>4234</v>
      </c>
      <c r="V2058" s="2" t="s">
        <v>4234</v>
      </c>
      <c r="W2058" s="2" t="s">
        <v>4234</v>
      </c>
      <c r="X2058" s="2" t="s">
        <v>4234</v>
      </c>
      <c r="Y2058" s="2" t="s">
        <v>4234</v>
      </c>
      <c r="Z2058" s="2" t="s">
        <v>4234</v>
      </c>
      <c r="AA2058" s="45">
        <f t="shared" si="103"/>
        <v>22</v>
      </c>
    </row>
    <row r="2059" spans="1:27" s="3" customFormat="1" ht="12" x14ac:dyDescent="0.15">
      <c r="A2059" s="85">
        <f t="shared" si="102"/>
        <v>2056</v>
      </c>
      <c r="B2059" s="16" t="s">
        <v>384</v>
      </c>
      <c r="C2059" s="16" t="s">
        <v>384</v>
      </c>
      <c r="D2059" s="16" t="s">
        <v>382</v>
      </c>
      <c r="E2059" s="16" t="s">
        <v>3603</v>
      </c>
      <c r="F2059" s="15">
        <v>519882</v>
      </c>
      <c r="G2059" s="15">
        <v>831341</v>
      </c>
      <c r="H2059" s="17" t="s">
        <v>385</v>
      </c>
      <c r="I2059" s="14">
        <v>36657</v>
      </c>
      <c r="J2059" s="13">
        <v>3</v>
      </c>
      <c r="K2059" s="13" t="s">
        <v>4234</v>
      </c>
      <c r="L2059" s="13" t="s">
        <v>4234</v>
      </c>
      <c r="M2059" s="13" t="s">
        <v>4234</v>
      </c>
      <c r="N2059" s="13" t="s">
        <v>4234</v>
      </c>
      <c r="O2059" s="45">
        <f>SUM(J2059:N2059)</f>
        <v>3</v>
      </c>
      <c r="P2059" s="2">
        <v>1</v>
      </c>
      <c r="Q2059" s="2">
        <v>2</v>
      </c>
      <c r="R2059" s="2" t="s">
        <v>4234</v>
      </c>
      <c r="S2059" s="2" t="s">
        <v>4234</v>
      </c>
      <c r="T2059" s="2" t="s">
        <v>4234</v>
      </c>
      <c r="U2059" s="2" t="s">
        <v>4234</v>
      </c>
      <c r="V2059" s="2" t="s">
        <v>4234</v>
      </c>
      <c r="W2059" s="2" t="s">
        <v>4234</v>
      </c>
      <c r="X2059" s="2" t="s">
        <v>4234</v>
      </c>
      <c r="Y2059" s="2" t="s">
        <v>4234</v>
      </c>
      <c r="Z2059" s="2" t="s">
        <v>4234</v>
      </c>
      <c r="AA2059" s="45">
        <f t="shared" si="103"/>
        <v>3</v>
      </c>
    </row>
    <row r="2060" spans="1:27" s="3" customFormat="1" ht="12" x14ac:dyDescent="0.15">
      <c r="A2060" s="85">
        <f t="shared" ref="A2060:A2076" si="104">SUM(A2059)+1</f>
        <v>2057</v>
      </c>
      <c r="B2060" s="16" t="s">
        <v>386</v>
      </c>
      <c r="C2060" s="16" t="s">
        <v>3711</v>
      </c>
      <c r="D2060" s="16" t="s">
        <v>382</v>
      </c>
      <c r="E2060" s="16" t="s">
        <v>3603</v>
      </c>
      <c r="F2060" s="15">
        <v>520488</v>
      </c>
      <c r="G2060" s="15">
        <v>829744</v>
      </c>
      <c r="H2060" s="17" t="s">
        <v>387</v>
      </c>
      <c r="I2060" s="14"/>
      <c r="J2060" s="13" t="s">
        <v>4234</v>
      </c>
      <c r="K2060" s="13">
        <v>8</v>
      </c>
      <c r="L2060" s="13">
        <v>10</v>
      </c>
      <c r="M2060" s="13" t="s">
        <v>4234</v>
      </c>
      <c r="N2060" s="13" t="s">
        <v>4234</v>
      </c>
      <c r="O2060" s="45">
        <f>SUM(J2060:N2060)</f>
        <v>18</v>
      </c>
      <c r="P2060" s="2">
        <v>4</v>
      </c>
      <c r="Q2060" s="2">
        <v>14</v>
      </c>
      <c r="R2060" s="2" t="s">
        <v>4234</v>
      </c>
      <c r="S2060" s="2" t="s">
        <v>4234</v>
      </c>
      <c r="T2060" s="2" t="s">
        <v>4234</v>
      </c>
      <c r="U2060" s="2" t="s">
        <v>4234</v>
      </c>
      <c r="V2060" s="2" t="s">
        <v>4234</v>
      </c>
      <c r="W2060" s="2" t="s">
        <v>4234</v>
      </c>
      <c r="X2060" s="2" t="s">
        <v>4234</v>
      </c>
      <c r="Y2060" s="2" t="s">
        <v>4234</v>
      </c>
      <c r="Z2060" s="2" t="s">
        <v>4234</v>
      </c>
      <c r="AA2060" s="45">
        <f t="shared" si="103"/>
        <v>18</v>
      </c>
    </row>
    <row r="2061" spans="1:27" s="3" customFormat="1" ht="12" x14ac:dyDescent="0.15">
      <c r="A2061" s="85">
        <f t="shared" si="104"/>
        <v>2058</v>
      </c>
      <c r="B2061" s="16" t="s">
        <v>388</v>
      </c>
      <c r="C2061" s="16" t="s">
        <v>389</v>
      </c>
      <c r="D2061" s="16" t="s">
        <v>382</v>
      </c>
      <c r="E2061" s="16" t="s">
        <v>3603</v>
      </c>
      <c r="F2061" s="15">
        <v>520341</v>
      </c>
      <c r="G2061" s="15">
        <v>830110</v>
      </c>
      <c r="H2061" s="17" t="s">
        <v>390</v>
      </c>
      <c r="I2061" s="14">
        <v>38761</v>
      </c>
      <c r="J2061" s="13" t="s">
        <v>4234</v>
      </c>
      <c r="K2061" s="13" t="s">
        <v>4234</v>
      </c>
      <c r="L2061" s="13">
        <v>7</v>
      </c>
      <c r="M2061" s="13" t="s">
        <v>4234</v>
      </c>
      <c r="N2061" s="13">
        <v>3</v>
      </c>
      <c r="O2061" s="45">
        <f>SUM(J2061:N2061)</f>
        <v>10</v>
      </c>
      <c r="P2061" s="2">
        <v>3</v>
      </c>
      <c r="Q2061" s="2">
        <v>7</v>
      </c>
      <c r="R2061" s="2" t="s">
        <v>4234</v>
      </c>
      <c r="S2061" s="2" t="s">
        <v>4234</v>
      </c>
      <c r="T2061" s="2" t="s">
        <v>4234</v>
      </c>
      <c r="U2061" s="2" t="s">
        <v>4234</v>
      </c>
      <c r="V2061" s="2" t="s">
        <v>4234</v>
      </c>
      <c r="W2061" s="2" t="s">
        <v>4234</v>
      </c>
      <c r="X2061" s="2" t="s">
        <v>4234</v>
      </c>
      <c r="Y2061" s="2" t="s">
        <v>4234</v>
      </c>
      <c r="Z2061" s="2" t="s">
        <v>4234</v>
      </c>
      <c r="AA2061" s="45">
        <f t="shared" si="103"/>
        <v>10</v>
      </c>
    </row>
    <row r="2062" spans="1:27" s="3" customFormat="1" ht="12" x14ac:dyDescent="0.15">
      <c r="A2062" s="85">
        <f t="shared" si="104"/>
        <v>2059</v>
      </c>
      <c r="B2062" s="16" t="s">
        <v>391</v>
      </c>
      <c r="C2062" s="16" t="s">
        <v>392</v>
      </c>
      <c r="D2062" s="16" t="s">
        <v>393</v>
      </c>
      <c r="E2062" s="16" t="s">
        <v>3603</v>
      </c>
      <c r="F2062" s="15">
        <v>523563</v>
      </c>
      <c r="G2062" s="15">
        <v>821140</v>
      </c>
      <c r="H2062" s="17" t="s">
        <v>394</v>
      </c>
      <c r="I2062" s="14">
        <v>36735</v>
      </c>
      <c r="J2062" s="13">
        <v>25</v>
      </c>
      <c r="K2062" s="13" t="s">
        <v>4234</v>
      </c>
      <c r="L2062" s="13" t="s">
        <v>4234</v>
      </c>
      <c r="M2062" s="13" t="s">
        <v>4234</v>
      </c>
      <c r="N2062" s="13" t="s">
        <v>4234</v>
      </c>
      <c r="O2062" s="45">
        <f>SUM(J2062:N2062)</f>
        <v>25</v>
      </c>
      <c r="P2062" s="2">
        <v>20</v>
      </c>
      <c r="Q2062" s="2">
        <v>5</v>
      </c>
      <c r="R2062" s="2" t="s">
        <v>4234</v>
      </c>
      <c r="S2062" s="2" t="s">
        <v>4234</v>
      </c>
      <c r="T2062" s="2" t="s">
        <v>4234</v>
      </c>
      <c r="U2062" s="2" t="s">
        <v>4234</v>
      </c>
      <c r="V2062" s="2" t="s">
        <v>4234</v>
      </c>
      <c r="W2062" s="2" t="s">
        <v>4234</v>
      </c>
      <c r="X2062" s="2" t="s">
        <v>4234</v>
      </c>
      <c r="Y2062" s="2" t="s">
        <v>4234</v>
      </c>
      <c r="Z2062" s="2" t="s">
        <v>4234</v>
      </c>
      <c r="AA2062" s="45">
        <f t="shared" si="103"/>
        <v>25</v>
      </c>
    </row>
    <row r="2063" spans="1:27" s="3" customFormat="1" ht="12" x14ac:dyDescent="0.15">
      <c r="A2063" s="85">
        <f t="shared" si="104"/>
        <v>2060</v>
      </c>
      <c r="B2063" s="16" t="s">
        <v>395</v>
      </c>
      <c r="C2063" s="16" t="s">
        <v>396</v>
      </c>
      <c r="D2063" s="16" t="s">
        <v>393</v>
      </c>
      <c r="E2063" s="16" t="s">
        <v>3603</v>
      </c>
      <c r="F2063" s="15">
        <v>523932</v>
      </c>
      <c r="G2063" s="15">
        <v>821855</v>
      </c>
      <c r="H2063" s="17" t="s">
        <v>397</v>
      </c>
      <c r="I2063" s="14"/>
      <c r="J2063" s="13">
        <v>21</v>
      </c>
      <c r="K2063" s="13">
        <v>104</v>
      </c>
      <c r="L2063" s="13">
        <v>6</v>
      </c>
      <c r="M2063" s="13" t="s">
        <v>4234</v>
      </c>
      <c r="N2063" s="13" t="s">
        <v>4234</v>
      </c>
      <c r="O2063" s="45">
        <f>SUM(J2063:N2063)</f>
        <v>131</v>
      </c>
      <c r="P2063" s="2">
        <v>82</v>
      </c>
      <c r="Q2063" s="2" t="s">
        <v>4234</v>
      </c>
      <c r="R2063" s="2">
        <v>2</v>
      </c>
      <c r="S2063" s="2" t="s">
        <v>4234</v>
      </c>
      <c r="T2063" s="2">
        <v>2</v>
      </c>
      <c r="U2063" s="2" t="s">
        <v>4234</v>
      </c>
      <c r="V2063" s="2" t="s">
        <v>4234</v>
      </c>
      <c r="W2063" s="2" t="s">
        <v>4234</v>
      </c>
      <c r="X2063" s="2" t="s">
        <v>4234</v>
      </c>
      <c r="Y2063" s="2" t="s">
        <v>4234</v>
      </c>
      <c r="Z2063" s="2">
        <v>45</v>
      </c>
      <c r="AA2063" s="45">
        <f t="shared" si="103"/>
        <v>131</v>
      </c>
    </row>
    <row r="2064" spans="1:27" s="3" customFormat="1" ht="12" x14ac:dyDescent="0.15">
      <c r="A2064" s="85">
        <f t="shared" si="104"/>
        <v>2061</v>
      </c>
      <c r="B2064" s="16" t="s">
        <v>1674</v>
      </c>
      <c r="C2064" s="16" t="s">
        <v>392</v>
      </c>
      <c r="D2064" s="16" t="s">
        <v>393</v>
      </c>
      <c r="E2064" s="16" t="s">
        <v>3603</v>
      </c>
      <c r="F2064" s="15">
        <v>523849</v>
      </c>
      <c r="G2064" s="15">
        <v>820319</v>
      </c>
      <c r="H2064" s="17" t="s">
        <v>1675</v>
      </c>
      <c r="I2064" s="14">
        <v>38135</v>
      </c>
      <c r="J2064" s="13">
        <v>12</v>
      </c>
      <c r="K2064" s="13">
        <v>126</v>
      </c>
      <c r="L2064" s="13" t="s">
        <v>4234</v>
      </c>
      <c r="M2064" s="13" t="s">
        <v>4234</v>
      </c>
      <c r="N2064" s="13" t="s">
        <v>4234</v>
      </c>
      <c r="O2064" s="45">
        <f>SUM(J2064:N2064)</f>
        <v>138</v>
      </c>
      <c r="P2064" s="2">
        <v>40</v>
      </c>
      <c r="Q2064" s="2" t="s">
        <v>4234</v>
      </c>
      <c r="R2064" s="2" t="s">
        <v>4234</v>
      </c>
      <c r="S2064" s="2" t="s">
        <v>4234</v>
      </c>
      <c r="T2064" s="2" t="s">
        <v>4234</v>
      </c>
      <c r="U2064" s="2" t="s">
        <v>4234</v>
      </c>
      <c r="V2064" s="2" t="s">
        <v>4234</v>
      </c>
      <c r="W2064" s="2" t="s">
        <v>4234</v>
      </c>
      <c r="X2064" s="2" t="s">
        <v>4234</v>
      </c>
      <c r="Y2064" s="2" t="s">
        <v>4234</v>
      </c>
      <c r="Z2064" s="2">
        <v>98</v>
      </c>
      <c r="AA2064" s="45">
        <f t="shared" si="103"/>
        <v>138</v>
      </c>
    </row>
    <row r="2065" spans="1:27" s="3" customFormat="1" ht="24" x14ac:dyDescent="0.15">
      <c r="A2065" s="85">
        <f t="shared" si="104"/>
        <v>2062</v>
      </c>
      <c r="B2065" s="16" t="s">
        <v>1676</v>
      </c>
      <c r="C2065" s="16" t="s">
        <v>392</v>
      </c>
      <c r="D2065" s="16" t="s">
        <v>393</v>
      </c>
      <c r="E2065" s="16" t="s">
        <v>3603</v>
      </c>
      <c r="F2065" s="15">
        <v>524180</v>
      </c>
      <c r="G2065" s="15">
        <v>820008</v>
      </c>
      <c r="H2065" s="17" t="s">
        <v>1677</v>
      </c>
      <c r="I2065" s="14" t="s">
        <v>2432</v>
      </c>
      <c r="J2065" s="13"/>
      <c r="K2065" s="13">
        <v>36</v>
      </c>
      <c r="L2065" s="13" t="s">
        <v>4234</v>
      </c>
      <c r="M2065" s="13" t="s">
        <v>4234</v>
      </c>
      <c r="N2065" s="13" t="s">
        <v>4234</v>
      </c>
      <c r="O2065" s="45">
        <f>SUM(J2065:N2065)</f>
        <v>36</v>
      </c>
      <c r="P2065" s="2">
        <v>27</v>
      </c>
      <c r="Q2065" s="2">
        <v>9</v>
      </c>
      <c r="R2065" s="2" t="s">
        <v>4234</v>
      </c>
      <c r="S2065" s="2" t="s">
        <v>4234</v>
      </c>
      <c r="T2065" s="2" t="s">
        <v>4234</v>
      </c>
      <c r="U2065" s="2" t="s">
        <v>4234</v>
      </c>
      <c r="V2065" s="2" t="s">
        <v>4234</v>
      </c>
      <c r="W2065" s="2" t="s">
        <v>4234</v>
      </c>
      <c r="X2065" s="2" t="s">
        <v>4234</v>
      </c>
      <c r="Y2065" s="2" t="s">
        <v>4234</v>
      </c>
      <c r="Z2065" s="2" t="s">
        <v>4234</v>
      </c>
      <c r="AA2065" s="45">
        <f t="shared" si="103"/>
        <v>36</v>
      </c>
    </row>
    <row r="2066" spans="1:27" s="3" customFormat="1" ht="12" x14ac:dyDescent="0.15">
      <c r="A2066" s="85">
        <f t="shared" si="104"/>
        <v>2063</v>
      </c>
      <c r="B2066" s="16" t="s">
        <v>2438</v>
      </c>
      <c r="C2066" s="16" t="s">
        <v>2439</v>
      </c>
      <c r="D2066" s="16" t="s">
        <v>393</v>
      </c>
      <c r="E2066" s="16" t="s">
        <v>3603</v>
      </c>
      <c r="F2066" s="15">
        <v>524671</v>
      </c>
      <c r="G2066" s="15">
        <v>819632</v>
      </c>
      <c r="H2066" s="17" t="s">
        <v>2440</v>
      </c>
      <c r="I2066" s="14">
        <v>36406</v>
      </c>
      <c r="J2066" s="13">
        <v>45</v>
      </c>
      <c r="K2066" s="13">
        <v>2</v>
      </c>
      <c r="L2066" s="13">
        <v>12</v>
      </c>
      <c r="M2066" s="13" t="s">
        <v>4234</v>
      </c>
      <c r="N2066" s="13" t="s">
        <v>4234</v>
      </c>
      <c r="O2066" s="45">
        <f>SUM(J2066:N2066)</f>
        <v>59</v>
      </c>
      <c r="P2066" s="2">
        <v>22</v>
      </c>
      <c r="Q2066" s="2">
        <v>1</v>
      </c>
      <c r="R2066" s="2">
        <v>1</v>
      </c>
      <c r="S2066" s="2" t="s">
        <v>4234</v>
      </c>
      <c r="T2066" s="2">
        <v>4</v>
      </c>
      <c r="U2066" s="2" t="s">
        <v>4234</v>
      </c>
      <c r="V2066" s="2" t="s">
        <v>4234</v>
      </c>
      <c r="W2066" s="2" t="s">
        <v>4234</v>
      </c>
      <c r="X2066" s="2" t="s">
        <v>4234</v>
      </c>
      <c r="Y2066" s="2" t="s">
        <v>4234</v>
      </c>
      <c r="Z2066" s="2">
        <v>31</v>
      </c>
      <c r="AA2066" s="45">
        <f t="shared" si="103"/>
        <v>59</v>
      </c>
    </row>
    <row r="2067" spans="1:27" s="3" customFormat="1" ht="12" x14ac:dyDescent="0.15">
      <c r="A2067" s="85">
        <f t="shared" si="104"/>
        <v>2064</v>
      </c>
      <c r="B2067" s="16" t="s">
        <v>2446</v>
      </c>
      <c r="C2067" s="16" t="s">
        <v>3706</v>
      </c>
      <c r="D2067" s="16" t="s">
        <v>393</v>
      </c>
      <c r="E2067" s="16" t="s">
        <v>3603</v>
      </c>
      <c r="F2067" s="15">
        <v>525799</v>
      </c>
      <c r="G2067" s="15">
        <v>819684</v>
      </c>
      <c r="H2067" s="17" t="s">
        <v>2447</v>
      </c>
      <c r="I2067" s="14"/>
      <c r="J2067" s="13" t="s">
        <v>4234</v>
      </c>
      <c r="K2067" s="13" t="s">
        <v>4234</v>
      </c>
      <c r="L2067" s="13" t="s">
        <v>4234</v>
      </c>
      <c r="M2067" s="13" t="s">
        <v>4234</v>
      </c>
      <c r="N2067" s="13">
        <v>6</v>
      </c>
      <c r="O2067" s="45">
        <f>SUM(J2067:N2067)</f>
        <v>6</v>
      </c>
      <c r="P2067" s="2" t="s">
        <v>4234</v>
      </c>
      <c r="Q2067" s="2" t="s">
        <v>4234</v>
      </c>
      <c r="R2067" s="2" t="s">
        <v>4234</v>
      </c>
      <c r="S2067" s="2" t="s">
        <v>4234</v>
      </c>
      <c r="T2067" s="2">
        <v>6</v>
      </c>
      <c r="U2067" s="2" t="s">
        <v>4234</v>
      </c>
      <c r="V2067" s="2" t="s">
        <v>4234</v>
      </c>
      <c r="W2067" s="2" t="s">
        <v>4234</v>
      </c>
      <c r="X2067" s="2" t="s">
        <v>4234</v>
      </c>
      <c r="Y2067" s="2" t="s">
        <v>4234</v>
      </c>
      <c r="Z2067" s="2" t="s">
        <v>4234</v>
      </c>
      <c r="AA2067" s="45">
        <f t="shared" si="103"/>
        <v>6</v>
      </c>
    </row>
    <row r="2068" spans="1:27" s="3" customFormat="1" ht="12" x14ac:dyDescent="0.15">
      <c r="A2068" s="85">
        <f t="shared" si="104"/>
        <v>2065</v>
      </c>
      <c r="B2068" s="16" t="s">
        <v>2448</v>
      </c>
      <c r="C2068" s="16" t="s">
        <v>2448</v>
      </c>
      <c r="D2068" s="16" t="s">
        <v>393</v>
      </c>
      <c r="E2068" s="16" t="s">
        <v>3603</v>
      </c>
      <c r="F2068" s="15">
        <v>526942</v>
      </c>
      <c r="G2068" s="15">
        <v>818011</v>
      </c>
      <c r="H2068" s="17" t="s">
        <v>2449</v>
      </c>
      <c r="I2068" s="14">
        <v>36760</v>
      </c>
      <c r="J2068" s="13">
        <v>3</v>
      </c>
      <c r="K2068" s="13" t="s">
        <v>4234</v>
      </c>
      <c r="L2068" s="13" t="s">
        <v>4234</v>
      </c>
      <c r="M2068" s="13" t="s">
        <v>4234</v>
      </c>
      <c r="N2068" s="13" t="s">
        <v>4234</v>
      </c>
      <c r="O2068" s="45">
        <f>SUM(J2068:N2068)</f>
        <v>3</v>
      </c>
      <c r="P2068" s="2">
        <v>2</v>
      </c>
      <c r="Q2068" s="2">
        <v>1</v>
      </c>
      <c r="R2068" s="2" t="s">
        <v>4234</v>
      </c>
      <c r="S2068" s="2" t="s">
        <v>4234</v>
      </c>
      <c r="T2068" s="2" t="s">
        <v>4234</v>
      </c>
      <c r="U2068" s="2" t="s">
        <v>4234</v>
      </c>
      <c r="V2068" s="2" t="s">
        <v>4234</v>
      </c>
      <c r="W2068" s="2" t="s">
        <v>4234</v>
      </c>
      <c r="X2068" s="2" t="s">
        <v>4234</v>
      </c>
      <c r="Y2068" s="2" t="s">
        <v>4234</v>
      </c>
      <c r="Z2068" s="2" t="s">
        <v>4234</v>
      </c>
      <c r="AA2068" s="45">
        <f t="shared" si="103"/>
        <v>3</v>
      </c>
    </row>
    <row r="2069" spans="1:27" s="3" customFormat="1" ht="12" x14ac:dyDescent="0.15">
      <c r="A2069" s="85">
        <f t="shared" si="104"/>
        <v>2066</v>
      </c>
      <c r="B2069" s="16" t="s">
        <v>2450</v>
      </c>
      <c r="C2069" s="16" t="s">
        <v>2451</v>
      </c>
      <c r="D2069" s="16" t="s">
        <v>2451</v>
      </c>
      <c r="E2069" s="16" t="s">
        <v>3603</v>
      </c>
      <c r="F2069" s="15">
        <v>532681</v>
      </c>
      <c r="G2069" s="15">
        <v>818410</v>
      </c>
      <c r="H2069" s="17" t="s">
        <v>2452</v>
      </c>
      <c r="I2069" s="14">
        <v>37602</v>
      </c>
      <c r="J2069" s="13">
        <v>12</v>
      </c>
      <c r="K2069" s="13">
        <v>36</v>
      </c>
      <c r="L2069" s="13" t="s">
        <v>4234</v>
      </c>
      <c r="M2069" s="13" t="s">
        <v>4234</v>
      </c>
      <c r="N2069" s="13" t="s">
        <v>4234</v>
      </c>
      <c r="O2069" s="45">
        <f>SUM(J2069:N2069)</f>
        <v>48</v>
      </c>
      <c r="P2069" s="2">
        <v>42</v>
      </c>
      <c r="Q2069" s="2">
        <v>1</v>
      </c>
      <c r="R2069" s="2" t="s">
        <v>4234</v>
      </c>
      <c r="S2069" s="2" t="s">
        <v>4234</v>
      </c>
      <c r="T2069" s="2" t="s">
        <v>4234</v>
      </c>
      <c r="U2069" s="2" t="s">
        <v>4234</v>
      </c>
      <c r="V2069" s="2" t="s">
        <v>4234</v>
      </c>
      <c r="W2069" s="2" t="s">
        <v>4234</v>
      </c>
      <c r="X2069" s="2" t="s">
        <v>4234</v>
      </c>
      <c r="Y2069" s="2" t="s">
        <v>4234</v>
      </c>
      <c r="Z2069" s="2">
        <v>5</v>
      </c>
      <c r="AA2069" s="45">
        <f t="shared" si="103"/>
        <v>48</v>
      </c>
    </row>
    <row r="2070" spans="1:27" s="3" customFormat="1" ht="12" x14ac:dyDescent="0.15">
      <c r="A2070" s="85">
        <f t="shared" si="104"/>
        <v>2067</v>
      </c>
      <c r="B2070" s="16" t="s">
        <v>1267</v>
      </c>
      <c r="C2070" s="16" t="s">
        <v>2455</v>
      </c>
      <c r="D2070" s="16" t="s">
        <v>393</v>
      </c>
      <c r="E2070" s="16" t="s">
        <v>3603</v>
      </c>
      <c r="F2070" s="15">
        <v>527117</v>
      </c>
      <c r="G2070" s="15">
        <v>818385</v>
      </c>
      <c r="H2070" s="17" t="s">
        <v>2456</v>
      </c>
      <c r="I2070" s="14">
        <v>38189</v>
      </c>
      <c r="J2070" s="13">
        <v>25</v>
      </c>
      <c r="K2070" s="13">
        <v>16</v>
      </c>
      <c r="L2070" s="13" t="s">
        <v>4234</v>
      </c>
      <c r="M2070" s="13" t="s">
        <v>4234</v>
      </c>
      <c r="N2070" s="13" t="s">
        <v>4234</v>
      </c>
      <c r="O2070" s="45">
        <f>SUM(J2070:N2070)</f>
        <v>41</v>
      </c>
      <c r="P2070" s="2">
        <v>38</v>
      </c>
      <c r="Q2070" s="2" t="s">
        <v>4234</v>
      </c>
      <c r="R2070" s="2" t="s">
        <v>4234</v>
      </c>
      <c r="S2070" s="2" t="s">
        <v>4234</v>
      </c>
      <c r="T2070" s="2" t="s">
        <v>4234</v>
      </c>
      <c r="U2070" s="2" t="s">
        <v>4234</v>
      </c>
      <c r="V2070" s="2" t="s">
        <v>4234</v>
      </c>
      <c r="W2070" s="2" t="s">
        <v>4234</v>
      </c>
      <c r="X2070" s="2" t="s">
        <v>4234</v>
      </c>
      <c r="Y2070" s="2" t="s">
        <v>4234</v>
      </c>
      <c r="Z2070" s="2">
        <v>3</v>
      </c>
      <c r="AA2070" s="45">
        <f t="shared" si="103"/>
        <v>41</v>
      </c>
    </row>
    <row r="2071" spans="1:27" s="3" customFormat="1" ht="12" x14ac:dyDescent="0.15">
      <c r="A2071" s="85">
        <f t="shared" si="104"/>
        <v>2068</v>
      </c>
      <c r="B2071" s="16" t="s">
        <v>2457</v>
      </c>
      <c r="C2071" s="16" t="s">
        <v>2455</v>
      </c>
      <c r="D2071" s="16" t="s">
        <v>393</v>
      </c>
      <c r="E2071" s="16" t="s">
        <v>3603</v>
      </c>
      <c r="F2071" s="15">
        <v>524435</v>
      </c>
      <c r="G2071" s="15">
        <v>818165</v>
      </c>
      <c r="H2071" s="17" t="s">
        <v>2458</v>
      </c>
      <c r="I2071" s="14">
        <v>38068</v>
      </c>
      <c r="J2071" s="13">
        <v>44</v>
      </c>
      <c r="K2071" s="13">
        <v>26</v>
      </c>
      <c r="L2071" s="13">
        <v>30</v>
      </c>
      <c r="M2071" s="13" t="s">
        <v>4234</v>
      </c>
      <c r="N2071" s="13" t="s">
        <v>4234</v>
      </c>
      <c r="O2071" s="45">
        <f>SUM(J2071:N2071)</f>
        <v>100</v>
      </c>
      <c r="P2071" s="2">
        <v>94</v>
      </c>
      <c r="Q2071" s="2" t="s">
        <v>4234</v>
      </c>
      <c r="R2071" s="2">
        <v>5</v>
      </c>
      <c r="S2071" s="2" t="s">
        <v>4234</v>
      </c>
      <c r="T2071" s="2" t="s">
        <v>4234</v>
      </c>
      <c r="U2071" s="2" t="s">
        <v>4234</v>
      </c>
      <c r="V2071" s="2"/>
      <c r="W2071" s="2" t="s">
        <v>4234</v>
      </c>
      <c r="X2071" s="2">
        <v>1</v>
      </c>
      <c r="Y2071" s="2" t="s">
        <v>4234</v>
      </c>
      <c r="Z2071" s="2" t="s">
        <v>4234</v>
      </c>
      <c r="AA2071" s="45">
        <f t="shared" si="103"/>
        <v>100</v>
      </c>
    </row>
    <row r="2072" spans="1:27" s="3" customFormat="1" ht="12" x14ac:dyDescent="0.15">
      <c r="A2072" s="85">
        <f t="shared" si="104"/>
        <v>2069</v>
      </c>
      <c r="B2072" s="16" t="s">
        <v>2455</v>
      </c>
      <c r="C2072" s="16" t="s">
        <v>2455</v>
      </c>
      <c r="D2072" s="16" t="s">
        <v>393</v>
      </c>
      <c r="E2072" s="16" t="s">
        <v>3603</v>
      </c>
      <c r="F2072" s="15">
        <v>524625</v>
      </c>
      <c r="G2072" s="15">
        <v>818384</v>
      </c>
      <c r="H2072" s="17" t="s">
        <v>2459</v>
      </c>
      <c r="I2072" s="14">
        <v>39006</v>
      </c>
      <c r="J2072" s="13">
        <v>2</v>
      </c>
      <c r="K2072" s="13" t="s">
        <v>4234</v>
      </c>
      <c r="L2072" s="13" t="s">
        <v>4234</v>
      </c>
      <c r="M2072" s="13" t="s">
        <v>4234</v>
      </c>
      <c r="N2072" s="13" t="s">
        <v>4234</v>
      </c>
      <c r="O2072" s="45">
        <f>SUM(J2072:N2072)</f>
        <v>2</v>
      </c>
      <c r="P2072" s="2">
        <v>1</v>
      </c>
      <c r="Q2072" s="2" t="s">
        <v>4234</v>
      </c>
      <c r="R2072" s="2">
        <v>1</v>
      </c>
      <c r="S2072" s="2" t="s">
        <v>4234</v>
      </c>
      <c r="T2072" s="2" t="s">
        <v>4234</v>
      </c>
      <c r="U2072" s="2" t="s">
        <v>4234</v>
      </c>
      <c r="V2072" s="2" t="s">
        <v>4234</v>
      </c>
      <c r="W2072" s="2" t="s">
        <v>4234</v>
      </c>
      <c r="X2072" s="2" t="s">
        <v>4234</v>
      </c>
      <c r="Y2072" s="2" t="s">
        <v>4234</v>
      </c>
      <c r="Z2072" s="2" t="s">
        <v>4234</v>
      </c>
      <c r="AA2072" s="45">
        <f t="shared" si="103"/>
        <v>2</v>
      </c>
    </row>
    <row r="2073" spans="1:27" s="3" customFormat="1" ht="12" x14ac:dyDescent="0.15">
      <c r="A2073" s="85">
        <f t="shared" si="104"/>
        <v>2070</v>
      </c>
      <c r="B2073" s="16" t="s">
        <v>2460</v>
      </c>
      <c r="C2073" s="16" t="s">
        <v>2433</v>
      </c>
      <c r="D2073" s="16" t="s">
        <v>393</v>
      </c>
      <c r="E2073" s="16" t="s">
        <v>3603</v>
      </c>
      <c r="F2073" s="15">
        <v>523898</v>
      </c>
      <c r="G2073" s="15">
        <v>817700</v>
      </c>
      <c r="H2073" s="17" t="s">
        <v>2461</v>
      </c>
      <c r="I2073" s="14">
        <v>37998</v>
      </c>
      <c r="J2073" s="13">
        <v>1</v>
      </c>
      <c r="K2073" s="13">
        <v>12</v>
      </c>
      <c r="L2073" s="13">
        <v>6</v>
      </c>
      <c r="M2073" s="13" t="s">
        <v>4234</v>
      </c>
      <c r="N2073" s="13" t="s">
        <v>4234</v>
      </c>
      <c r="O2073" s="45">
        <f>SUM(J2073:N2073)</f>
        <v>19</v>
      </c>
      <c r="P2073" s="2">
        <v>12</v>
      </c>
      <c r="Q2073" s="2">
        <v>7</v>
      </c>
      <c r="R2073" s="2" t="s">
        <v>4234</v>
      </c>
      <c r="S2073" s="2" t="s">
        <v>4234</v>
      </c>
      <c r="T2073" s="2" t="s">
        <v>4234</v>
      </c>
      <c r="U2073" s="2" t="s">
        <v>4234</v>
      </c>
      <c r="V2073" s="2" t="s">
        <v>4234</v>
      </c>
      <c r="W2073" s="2" t="s">
        <v>4234</v>
      </c>
      <c r="X2073" s="2" t="s">
        <v>4234</v>
      </c>
      <c r="Y2073" s="2" t="s">
        <v>4234</v>
      </c>
      <c r="Z2073" s="2" t="s">
        <v>4234</v>
      </c>
      <c r="AA2073" s="45">
        <f t="shared" si="103"/>
        <v>19</v>
      </c>
    </row>
    <row r="2074" spans="1:27" s="3" customFormat="1" ht="12" x14ac:dyDescent="0.15">
      <c r="A2074" s="85">
        <f t="shared" si="104"/>
        <v>2071</v>
      </c>
      <c r="B2074" s="16" t="s">
        <v>2462</v>
      </c>
      <c r="C2074" s="16" t="s">
        <v>2463</v>
      </c>
      <c r="D2074" s="16" t="s">
        <v>393</v>
      </c>
      <c r="E2074" s="16" t="s">
        <v>3603</v>
      </c>
      <c r="F2074" s="15">
        <v>524376</v>
      </c>
      <c r="G2074" s="15">
        <v>818725</v>
      </c>
      <c r="H2074" s="17" t="s">
        <v>2464</v>
      </c>
      <c r="I2074" s="14">
        <v>38820</v>
      </c>
      <c r="J2074" s="13" t="s">
        <v>4234</v>
      </c>
      <c r="K2074" s="13" t="s">
        <v>4234</v>
      </c>
      <c r="L2074" s="13">
        <v>3</v>
      </c>
      <c r="M2074" s="13" t="s">
        <v>4234</v>
      </c>
      <c r="N2074" s="13" t="s">
        <v>4234</v>
      </c>
      <c r="O2074" s="45">
        <f>SUM(J2074:N2074)</f>
        <v>3</v>
      </c>
      <c r="P2074" s="2" t="s">
        <v>4234</v>
      </c>
      <c r="Q2074" s="2">
        <v>3</v>
      </c>
      <c r="R2074" s="2" t="s">
        <v>4234</v>
      </c>
      <c r="S2074" s="2" t="s">
        <v>4234</v>
      </c>
      <c r="T2074" s="2" t="s">
        <v>4234</v>
      </c>
      <c r="U2074" s="2" t="s">
        <v>4234</v>
      </c>
      <c r="V2074" s="2" t="s">
        <v>4234</v>
      </c>
      <c r="W2074" s="2" t="s">
        <v>4234</v>
      </c>
      <c r="X2074" s="2" t="s">
        <v>4234</v>
      </c>
      <c r="Y2074" s="2" t="s">
        <v>4234</v>
      </c>
      <c r="Z2074" s="2" t="s">
        <v>4234</v>
      </c>
      <c r="AA2074" s="45">
        <f t="shared" si="103"/>
        <v>3</v>
      </c>
    </row>
    <row r="2075" spans="1:27" s="3" customFormat="1" ht="12" x14ac:dyDescent="0.15">
      <c r="A2075" s="85">
        <f t="shared" si="104"/>
        <v>2072</v>
      </c>
      <c r="B2075" s="16" t="s">
        <v>2465</v>
      </c>
      <c r="C2075" s="16" t="s">
        <v>2466</v>
      </c>
      <c r="D2075" s="16" t="s">
        <v>3602</v>
      </c>
      <c r="E2075" s="16" t="s">
        <v>3603</v>
      </c>
      <c r="F2075" s="15">
        <v>519127</v>
      </c>
      <c r="G2075" s="15">
        <v>764197</v>
      </c>
      <c r="H2075" s="17" t="s">
        <v>4234</v>
      </c>
      <c r="I2075" s="14" t="s">
        <v>4234</v>
      </c>
      <c r="J2075" s="13" t="s">
        <v>4234</v>
      </c>
      <c r="K2075" s="13" t="s">
        <v>4234</v>
      </c>
      <c r="L2075" s="13">
        <v>10</v>
      </c>
      <c r="M2075" s="13" t="s">
        <v>4234</v>
      </c>
      <c r="N2075" s="13">
        <v>13</v>
      </c>
      <c r="O2075" s="45">
        <f>SUM(J2075:N2075)</f>
        <v>23</v>
      </c>
      <c r="P2075" s="2">
        <v>16</v>
      </c>
      <c r="Q2075" s="2">
        <v>7</v>
      </c>
      <c r="R2075" s="2" t="s">
        <v>4234</v>
      </c>
      <c r="S2075" s="2" t="s">
        <v>4234</v>
      </c>
      <c r="T2075" s="2" t="s">
        <v>4234</v>
      </c>
      <c r="U2075" s="2" t="s">
        <v>4234</v>
      </c>
      <c r="V2075" s="2" t="s">
        <v>4234</v>
      </c>
      <c r="W2075" s="2" t="s">
        <v>4234</v>
      </c>
      <c r="X2075" s="2" t="s">
        <v>4234</v>
      </c>
      <c r="Y2075" s="2" t="s">
        <v>4234</v>
      </c>
      <c r="Z2075" s="2" t="s">
        <v>4234</v>
      </c>
      <c r="AA2075" s="45">
        <f t="shared" si="103"/>
        <v>23</v>
      </c>
    </row>
    <row r="2076" spans="1:27" s="3" customFormat="1" ht="12" x14ac:dyDescent="0.15">
      <c r="A2076" s="85">
        <f t="shared" si="104"/>
        <v>2073</v>
      </c>
      <c r="B2076" s="16" t="s">
        <v>3601</v>
      </c>
      <c r="C2076" s="16" t="s">
        <v>3601</v>
      </c>
      <c r="D2076" s="16" t="s">
        <v>3602</v>
      </c>
      <c r="E2076" s="16" t="s">
        <v>3603</v>
      </c>
      <c r="F2076" s="19">
        <v>519552</v>
      </c>
      <c r="G2076" s="15">
        <v>763738</v>
      </c>
      <c r="H2076" s="17" t="s">
        <v>3604</v>
      </c>
      <c r="I2076" s="20">
        <v>39185</v>
      </c>
      <c r="J2076" s="13" t="s">
        <v>4234</v>
      </c>
      <c r="K2076" s="13" t="s">
        <v>4234</v>
      </c>
      <c r="L2076" s="13">
        <v>8</v>
      </c>
      <c r="M2076" s="13" t="s">
        <v>4234</v>
      </c>
      <c r="N2076" s="13" t="s">
        <v>4234</v>
      </c>
      <c r="O2076" s="45">
        <f>SUM(J2076:N2076)</f>
        <v>8</v>
      </c>
      <c r="P2076" s="2">
        <v>3</v>
      </c>
      <c r="Q2076" s="2" t="s">
        <v>4234</v>
      </c>
      <c r="R2076" s="2" t="s">
        <v>4234</v>
      </c>
      <c r="S2076" s="2">
        <v>5</v>
      </c>
      <c r="T2076" s="2" t="s">
        <v>4234</v>
      </c>
      <c r="U2076" s="2" t="s">
        <v>4234</v>
      </c>
      <c r="V2076" s="2" t="s">
        <v>4234</v>
      </c>
      <c r="W2076" s="2" t="s">
        <v>4234</v>
      </c>
      <c r="X2076" s="2" t="s">
        <v>4234</v>
      </c>
      <c r="Y2076" s="2" t="s">
        <v>4234</v>
      </c>
      <c r="Z2076" s="2" t="s">
        <v>4234</v>
      </c>
      <c r="AA2076" s="45">
        <f t="shared" si="103"/>
        <v>8</v>
      </c>
    </row>
    <row r="2077" spans="1:27" s="3" customFormat="1" ht="12" x14ac:dyDescent="0.15">
      <c r="A2077" s="85">
        <f t="shared" ref="A2077:A2104" si="105">SUM(A2076)+1</f>
        <v>2074</v>
      </c>
      <c r="B2077" s="16" t="s">
        <v>3605</v>
      </c>
      <c r="C2077" s="16" t="s">
        <v>3606</v>
      </c>
      <c r="D2077" s="16" t="s">
        <v>3602</v>
      </c>
      <c r="E2077" s="16" t="s">
        <v>3603</v>
      </c>
      <c r="F2077" s="15">
        <v>519587</v>
      </c>
      <c r="G2077" s="15">
        <v>763563</v>
      </c>
      <c r="H2077" s="17" t="s">
        <v>3607</v>
      </c>
      <c r="I2077" s="14">
        <v>38231</v>
      </c>
      <c r="J2077" s="13">
        <v>12</v>
      </c>
      <c r="K2077" s="13">
        <v>26</v>
      </c>
      <c r="L2077" s="13">
        <v>45</v>
      </c>
      <c r="M2077" s="13" t="s">
        <v>4234</v>
      </c>
      <c r="N2077" s="13" t="s">
        <v>4234</v>
      </c>
      <c r="O2077" s="45">
        <f>SUM(J2077:N2077)</f>
        <v>83</v>
      </c>
      <c r="P2077" s="2">
        <v>59</v>
      </c>
      <c r="Q2077" s="2">
        <v>8</v>
      </c>
      <c r="R2077" s="2"/>
      <c r="S2077" s="2">
        <v>2</v>
      </c>
      <c r="T2077" s="2" t="s">
        <v>4234</v>
      </c>
      <c r="U2077" s="2" t="s">
        <v>4234</v>
      </c>
      <c r="V2077" s="2" t="s">
        <v>4234</v>
      </c>
      <c r="W2077" s="2" t="s">
        <v>4234</v>
      </c>
      <c r="X2077" s="2" t="s">
        <v>4234</v>
      </c>
      <c r="Y2077" s="2" t="s">
        <v>4234</v>
      </c>
      <c r="Z2077" s="2">
        <v>14</v>
      </c>
      <c r="AA2077" s="45">
        <f t="shared" si="103"/>
        <v>83</v>
      </c>
    </row>
    <row r="2078" spans="1:27" s="3" customFormat="1" ht="24" x14ac:dyDescent="0.15">
      <c r="A2078" s="85">
        <f t="shared" si="105"/>
        <v>2075</v>
      </c>
      <c r="B2078" s="16" t="s">
        <v>3610</v>
      </c>
      <c r="C2078" s="16" t="s">
        <v>3610</v>
      </c>
      <c r="D2078" s="16" t="s">
        <v>3602</v>
      </c>
      <c r="E2078" s="16" t="s">
        <v>3603</v>
      </c>
      <c r="F2078" s="15">
        <v>519256</v>
      </c>
      <c r="G2078" s="15">
        <v>763541</v>
      </c>
      <c r="H2078" s="17" t="s">
        <v>3611</v>
      </c>
      <c r="I2078" s="14" t="s">
        <v>3612</v>
      </c>
      <c r="J2078" s="13">
        <v>15</v>
      </c>
      <c r="K2078" s="13">
        <v>6</v>
      </c>
      <c r="L2078" s="13" t="s">
        <v>4234</v>
      </c>
      <c r="M2078" s="13" t="s">
        <v>4234</v>
      </c>
      <c r="N2078" s="13" t="s">
        <v>4234</v>
      </c>
      <c r="O2078" s="45">
        <f>SUM(J2078:N2078)</f>
        <v>21</v>
      </c>
      <c r="P2078" s="2">
        <v>11</v>
      </c>
      <c r="Q2078" s="2">
        <v>1</v>
      </c>
      <c r="R2078" s="2" t="s">
        <v>4234</v>
      </c>
      <c r="S2078" s="2">
        <v>1</v>
      </c>
      <c r="T2078" s="2">
        <v>2</v>
      </c>
      <c r="U2078" s="2" t="s">
        <v>4234</v>
      </c>
      <c r="V2078" s="2" t="s">
        <v>4234</v>
      </c>
      <c r="W2078" s="2" t="s">
        <v>4234</v>
      </c>
      <c r="X2078" s="2" t="s">
        <v>4234</v>
      </c>
      <c r="Y2078" s="2" t="s">
        <v>4234</v>
      </c>
      <c r="Z2078" s="2">
        <v>6</v>
      </c>
      <c r="AA2078" s="45">
        <f t="shared" si="103"/>
        <v>21</v>
      </c>
    </row>
    <row r="2079" spans="1:27" s="3" customFormat="1" ht="24" x14ac:dyDescent="0.15">
      <c r="A2079" s="85">
        <f t="shared" si="105"/>
        <v>2076</v>
      </c>
      <c r="B2079" s="16" t="s">
        <v>1377</v>
      </c>
      <c r="C2079" s="16" t="s">
        <v>1378</v>
      </c>
      <c r="D2079" s="16" t="s">
        <v>3602</v>
      </c>
      <c r="E2079" s="16" t="s">
        <v>3603</v>
      </c>
      <c r="F2079" s="15">
        <v>518698</v>
      </c>
      <c r="G2079" s="15">
        <v>764571</v>
      </c>
      <c r="H2079" s="17" t="s">
        <v>1379</v>
      </c>
      <c r="I2079" s="14" t="s">
        <v>1380</v>
      </c>
      <c r="J2079" s="13">
        <v>1</v>
      </c>
      <c r="K2079" s="13">
        <v>4</v>
      </c>
      <c r="L2079" s="13">
        <v>9</v>
      </c>
      <c r="M2079" s="13" t="s">
        <v>4234</v>
      </c>
      <c r="N2079" s="13" t="s">
        <v>4234</v>
      </c>
      <c r="O2079" s="45">
        <f>SUM(J2079:N2079)</f>
        <v>14</v>
      </c>
      <c r="P2079" s="2">
        <v>1</v>
      </c>
      <c r="Q2079" s="2" t="s">
        <v>4234</v>
      </c>
      <c r="R2079" s="2"/>
      <c r="S2079" s="2">
        <v>13</v>
      </c>
      <c r="T2079" s="2" t="s">
        <v>4234</v>
      </c>
      <c r="U2079" s="2" t="s">
        <v>4234</v>
      </c>
      <c r="V2079" s="2" t="s">
        <v>4234</v>
      </c>
      <c r="W2079" s="2" t="s">
        <v>4234</v>
      </c>
      <c r="X2079" s="2" t="s">
        <v>4234</v>
      </c>
      <c r="Y2079" s="2" t="s">
        <v>4234</v>
      </c>
      <c r="Z2079" s="2" t="s">
        <v>4234</v>
      </c>
      <c r="AA2079" s="45">
        <f t="shared" si="103"/>
        <v>14</v>
      </c>
    </row>
    <row r="2080" spans="1:27" s="3" customFormat="1" ht="36" x14ac:dyDescent="0.15">
      <c r="A2080" s="85">
        <f t="shared" si="105"/>
        <v>2077</v>
      </c>
      <c r="B2080" s="16" t="s">
        <v>1416</v>
      </c>
      <c r="C2080" s="16" t="s">
        <v>1417</v>
      </c>
      <c r="D2080" s="16" t="s">
        <v>1411</v>
      </c>
      <c r="E2080" s="16" t="s">
        <v>3603</v>
      </c>
      <c r="F2080" s="15">
        <v>533985</v>
      </c>
      <c r="G2080" s="15">
        <v>776095</v>
      </c>
      <c r="H2080" s="17" t="s">
        <v>1418</v>
      </c>
      <c r="I2080" s="14" t="s">
        <v>1419</v>
      </c>
      <c r="J2080" s="13">
        <v>7</v>
      </c>
      <c r="K2080" s="13">
        <v>4</v>
      </c>
      <c r="L2080" s="13">
        <v>16</v>
      </c>
      <c r="M2080" s="13">
        <v>12</v>
      </c>
      <c r="N2080" s="13">
        <v>12</v>
      </c>
      <c r="O2080" s="45">
        <f>SUM(J2080:N2080)</f>
        <v>51</v>
      </c>
      <c r="P2080" s="2">
        <v>10</v>
      </c>
      <c r="Q2080" s="2" t="s">
        <v>4234</v>
      </c>
      <c r="R2080" s="2"/>
      <c r="S2080" s="2">
        <v>11</v>
      </c>
      <c r="T2080" s="2">
        <v>8</v>
      </c>
      <c r="U2080" s="2" t="s">
        <v>4234</v>
      </c>
      <c r="V2080" s="2"/>
      <c r="W2080" s="2"/>
      <c r="X2080" s="2">
        <v>3</v>
      </c>
      <c r="Y2080" s="2" t="s">
        <v>4234</v>
      </c>
      <c r="Z2080" s="2">
        <v>19</v>
      </c>
      <c r="AA2080" s="45">
        <f t="shared" si="103"/>
        <v>51</v>
      </c>
    </row>
    <row r="2081" spans="1:27" s="3" customFormat="1" ht="24" x14ac:dyDescent="0.15">
      <c r="A2081" s="85">
        <f t="shared" si="105"/>
        <v>2078</v>
      </c>
      <c r="B2081" s="16" t="s">
        <v>1423</v>
      </c>
      <c r="C2081" s="16" t="s">
        <v>1424</v>
      </c>
      <c r="D2081" s="16" t="s">
        <v>1411</v>
      </c>
      <c r="E2081" s="16" t="s">
        <v>3603</v>
      </c>
      <c r="F2081" s="15">
        <v>534331</v>
      </c>
      <c r="G2081" s="15">
        <v>775998</v>
      </c>
      <c r="H2081" s="17" t="s">
        <v>1425</v>
      </c>
      <c r="I2081" s="14" t="s">
        <v>1426</v>
      </c>
      <c r="J2081" s="13" t="s">
        <v>4234</v>
      </c>
      <c r="K2081" s="13">
        <v>38</v>
      </c>
      <c r="L2081" s="13" t="s">
        <v>4234</v>
      </c>
      <c r="M2081" s="13" t="s">
        <v>4234</v>
      </c>
      <c r="N2081" s="13" t="s">
        <v>4234</v>
      </c>
      <c r="O2081" s="45">
        <f>SUM(J2081:N2081)</f>
        <v>38</v>
      </c>
      <c r="P2081" s="2">
        <v>29</v>
      </c>
      <c r="Q2081" s="2">
        <v>1</v>
      </c>
      <c r="R2081" s="2"/>
      <c r="S2081" s="2">
        <v>8</v>
      </c>
      <c r="T2081" s="2" t="s">
        <v>4234</v>
      </c>
      <c r="U2081" s="2" t="s">
        <v>4234</v>
      </c>
      <c r="V2081" s="2" t="s">
        <v>4234</v>
      </c>
      <c r="W2081" s="2" t="s">
        <v>4234</v>
      </c>
      <c r="X2081" s="2" t="s">
        <v>4234</v>
      </c>
      <c r="Y2081" s="2" t="s">
        <v>4234</v>
      </c>
      <c r="Z2081" s="2" t="s">
        <v>4234</v>
      </c>
      <c r="AA2081" s="45">
        <f t="shared" si="103"/>
        <v>38</v>
      </c>
    </row>
    <row r="2082" spans="1:27" s="3" customFormat="1" ht="12" x14ac:dyDescent="0.15">
      <c r="A2082" s="85">
        <f t="shared" si="105"/>
        <v>2079</v>
      </c>
      <c r="B2082" s="16" t="s">
        <v>1427</v>
      </c>
      <c r="C2082" s="16" t="s">
        <v>1424</v>
      </c>
      <c r="D2082" s="16" t="s">
        <v>1411</v>
      </c>
      <c r="E2082" s="16" t="s">
        <v>3603</v>
      </c>
      <c r="F2082" s="15">
        <v>534162</v>
      </c>
      <c r="G2082" s="15">
        <v>775814</v>
      </c>
      <c r="H2082" s="17" t="s">
        <v>1428</v>
      </c>
      <c r="I2082" s="14">
        <v>38005</v>
      </c>
      <c r="J2082" s="13">
        <v>2</v>
      </c>
      <c r="K2082" s="13">
        <v>70</v>
      </c>
      <c r="L2082" s="13">
        <v>32</v>
      </c>
      <c r="M2082" s="13">
        <v>27</v>
      </c>
      <c r="N2082" s="13">
        <v>27</v>
      </c>
      <c r="O2082" s="45">
        <f>SUM(J2082:N2082)</f>
        <v>158</v>
      </c>
      <c r="P2082" s="2">
        <v>97</v>
      </c>
      <c r="Q2082" s="2">
        <v>16</v>
      </c>
      <c r="R2082" s="2"/>
      <c r="S2082" s="2">
        <v>1</v>
      </c>
      <c r="T2082" s="2">
        <v>2</v>
      </c>
      <c r="U2082" s="2" t="s">
        <v>4234</v>
      </c>
      <c r="V2082" s="2" t="s">
        <v>4234</v>
      </c>
      <c r="W2082" s="2" t="s">
        <v>4234</v>
      </c>
      <c r="X2082" s="2" t="s">
        <v>4234</v>
      </c>
      <c r="Y2082" s="2" t="s">
        <v>4234</v>
      </c>
      <c r="Z2082" s="2">
        <v>42</v>
      </c>
      <c r="AA2082" s="45">
        <f t="shared" si="103"/>
        <v>158</v>
      </c>
    </row>
    <row r="2083" spans="1:27" s="3" customFormat="1" ht="12" x14ac:dyDescent="0.15">
      <c r="A2083" s="85">
        <f t="shared" si="105"/>
        <v>2080</v>
      </c>
      <c r="B2083" s="16" t="s">
        <v>153</v>
      </c>
      <c r="C2083" s="16" t="s">
        <v>1424</v>
      </c>
      <c r="D2083" s="16" t="s">
        <v>154</v>
      </c>
      <c r="E2083" s="16" t="s">
        <v>3603</v>
      </c>
      <c r="F2083" s="15">
        <v>547688</v>
      </c>
      <c r="G2083" s="15">
        <v>779754</v>
      </c>
      <c r="H2083" s="17" t="s">
        <v>155</v>
      </c>
      <c r="I2083" s="14">
        <v>38449</v>
      </c>
      <c r="J2083" s="13">
        <v>19</v>
      </c>
      <c r="K2083" s="13" t="s">
        <v>4234</v>
      </c>
      <c r="L2083" s="13" t="s">
        <v>4234</v>
      </c>
      <c r="M2083" s="13" t="s">
        <v>4234</v>
      </c>
      <c r="N2083" s="13" t="s">
        <v>4234</v>
      </c>
      <c r="O2083" s="45">
        <f>SUM(J2083:N2083)</f>
        <v>19</v>
      </c>
      <c r="P2083" s="2">
        <v>7</v>
      </c>
      <c r="Q2083" s="2">
        <v>2</v>
      </c>
      <c r="R2083" s="2"/>
      <c r="S2083" s="2">
        <v>4</v>
      </c>
      <c r="T2083" s="2">
        <v>2</v>
      </c>
      <c r="U2083" s="2" t="s">
        <v>4234</v>
      </c>
      <c r="V2083" s="2"/>
      <c r="W2083" s="2" t="s">
        <v>4234</v>
      </c>
      <c r="X2083" s="2">
        <v>3</v>
      </c>
      <c r="Y2083" s="2" t="s">
        <v>4234</v>
      </c>
      <c r="Z2083" s="2">
        <v>1</v>
      </c>
      <c r="AA2083" s="45">
        <f t="shared" si="103"/>
        <v>19</v>
      </c>
    </row>
    <row r="2084" spans="1:27" s="3" customFormat="1" ht="48" x14ac:dyDescent="0.15">
      <c r="A2084" s="85">
        <f t="shared" si="105"/>
        <v>2081</v>
      </c>
      <c r="B2084" s="16" t="s">
        <v>156</v>
      </c>
      <c r="C2084" s="16" t="s">
        <v>157</v>
      </c>
      <c r="D2084" s="16" t="s">
        <v>154</v>
      </c>
      <c r="E2084" s="16" t="s">
        <v>3603</v>
      </c>
      <c r="F2084" s="15">
        <v>548925</v>
      </c>
      <c r="G2084" s="15">
        <v>779151</v>
      </c>
      <c r="H2084" s="17" t="s">
        <v>158</v>
      </c>
      <c r="I2084" s="14" t="s">
        <v>159</v>
      </c>
      <c r="J2084" s="13">
        <v>12</v>
      </c>
      <c r="K2084" s="13">
        <v>110</v>
      </c>
      <c r="L2084" s="13">
        <v>17</v>
      </c>
      <c r="M2084" s="13" t="s">
        <v>4234</v>
      </c>
      <c r="N2084" s="13">
        <v>24</v>
      </c>
      <c r="O2084" s="45">
        <f>SUM(J2084:N2084)</f>
        <v>163</v>
      </c>
      <c r="P2084" s="2">
        <v>106</v>
      </c>
      <c r="Q2084" s="2">
        <v>9</v>
      </c>
      <c r="R2084" s="2"/>
      <c r="S2084" s="2">
        <v>12</v>
      </c>
      <c r="T2084" s="2" t="s">
        <v>4234</v>
      </c>
      <c r="U2084" s="2" t="s">
        <v>4234</v>
      </c>
      <c r="V2084" s="2" t="s">
        <v>4234</v>
      </c>
      <c r="W2084" s="2" t="s">
        <v>4234</v>
      </c>
      <c r="X2084" s="2" t="s">
        <v>4234</v>
      </c>
      <c r="Y2084" s="2" t="s">
        <v>4234</v>
      </c>
      <c r="Z2084" s="2">
        <v>36</v>
      </c>
      <c r="AA2084" s="45">
        <f t="shared" si="103"/>
        <v>163</v>
      </c>
    </row>
    <row r="2085" spans="1:27" s="3" customFormat="1" ht="12" x14ac:dyDescent="0.15">
      <c r="A2085" s="85">
        <f t="shared" si="105"/>
        <v>2082</v>
      </c>
      <c r="B2085" s="16" t="s">
        <v>167</v>
      </c>
      <c r="C2085" s="16" t="s">
        <v>168</v>
      </c>
      <c r="D2085" s="16" t="s">
        <v>165</v>
      </c>
      <c r="E2085" s="16" t="s">
        <v>3603</v>
      </c>
      <c r="F2085" s="15">
        <v>539479</v>
      </c>
      <c r="G2085" s="15">
        <v>782051</v>
      </c>
      <c r="H2085" s="17" t="s">
        <v>169</v>
      </c>
      <c r="I2085" s="14">
        <v>38614</v>
      </c>
      <c r="J2085" s="13"/>
      <c r="K2085" s="13">
        <v>24</v>
      </c>
      <c r="L2085" s="13" t="s">
        <v>4234</v>
      </c>
      <c r="M2085" s="13" t="s">
        <v>4234</v>
      </c>
      <c r="N2085" s="13" t="s">
        <v>4234</v>
      </c>
      <c r="O2085" s="45">
        <f>SUM(J2085:N2085)</f>
        <v>24</v>
      </c>
      <c r="P2085" s="2">
        <v>2</v>
      </c>
      <c r="Q2085" s="2">
        <v>4</v>
      </c>
      <c r="R2085" s="2"/>
      <c r="S2085" s="2">
        <v>18</v>
      </c>
      <c r="T2085" s="2" t="s">
        <v>4234</v>
      </c>
      <c r="U2085" s="2" t="s">
        <v>4234</v>
      </c>
      <c r="V2085" s="2" t="s">
        <v>4234</v>
      </c>
      <c r="W2085" s="2" t="s">
        <v>4234</v>
      </c>
      <c r="X2085" s="2" t="s">
        <v>4234</v>
      </c>
      <c r="Y2085" s="2" t="s">
        <v>4234</v>
      </c>
      <c r="Z2085" s="2" t="s">
        <v>4234</v>
      </c>
      <c r="AA2085" s="45">
        <f t="shared" si="103"/>
        <v>24</v>
      </c>
    </row>
    <row r="2086" spans="1:27" s="3" customFormat="1" ht="12" x14ac:dyDescent="0.15">
      <c r="A2086" s="85">
        <f t="shared" si="105"/>
        <v>2083</v>
      </c>
      <c r="B2086" s="16" t="s">
        <v>6108</v>
      </c>
      <c r="C2086" s="16" t="s">
        <v>6109</v>
      </c>
      <c r="D2086" s="16" t="s">
        <v>6110</v>
      </c>
      <c r="E2086" s="16" t="s">
        <v>3603</v>
      </c>
      <c r="F2086" s="15">
        <v>534434</v>
      </c>
      <c r="G2086" s="15">
        <v>790103</v>
      </c>
      <c r="H2086" s="17" t="s">
        <v>6111</v>
      </c>
      <c r="I2086" s="14">
        <v>38385</v>
      </c>
      <c r="J2086" s="13">
        <v>23</v>
      </c>
      <c r="K2086" s="13">
        <v>47</v>
      </c>
      <c r="L2086" s="13">
        <v>8</v>
      </c>
      <c r="M2086" s="13" t="s">
        <v>4234</v>
      </c>
      <c r="N2086" s="13" t="s">
        <v>4234</v>
      </c>
      <c r="O2086" s="45">
        <f>SUM(J2086:N2086)</f>
        <v>78</v>
      </c>
      <c r="P2086" s="2">
        <v>27</v>
      </c>
      <c r="Q2086" s="2">
        <v>1</v>
      </c>
      <c r="R2086" s="2"/>
      <c r="S2086" s="2">
        <v>4</v>
      </c>
      <c r="T2086" s="2" t="s">
        <v>4234</v>
      </c>
      <c r="U2086" s="2" t="s">
        <v>4234</v>
      </c>
      <c r="V2086" s="2"/>
      <c r="W2086" s="2" t="s">
        <v>4234</v>
      </c>
      <c r="X2086" s="2">
        <v>2</v>
      </c>
      <c r="Y2086" s="2" t="s">
        <v>4234</v>
      </c>
      <c r="Z2086" s="2">
        <v>44</v>
      </c>
      <c r="AA2086" s="45">
        <f t="shared" si="103"/>
        <v>78</v>
      </c>
    </row>
    <row r="2087" spans="1:27" s="3" customFormat="1" ht="24" x14ac:dyDescent="0.15">
      <c r="A2087" s="85">
        <f t="shared" si="105"/>
        <v>2084</v>
      </c>
      <c r="B2087" s="16" t="s">
        <v>6131</v>
      </c>
      <c r="C2087" s="16" t="s">
        <v>6132</v>
      </c>
      <c r="D2087" s="16" t="s">
        <v>6126</v>
      </c>
      <c r="E2087" s="16" t="s">
        <v>3603</v>
      </c>
      <c r="F2087" s="15">
        <v>548266</v>
      </c>
      <c r="G2087" s="15">
        <v>801764</v>
      </c>
      <c r="H2087" s="17" t="s">
        <v>6133</v>
      </c>
      <c r="I2087" s="14" t="s">
        <v>6134</v>
      </c>
      <c r="J2087" s="13">
        <v>27</v>
      </c>
      <c r="K2087" s="13">
        <v>56</v>
      </c>
      <c r="L2087" s="13" t="s">
        <v>4234</v>
      </c>
      <c r="M2087" s="13" t="s">
        <v>4234</v>
      </c>
      <c r="N2087" s="13" t="s">
        <v>4234</v>
      </c>
      <c r="O2087" s="45">
        <f>SUM(J2087:N2087)</f>
        <v>83</v>
      </c>
      <c r="P2087" s="2">
        <v>45</v>
      </c>
      <c r="Q2087" s="2">
        <v>2</v>
      </c>
      <c r="R2087" s="2"/>
      <c r="S2087" s="2">
        <v>9</v>
      </c>
      <c r="T2087" s="2" t="s">
        <v>4234</v>
      </c>
      <c r="U2087" s="2" t="s">
        <v>4234</v>
      </c>
      <c r="V2087" s="2" t="s">
        <v>4234</v>
      </c>
      <c r="W2087" s="2" t="s">
        <v>4234</v>
      </c>
      <c r="X2087" s="2" t="s">
        <v>4234</v>
      </c>
      <c r="Y2087" s="2" t="s">
        <v>4234</v>
      </c>
      <c r="Z2087" s="2">
        <v>27</v>
      </c>
      <c r="AA2087" s="45">
        <f t="shared" si="103"/>
        <v>83</v>
      </c>
    </row>
    <row r="2088" spans="1:27" s="3" customFormat="1" ht="24" x14ac:dyDescent="0.15">
      <c r="A2088" s="85">
        <f t="shared" si="105"/>
        <v>2085</v>
      </c>
      <c r="B2088" s="16" t="s">
        <v>6139</v>
      </c>
      <c r="C2088" s="16" t="s">
        <v>6136</v>
      </c>
      <c r="D2088" s="16" t="s">
        <v>6137</v>
      </c>
      <c r="E2088" s="16" t="s">
        <v>3603</v>
      </c>
      <c r="F2088" s="15">
        <v>538451</v>
      </c>
      <c r="G2088" s="15">
        <v>800059</v>
      </c>
      <c r="H2088" s="17" t="s">
        <v>6140</v>
      </c>
      <c r="I2088" s="14" t="s">
        <v>6141</v>
      </c>
      <c r="J2088" s="13">
        <v>11</v>
      </c>
      <c r="K2088" s="13">
        <v>20</v>
      </c>
      <c r="L2088" s="13">
        <v>6</v>
      </c>
      <c r="M2088" s="13" t="s">
        <v>4234</v>
      </c>
      <c r="N2088" s="13" t="s">
        <v>4234</v>
      </c>
      <c r="O2088" s="45">
        <f>SUM(J2088:N2088)</f>
        <v>37</v>
      </c>
      <c r="P2088" s="2">
        <v>10</v>
      </c>
      <c r="Q2088" s="2">
        <v>2</v>
      </c>
      <c r="R2088" s="2"/>
      <c r="S2088" s="2">
        <v>3</v>
      </c>
      <c r="T2088" s="2" t="s">
        <v>4234</v>
      </c>
      <c r="U2088" s="2" t="s">
        <v>4234</v>
      </c>
      <c r="V2088" s="2" t="s">
        <v>4234</v>
      </c>
      <c r="W2088" s="2" t="s">
        <v>4234</v>
      </c>
      <c r="X2088" s="2" t="s">
        <v>4234</v>
      </c>
      <c r="Y2088" s="2" t="s">
        <v>4234</v>
      </c>
      <c r="Z2088" s="2">
        <v>22</v>
      </c>
      <c r="AA2088" s="45">
        <f t="shared" si="103"/>
        <v>37</v>
      </c>
    </row>
    <row r="2089" spans="1:27" s="3" customFormat="1" ht="12" x14ac:dyDescent="0.15">
      <c r="A2089" s="85">
        <f t="shared" si="105"/>
        <v>2086</v>
      </c>
      <c r="B2089" s="16" t="s">
        <v>6997</v>
      </c>
      <c r="C2089" s="16" t="s">
        <v>6998</v>
      </c>
      <c r="D2089" s="16" t="s">
        <v>6999</v>
      </c>
      <c r="E2089" s="16" t="s">
        <v>3603</v>
      </c>
      <c r="F2089" s="15">
        <v>527766</v>
      </c>
      <c r="G2089" s="15">
        <v>804595</v>
      </c>
      <c r="H2089" s="17" t="s">
        <v>7000</v>
      </c>
      <c r="I2089" s="14">
        <v>38685</v>
      </c>
      <c r="J2089" s="13">
        <v>17</v>
      </c>
      <c r="K2089" s="13">
        <v>36</v>
      </c>
      <c r="L2089" s="13" t="s">
        <v>4234</v>
      </c>
      <c r="M2089" s="13" t="s">
        <v>4234</v>
      </c>
      <c r="N2089" s="13" t="s">
        <v>4234</v>
      </c>
      <c r="O2089" s="45">
        <f>SUM(J2089:N2089)</f>
        <v>53</v>
      </c>
      <c r="P2089" s="2">
        <v>5</v>
      </c>
      <c r="Q2089" s="2">
        <v>6</v>
      </c>
      <c r="R2089" s="2" t="s">
        <v>4234</v>
      </c>
      <c r="S2089" s="2">
        <v>4</v>
      </c>
      <c r="T2089" s="2" t="s">
        <v>4234</v>
      </c>
      <c r="U2089" s="2">
        <v>1</v>
      </c>
      <c r="V2089" s="2" t="s">
        <v>4234</v>
      </c>
      <c r="W2089" s="2" t="s">
        <v>4234</v>
      </c>
      <c r="X2089" s="2" t="s">
        <v>4234</v>
      </c>
      <c r="Y2089" s="2" t="s">
        <v>4234</v>
      </c>
      <c r="Z2089" s="2">
        <v>37</v>
      </c>
      <c r="AA2089" s="45">
        <f t="shared" si="103"/>
        <v>53</v>
      </c>
    </row>
    <row r="2090" spans="1:27" s="3" customFormat="1" ht="12" x14ac:dyDescent="0.15">
      <c r="A2090" s="85">
        <f t="shared" si="105"/>
        <v>2087</v>
      </c>
      <c r="B2090" s="16" t="s">
        <v>6207</v>
      </c>
      <c r="C2090" s="16" t="s">
        <v>6208</v>
      </c>
      <c r="D2090" s="16" t="s">
        <v>6206</v>
      </c>
      <c r="E2090" s="16" t="s">
        <v>3603</v>
      </c>
      <c r="F2090" s="15">
        <v>481202</v>
      </c>
      <c r="G2090" s="15">
        <v>780970</v>
      </c>
      <c r="H2090" s="17" t="s">
        <v>6209</v>
      </c>
      <c r="I2090" s="14">
        <v>38140</v>
      </c>
      <c r="J2090" s="13">
        <v>8</v>
      </c>
      <c r="K2090" s="13" t="s">
        <v>4234</v>
      </c>
      <c r="L2090" s="13" t="s">
        <v>4234</v>
      </c>
      <c r="M2090" s="13" t="s">
        <v>4234</v>
      </c>
      <c r="N2090" s="13" t="s">
        <v>4234</v>
      </c>
      <c r="O2090" s="45">
        <f>SUM(J2090:N2090)</f>
        <v>8</v>
      </c>
      <c r="P2090" s="2">
        <v>2</v>
      </c>
      <c r="Q2090" s="2">
        <v>5</v>
      </c>
      <c r="R2090" s="2" t="s">
        <v>4234</v>
      </c>
      <c r="S2090" s="2">
        <v>1</v>
      </c>
      <c r="T2090" s="2" t="s">
        <v>4234</v>
      </c>
      <c r="U2090" s="2" t="s">
        <v>4234</v>
      </c>
      <c r="V2090" s="2" t="s">
        <v>4234</v>
      </c>
      <c r="W2090" s="2" t="s">
        <v>4234</v>
      </c>
      <c r="X2090" s="2" t="s">
        <v>4234</v>
      </c>
      <c r="Y2090" s="2" t="s">
        <v>4234</v>
      </c>
      <c r="Z2090" s="2" t="s">
        <v>4234</v>
      </c>
      <c r="AA2090" s="45">
        <f t="shared" si="103"/>
        <v>8</v>
      </c>
    </row>
    <row r="2091" spans="1:27" s="3" customFormat="1" ht="12" x14ac:dyDescent="0.15">
      <c r="A2091" s="85">
        <f t="shared" si="105"/>
        <v>2088</v>
      </c>
      <c r="B2091" s="16" t="s">
        <v>7921</v>
      </c>
      <c r="C2091" s="16" t="s">
        <v>1391</v>
      </c>
      <c r="D2091" s="16" t="s">
        <v>6202</v>
      </c>
      <c r="E2091" s="16" t="s">
        <v>3603</v>
      </c>
      <c r="F2091" s="15">
        <v>500929</v>
      </c>
      <c r="G2091" s="15">
        <v>783795</v>
      </c>
      <c r="H2091" s="17" t="s">
        <v>7922</v>
      </c>
      <c r="I2091" s="14">
        <v>38959</v>
      </c>
      <c r="J2091" s="13" t="s">
        <v>4234</v>
      </c>
      <c r="K2091" s="13" t="s">
        <v>4234</v>
      </c>
      <c r="L2091" s="13">
        <v>78</v>
      </c>
      <c r="M2091" s="13">
        <v>35</v>
      </c>
      <c r="N2091" s="13">
        <v>21</v>
      </c>
      <c r="O2091" s="45">
        <f>SUM(J2091:N2091)</f>
        <v>134</v>
      </c>
      <c r="P2091" s="2">
        <v>94</v>
      </c>
      <c r="Q2091" s="2">
        <v>4</v>
      </c>
      <c r="R2091" s="2" t="s">
        <v>4234</v>
      </c>
      <c r="S2091" s="2">
        <v>12</v>
      </c>
      <c r="T2091" s="2" t="s">
        <v>4234</v>
      </c>
      <c r="U2091" s="2" t="s">
        <v>4234</v>
      </c>
      <c r="V2091" s="2" t="s">
        <v>4234</v>
      </c>
      <c r="W2091" s="2" t="s">
        <v>4234</v>
      </c>
      <c r="X2091" s="2" t="s">
        <v>4234</v>
      </c>
      <c r="Y2091" s="2" t="s">
        <v>4234</v>
      </c>
      <c r="Z2091" s="2">
        <v>24</v>
      </c>
      <c r="AA2091" s="45">
        <f t="shared" si="103"/>
        <v>134</v>
      </c>
    </row>
    <row r="2092" spans="1:27" s="3" customFormat="1" ht="12" x14ac:dyDescent="0.15">
      <c r="A2092" s="85">
        <f t="shared" si="105"/>
        <v>2089</v>
      </c>
      <c r="B2092" s="16" t="s">
        <v>7931</v>
      </c>
      <c r="C2092" s="16" t="s">
        <v>7932</v>
      </c>
      <c r="D2092" s="16" t="s">
        <v>7933</v>
      </c>
      <c r="E2092" s="16" t="s">
        <v>3603</v>
      </c>
      <c r="F2092" s="15">
        <v>512744</v>
      </c>
      <c r="G2092" s="15">
        <v>790483</v>
      </c>
      <c r="H2092" s="17"/>
      <c r="I2092" s="14"/>
      <c r="J2092" s="13">
        <v>4</v>
      </c>
      <c r="K2092" s="13" t="s">
        <v>4234</v>
      </c>
      <c r="L2092" s="13" t="s">
        <v>4234</v>
      </c>
      <c r="M2092" s="13" t="s">
        <v>4234</v>
      </c>
      <c r="N2092" s="13" t="s">
        <v>4234</v>
      </c>
      <c r="O2092" s="45">
        <f>SUM(J2092:N2092)</f>
        <v>4</v>
      </c>
      <c r="P2092" s="2">
        <v>1</v>
      </c>
      <c r="Q2092" s="2">
        <v>1</v>
      </c>
      <c r="R2092" s="2"/>
      <c r="S2092" s="2">
        <v>2</v>
      </c>
      <c r="T2092" s="2" t="s">
        <v>4234</v>
      </c>
      <c r="U2092" s="2" t="s">
        <v>4234</v>
      </c>
      <c r="V2092" s="2" t="s">
        <v>4234</v>
      </c>
      <c r="W2092" s="2" t="s">
        <v>4234</v>
      </c>
      <c r="X2092" s="2" t="s">
        <v>4234</v>
      </c>
      <c r="Y2092" s="2" t="s">
        <v>4234</v>
      </c>
      <c r="Z2092" s="2" t="s">
        <v>4234</v>
      </c>
      <c r="AA2092" s="45">
        <f t="shared" si="103"/>
        <v>4</v>
      </c>
    </row>
    <row r="2093" spans="1:27" s="3" customFormat="1" ht="12" x14ac:dyDescent="0.15">
      <c r="A2093" s="85">
        <f t="shared" si="105"/>
        <v>2090</v>
      </c>
      <c r="B2093" s="16" t="s">
        <v>3959</v>
      </c>
      <c r="C2093" s="16" t="s">
        <v>3960</v>
      </c>
      <c r="D2093" s="16" t="s">
        <v>7940</v>
      </c>
      <c r="E2093" s="16" t="s">
        <v>3603</v>
      </c>
      <c r="F2093" s="15">
        <v>497340</v>
      </c>
      <c r="G2093" s="15">
        <v>794110</v>
      </c>
      <c r="H2093" s="17" t="s">
        <v>3961</v>
      </c>
      <c r="I2093" s="14">
        <v>38478</v>
      </c>
      <c r="J2093" s="13" t="s">
        <v>4234</v>
      </c>
      <c r="K2093" s="13" t="s">
        <v>4234</v>
      </c>
      <c r="L2093" s="13">
        <v>36</v>
      </c>
      <c r="M2093" s="13" t="s">
        <v>4234</v>
      </c>
      <c r="N2093" s="13">
        <v>6</v>
      </c>
      <c r="O2093" s="45">
        <f>SUM(J2093:N2093)</f>
        <v>42</v>
      </c>
      <c r="P2093" s="2">
        <v>8</v>
      </c>
      <c r="Q2093" s="2">
        <v>4</v>
      </c>
      <c r="R2093" s="2" t="s">
        <v>4234</v>
      </c>
      <c r="S2093" s="2" t="s">
        <v>4234</v>
      </c>
      <c r="T2093" s="2" t="s">
        <v>4234</v>
      </c>
      <c r="U2093" s="2">
        <v>2</v>
      </c>
      <c r="V2093" s="2" t="s">
        <v>4234</v>
      </c>
      <c r="W2093" s="2" t="s">
        <v>4234</v>
      </c>
      <c r="X2093" s="2" t="s">
        <v>4234</v>
      </c>
      <c r="Y2093" s="2" t="s">
        <v>4234</v>
      </c>
      <c r="Z2093" s="2">
        <v>28</v>
      </c>
      <c r="AA2093" s="45">
        <f t="shared" si="103"/>
        <v>42</v>
      </c>
    </row>
    <row r="2094" spans="1:27" s="3" customFormat="1" ht="24" x14ac:dyDescent="0.15">
      <c r="A2094" s="85">
        <f t="shared" si="105"/>
        <v>2091</v>
      </c>
      <c r="B2094" s="16" t="s">
        <v>2354</v>
      </c>
      <c r="C2094" s="16" t="s">
        <v>2355</v>
      </c>
      <c r="D2094" s="16" t="s">
        <v>7933</v>
      </c>
      <c r="E2094" s="16" t="s">
        <v>3603</v>
      </c>
      <c r="F2094" s="15">
        <v>515453</v>
      </c>
      <c r="G2094" s="15">
        <v>790314</v>
      </c>
      <c r="H2094" s="17" t="s">
        <v>2356</v>
      </c>
      <c r="I2094" s="14" t="s">
        <v>2357</v>
      </c>
      <c r="J2094" s="13" t="s">
        <v>4234</v>
      </c>
      <c r="K2094" s="13" t="s">
        <v>4234</v>
      </c>
      <c r="L2094" s="13" t="s">
        <v>4234</v>
      </c>
      <c r="M2094" s="13">
        <v>8</v>
      </c>
      <c r="N2094" s="13">
        <v>42</v>
      </c>
      <c r="O2094" s="45">
        <f>SUM(J2094:N2094)</f>
        <v>50</v>
      </c>
      <c r="P2094" s="2" t="s">
        <v>4234</v>
      </c>
      <c r="Q2094" s="2">
        <v>4</v>
      </c>
      <c r="R2094" s="2"/>
      <c r="S2094" s="2">
        <v>6</v>
      </c>
      <c r="T2094" s="2" t="s">
        <v>4234</v>
      </c>
      <c r="U2094" s="2" t="s">
        <v>4234</v>
      </c>
      <c r="V2094" s="2" t="s">
        <v>4234</v>
      </c>
      <c r="W2094" s="2" t="s">
        <v>4234</v>
      </c>
      <c r="X2094" s="2" t="s">
        <v>4234</v>
      </c>
      <c r="Y2094" s="2" t="s">
        <v>4234</v>
      </c>
      <c r="Z2094" s="2">
        <v>40</v>
      </c>
      <c r="AA2094" s="45">
        <f t="shared" si="103"/>
        <v>50</v>
      </c>
    </row>
    <row r="2095" spans="1:27" s="3" customFormat="1" ht="12" x14ac:dyDescent="0.15">
      <c r="A2095" s="85">
        <f t="shared" si="105"/>
        <v>2092</v>
      </c>
      <c r="B2095" s="16" t="s">
        <v>333</v>
      </c>
      <c r="C2095" s="16" t="s">
        <v>334</v>
      </c>
      <c r="D2095" s="16" t="s">
        <v>329</v>
      </c>
      <c r="E2095" s="16" t="s">
        <v>3603</v>
      </c>
      <c r="F2095" s="15">
        <v>463114</v>
      </c>
      <c r="G2095" s="15">
        <v>805091</v>
      </c>
      <c r="H2095" s="17" t="s">
        <v>335</v>
      </c>
      <c r="I2095" s="14">
        <v>38232</v>
      </c>
      <c r="J2095" s="13">
        <v>6</v>
      </c>
      <c r="K2095" s="13" t="s">
        <v>4234</v>
      </c>
      <c r="L2095" s="13" t="s">
        <v>4234</v>
      </c>
      <c r="M2095" s="13" t="s">
        <v>4234</v>
      </c>
      <c r="N2095" s="13" t="s">
        <v>4234</v>
      </c>
      <c r="O2095" s="45">
        <f>SUM(J2095:N2095)</f>
        <v>6</v>
      </c>
      <c r="P2095" s="2" t="s">
        <v>4234</v>
      </c>
      <c r="Q2095" s="2" t="s">
        <v>4234</v>
      </c>
      <c r="R2095" s="2" t="s">
        <v>4234</v>
      </c>
      <c r="S2095" s="2">
        <v>6</v>
      </c>
      <c r="T2095" s="2" t="s">
        <v>4234</v>
      </c>
      <c r="U2095" s="2" t="s">
        <v>4234</v>
      </c>
      <c r="V2095" s="2" t="s">
        <v>4234</v>
      </c>
      <c r="W2095" s="2" t="s">
        <v>4234</v>
      </c>
      <c r="X2095" s="2" t="s">
        <v>4234</v>
      </c>
      <c r="Y2095" s="2" t="s">
        <v>4234</v>
      </c>
      <c r="Z2095" s="2" t="s">
        <v>4234</v>
      </c>
      <c r="AA2095" s="45">
        <f t="shared" si="103"/>
        <v>6</v>
      </c>
    </row>
    <row r="2096" spans="1:27" s="3" customFormat="1" ht="12" x14ac:dyDescent="0.15">
      <c r="A2096" s="85">
        <f t="shared" si="105"/>
        <v>2093</v>
      </c>
      <c r="B2096" s="16" t="s">
        <v>344</v>
      </c>
      <c r="C2096" s="16" t="s">
        <v>337</v>
      </c>
      <c r="D2096" s="16" t="s">
        <v>329</v>
      </c>
      <c r="E2096" s="16" t="s">
        <v>3603</v>
      </c>
      <c r="F2096" s="15">
        <v>470277</v>
      </c>
      <c r="G2096" s="15">
        <v>808380</v>
      </c>
      <c r="H2096" s="17" t="s">
        <v>345</v>
      </c>
      <c r="I2096" s="14">
        <v>39112</v>
      </c>
      <c r="J2096" s="13">
        <v>2</v>
      </c>
      <c r="K2096" s="13" t="s">
        <v>4234</v>
      </c>
      <c r="L2096" s="13" t="s">
        <v>4234</v>
      </c>
      <c r="M2096" s="13" t="s">
        <v>4234</v>
      </c>
      <c r="N2096" s="13" t="s">
        <v>4234</v>
      </c>
      <c r="O2096" s="45">
        <f>SUM(J2096:N2096)</f>
        <v>2</v>
      </c>
      <c r="P2096" s="2" t="s">
        <v>4234</v>
      </c>
      <c r="Q2096" s="2" t="s">
        <v>4234</v>
      </c>
      <c r="R2096" s="2"/>
      <c r="S2096" s="2">
        <v>2</v>
      </c>
      <c r="T2096" s="2" t="s">
        <v>4234</v>
      </c>
      <c r="U2096" s="2" t="s">
        <v>4234</v>
      </c>
      <c r="V2096" s="2" t="s">
        <v>4234</v>
      </c>
      <c r="W2096" s="2" t="s">
        <v>4234</v>
      </c>
      <c r="X2096" s="2" t="s">
        <v>4234</v>
      </c>
      <c r="Y2096" s="2" t="s">
        <v>4234</v>
      </c>
      <c r="Z2096" s="2" t="s">
        <v>4234</v>
      </c>
      <c r="AA2096" s="45">
        <f t="shared" si="103"/>
        <v>2</v>
      </c>
    </row>
    <row r="2097" spans="1:27" s="3" customFormat="1" ht="12" x14ac:dyDescent="0.15">
      <c r="A2097" s="85">
        <f t="shared" si="105"/>
        <v>2094</v>
      </c>
      <c r="B2097" s="16" t="s">
        <v>373</v>
      </c>
      <c r="C2097" s="16" t="s">
        <v>374</v>
      </c>
      <c r="D2097" s="16" t="s">
        <v>375</v>
      </c>
      <c r="E2097" s="16" t="s">
        <v>3603</v>
      </c>
      <c r="F2097" s="15">
        <v>513972</v>
      </c>
      <c r="G2097" s="15">
        <v>817383</v>
      </c>
      <c r="H2097" s="17" t="s">
        <v>376</v>
      </c>
      <c r="I2097" s="14">
        <v>38728</v>
      </c>
      <c r="J2097" s="13">
        <v>6</v>
      </c>
      <c r="K2097" s="13">
        <v>8</v>
      </c>
      <c r="L2097" s="13">
        <v>10</v>
      </c>
      <c r="M2097" s="13" t="s">
        <v>4234</v>
      </c>
      <c r="N2097" s="13" t="s">
        <v>4234</v>
      </c>
      <c r="O2097" s="45">
        <f>SUM(J2097:N2097)</f>
        <v>24</v>
      </c>
      <c r="P2097" s="2">
        <v>17</v>
      </c>
      <c r="Q2097" s="2" t="s">
        <v>4234</v>
      </c>
      <c r="R2097" s="2" t="s">
        <v>4234</v>
      </c>
      <c r="S2097" s="2">
        <v>7</v>
      </c>
      <c r="T2097" s="2" t="s">
        <v>4234</v>
      </c>
      <c r="U2097" s="2" t="s">
        <v>4234</v>
      </c>
      <c r="V2097" s="2" t="s">
        <v>4234</v>
      </c>
      <c r="W2097" s="2" t="s">
        <v>4234</v>
      </c>
      <c r="X2097" s="2" t="s">
        <v>4234</v>
      </c>
      <c r="Y2097" s="2" t="s">
        <v>4234</v>
      </c>
      <c r="Z2097" s="2" t="s">
        <v>4234</v>
      </c>
      <c r="AA2097" s="45">
        <f t="shared" si="103"/>
        <v>24</v>
      </c>
    </row>
    <row r="2098" spans="1:27" s="3" customFormat="1" ht="12" x14ac:dyDescent="0.15">
      <c r="A2098" s="85">
        <f t="shared" si="105"/>
        <v>2095</v>
      </c>
      <c r="B2098" s="16" t="s">
        <v>380</v>
      </c>
      <c r="C2098" s="16" t="s">
        <v>381</v>
      </c>
      <c r="D2098" s="16" t="s">
        <v>382</v>
      </c>
      <c r="E2098" s="16" t="s">
        <v>3603</v>
      </c>
      <c r="F2098" s="15">
        <v>520253</v>
      </c>
      <c r="G2098" s="15">
        <v>830220</v>
      </c>
      <c r="H2098" s="17" t="s">
        <v>383</v>
      </c>
      <c r="I2098" s="14">
        <v>38229</v>
      </c>
      <c r="J2098" s="13"/>
      <c r="K2098" s="13">
        <v>14</v>
      </c>
      <c r="L2098" s="13">
        <v>10</v>
      </c>
      <c r="M2098" s="13" t="s">
        <v>4234</v>
      </c>
      <c r="N2098" s="13">
        <v>2</v>
      </c>
      <c r="O2098" s="45">
        <f>SUM(J2098:N2098)</f>
        <v>26</v>
      </c>
      <c r="P2098" s="2">
        <v>19</v>
      </c>
      <c r="Q2098" s="2" t="s">
        <v>4234</v>
      </c>
      <c r="R2098" s="2" t="s">
        <v>4234</v>
      </c>
      <c r="S2098" s="2">
        <v>5</v>
      </c>
      <c r="T2098" s="2" t="s">
        <v>4234</v>
      </c>
      <c r="U2098" s="2">
        <v>2</v>
      </c>
      <c r="V2098" s="2" t="s">
        <v>4234</v>
      </c>
      <c r="W2098" s="2" t="s">
        <v>4234</v>
      </c>
      <c r="X2098" s="2" t="s">
        <v>4234</v>
      </c>
      <c r="Y2098" s="2" t="s">
        <v>4234</v>
      </c>
      <c r="Z2098" s="2" t="s">
        <v>4234</v>
      </c>
      <c r="AA2098" s="45">
        <f t="shared" si="103"/>
        <v>26</v>
      </c>
    </row>
    <row r="2099" spans="1:27" s="3" customFormat="1" ht="12" x14ac:dyDescent="0.15">
      <c r="A2099" s="85">
        <f t="shared" si="105"/>
        <v>2096</v>
      </c>
      <c r="B2099" s="16" t="s">
        <v>2433</v>
      </c>
      <c r="C2099" s="16" t="s">
        <v>6999</v>
      </c>
      <c r="D2099" s="16" t="s">
        <v>393</v>
      </c>
      <c r="E2099" s="16" t="s">
        <v>3603</v>
      </c>
      <c r="F2099" s="15">
        <v>523896</v>
      </c>
      <c r="G2099" s="15">
        <v>818025</v>
      </c>
      <c r="H2099" s="17" t="s">
        <v>2434</v>
      </c>
      <c r="I2099" s="14">
        <v>38652</v>
      </c>
      <c r="J2099" s="13" t="s">
        <v>4234</v>
      </c>
      <c r="K2099" s="13" t="s">
        <v>4234</v>
      </c>
      <c r="L2099" s="13">
        <v>4</v>
      </c>
      <c r="M2099" s="13" t="s">
        <v>4234</v>
      </c>
      <c r="N2099" s="13" t="s">
        <v>4234</v>
      </c>
      <c r="O2099" s="45">
        <f>SUM(J2099:N2099)</f>
        <v>4</v>
      </c>
      <c r="P2099" s="2" t="s">
        <v>4234</v>
      </c>
      <c r="Q2099" s="2" t="s">
        <v>4234</v>
      </c>
      <c r="R2099" s="2" t="s">
        <v>4234</v>
      </c>
      <c r="S2099" s="2">
        <v>4</v>
      </c>
      <c r="T2099" s="2" t="s">
        <v>4234</v>
      </c>
      <c r="U2099" s="2" t="s">
        <v>4234</v>
      </c>
      <c r="V2099" s="2" t="s">
        <v>4234</v>
      </c>
      <c r="W2099" s="2" t="s">
        <v>4234</v>
      </c>
      <c r="X2099" s="2" t="s">
        <v>4234</v>
      </c>
      <c r="Y2099" s="2" t="s">
        <v>4234</v>
      </c>
      <c r="Z2099" s="2" t="s">
        <v>4234</v>
      </c>
      <c r="AA2099" s="45">
        <f t="shared" si="103"/>
        <v>4</v>
      </c>
    </row>
    <row r="2100" spans="1:27" s="3" customFormat="1" ht="12" x14ac:dyDescent="0.15">
      <c r="A2100" s="85">
        <f t="shared" si="105"/>
        <v>2097</v>
      </c>
      <c r="B2100" s="16" t="s">
        <v>2435</v>
      </c>
      <c r="C2100" s="16" t="s">
        <v>2436</v>
      </c>
      <c r="D2100" s="16" t="s">
        <v>393</v>
      </c>
      <c r="E2100" s="16" t="s">
        <v>3603</v>
      </c>
      <c r="F2100" s="15">
        <v>523567</v>
      </c>
      <c r="G2100" s="15">
        <v>818132</v>
      </c>
      <c r="H2100" s="17" t="s">
        <v>2437</v>
      </c>
      <c r="I2100" s="14">
        <v>38730</v>
      </c>
      <c r="J2100" s="13" t="s">
        <v>4234</v>
      </c>
      <c r="K2100" s="13">
        <v>4</v>
      </c>
      <c r="L2100" s="13" t="s">
        <v>4234</v>
      </c>
      <c r="M2100" s="13" t="s">
        <v>4234</v>
      </c>
      <c r="N2100" s="13" t="s">
        <v>4234</v>
      </c>
      <c r="O2100" s="45">
        <f>SUM(J2100:N2100)</f>
        <v>4</v>
      </c>
      <c r="P2100" s="2" t="s">
        <v>4234</v>
      </c>
      <c r="Q2100" s="2" t="s">
        <v>4234</v>
      </c>
      <c r="R2100" s="2" t="s">
        <v>4234</v>
      </c>
      <c r="S2100" s="2">
        <v>4</v>
      </c>
      <c r="T2100" s="2" t="s">
        <v>4234</v>
      </c>
      <c r="U2100" s="2" t="s">
        <v>4234</v>
      </c>
      <c r="V2100" s="2" t="s">
        <v>4234</v>
      </c>
      <c r="W2100" s="2" t="s">
        <v>4234</v>
      </c>
      <c r="X2100" s="2" t="s">
        <v>4234</v>
      </c>
      <c r="Y2100" s="2" t="s">
        <v>4234</v>
      </c>
      <c r="Z2100" s="2" t="s">
        <v>4234</v>
      </c>
      <c r="AA2100" s="45">
        <f t="shared" si="103"/>
        <v>4</v>
      </c>
    </row>
    <row r="2101" spans="1:27" s="3" customFormat="1" ht="12" x14ac:dyDescent="0.15">
      <c r="A2101" s="85">
        <f t="shared" si="105"/>
        <v>2098</v>
      </c>
      <c r="B2101" s="16" t="s">
        <v>2441</v>
      </c>
      <c r="C2101" s="16" t="s">
        <v>2442</v>
      </c>
      <c r="D2101" s="16" t="s">
        <v>393</v>
      </c>
      <c r="E2101" s="16" t="s">
        <v>3603</v>
      </c>
      <c r="F2101" s="15">
        <v>524868</v>
      </c>
      <c r="G2101" s="15">
        <v>819827</v>
      </c>
      <c r="H2101" s="17" t="s">
        <v>2443</v>
      </c>
      <c r="I2101" s="14"/>
      <c r="J2101" s="13">
        <v>29</v>
      </c>
      <c r="K2101" s="13" t="s">
        <v>4234</v>
      </c>
      <c r="L2101" s="13" t="s">
        <v>4234</v>
      </c>
      <c r="M2101" s="13" t="s">
        <v>4234</v>
      </c>
      <c r="N2101" s="13" t="s">
        <v>4234</v>
      </c>
      <c r="O2101" s="45">
        <f>SUM(J2101:N2101)</f>
        <v>29</v>
      </c>
      <c r="P2101" s="2" t="s">
        <v>4234</v>
      </c>
      <c r="Q2101" s="2" t="s">
        <v>4234</v>
      </c>
      <c r="R2101" s="2" t="s">
        <v>4234</v>
      </c>
      <c r="S2101" s="2">
        <v>2</v>
      </c>
      <c r="T2101" s="2">
        <v>2</v>
      </c>
      <c r="U2101" s="2" t="s">
        <v>4234</v>
      </c>
      <c r="V2101" s="2"/>
      <c r="W2101" s="2" t="s">
        <v>4234</v>
      </c>
      <c r="X2101" s="2">
        <v>1</v>
      </c>
      <c r="Y2101" s="2" t="s">
        <v>4234</v>
      </c>
      <c r="Z2101" s="2">
        <v>24</v>
      </c>
      <c r="AA2101" s="45">
        <f t="shared" si="103"/>
        <v>29</v>
      </c>
    </row>
    <row r="2102" spans="1:27" s="3" customFormat="1" ht="12" x14ac:dyDescent="0.15">
      <c r="A2102" s="85">
        <f t="shared" si="105"/>
        <v>2099</v>
      </c>
      <c r="B2102" s="16" t="s">
        <v>2444</v>
      </c>
      <c r="C2102" s="16" t="s">
        <v>3706</v>
      </c>
      <c r="D2102" s="16" t="s">
        <v>393</v>
      </c>
      <c r="E2102" s="16" t="s">
        <v>3603</v>
      </c>
      <c r="F2102" s="15">
        <v>525911</v>
      </c>
      <c r="G2102" s="15">
        <v>819784</v>
      </c>
      <c r="H2102" s="17" t="s">
        <v>2445</v>
      </c>
      <c r="I2102" s="14">
        <v>38180</v>
      </c>
      <c r="J2102" s="13">
        <v>25</v>
      </c>
      <c r="K2102" s="13">
        <v>80</v>
      </c>
      <c r="L2102" s="13" t="s">
        <v>4234</v>
      </c>
      <c r="M2102" s="13" t="s">
        <v>4234</v>
      </c>
      <c r="N2102" s="13" t="s">
        <v>4234</v>
      </c>
      <c r="O2102" s="45">
        <f>SUM(J2102:N2102)</f>
        <v>105</v>
      </c>
      <c r="P2102" s="2">
        <v>70</v>
      </c>
      <c r="Q2102" s="2" t="s">
        <v>4234</v>
      </c>
      <c r="R2102" s="2" t="s">
        <v>4234</v>
      </c>
      <c r="S2102" s="2">
        <v>11</v>
      </c>
      <c r="T2102" s="2" t="s">
        <v>4234</v>
      </c>
      <c r="U2102" s="2" t="s">
        <v>4234</v>
      </c>
      <c r="V2102" s="2" t="s">
        <v>4234</v>
      </c>
      <c r="W2102" s="2" t="s">
        <v>4234</v>
      </c>
      <c r="X2102" s="2" t="s">
        <v>4234</v>
      </c>
      <c r="Y2102" s="2" t="s">
        <v>4234</v>
      </c>
      <c r="Z2102" s="2">
        <v>24</v>
      </c>
      <c r="AA2102" s="45">
        <f t="shared" si="103"/>
        <v>105</v>
      </c>
    </row>
    <row r="2103" spans="1:27" s="3" customFormat="1" ht="12" x14ac:dyDescent="0.15">
      <c r="A2103" s="85">
        <f t="shared" si="105"/>
        <v>2100</v>
      </c>
      <c r="B2103" s="16" t="s">
        <v>2453</v>
      </c>
      <c r="C2103" s="16" t="s">
        <v>2454</v>
      </c>
      <c r="D2103" s="16" t="s">
        <v>393</v>
      </c>
      <c r="E2103" s="16" t="s">
        <v>3603</v>
      </c>
      <c r="F2103" s="15">
        <v>525562</v>
      </c>
      <c r="G2103" s="15">
        <v>818383</v>
      </c>
      <c r="H2103" s="17"/>
      <c r="I2103" s="14"/>
      <c r="J2103" s="13">
        <v>4</v>
      </c>
      <c r="K2103" s="13">
        <v>52</v>
      </c>
      <c r="L2103" s="13" t="s">
        <v>4234</v>
      </c>
      <c r="M2103" s="13" t="s">
        <v>4234</v>
      </c>
      <c r="N2103" s="13" t="s">
        <v>4234</v>
      </c>
      <c r="O2103" s="45">
        <f>SUM(J2103:N2103)</f>
        <v>56</v>
      </c>
      <c r="P2103" s="2">
        <v>42</v>
      </c>
      <c r="Q2103" s="2" t="s">
        <v>4234</v>
      </c>
      <c r="R2103" s="2" t="s">
        <v>4234</v>
      </c>
      <c r="S2103" s="2">
        <v>2</v>
      </c>
      <c r="T2103" s="2" t="s">
        <v>4234</v>
      </c>
      <c r="U2103" s="2" t="s">
        <v>4234</v>
      </c>
      <c r="V2103" s="2" t="s">
        <v>4234</v>
      </c>
      <c r="W2103" s="2" t="s">
        <v>4234</v>
      </c>
      <c r="X2103" s="2" t="s">
        <v>4234</v>
      </c>
      <c r="Y2103" s="2" t="s">
        <v>4234</v>
      </c>
      <c r="Z2103" s="2">
        <v>12</v>
      </c>
      <c r="AA2103" s="45">
        <f t="shared" si="103"/>
        <v>56</v>
      </c>
    </row>
    <row r="2104" spans="1:27" s="57" customFormat="1" ht="12" x14ac:dyDescent="0.15">
      <c r="A2104" s="85">
        <f t="shared" si="105"/>
        <v>2101</v>
      </c>
      <c r="B2104" s="16" t="s">
        <v>6429</v>
      </c>
      <c r="C2104" s="16" t="s">
        <v>6430</v>
      </c>
      <c r="D2104" s="16" t="s">
        <v>6431</v>
      </c>
      <c r="E2104" s="16" t="s">
        <v>1064</v>
      </c>
      <c r="F2104" s="19">
        <v>714491</v>
      </c>
      <c r="G2104" s="15">
        <v>766063</v>
      </c>
      <c r="H2104" s="17" t="s">
        <v>6432</v>
      </c>
      <c r="I2104" s="20">
        <v>38502</v>
      </c>
      <c r="J2104" s="13"/>
      <c r="K2104" s="13">
        <v>8</v>
      </c>
      <c r="L2104" s="13">
        <v>12</v>
      </c>
      <c r="M2104" s="13" t="s">
        <v>4234</v>
      </c>
      <c r="N2104" s="13" t="s">
        <v>4234</v>
      </c>
      <c r="O2104" s="45">
        <f>SUM(J2104:N2104)</f>
        <v>20</v>
      </c>
      <c r="P2104" s="2">
        <v>19</v>
      </c>
      <c r="Q2104" s="2">
        <v>1</v>
      </c>
      <c r="R2104" s="2" t="s">
        <v>4234</v>
      </c>
      <c r="S2104" s="2" t="s">
        <v>4234</v>
      </c>
      <c r="T2104" s="2" t="s">
        <v>4234</v>
      </c>
      <c r="U2104" s="2" t="s">
        <v>4234</v>
      </c>
      <c r="V2104" s="2" t="s">
        <v>4234</v>
      </c>
      <c r="W2104" s="2" t="s">
        <v>4234</v>
      </c>
      <c r="X2104" s="2" t="s">
        <v>4234</v>
      </c>
      <c r="Y2104" s="2" t="s">
        <v>4234</v>
      </c>
      <c r="Z2104" s="2" t="s">
        <v>4234</v>
      </c>
      <c r="AA2104" s="45">
        <f t="shared" si="103"/>
        <v>20</v>
      </c>
    </row>
    <row r="2105" spans="1:27" s="57" customFormat="1" ht="12" x14ac:dyDescent="0.15">
      <c r="A2105" s="85">
        <f t="shared" ref="A2105:A2136" si="106">SUM(A2104)+1</f>
        <v>2102</v>
      </c>
      <c r="B2105" s="16" t="s">
        <v>7889</v>
      </c>
      <c r="C2105" s="16" t="s">
        <v>7890</v>
      </c>
      <c r="D2105" s="16" t="s">
        <v>6431</v>
      </c>
      <c r="E2105" s="16" t="s">
        <v>1064</v>
      </c>
      <c r="F2105" s="15">
        <v>714939</v>
      </c>
      <c r="G2105" s="15">
        <v>765881</v>
      </c>
      <c r="H2105" s="17" t="s">
        <v>7891</v>
      </c>
      <c r="I2105" s="14">
        <v>38958</v>
      </c>
      <c r="J2105" s="13" t="s">
        <v>4234</v>
      </c>
      <c r="K2105" s="13" t="s">
        <v>4234</v>
      </c>
      <c r="L2105" s="13" t="s">
        <v>4234</v>
      </c>
      <c r="M2105" s="13" t="s">
        <v>4234</v>
      </c>
      <c r="N2105" s="13">
        <v>10</v>
      </c>
      <c r="O2105" s="45">
        <f>SUM(J2105:N2105)</f>
        <v>10</v>
      </c>
      <c r="P2105" s="2">
        <v>9</v>
      </c>
      <c r="Q2105" s="2">
        <v>1</v>
      </c>
      <c r="R2105" s="2" t="s">
        <v>4234</v>
      </c>
      <c r="S2105" s="2" t="s">
        <v>4234</v>
      </c>
      <c r="T2105" s="2" t="s">
        <v>4234</v>
      </c>
      <c r="U2105" s="2" t="s">
        <v>4234</v>
      </c>
      <c r="V2105" s="2" t="s">
        <v>4234</v>
      </c>
      <c r="W2105" s="2" t="s">
        <v>4234</v>
      </c>
      <c r="X2105" s="2" t="s">
        <v>4234</v>
      </c>
      <c r="Y2105" s="2" t="s">
        <v>4234</v>
      </c>
      <c r="Z2105" s="2" t="s">
        <v>4234</v>
      </c>
      <c r="AA2105" s="45">
        <f t="shared" si="103"/>
        <v>10</v>
      </c>
    </row>
    <row r="2106" spans="1:27" s="57" customFormat="1" ht="12" x14ac:dyDescent="0.15">
      <c r="A2106" s="85">
        <f t="shared" si="106"/>
        <v>2103</v>
      </c>
      <c r="B2106" s="16" t="s">
        <v>7892</v>
      </c>
      <c r="C2106" s="16" t="s">
        <v>7893</v>
      </c>
      <c r="D2106" s="16" t="s">
        <v>6431</v>
      </c>
      <c r="E2106" s="16" t="s">
        <v>1064</v>
      </c>
      <c r="F2106" s="15">
        <v>714211</v>
      </c>
      <c r="G2106" s="15">
        <v>765866</v>
      </c>
      <c r="H2106" s="17" t="s">
        <v>7894</v>
      </c>
      <c r="I2106" s="20">
        <v>39469</v>
      </c>
      <c r="J2106" s="13">
        <v>14</v>
      </c>
      <c r="K2106" s="13">
        <v>8</v>
      </c>
      <c r="L2106" s="13">
        <v>11</v>
      </c>
      <c r="M2106" s="13" t="s">
        <v>4234</v>
      </c>
      <c r="N2106" s="13" t="s">
        <v>4234</v>
      </c>
      <c r="O2106" s="45">
        <f>SUM(J2106:N2106)</f>
        <v>33</v>
      </c>
      <c r="P2106" s="2">
        <v>11</v>
      </c>
      <c r="Q2106" s="2">
        <v>13</v>
      </c>
      <c r="R2106" s="2">
        <v>9</v>
      </c>
      <c r="S2106" s="2" t="s">
        <v>4234</v>
      </c>
      <c r="T2106" s="2" t="s">
        <v>4234</v>
      </c>
      <c r="U2106" s="2" t="s">
        <v>4234</v>
      </c>
      <c r="V2106" s="2" t="s">
        <v>4234</v>
      </c>
      <c r="W2106" s="2"/>
      <c r="X2106" s="2" t="s">
        <v>4234</v>
      </c>
      <c r="Y2106" s="2"/>
      <c r="Z2106" s="2"/>
      <c r="AA2106" s="45">
        <f t="shared" si="103"/>
        <v>33</v>
      </c>
    </row>
    <row r="2107" spans="1:27" s="57" customFormat="1" ht="12" x14ac:dyDescent="0.15">
      <c r="A2107" s="85">
        <f t="shared" si="106"/>
        <v>2104</v>
      </c>
      <c r="B2107" s="16" t="s">
        <v>7895</v>
      </c>
      <c r="C2107" s="16" t="s">
        <v>7896</v>
      </c>
      <c r="D2107" s="16" t="s">
        <v>6431</v>
      </c>
      <c r="E2107" s="16" t="s">
        <v>1064</v>
      </c>
      <c r="F2107" s="15">
        <v>715342</v>
      </c>
      <c r="G2107" s="15">
        <v>766264</v>
      </c>
      <c r="H2107" s="17" t="s">
        <v>7897</v>
      </c>
      <c r="I2107" s="14">
        <v>38635</v>
      </c>
      <c r="J2107" s="13">
        <v>7</v>
      </c>
      <c r="K2107" s="13" t="s">
        <v>4234</v>
      </c>
      <c r="L2107" s="13" t="s">
        <v>4234</v>
      </c>
      <c r="M2107" s="13" t="s">
        <v>4234</v>
      </c>
      <c r="N2107" s="13" t="s">
        <v>4234</v>
      </c>
      <c r="O2107" s="45">
        <f>SUM(J2107:N2107)</f>
        <v>7</v>
      </c>
      <c r="P2107" s="2">
        <v>6</v>
      </c>
      <c r="Q2107" s="2">
        <v>1</v>
      </c>
      <c r="R2107" s="2" t="s">
        <v>4234</v>
      </c>
      <c r="S2107" s="2" t="s">
        <v>4234</v>
      </c>
      <c r="T2107" s="2" t="s">
        <v>4234</v>
      </c>
      <c r="U2107" s="2" t="s">
        <v>4234</v>
      </c>
      <c r="V2107" s="2" t="s">
        <v>4234</v>
      </c>
      <c r="W2107" s="2" t="s">
        <v>4234</v>
      </c>
      <c r="X2107" s="2" t="s">
        <v>4234</v>
      </c>
      <c r="Y2107" s="2" t="s">
        <v>4234</v>
      </c>
      <c r="Z2107" s="2"/>
      <c r="AA2107" s="45">
        <f t="shared" si="103"/>
        <v>7</v>
      </c>
    </row>
    <row r="2108" spans="1:27" s="57" customFormat="1" ht="12" x14ac:dyDescent="0.15">
      <c r="A2108" s="85">
        <f t="shared" si="106"/>
        <v>2105</v>
      </c>
      <c r="B2108" s="16" t="s">
        <v>7898</v>
      </c>
      <c r="C2108" s="16" t="s">
        <v>7899</v>
      </c>
      <c r="D2108" s="16" t="s">
        <v>6431</v>
      </c>
      <c r="E2108" s="16" t="s">
        <v>1064</v>
      </c>
      <c r="F2108" s="15">
        <v>715267</v>
      </c>
      <c r="G2108" s="15">
        <v>766392</v>
      </c>
      <c r="H2108" s="17" t="s">
        <v>7900</v>
      </c>
      <c r="I2108" s="14">
        <v>39904</v>
      </c>
      <c r="J2108" s="13" t="s">
        <v>4234</v>
      </c>
      <c r="K2108" s="13">
        <v>2</v>
      </c>
      <c r="L2108" s="13">
        <v>3</v>
      </c>
      <c r="M2108" s="13" t="s">
        <v>4234</v>
      </c>
      <c r="N2108" s="13" t="s">
        <v>4234</v>
      </c>
      <c r="O2108" s="45">
        <f>SUM(J2108:N2108)</f>
        <v>5</v>
      </c>
      <c r="P2108" s="2" t="s">
        <v>4234</v>
      </c>
      <c r="Q2108" s="2">
        <v>4</v>
      </c>
      <c r="R2108" s="2" t="s">
        <v>4234</v>
      </c>
      <c r="S2108" s="2" t="s">
        <v>4234</v>
      </c>
      <c r="T2108" s="2" t="s">
        <v>4234</v>
      </c>
      <c r="U2108" s="2" t="s">
        <v>4234</v>
      </c>
      <c r="V2108" s="2" t="s">
        <v>4234</v>
      </c>
      <c r="W2108" s="2" t="s">
        <v>4234</v>
      </c>
      <c r="X2108" s="2" t="s">
        <v>4234</v>
      </c>
      <c r="Y2108" s="2" t="s">
        <v>4234</v>
      </c>
      <c r="Z2108" s="2">
        <v>1</v>
      </c>
      <c r="AA2108" s="45">
        <f t="shared" si="103"/>
        <v>5</v>
      </c>
    </row>
    <row r="2109" spans="1:27" s="57" customFormat="1" ht="12" x14ac:dyDescent="0.15">
      <c r="A2109" s="85">
        <f t="shared" si="106"/>
        <v>2106</v>
      </c>
      <c r="B2109" s="16" t="s">
        <v>7901</v>
      </c>
      <c r="C2109" s="16" t="s">
        <v>7902</v>
      </c>
      <c r="D2109" s="16" t="s">
        <v>7903</v>
      </c>
      <c r="E2109" s="16" t="s">
        <v>1064</v>
      </c>
      <c r="F2109" s="15">
        <v>704038</v>
      </c>
      <c r="G2109" s="15">
        <v>768257</v>
      </c>
      <c r="H2109" s="17" t="s">
        <v>7904</v>
      </c>
      <c r="I2109" s="14">
        <v>38646</v>
      </c>
      <c r="J2109" s="13">
        <v>2</v>
      </c>
      <c r="K2109" s="13">
        <v>40</v>
      </c>
      <c r="L2109" s="13"/>
      <c r="M2109" s="13" t="s">
        <v>4234</v>
      </c>
      <c r="N2109" s="13" t="s">
        <v>4234</v>
      </c>
      <c r="O2109" s="45">
        <f>SUM(J2109:N2109)</f>
        <v>42</v>
      </c>
      <c r="P2109" s="2">
        <v>4</v>
      </c>
      <c r="Q2109" s="2">
        <v>30</v>
      </c>
      <c r="R2109" s="2">
        <v>2</v>
      </c>
      <c r="S2109" s="2"/>
      <c r="T2109" s="2" t="s">
        <v>4234</v>
      </c>
      <c r="U2109" s="2" t="s">
        <v>4234</v>
      </c>
      <c r="V2109" s="2" t="s">
        <v>4234</v>
      </c>
      <c r="W2109" s="2" t="s">
        <v>4234</v>
      </c>
      <c r="X2109" s="2"/>
      <c r="Y2109" s="2" t="s">
        <v>4234</v>
      </c>
      <c r="Z2109" s="2">
        <v>6</v>
      </c>
      <c r="AA2109" s="45">
        <f t="shared" si="103"/>
        <v>42</v>
      </c>
    </row>
    <row r="2110" spans="1:27" s="57" customFormat="1" ht="12" x14ac:dyDescent="0.15">
      <c r="A2110" s="85">
        <f t="shared" si="106"/>
        <v>2107</v>
      </c>
      <c r="B2110" s="16" t="s">
        <v>7905</v>
      </c>
      <c r="C2110" s="16" t="s">
        <v>7906</v>
      </c>
      <c r="D2110" s="16" t="s">
        <v>7907</v>
      </c>
      <c r="E2110" s="16" t="s">
        <v>1064</v>
      </c>
      <c r="F2110" s="15">
        <v>715544</v>
      </c>
      <c r="G2110" s="15">
        <v>773693</v>
      </c>
      <c r="H2110" s="17" t="s">
        <v>7891</v>
      </c>
      <c r="I2110" s="14">
        <v>38942</v>
      </c>
      <c r="J2110" s="13"/>
      <c r="K2110" s="13">
        <v>30</v>
      </c>
      <c r="L2110" s="13"/>
      <c r="M2110" s="13">
        <v>24</v>
      </c>
      <c r="N2110" s="13">
        <v>24</v>
      </c>
      <c r="O2110" s="45">
        <f>SUM(J2110:N2110)</f>
        <v>78</v>
      </c>
      <c r="P2110" s="2">
        <v>67</v>
      </c>
      <c r="Q2110" s="2">
        <v>11</v>
      </c>
      <c r="R2110" s="2" t="s">
        <v>4234</v>
      </c>
      <c r="S2110" s="2"/>
      <c r="T2110" s="2" t="s">
        <v>4234</v>
      </c>
      <c r="U2110" s="2" t="s">
        <v>4234</v>
      </c>
      <c r="V2110" s="2" t="s">
        <v>4234</v>
      </c>
      <c r="W2110" s="2" t="s">
        <v>4234</v>
      </c>
      <c r="X2110" s="2" t="s">
        <v>4234</v>
      </c>
      <c r="Y2110" s="2" t="s">
        <v>4234</v>
      </c>
      <c r="Z2110" s="2"/>
      <c r="AA2110" s="45">
        <f t="shared" si="103"/>
        <v>78</v>
      </c>
    </row>
    <row r="2111" spans="1:27" s="57" customFormat="1" ht="12" x14ac:dyDescent="0.15">
      <c r="A2111" s="85">
        <f t="shared" si="106"/>
        <v>2108</v>
      </c>
      <c r="B2111" s="16" t="s">
        <v>7908</v>
      </c>
      <c r="C2111" s="16" t="s">
        <v>7906</v>
      </c>
      <c r="D2111" s="16" t="s">
        <v>7907</v>
      </c>
      <c r="E2111" s="16" t="s">
        <v>1064</v>
      </c>
      <c r="F2111" s="15">
        <v>715519</v>
      </c>
      <c r="G2111" s="15">
        <v>773375</v>
      </c>
      <c r="H2111" s="17" t="s">
        <v>7909</v>
      </c>
      <c r="I2111" s="14">
        <v>38814</v>
      </c>
      <c r="J2111" s="13">
        <v>4</v>
      </c>
      <c r="K2111" s="13">
        <v>16</v>
      </c>
      <c r="L2111" s="13"/>
      <c r="M2111" s="13"/>
      <c r="N2111" s="13"/>
      <c r="O2111" s="45">
        <f>SUM(J2111:N2111)</f>
        <v>20</v>
      </c>
      <c r="P2111" s="2">
        <v>12</v>
      </c>
      <c r="Q2111" s="2">
        <v>6</v>
      </c>
      <c r="R2111" s="2" t="s">
        <v>4234</v>
      </c>
      <c r="S2111" s="2" t="s">
        <v>4234</v>
      </c>
      <c r="T2111" s="2" t="s">
        <v>4234</v>
      </c>
      <c r="U2111" s="2" t="s">
        <v>4234</v>
      </c>
      <c r="V2111" s="2" t="s">
        <v>4234</v>
      </c>
      <c r="W2111" s="2" t="s">
        <v>4234</v>
      </c>
      <c r="X2111" s="2" t="s">
        <v>4234</v>
      </c>
      <c r="Y2111" s="2" t="s">
        <v>4234</v>
      </c>
      <c r="Z2111" s="2">
        <v>2</v>
      </c>
      <c r="AA2111" s="45">
        <f t="shared" si="103"/>
        <v>20</v>
      </c>
    </row>
    <row r="2112" spans="1:27" s="57" customFormat="1" ht="12" x14ac:dyDescent="0.15">
      <c r="A2112" s="85">
        <f t="shared" si="106"/>
        <v>2109</v>
      </c>
      <c r="B2112" s="16" t="s">
        <v>7910</v>
      </c>
      <c r="C2112" s="16" t="s">
        <v>7911</v>
      </c>
      <c r="D2112" s="16" t="s">
        <v>7907</v>
      </c>
      <c r="E2112" s="16" t="s">
        <v>1064</v>
      </c>
      <c r="F2112" s="15">
        <v>714150</v>
      </c>
      <c r="G2112" s="15">
        <v>773899</v>
      </c>
      <c r="H2112" s="17" t="s">
        <v>7912</v>
      </c>
      <c r="I2112" s="14">
        <v>39115</v>
      </c>
      <c r="J2112" s="13">
        <v>41</v>
      </c>
      <c r="K2112" s="13">
        <v>144</v>
      </c>
      <c r="L2112" s="13">
        <v>189</v>
      </c>
      <c r="M2112" s="13" t="s">
        <v>4234</v>
      </c>
      <c r="N2112" s="13">
        <v>1</v>
      </c>
      <c r="O2112" s="45">
        <f>SUM(J2112:N2112)</f>
        <v>375</v>
      </c>
      <c r="P2112" s="2">
        <v>30</v>
      </c>
      <c r="Q2112" s="2">
        <v>13</v>
      </c>
      <c r="R2112" s="2"/>
      <c r="S2112" s="2" t="s">
        <v>4234</v>
      </c>
      <c r="T2112" s="2" t="s">
        <v>4234</v>
      </c>
      <c r="U2112" s="2" t="s">
        <v>4234</v>
      </c>
      <c r="V2112" s="2" t="s">
        <v>4234</v>
      </c>
      <c r="W2112" s="2" t="s">
        <v>4234</v>
      </c>
      <c r="X2112" s="2">
        <v>10</v>
      </c>
      <c r="Y2112" s="2"/>
      <c r="Z2112" s="2">
        <v>322</v>
      </c>
      <c r="AA2112" s="45">
        <f t="shared" si="103"/>
        <v>375</v>
      </c>
    </row>
    <row r="2113" spans="1:27" s="57" customFormat="1" ht="12" x14ac:dyDescent="0.15">
      <c r="A2113" s="85">
        <f t="shared" si="106"/>
        <v>2110</v>
      </c>
      <c r="B2113" s="16" t="s">
        <v>1480</v>
      </c>
      <c r="C2113" s="16" t="s">
        <v>1481</v>
      </c>
      <c r="D2113" s="16" t="s">
        <v>1482</v>
      </c>
      <c r="E2113" s="16" t="s">
        <v>1064</v>
      </c>
      <c r="F2113" s="15">
        <v>711660</v>
      </c>
      <c r="G2113" s="15">
        <v>774375</v>
      </c>
      <c r="H2113" s="17" t="s">
        <v>1483</v>
      </c>
      <c r="I2113" s="14">
        <v>38782</v>
      </c>
      <c r="J2113" s="13" t="s">
        <v>4234</v>
      </c>
      <c r="K2113" s="13">
        <v>6</v>
      </c>
      <c r="L2113" s="13">
        <v>14</v>
      </c>
      <c r="M2113" s="13">
        <v>48</v>
      </c>
      <c r="N2113" s="13">
        <v>72</v>
      </c>
      <c r="O2113" s="45">
        <f>SUM(J2113:N2113)</f>
        <v>140</v>
      </c>
      <c r="P2113" s="2">
        <v>132</v>
      </c>
      <c r="Q2113" s="2">
        <v>8</v>
      </c>
      <c r="R2113" s="2" t="s">
        <v>4234</v>
      </c>
      <c r="S2113" s="2" t="s">
        <v>4234</v>
      </c>
      <c r="T2113" s="2" t="s">
        <v>4234</v>
      </c>
      <c r="U2113" s="2" t="s">
        <v>4234</v>
      </c>
      <c r="V2113" s="2" t="s">
        <v>4234</v>
      </c>
      <c r="W2113" s="2" t="s">
        <v>4234</v>
      </c>
      <c r="X2113" s="2" t="s">
        <v>4234</v>
      </c>
      <c r="Y2113" s="2" t="s">
        <v>4234</v>
      </c>
      <c r="Z2113" s="2" t="s">
        <v>4234</v>
      </c>
      <c r="AA2113" s="45">
        <f t="shared" si="103"/>
        <v>140</v>
      </c>
    </row>
    <row r="2114" spans="1:27" s="57" customFormat="1" ht="12" x14ac:dyDescent="0.15">
      <c r="A2114" s="85">
        <f t="shared" si="106"/>
        <v>2111</v>
      </c>
      <c r="B2114" s="16" t="s">
        <v>1484</v>
      </c>
      <c r="C2114" s="16" t="s">
        <v>1481</v>
      </c>
      <c r="D2114" s="16" t="s">
        <v>1482</v>
      </c>
      <c r="E2114" s="16" t="s">
        <v>1064</v>
      </c>
      <c r="F2114" s="15">
        <v>711608</v>
      </c>
      <c r="G2114" s="15">
        <v>773793</v>
      </c>
      <c r="H2114" s="17" t="s">
        <v>1485</v>
      </c>
      <c r="I2114" s="14">
        <v>39297</v>
      </c>
      <c r="J2114" s="13" t="s">
        <v>4234</v>
      </c>
      <c r="K2114" s="13" t="s">
        <v>4234</v>
      </c>
      <c r="L2114" s="13" t="s">
        <v>4234</v>
      </c>
      <c r="M2114" s="13" t="s">
        <v>4234</v>
      </c>
      <c r="N2114" s="13">
        <v>67</v>
      </c>
      <c r="O2114" s="45">
        <f>SUM(J2114:N2114)</f>
        <v>67</v>
      </c>
      <c r="P2114" s="2" t="s">
        <v>4234</v>
      </c>
      <c r="Q2114" s="2">
        <v>67</v>
      </c>
      <c r="R2114" s="2" t="s">
        <v>4234</v>
      </c>
      <c r="S2114" s="2" t="s">
        <v>4234</v>
      </c>
      <c r="T2114" s="2" t="s">
        <v>4234</v>
      </c>
      <c r="U2114" s="2" t="s">
        <v>4234</v>
      </c>
      <c r="V2114" s="2" t="s">
        <v>4234</v>
      </c>
      <c r="W2114" s="2" t="s">
        <v>4234</v>
      </c>
      <c r="X2114" s="2" t="s">
        <v>4234</v>
      </c>
      <c r="Y2114" s="2" t="s">
        <v>4234</v>
      </c>
      <c r="Z2114" s="2" t="s">
        <v>4234</v>
      </c>
      <c r="AA2114" s="45">
        <f t="shared" ref="AA2114:AA2177" si="107">SUM(P2114:Z2114)</f>
        <v>67</v>
      </c>
    </row>
    <row r="2115" spans="1:27" s="57" customFormat="1" ht="36" x14ac:dyDescent="0.15">
      <c r="A2115" s="85">
        <f t="shared" si="106"/>
        <v>2112</v>
      </c>
      <c r="B2115" s="16" t="s">
        <v>6265</v>
      </c>
      <c r="C2115" s="16" t="s">
        <v>6266</v>
      </c>
      <c r="D2115" s="16" t="s">
        <v>1482</v>
      </c>
      <c r="E2115" s="16" t="s">
        <v>1064</v>
      </c>
      <c r="F2115" s="15">
        <v>707867</v>
      </c>
      <c r="G2115" s="15">
        <v>773452</v>
      </c>
      <c r="H2115" s="116" t="s">
        <v>6267</v>
      </c>
      <c r="I2115" s="116" t="s">
        <v>6268</v>
      </c>
      <c r="J2115" s="13">
        <v>0</v>
      </c>
      <c r="K2115" s="13">
        <v>0</v>
      </c>
      <c r="L2115" s="13">
        <v>90</v>
      </c>
      <c r="M2115" s="13">
        <v>0</v>
      </c>
      <c r="N2115" s="13">
        <v>111</v>
      </c>
      <c r="O2115" s="45">
        <f>SUM(J2115:N2115)</f>
        <v>201</v>
      </c>
      <c r="P2115" s="2">
        <v>10</v>
      </c>
      <c r="Q2115" s="2">
        <v>16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175</v>
      </c>
      <c r="AA2115" s="45">
        <f t="shared" si="107"/>
        <v>201</v>
      </c>
    </row>
    <row r="2116" spans="1:27" s="57" customFormat="1" ht="12" x14ac:dyDescent="0.15">
      <c r="A2116" s="85">
        <f t="shared" si="106"/>
        <v>2113</v>
      </c>
      <c r="B2116" s="16" t="s">
        <v>1493</v>
      </c>
      <c r="C2116" s="16" t="s">
        <v>1494</v>
      </c>
      <c r="D2116" s="16" t="s">
        <v>1495</v>
      </c>
      <c r="E2116" s="16" t="s">
        <v>1064</v>
      </c>
      <c r="F2116" s="15">
        <v>687570</v>
      </c>
      <c r="G2116" s="15">
        <v>767151</v>
      </c>
      <c r="H2116" s="17" t="s">
        <v>1496</v>
      </c>
      <c r="I2116" s="14">
        <v>38572</v>
      </c>
      <c r="J2116" s="13" t="s">
        <v>4234</v>
      </c>
      <c r="K2116" s="13" t="s">
        <v>4234</v>
      </c>
      <c r="L2116" s="13" t="s">
        <v>4234</v>
      </c>
      <c r="M2116" s="13" t="s">
        <v>4234</v>
      </c>
      <c r="N2116" s="13">
        <v>132</v>
      </c>
      <c r="O2116" s="45">
        <f>SUM(J2116:N2116)</f>
        <v>132</v>
      </c>
      <c r="P2116" s="2">
        <v>127</v>
      </c>
      <c r="Q2116" s="2">
        <v>5</v>
      </c>
      <c r="R2116" s="2" t="s">
        <v>4234</v>
      </c>
      <c r="S2116" s="2" t="s">
        <v>4234</v>
      </c>
      <c r="T2116" s="2" t="s">
        <v>4234</v>
      </c>
      <c r="U2116" s="2" t="s">
        <v>4234</v>
      </c>
      <c r="V2116" s="2" t="s">
        <v>4234</v>
      </c>
      <c r="W2116" s="2" t="s">
        <v>4234</v>
      </c>
      <c r="X2116" s="2" t="s">
        <v>4234</v>
      </c>
      <c r="Y2116" s="2" t="s">
        <v>4234</v>
      </c>
      <c r="Z2116" s="2" t="s">
        <v>4234</v>
      </c>
      <c r="AA2116" s="45">
        <f t="shared" si="107"/>
        <v>132</v>
      </c>
    </row>
    <row r="2117" spans="1:27" s="57" customFormat="1" ht="12" x14ac:dyDescent="0.15">
      <c r="A2117" s="85">
        <f t="shared" si="106"/>
        <v>2114</v>
      </c>
      <c r="B2117" s="16" t="s">
        <v>2818</v>
      </c>
      <c r="C2117" s="16" t="s">
        <v>2819</v>
      </c>
      <c r="D2117" s="16" t="s">
        <v>1495</v>
      </c>
      <c r="E2117" s="16" t="s">
        <v>1064</v>
      </c>
      <c r="F2117" s="15">
        <v>687989</v>
      </c>
      <c r="G2117" s="15">
        <v>768467</v>
      </c>
      <c r="H2117" s="17" t="s">
        <v>2820</v>
      </c>
      <c r="I2117" s="14">
        <v>38216</v>
      </c>
      <c r="J2117" s="13">
        <v>1</v>
      </c>
      <c r="K2117" s="13">
        <v>28</v>
      </c>
      <c r="L2117" s="13">
        <v>43</v>
      </c>
      <c r="M2117" s="13" t="s">
        <v>4234</v>
      </c>
      <c r="N2117" s="13">
        <v>35</v>
      </c>
      <c r="O2117" s="45">
        <f>SUM(J2117:N2117)</f>
        <v>107</v>
      </c>
      <c r="P2117" s="2">
        <v>80</v>
      </c>
      <c r="Q2117" s="2">
        <v>27</v>
      </c>
      <c r="R2117" s="2" t="s">
        <v>4234</v>
      </c>
      <c r="S2117" s="2" t="s">
        <v>4234</v>
      </c>
      <c r="T2117" s="2" t="s">
        <v>4234</v>
      </c>
      <c r="U2117" s="2" t="s">
        <v>4234</v>
      </c>
      <c r="V2117" s="2" t="s">
        <v>4234</v>
      </c>
      <c r="W2117" s="2" t="s">
        <v>4234</v>
      </c>
      <c r="X2117" s="2" t="s">
        <v>4234</v>
      </c>
      <c r="Y2117" s="2" t="s">
        <v>4234</v>
      </c>
      <c r="Z2117" s="2" t="s">
        <v>4234</v>
      </c>
      <c r="AA2117" s="45">
        <f t="shared" si="107"/>
        <v>107</v>
      </c>
    </row>
    <row r="2118" spans="1:27" s="57" customFormat="1" ht="12" x14ac:dyDescent="0.15">
      <c r="A2118" s="85">
        <f t="shared" si="106"/>
        <v>2115</v>
      </c>
      <c r="B2118" s="16" t="s">
        <v>2821</v>
      </c>
      <c r="C2118" s="16" t="s">
        <v>2822</v>
      </c>
      <c r="D2118" s="16" t="s">
        <v>1495</v>
      </c>
      <c r="E2118" s="16" t="s">
        <v>1064</v>
      </c>
      <c r="F2118" s="15">
        <v>688700</v>
      </c>
      <c r="G2118" s="15">
        <v>767868</v>
      </c>
      <c r="H2118" s="17" t="s">
        <v>2823</v>
      </c>
      <c r="I2118" s="14" t="s">
        <v>2824</v>
      </c>
      <c r="J2118" s="13">
        <v>2</v>
      </c>
      <c r="K2118" s="13">
        <v>58</v>
      </c>
      <c r="L2118" s="13">
        <v>16</v>
      </c>
      <c r="M2118" s="13" t="s">
        <v>4234</v>
      </c>
      <c r="N2118" s="13" t="s">
        <v>4234</v>
      </c>
      <c r="O2118" s="45">
        <f>SUM(J2118:N2118)</f>
        <v>76</v>
      </c>
      <c r="P2118" s="2">
        <v>29</v>
      </c>
      <c r="Q2118" s="2">
        <v>8</v>
      </c>
      <c r="R2118" s="2" t="s">
        <v>4234</v>
      </c>
      <c r="S2118" s="2" t="s">
        <v>4234</v>
      </c>
      <c r="T2118" s="2" t="s">
        <v>4234</v>
      </c>
      <c r="U2118" s="2" t="s">
        <v>4234</v>
      </c>
      <c r="V2118" s="2" t="s">
        <v>4234</v>
      </c>
      <c r="W2118" s="2" t="s">
        <v>4234</v>
      </c>
      <c r="X2118" s="2">
        <v>33</v>
      </c>
      <c r="Y2118" s="2" t="s">
        <v>4234</v>
      </c>
      <c r="Z2118" s="2">
        <v>6</v>
      </c>
      <c r="AA2118" s="45">
        <f t="shared" si="107"/>
        <v>76</v>
      </c>
    </row>
    <row r="2119" spans="1:27" s="57" customFormat="1" ht="12" x14ac:dyDescent="0.15">
      <c r="A2119" s="85">
        <f t="shared" si="106"/>
        <v>2116</v>
      </c>
      <c r="B2119" s="16" t="s">
        <v>2825</v>
      </c>
      <c r="C2119" s="16" t="s">
        <v>2819</v>
      </c>
      <c r="D2119" s="16" t="s">
        <v>1495</v>
      </c>
      <c r="E2119" s="16" t="s">
        <v>1064</v>
      </c>
      <c r="F2119" s="15">
        <v>687729</v>
      </c>
      <c r="G2119" s="15">
        <v>768419</v>
      </c>
      <c r="H2119" s="17" t="s">
        <v>2826</v>
      </c>
      <c r="I2119" s="14">
        <v>38645</v>
      </c>
      <c r="J2119" s="13">
        <v>3</v>
      </c>
      <c r="K2119" s="13">
        <v>56</v>
      </c>
      <c r="L2119" s="13" t="s">
        <v>4234</v>
      </c>
      <c r="M2119" s="13" t="s">
        <v>4234</v>
      </c>
      <c r="N2119" s="13">
        <v>16</v>
      </c>
      <c r="O2119" s="45">
        <f>SUM(J2119:N2119)</f>
        <v>75</v>
      </c>
      <c r="P2119" s="2">
        <v>21</v>
      </c>
      <c r="Q2119" s="2">
        <v>5</v>
      </c>
      <c r="R2119" s="2" t="s">
        <v>4234</v>
      </c>
      <c r="S2119" s="2" t="s">
        <v>4234</v>
      </c>
      <c r="T2119" s="2" t="s">
        <v>4234</v>
      </c>
      <c r="U2119" s="2" t="s">
        <v>4234</v>
      </c>
      <c r="V2119" s="2" t="s">
        <v>4234</v>
      </c>
      <c r="W2119" s="2" t="s">
        <v>4234</v>
      </c>
      <c r="X2119" s="2" t="s">
        <v>4234</v>
      </c>
      <c r="Y2119" s="2" t="s">
        <v>4234</v>
      </c>
      <c r="Z2119" s="2">
        <v>49</v>
      </c>
      <c r="AA2119" s="45">
        <f t="shared" si="107"/>
        <v>75</v>
      </c>
    </row>
    <row r="2120" spans="1:27" s="57" customFormat="1" ht="12" x14ac:dyDescent="0.15">
      <c r="A2120" s="85">
        <f t="shared" si="106"/>
        <v>2117</v>
      </c>
      <c r="B2120" s="16" t="s">
        <v>2827</v>
      </c>
      <c r="C2120" s="16" t="s">
        <v>2828</v>
      </c>
      <c r="D2120" s="16" t="s">
        <v>2828</v>
      </c>
      <c r="E2120" s="16" t="s">
        <v>1064</v>
      </c>
      <c r="F2120" s="15">
        <v>695599</v>
      </c>
      <c r="G2120" s="15">
        <v>774625</v>
      </c>
      <c r="H2120" s="17" t="s">
        <v>2829</v>
      </c>
      <c r="I2120" s="14">
        <v>38684</v>
      </c>
      <c r="J2120" s="13" t="s">
        <v>4234</v>
      </c>
      <c r="K2120" s="13">
        <v>34</v>
      </c>
      <c r="L2120" s="13">
        <v>28</v>
      </c>
      <c r="M2120" s="13" t="s">
        <v>4234</v>
      </c>
      <c r="N2120" s="13" t="s">
        <v>4234</v>
      </c>
      <c r="O2120" s="45">
        <f>SUM(J2120:N2120)</f>
        <v>62</v>
      </c>
      <c r="P2120" s="2">
        <v>56</v>
      </c>
      <c r="Q2120" s="2">
        <v>6</v>
      </c>
      <c r="R2120" s="2" t="s">
        <v>4234</v>
      </c>
      <c r="S2120" s="2" t="s">
        <v>4234</v>
      </c>
      <c r="T2120" s="2" t="s">
        <v>4234</v>
      </c>
      <c r="U2120" s="2" t="s">
        <v>4234</v>
      </c>
      <c r="V2120" s="2" t="s">
        <v>4234</v>
      </c>
      <c r="W2120" s="2" t="s">
        <v>4234</v>
      </c>
      <c r="X2120" s="2" t="s">
        <v>4234</v>
      </c>
      <c r="Y2120" s="2" t="s">
        <v>4234</v>
      </c>
      <c r="Z2120" s="2" t="s">
        <v>4234</v>
      </c>
      <c r="AA2120" s="45">
        <f t="shared" si="107"/>
        <v>62</v>
      </c>
    </row>
    <row r="2121" spans="1:27" s="57" customFormat="1" ht="12" x14ac:dyDescent="0.15">
      <c r="A2121" s="85">
        <f t="shared" si="106"/>
        <v>2118</v>
      </c>
      <c r="B2121" s="16" t="s">
        <v>2830</v>
      </c>
      <c r="C2121" s="16" t="s">
        <v>2831</v>
      </c>
      <c r="D2121" s="16" t="s">
        <v>2832</v>
      </c>
      <c r="E2121" s="16" t="s">
        <v>1064</v>
      </c>
      <c r="F2121" s="15">
        <v>679580</v>
      </c>
      <c r="G2121" s="15">
        <v>757588</v>
      </c>
      <c r="H2121" s="17" t="s">
        <v>2833</v>
      </c>
      <c r="I2121" s="14">
        <v>39104</v>
      </c>
      <c r="J2121" s="13">
        <v>6</v>
      </c>
      <c r="K2121" s="13">
        <v>6</v>
      </c>
      <c r="L2121" s="13">
        <v>42</v>
      </c>
      <c r="M2121" s="13" t="s">
        <v>4234</v>
      </c>
      <c r="N2121" s="13" t="s">
        <v>4234</v>
      </c>
      <c r="O2121" s="45">
        <f>SUM(J2121:N2121)</f>
        <v>54</v>
      </c>
      <c r="P2121" s="2">
        <v>24</v>
      </c>
      <c r="Q2121" s="2">
        <v>3</v>
      </c>
      <c r="R2121" s="2" t="s">
        <v>4234</v>
      </c>
      <c r="S2121" s="2" t="s">
        <v>4234</v>
      </c>
      <c r="T2121" s="2" t="s">
        <v>4234</v>
      </c>
      <c r="U2121" s="2" t="s">
        <v>4234</v>
      </c>
      <c r="V2121" s="2" t="s">
        <v>4234</v>
      </c>
      <c r="W2121" s="2" t="s">
        <v>4234</v>
      </c>
      <c r="X2121" s="2" t="s">
        <v>4234</v>
      </c>
      <c r="Y2121" s="2" t="s">
        <v>4234</v>
      </c>
      <c r="Z2121" s="2">
        <v>27</v>
      </c>
      <c r="AA2121" s="45">
        <f t="shared" si="107"/>
        <v>54</v>
      </c>
    </row>
    <row r="2122" spans="1:27" s="57" customFormat="1" ht="12" x14ac:dyDescent="0.15">
      <c r="A2122" s="85">
        <f t="shared" si="106"/>
        <v>2119</v>
      </c>
      <c r="B2122" s="16" t="s">
        <v>2834</v>
      </c>
      <c r="C2122" s="16" t="s">
        <v>2835</v>
      </c>
      <c r="D2122" s="16" t="s">
        <v>2832</v>
      </c>
      <c r="E2122" s="16" t="s">
        <v>1064</v>
      </c>
      <c r="F2122" s="15">
        <v>680247</v>
      </c>
      <c r="G2122" s="15">
        <v>757098</v>
      </c>
      <c r="H2122" s="17" t="s">
        <v>2836</v>
      </c>
      <c r="I2122" s="14">
        <v>38199</v>
      </c>
      <c r="J2122" s="13" t="s">
        <v>4234</v>
      </c>
      <c r="K2122" s="13" t="s">
        <v>4234</v>
      </c>
      <c r="L2122" s="13" t="s">
        <v>4234</v>
      </c>
      <c r="M2122" s="13">
        <v>2</v>
      </c>
      <c r="N2122" s="13">
        <v>8</v>
      </c>
      <c r="O2122" s="45">
        <f>SUM(J2122:N2122)</f>
        <v>10</v>
      </c>
      <c r="P2122" s="2">
        <v>9</v>
      </c>
      <c r="Q2122" s="2">
        <v>1</v>
      </c>
      <c r="R2122" s="2" t="s">
        <v>4234</v>
      </c>
      <c r="S2122" s="2" t="s">
        <v>4234</v>
      </c>
      <c r="T2122" s="2" t="s">
        <v>4234</v>
      </c>
      <c r="U2122" s="2" t="s">
        <v>4234</v>
      </c>
      <c r="V2122" s="2" t="s">
        <v>4234</v>
      </c>
      <c r="W2122" s="2" t="s">
        <v>4234</v>
      </c>
      <c r="X2122" s="2" t="s">
        <v>4234</v>
      </c>
      <c r="Y2122" s="2" t="s">
        <v>4234</v>
      </c>
      <c r="Z2122" s="2" t="s">
        <v>4234</v>
      </c>
      <c r="AA2122" s="45">
        <f t="shared" si="107"/>
        <v>10</v>
      </c>
    </row>
    <row r="2123" spans="1:27" s="57" customFormat="1" ht="12" x14ac:dyDescent="0.15">
      <c r="A2123" s="85">
        <f t="shared" si="106"/>
        <v>2120</v>
      </c>
      <c r="B2123" s="16" t="s">
        <v>2837</v>
      </c>
      <c r="C2123" s="16" t="s">
        <v>2838</v>
      </c>
      <c r="D2123" s="16" t="s">
        <v>2832</v>
      </c>
      <c r="E2123" s="16" t="s">
        <v>1064</v>
      </c>
      <c r="F2123" s="15">
        <v>680825</v>
      </c>
      <c r="G2123" s="15">
        <v>757287</v>
      </c>
      <c r="H2123" s="17" t="s">
        <v>2839</v>
      </c>
      <c r="I2123" s="14">
        <v>38180</v>
      </c>
      <c r="J2123" s="13">
        <v>2</v>
      </c>
      <c r="K2123" s="13" t="s">
        <v>4234</v>
      </c>
      <c r="L2123" s="13">
        <v>6</v>
      </c>
      <c r="M2123" s="13" t="s">
        <v>4234</v>
      </c>
      <c r="N2123" s="13" t="s">
        <v>4234</v>
      </c>
      <c r="O2123" s="45">
        <f>SUM(J2123:N2123)</f>
        <v>8</v>
      </c>
      <c r="P2123" s="2">
        <v>2</v>
      </c>
      <c r="Q2123" s="2">
        <v>6</v>
      </c>
      <c r="R2123" s="2" t="s">
        <v>4234</v>
      </c>
      <c r="S2123" s="2" t="s">
        <v>4234</v>
      </c>
      <c r="T2123" s="2" t="s">
        <v>4234</v>
      </c>
      <c r="U2123" s="2" t="s">
        <v>4234</v>
      </c>
      <c r="V2123" s="2" t="s">
        <v>4234</v>
      </c>
      <c r="W2123" s="2" t="s">
        <v>4234</v>
      </c>
      <c r="X2123" s="2" t="s">
        <v>4234</v>
      </c>
      <c r="Y2123" s="2" t="s">
        <v>4234</v>
      </c>
      <c r="Z2123" s="2" t="s">
        <v>4234</v>
      </c>
      <c r="AA2123" s="45">
        <f t="shared" si="107"/>
        <v>8</v>
      </c>
    </row>
    <row r="2124" spans="1:27" s="57" customFormat="1" ht="12" x14ac:dyDescent="0.15">
      <c r="A2124" s="85">
        <f t="shared" si="106"/>
        <v>2121</v>
      </c>
      <c r="B2124" s="16" t="s">
        <v>2840</v>
      </c>
      <c r="C2124" s="16" t="s">
        <v>2841</v>
      </c>
      <c r="D2124" s="16" t="s">
        <v>1495</v>
      </c>
      <c r="E2124" s="16" t="s">
        <v>1064</v>
      </c>
      <c r="F2124" s="15">
        <v>687081</v>
      </c>
      <c r="G2124" s="15">
        <v>768132</v>
      </c>
      <c r="H2124" s="17" t="s">
        <v>2842</v>
      </c>
      <c r="I2124" s="14">
        <v>38415</v>
      </c>
      <c r="J2124" s="13" t="s">
        <v>4234</v>
      </c>
      <c r="K2124" s="13" t="s">
        <v>4234</v>
      </c>
      <c r="L2124" s="13" t="s">
        <v>4234</v>
      </c>
      <c r="M2124" s="13" t="s">
        <v>4234</v>
      </c>
      <c r="N2124" s="13">
        <v>37</v>
      </c>
      <c r="O2124" s="45">
        <f>SUM(J2124:N2124)</f>
        <v>37</v>
      </c>
      <c r="P2124" s="2">
        <v>7</v>
      </c>
      <c r="Q2124" s="2">
        <v>30</v>
      </c>
      <c r="R2124" s="2" t="s">
        <v>4234</v>
      </c>
      <c r="S2124" s="2" t="s">
        <v>4234</v>
      </c>
      <c r="T2124" s="2" t="s">
        <v>4234</v>
      </c>
      <c r="U2124" s="2" t="s">
        <v>4234</v>
      </c>
      <c r="V2124" s="2" t="s">
        <v>4234</v>
      </c>
      <c r="W2124" s="2" t="s">
        <v>4234</v>
      </c>
      <c r="X2124" s="2" t="s">
        <v>4234</v>
      </c>
      <c r="Y2124" s="2" t="s">
        <v>4234</v>
      </c>
      <c r="Z2124" s="2" t="s">
        <v>4234</v>
      </c>
      <c r="AA2124" s="45">
        <f t="shared" si="107"/>
        <v>37</v>
      </c>
    </row>
    <row r="2125" spans="1:27" s="57" customFormat="1" ht="12" x14ac:dyDescent="0.15">
      <c r="A2125" s="85">
        <f t="shared" si="106"/>
        <v>2122</v>
      </c>
      <c r="B2125" s="16" t="s">
        <v>3738</v>
      </c>
      <c r="C2125" s="16" t="s">
        <v>2843</v>
      </c>
      <c r="D2125" s="16" t="s">
        <v>1495</v>
      </c>
      <c r="E2125" s="16" t="s">
        <v>1064</v>
      </c>
      <c r="F2125" s="15">
        <v>687822</v>
      </c>
      <c r="G2125" s="15">
        <v>767758</v>
      </c>
      <c r="H2125" s="17" t="s">
        <v>2844</v>
      </c>
      <c r="I2125" s="14">
        <v>38938</v>
      </c>
      <c r="J2125" s="13">
        <v>6</v>
      </c>
      <c r="K2125" s="13" t="s">
        <v>4234</v>
      </c>
      <c r="L2125" s="13" t="s">
        <v>4234</v>
      </c>
      <c r="M2125" s="13" t="s">
        <v>4234</v>
      </c>
      <c r="N2125" s="13" t="s">
        <v>4234</v>
      </c>
      <c r="O2125" s="45">
        <f>SUM(J2125:N2125)</f>
        <v>6</v>
      </c>
      <c r="P2125" s="2">
        <v>1</v>
      </c>
      <c r="Q2125" s="2">
        <v>5</v>
      </c>
      <c r="R2125" s="2" t="s">
        <v>4234</v>
      </c>
      <c r="S2125" s="2" t="s">
        <v>4234</v>
      </c>
      <c r="T2125" s="2" t="s">
        <v>4234</v>
      </c>
      <c r="U2125" s="2" t="s">
        <v>4234</v>
      </c>
      <c r="V2125" s="2" t="s">
        <v>4234</v>
      </c>
      <c r="W2125" s="2" t="s">
        <v>4234</v>
      </c>
      <c r="X2125" s="2" t="s">
        <v>4234</v>
      </c>
      <c r="Y2125" s="2" t="s">
        <v>4234</v>
      </c>
      <c r="Z2125" s="2" t="s">
        <v>4234</v>
      </c>
      <c r="AA2125" s="45">
        <f t="shared" si="107"/>
        <v>6</v>
      </c>
    </row>
    <row r="2126" spans="1:27" s="57" customFormat="1" ht="12" x14ac:dyDescent="0.15">
      <c r="A2126" s="85">
        <f t="shared" si="106"/>
        <v>2123</v>
      </c>
      <c r="B2126" s="16" t="s">
        <v>2849</v>
      </c>
      <c r="C2126" s="16" t="s">
        <v>2850</v>
      </c>
      <c r="D2126" s="16" t="s">
        <v>2851</v>
      </c>
      <c r="E2126" s="16" t="s">
        <v>1064</v>
      </c>
      <c r="F2126" s="15">
        <v>697142</v>
      </c>
      <c r="G2126" s="15">
        <v>765547</v>
      </c>
      <c r="H2126" s="17" t="s">
        <v>2852</v>
      </c>
      <c r="I2126" s="14">
        <v>38070</v>
      </c>
      <c r="J2126" s="13">
        <v>17</v>
      </c>
      <c r="K2126" s="13">
        <v>20</v>
      </c>
      <c r="L2126" s="13" t="s">
        <v>4234</v>
      </c>
      <c r="M2126" s="13" t="s">
        <v>4234</v>
      </c>
      <c r="N2126" s="13" t="s">
        <v>4234</v>
      </c>
      <c r="O2126" s="45">
        <f>SUM(J2126:N2126)</f>
        <v>37</v>
      </c>
      <c r="P2126" s="2">
        <v>33</v>
      </c>
      <c r="Q2126" s="2">
        <v>4</v>
      </c>
      <c r="R2126" s="2" t="s">
        <v>4234</v>
      </c>
      <c r="S2126" s="2" t="s">
        <v>4234</v>
      </c>
      <c r="T2126" s="2" t="s">
        <v>4234</v>
      </c>
      <c r="U2126" s="2" t="s">
        <v>4234</v>
      </c>
      <c r="V2126" s="2" t="s">
        <v>4234</v>
      </c>
      <c r="W2126" s="2" t="s">
        <v>4234</v>
      </c>
      <c r="X2126" s="2" t="s">
        <v>4234</v>
      </c>
      <c r="Y2126" s="2" t="s">
        <v>4234</v>
      </c>
      <c r="Z2126" s="2" t="s">
        <v>4234</v>
      </c>
      <c r="AA2126" s="45">
        <f t="shared" si="107"/>
        <v>37</v>
      </c>
    </row>
    <row r="2127" spans="1:27" s="57" customFormat="1" ht="12" x14ac:dyDescent="0.15">
      <c r="A2127" s="85">
        <f t="shared" si="106"/>
        <v>2124</v>
      </c>
      <c r="B2127" s="16" t="s">
        <v>2855</v>
      </c>
      <c r="C2127" s="16" t="s">
        <v>2856</v>
      </c>
      <c r="D2127" s="16" t="s">
        <v>2857</v>
      </c>
      <c r="E2127" s="16" t="s">
        <v>1064</v>
      </c>
      <c r="F2127" s="15">
        <v>688593</v>
      </c>
      <c r="G2127" s="15">
        <v>757769</v>
      </c>
      <c r="H2127" s="17" t="s">
        <v>2858</v>
      </c>
      <c r="I2127" s="14">
        <v>38035</v>
      </c>
      <c r="J2127" s="13">
        <v>9</v>
      </c>
      <c r="K2127" s="13">
        <v>30</v>
      </c>
      <c r="L2127" s="13">
        <v>80</v>
      </c>
      <c r="M2127" s="13" t="s">
        <v>4234</v>
      </c>
      <c r="N2127" s="13">
        <v>2</v>
      </c>
      <c r="O2127" s="45">
        <f>SUM(J2127:N2127)</f>
        <v>121</v>
      </c>
      <c r="P2127" s="2">
        <v>118</v>
      </c>
      <c r="Q2127" s="2">
        <v>3</v>
      </c>
      <c r="R2127" s="2" t="s">
        <v>4234</v>
      </c>
      <c r="S2127" s="2" t="s">
        <v>4234</v>
      </c>
      <c r="T2127" s="2" t="s">
        <v>4234</v>
      </c>
      <c r="U2127" s="2" t="s">
        <v>4234</v>
      </c>
      <c r="V2127" s="2" t="s">
        <v>4234</v>
      </c>
      <c r="W2127" s="2" t="s">
        <v>4234</v>
      </c>
      <c r="X2127" s="2" t="s">
        <v>4234</v>
      </c>
      <c r="Y2127" s="2" t="s">
        <v>4234</v>
      </c>
      <c r="Z2127" s="2" t="s">
        <v>4234</v>
      </c>
      <c r="AA2127" s="45">
        <f t="shared" si="107"/>
        <v>121</v>
      </c>
    </row>
    <row r="2128" spans="1:27" s="57" customFormat="1" ht="12" x14ac:dyDescent="0.15">
      <c r="A2128" s="85">
        <f t="shared" si="106"/>
        <v>2125</v>
      </c>
      <c r="B2128" s="16" t="s">
        <v>2862</v>
      </c>
      <c r="C2128" s="16" t="s">
        <v>2863</v>
      </c>
      <c r="D2128" s="16" t="s">
        <v>2828</v>
      </c>
      <c r="E2128" s="16" t="s">
        <v>1064</v>
      </c>
      <c r="F2128" s="15">
        <v>696498</v>
      </c>
      <c r="G2128" s="15">
        <v>774426</v>
      </c>
      <c r="H2128" s="17" t="s">
        <v>2864</v>
      </c>
      <c r="I2128" s="14">
        <v>38938</v>
      </c>
      <c r="J2128" s="13">
        <v>106</v>
      </c>
      <c r="K2128" s="13" t="s">
        <v>4234</v>
      </c>
      <c r="L2128" s="13" t="s">
        <v>4234</v>
      </c>
      <c r="M2128" s="13" t="s">
        <v>4234</v>
      </c>
      <c r="N2128" s="13" t="s">
        <v>4234</v>
      </c>
      <c r="O2128" s="45">
        <f>SUM(J2128:N2128)</f>
        <v>106</v>
      </c>
      <c r="P2128" s="2" t="s">
        <v>4234</v>
      </c>
      <c r="Q2128" s="2">
        <v>7</v>
      </c>
      <c r="R2128" s="2" t="s">
        <v>4234</v>
      </c>
      <c r="S2128" s="2" t="s">
        <v>4234</v>
      </c>
      <c r="T2128" s="2" t="s">
        <v>4234</v>
      </c>
      <c r="U2128" s="2" t="s">
        <v>4234</v>
      </c>
      <c r="V2128" s="2" t="s">
        <v>4234</v>
      </c>
      <c r="W2128" s="2" t="s">
        <v>4234</v>
      </c>
      <c r="X2128" s="2">
        <v>6</v>
      </c>
      <c r="Y2128" s="2" t="s">
        <v>4234</v>
      </c>
      <c r="Z2128" s="2">
        <v>93</v>
      </c>
      <c r="AA2128" s="45">
        <f t="shared" si="107"/>
        <v>106</v>
      </c>
    </row>
    <row r="2129" spans="1:27" s="57" customFormat="1" ht="12" x14ac:dyDescent="0.15">
      <c r="A2129" s="85">
        <f t="shared" si="106"/>
        <v>2126</v>
      </c>
      <c r="B2129" s="16" t="s">
        <v>2865</v>
      </c>
      <c r="C2129" s="16" t="s">
        <v>2866</v>
      </c>
      <c r="D2129" s="16" t="s">
        <v>2832</v>
      </c>
      <c r="E2129" s="16" t="s">
        <v>1064</v>
      </c>
      <c r="F2129" s="19">
        <v>681921</v>
      </c>
      <c r="G2129" s="15">
        <v>756589</v>
      </c>
      <c r="H2129" s="17" t="s">
        <v>2867</v>
      </c>
      <c r="I2129" s="20">
        <v>38055</v>
      </c>
      <c r="J2129" s="13">
        <v>24</v>
      </c>
      <c r="K2129" s="13">
        <v>10</v>
      </c>
      <c r="L2129" s="13">
        <v>42</v>
      </c>
      <c r="M2129" s="13" t="s">
        <v>4234</v>
      </c>
      <c r="N2129" s="13">
        <v>40</v>
      </c>
      <c r="O2129" s="45">
        <f>SUM(J2129:N2129)</f>
        <v>116</v>
      </c>
      <c r="P2129" s="2">
        <v>108</v>
      </c>
      <c r="Q2129" s="2">
        <v>7</v>
      </c>
      <c r="R2129" s="2" t="s">
        <v>4234</v>
      </c>
      <c r="S2129" s="2" t="s">
        <v>4234</v>
      </c>
      <c r="T2129" s="2" t="s">
        <v>4234</v>
      </c>
      <c r="U2129" s="2" t="s">
        <v>4234</v>
      </c>
      <c r="V2129" s="2" t="s">
        <v>4234</v>
      </c>
      <c r="W2129" s="2" t="s">
        <v>4234</v>
      </c>
      <c r="X2129" s="2" t="s">
        <v>4234</v>
      </c>
      <c r="Y2129" s="2" t="s">
        <v>4234</v>
      </c>
      <c r="Z2129" s="2">
        <v>1</v>
      </c>
      <c r="AA2129" s="45">
        <f t="shared" si="107"/>
        <v>116</v>
      </c>
    </row>
    <row r="2130" spans="1:27" s="57" customFormat="1" ht="12" x14ac:dyDescent="0.15">
      <c r="A2130" s="85">
        <f t="shared" si="106"/>
        <v>2127</v>
      </c>
      <c r="B2130" s="16" t="s">
        <v>2870</v>
      </c>
      <c r="C2130" s="16" t="s">
        <v>2866</v>
      </c>
      <c r="D2130" s="16" t="s">
        <v>2832</v>
      </c>
      <c r="E2130" s="16" t="s">
        <v>1064</v>
      </c>
      <c r="F2130" s="15">
        <v>681614</v>
      </c>
      <c r="G2130" s="15">
        <v>756286</v>
      </c>
      <c r="H2130" s="17" t="s">
        <v>2871</v>
      </c>
      <c r="I2130" s="20">
        <v>38811</v>
      </c>
      <c r="J2130" s="13">
        <v>10</v>
      </c>
      <c r="K2130" s="13"/>
      <c r="L2130" s="13">
        <v>53</v>
      </c>
      <c r="M2130" s="13" t="s">
        <v>4234</v>
      </c>
      <c r="N2130" s="13" t="s">
        <v>4234</v>
      </c>
      <c r="O2130" s="45">
        <f>SUM(J2130:N2130)</f>
        <v>63</v>
      </c>
      <c r="P2130" s="2">
        <v>59</v>
      </c>
      <c r="Q2130" s="2">
        <v>4</v>
      </c>
      <c r="R2130" s="2" t="s">
        <v>4234</v>
      </c>
      <c r="S2130" s="2" t="s">
        <v>4234</v>
      </c>
      <c r="T2130" s="2" t="s">
        <v>4234</v>
      </c>
      <c r="U2130" s="2" t="s">
        <v>4234</v>
      </c>
      <c r="V2130" s="2" t="s">
        <v>4234</v>
      </c>
      <c r="W2130" s="2"/>
      <c r="X2130" s="2" t="s">
        <v>4234</v>
      </c>
      <c r="Y2130" s="2"/>
      <c r="Z2130" s="2"/>
      <c r="AA2130" s="45">
        <f t="shared" si="107"/>
        <v>63</v>
      </c>
    </row>
    <row r="2131" spans="1:27" s="57" customFormat="1" ht="12" x14ac:dyDescent="0.15">
      <c r="A2131" s="85">
        <f t="shared" si="106"/>
        <v>2128</v>
      </c>
      <c r="B2131" s="16" t="s">
        <v>2874</v>
      </c>
      <c r="C2131" s="16" t="s">
        <v>2875</v>
      </c>
      <c r="D2131" s="16" t="s">
        <v>2832</v>
      </c>
      <c r="E2131" s="16" t="s">
        <v>1064</v>
      </c>
      <c r="F2131" s="15">
        <v>679946</v>
      </c>
      <c r="G2131" s="15">
        <v>757501</v>
      </c>
      <c r="H2131" s="17" t="s">
        <v>2876</v>
      </c>
      <c r="I2131" s="14">
        <v>39091</v>
      </c>
      <c r="J2131" s="13" t="s">
        <v>4234</v>
      </c>
      <c r="K2131" s="13" t="s">
        <v>4234</v>
      </c>
      <c r="L2131" s="13"/>
      <c r="M2131" s="13" t="s">
        <v>4234</v>
      </c>
      <c r="N2131" s="13">
        <v>6</v>
      </c>
      <c r="O2131" s="45">
        <f>SUM(J2131:N2131)</f>
        <v>6</v>
      </c>
      <c r="P2131" s="2"/>
      <c r="Q2131" s="2">
        <v>6</v>
      </c>
      <c r="R2131" s="2" t="s">
        <v>4234</v>
      </c>
      <c r="S2131" s="2" t="s">
        <v>4234</v>
      </c>
      <c r="T2131" s="2" t="s">
        <v>4234</v>
      </c>
      <c r="U2131" s="2" t="s">
        <v>4234</v>
      </c>
      <c r="V2131" s="2" t="s">
        <v>4234</v>
      </c>
      <c r="W2131" s="2" t="s">
        <v>4234</v>
      </c>
      <c r="X2131" s="2" t="s">
        <v>4234</v>
      </c>
      <c r="Y2131" s="2" t="s">
        <v>4234</v>
      </c>
      <c r="Z2131" s="2" t="s">
        <v>4234</v>
      </c>
      <c r="AA2131" s="45">
        <f t="shared" si="107"/>
        <v>6</v>
      </c>
    </row>
    <row r="2132" spans="1:27" s="57" customFormat="1" ht="12" x14ac:dyDescent="0.15">
      <c r="A2132" s="85">
        <f t="shared" si="106"/>
        <v>2129</v>
      </c>
      <c r="B2132" s="16" t="s">
        <v>2877</v>
      </c>
      <c r="C2132" s="16" t="s">
        <v>2878</v>
      </c>
      <c r="D2132" s="16" t="s">
        <v>2832</v>
      </c>
      <c r="E2132" s="16" t="s">
        <v>1064</v>
      </c>
      <c r="F2132" s="15">
        <v>679513</v>
      </c>
      <c r="G2132" s="15">
        <v>756460</v>
      </c>
      <c r="H2132" s="17" t="s">
        <v>2879</v>
      </c>
      <c r="I2132" s="14">
        <v>39469</v>
      </c>
      <c r="J2132" s="13">
        <v>8</v>
      </c>
      <c r="K2132" s="13"/>
      <c r="L2132" s="13"/>
      <c r="M2132" s="13" t="s">
        <v>4234</v>
      </c>
      <c r="N2132" s="13" t="s">
        <v>4234</v>
      </c>
      <c r="O2132" s="45">
        <f>SUM(J2132:N2132)</f>
        <v>8</v>
      </c>
      <c r="P2132" s="2">
        <v>1</v>
      </c>
      <c r="Q2132" s="2">
        <v>1</v>
      </c>
      <c r="R2132" s="2" t="s">
        <v>4234</v>
      </c>
      <c r="S2132" s="2"/>
      <c r="T2132" s="2" t="s">
        <v>4234</v>
      </c>
      <c r="U2132" s="2" t="s">
        <v>4234</v>
      </c>
      <c r="V2132" s="2" t="s">
        <v>4234</v>
      </c>
      <c r="W2132" s="2" t="s">
        <v>4234</v>
      </c>
      <c r="X2132" s="2"/>
      <c r="Y2132" s="2" t="s">
        <v>4234</v>
      </c>
      <c r="Z2132" s="2">
        <v>6</v>
      </c>
      <c r="AA2132" s="45">
        <f t="shared" si="107"/>
        <v>8</v>
      </c>
    </row>
    <row r="2133" spans="1:27" s="57" customFormat="1" ht="12" x14ac:dyDescent="0.15">
      <c r="A2133" s="85">
        <f t="shared" si="106"/>
        <v>2130</v>
      </c>
      <c r="B2133" s="16" t="s">
        <v>2877</v>
      </c>
      <c r="C2133" s="16" t="s">
        <v>2878</v>
      </c>
      <c r="D2133" s="16" t="s">
        <v>2832</v>
      </c>
      <c r="E2133" s="16" t="s">
        <v>1064</v>
      </c>
      <c r="F2133" s="15">
        <v>679447</v>
      </c>
      <c r="G2133" s="15">
        <v>756459</v>
      </c>
      <c r="H2133" s="17" t="s">
        <v>709</v>
      </c>
      <c r="I2133" s="14">
        <v>38447</v>
      </c>
      <c r="J2133" s="13">
        <v>4</v>
      </c>
      <c r="K2133" s="13">
        <v>30</v>
      </c>
      <c r="L2133" s="13"/>
      <c r="M2133" s="13"/>
      <c r="N2133" s="13"/>
      <c r="O2133" s="45">
        <f>SUM(J2133:N2133)</f>
        <v>34</v>
      </c>
      <c r="P2133" s="2">
        <v>14</v>
      </c>
      <c r="Q2133" s="2"/>
      <c r="R2133" s="2" t="s">
        <v>4234</v>
      </c>
      <c r="S2133" s="2"/>
      <c r="T2133" s="2" t="s">
        <v>4234</v>
      </c>
      <c r="U2133" s="2" t="s">
        <v>4234</v>
      </c>
      <c r="V2133" s="2" t="s">
        <v>4234</v>
      </c>
      <c r="W2133" s="2" t="s">
        <v>4234</v>
      </c>
      <c r="X2133" s="2">
        <v>4</v>
      </c>
      <c r="Y2133" s="2" t="s">
        <v>4234</v>
      </c>
      <c r="Z2133" s="2">
        <v>16</v>
      </c>
      <c r="AA2133" s="45">
        <f t="shared" si="107"/>
        <v>34</v>
      </c>
    </row>
    <row r="2134" spans="1:27" s="57" customFormat="1" ht="12" x14ac:dyDescent="0.15">
      <c r="A2134" s="85">
        <f t="shared" si="106"/>
        <v>2131</v>
      </c>
      <c r="B2134" s="16" t="s">
        <v>710</v>
      </c>
      <c r="C2134" s="16" t="s">
        <v>711</v>
      </c>
      <c r="D2134" s="16" t="s">
        <v>2832</v>
      </c>
      <c r="E2134" s="16" t="s">
        <v>1064</v>
      </c>
      <c r="F2134" s="15">
        <v>680651</v>
      </c>
      <c r="G2134" s="15">
        <v>756025</v>
      </c>
      <c r="H2134" s="17" t="s">
        <v>712</v>
      </c>
      <c r="I2134" s="14">
        <v>38449</v>
      </c>
      <c r="J2134" s="13">
        <v>1</v>
      </c>
      <c r="K2134" s="13">
        <v>66</v>
      </c>
      <c r="L2134" s="13">
        <v>35</v>
      </c>
      <c r="M2134" s="13"/>
      <c r="N2134" s="13"/>
      <c r="O2134" s="45">
        <f>SUM(J2134:N2134)</f>
        <v>102</v>
      </c>
      <c r="P2134" s="2">
        <v>41</v>
      </c>
      <c r="Q2134" s="2">
        <v>3</v>
      </c>
      <c r="R2134" s="2" t="s">
        <v>4234</v>
      </c>
      <c r="S2134" s="2" t="s">
        <v>4234</v>
      </c>
      <c r="T2134" s="2" t="s">
        <v>4234</v>
      </c>
      <c r="U2134" s="2" t="s">
        <v>4234</v>
      </c>
      <c r="V2134" s="2" t="s">
        <v>4234</v>
      </c>
      <c r="W2134" s="2" t="s">
        <v>4234</v>
      </c>
      <c r="X2134" s="2">
        <v>2</v>
      </c>
      <c r="Y2134" s="2" t="s">
        <v>4234</v>
      </c>
      <c r="Z2134" s="2">
        <v>56</v>
      </c>
      <c r="AA2134" s="45">
        <f t="shared" si="107"/>
        <v>102</v>
      </c>
    </row>
    <row r="2135" spans="1:27" s="57" customFormat="1" ht="12" x14ac:dyDescent="0.15">
      <c r="A2135" s="85">
        <f t="shared" si="106"/>
        <v>2132</v>
      </c>
      <c r="B2135" s="16" t="s">
        <v>713</v>
      </c>
      <c r="C2135" s="16" t="s">
        <v>2355</v>
      </c>
      <c r="D2135" s="16" t="s">
        <v>2832</v>
      </c>
      <c r="E2135" s="16" t="s">
        <v>1064</v>
      </c>
      <c r="F2135" s="15">
        <v>680315</v>
      </c>
      <c r="G2135" s="15">
        <v>756533</v>
      </c>
      <c r="H2135" s="17" t="s">
        <v>714</v>
      </c>
      <c r="I2135" s="14">
        <v>36822</v>
      </c>
      <c r="J2135" s="13" t="s">
        <v>4234</v>
      </c>
      <c r="K2135" s="13"/>
      <c r="L2135" s="13"/>
      <c r="M2135" s="13" t="s">
        <v>4234</v>
      </c>
      <c r="N2135" s="13">
        <v>20</v>
      </c>
      <c r="O2135" s="45">
        <f>SUM(J2135:N2135)</f>
        <v>20</v>
      </c>
      <c r="P2135" s="2">
        <v>19</v>
      </c>
      <c r="Q2135" s="2">
        <v>1</v>
      </c>
      <c r="R2135" s="2"/>
      <c r="S2135" s="2" t="s">
        <v>4234</v>
      </c>
      <c r="T2135" s="2" t="s">
        <v>4234</v>
      </c>
      <c r="U2135" s="2" t="s">
        <v>4234</v>
      </c>
      <c r="V2135" s="2" t="s">
        <v>4234</v>
      </c>
      <c r="W2135" s="2" t="s">
        <v>4234</v>
      </c>
      <c r="X2135" s="2" t="s">
        <v>4234</v>
      </c>
      <c r="Y2135" s="2"/>
      <c r="Z2135" s="2"/>
      <c r="AA2135" s="45">
        <f t="shared" si="107"/>
        <v>20</v>
      </c>
    </row>
    <row r="2136" spans="1:27" s="57" customFormat="1" ht="12" x14ac:dyDescent="0.15">
      <c r="A2136" s="85">
        <f t="shared" si="106"/>
        <v>2133</v>
      </c>
      <c r="B2136" s="16" t="s">
        <v>718</v>
      </c>
      <c r="C2136" s="16" t="s">
        <v>2457</v>
      </c>
      <c r="D2136" s="16" t="s">
        <v>716</v>
      </c>
      <c r="E2136" s="16" t="s">
        <v>1064</v>
      </c>
      <c r="F2136" s="15">
        <v>669166</v>
      </c>
      <c r="G2136" s="15">
        <v>754143</v>
      </c>
      <c r="H2136" s="17" t="s">
        <v>719</v>
      </c>
      <c r="I2136" s="14">
        <v>38229</v>
      </c>
      <c r="J2136" s="13">
        <v>30</v>
      </c>
      <c r="K2136" s="13" t="s">
        <v>4234</v>
      </c>
      <c r="L2136" s="13" t="s">
        <v>4234</v>
      </c>
      <c r="M2136" s="13" t="s">
        <v>4234</v>
      </c>
      <c r="N2136" s="13" t="s">
        <v>4234</v>
      </c>
      <c r="O2136" s="45">
        <f>SUM(J2136:N2136)</f>
        <v>30</v>
      </c>
      <c r="P2136" s="2">
        <v>27</v>
      </c>
      <c r="Q2136" s="2">
        <v>3</v>
      </c>
      <c r="R2136" s="2" t="s">
        <v>4234</v>
      </c>
      <c r="S2136" s="2" t="s">
        <v>4234</v>
      </c>
      <c r="T2136" s="2" t="s">
        <v>4234</v>
      </c>
      <c r="U2136" s="2" t="s">
        <v>4234</v>
      </c>
      <c r="V2136" s="2" t="s">
        <v>4234</v>
      </c>
      <c r="W2136" s="2" t="s">
        <v>4234</v>
      </c>
      <c r="X2136" s="2" t="s">
        <v>4234</v>
      </c>
      <c r="Y2136" s="2" t="s">
        <v>4234</v>
      </c>
      <c r="Z2136" s="2" t="s">
        <v>4234</v>
      </c>
      <c r="AA2136" s="45">
        <f t="shared" si="107"/>
        <v>30</v>
      </c>
    </row>
    <row r="2137" spans="1:27" s="57" customFormat="1" ht="12" x14ac:dyDescent="0.15">
      <c r="A2137" s="85">
        <f t="shared" ref="A2137:A2168" si="108">SUM(A2136)+1</f>
        <v>2134</v>
      </c>
      <c r="B2137" s="16" t="s">
        <v>723</v>
      </c>
      <c r="C2137" s="16" t="s">
        <v>3717</v>
      </c>
      <c r="D2137" s="16" t="s">
        <v>724</v>
      </c>
      <c r="E2137" s="16" t="s">
        <v>1064</v>
      </c>
      <c r="F2137" s="15">
        <v>678942</v>
      </c>
      <c r="G2137" s="15">
        <v>749236</v>
      </c>
      <c r="H2137" s="17" t="s">
        <v>3037</v>
      </c>
      <c r="I2137" s="14">
        <v>38561</v>
      </c>
      <c r="J2137" s="13">
        <v>36</v>
      </c>
      <c r="K2137" s="13">
        <v>40</v>
      </c>
      <c r="L2137" s="13" t="s">
        <v>4234</v>
      </c>
      <c r="M2137" s="13" t="s">
        <v>4234</v>
      </c>
      <c r="N2137" s="13" t="s">
        <v>4234</v>
      </c>
      <c r="O2137" s="45">
        <f>SUM(J2137:N2137)</f>
        <v>76</v>
      </c>
      <c r="P2137" s="2">
        <v>63</v>
      </c>
      <c r="Q2137" s="2">
        <v>11</v>
      </c>
      <c r="R2137" s="2" t="s">
        <v>4234</v>
      </c>
      <c r="S2137" s="2" t="s">
        <v>4234</v>
      </c>
      <c r="T2137" s="2" t="s">
        <v>4234</v>
      </c>
      <c r="U2137" s="2" t="s">
        <v>4234</v>
      </c>
      <c r="V2137" s="2" t="s">
        <v>4234</v>
      </c>
      <c r="W2137" s="2" t="s">
        <v>4234</v>
      </c>
      <c r="X2137" s="2" t="s">
        <v>4234</v>
      </c>
      <c r="Y2137" s="2" t="s">
        <v>4234</v>
      </c>
      <c r="Z2137" s="2">
        <v>2</v>
      </c>
      <c r="AA2137" s="45">
        <f t="shared" si="107"/>
        <v>76</v>
      </c>
    </row>
    <row r="2138" spans="1:27" s="57" customFormat="1" ht="12" x14ac:dyDescent="0.15">
      <c r="A2138" s="85">
        <f t="shared" si="108"/>
        <v>2135</v>
      </c>
      <c r="B2138" s="16" t="s">
        <v>3038</v>
      </c>
      <c r="C2138" s="16" t="s">
        <v>3717</v>
      </c>
      <c r="D2138" s="16" t="s">
        <v>3039</v>
      </c>
      <c r="E2138" s="16" t="s">
        <v>1064</v>
      </c>
      <c r="F2138" s="15">
        <v>671211</v>
      </c>
      <c r="G2138" s="15">
        <v>745178</v>
      </c>
      <c r="H2138" s="17" t="s">
        <v>3040</v>
      </c>
      <c r="I2138" s="14">
        <v>39244</v>
      </c>
      <c r="J2138" s="13">
        <v>18</v>
      </c>
      <c r="K2138" s="13">
        <v>62</v>
      </c>
      <c r="L2138" s="13" t="s">
        <v>4234</v>
      </c>
      <c r="M2138" s="13" t="s">
        <v>4234</v>
      </c>
      <c r="N2138" s="13" t="s">
        <v>4234</v>
      </c>
      <c r="O2138" s="45">
        <f>SUM(J2138:N2138)</f>
        <v>80</v>
      </c>
      <c r="P2138" s="2">
        <v>16</v>
      </c>
      <c r="Q2138" s="2">
        <v>3</v>
      </c>
      <c r="R2138" s="2" t="s">
        <v>4234</v>
      </c>
      <c r="S2138" s="2">
        <v>6</v>
      </c>
      <c r="T2138" s="2" t="s">
        <v>4234</v>
      </c>
      <c r="U2138" s="2" t="s">
        <v>4234</v>
      </c>
      <c r="V2138" s="2" t="s">
        <v>4234</v>
      </c>
      <c r="W2138" s="2" t="s">
        <v>4234</v>
      </c>
      <c r="X2138" s="2" t="s">
        <v>4234</v>
      </c>
      <c r="Y2138" s="2" t="s">
        <v>4234</v>
      </c>
      <c r="Z2138" s="2">
        <v>55</v>
      </c>
      <c r="AA2138" s="45">
        <f t="shared" si="107"/>
        <v>80</v>
      </c>
    </row>
    <row r="2139" spans="1:27" s="57" customFormat="1" ht="12" x14ac:dyDescent="0.15">
      <c r="A2139" s="85">
        <f t="shared" si="108"/>
        <v>2136</v>
      </c>
      <c r="B2139" s="16" t="s">
        <v>3041</v>
      </c>
      <c r="C2139" s="16" t="s">
        <v>3042</v>
      </c>
      <c r="D2139" s="16" t="s">
        <v>3043</v>
      </c>
      <c r="E2139" s="16" t="s">
        <v>1064</v>
      </c>
      <c r="F2139" s="15">
        <v>684365</v>
      </c>
      <c r="G2139" s="15">
        <v>761358</v>
      </c>
      <c r="H2139" s="17" t="s">
        <v>3044</v>
      </c>
      <c r="I2139" s="14">
        <v>39583</v>
      </c>
      <c r="J2139" s="13">
        <v>28</v>
      </c>
      <c r="K2139" s="13" t="s">
        <v>4234</v>
      </c>
      <c r="L2139" s="13" t="s">
        <v>4234</v>
      </c>
      <c r="M2139" s="13" t="s">
        <v>4234</v>
      </c>
      <c r="N2139" s="13" t="s">
        <v>4234</v>
      </c>
      <c r="O2139" s="45">
        <f>SUM(J2139:N2139)</f>
        <v>28</v>
      </c>
      <c r="P2139" s="2">
        <v>25</v>
      </c>
      <c r="Q2139" s="2">
        <v>2</v>
      </c>
      <c r="R2139" s="2" t="s">
        <v>4234</v>
      </c>
      <c r="S2139" s="2" t="s">
        <v>4234</v>
      </c>
      <c r="T2139" s="2" t="s">
        <v>4234</v>
      </c>
      <c r="U2139" s="2" t="s">
        <v>4234</v>
      </c>
      <c r="V2139" s="2" t="s">
        <v>4234</v>
      </c>
      <c r="W2139" s="2" t="s">
        <v>4234</v>
      </c>
      <c r="X2139" s="2" t="s">
        <v>4234</v>
      </c>
      <c r="Y2139" s="2" t="s">
        <v>4234</v>
      </c>
      <c r="Z2139" s="2">
        <v>1</v>
      </c>
      <c r="AA2139" s="45">
        <f t="shared" si="107"/>
        <v>28</v>
      </c>
    </row>
    <row r="2140" spans="1:27" s="57" customFormat="1" ht="12" x14ac:dyDescent="0.15">
      <c r="A2140" s="85">
        <f t="shared" si="108"/>
        <v>2137</v>
      </c>
      <c r="B2140" s="16" t="s">
        <v>3048</v>
      </c>
      <c r="C2140" s="16" t="s">
        <v>2835</v>
      </c>
      <c r="D2140" s="16" t="s">
        <v>2832</v>
      </c>
      <c r="E2140" s="16" t="s">
        <v>1064</v>
      </c>
      <c r="F2140" s="15">
        <v>680272</v>
      </c>
      <c r="G2140" s="15">
        <v>757170</v>
      </c>
      <c r="H2140" s="17" t="s">
        <v>3049</v>
      </c>
      <c r="I2140" s="14">
        <v>38293</v>
      </c>
      <c r="J2140" s="13" t="s">
        <v>4234</v>
      </c>
      <c r="K2140" s="13" t="s">
        <v>4234</v>
      </c>
      <c r="L2140" s="13" t="s">
        <v>4234</v>
      </c>
      <c r="M2140" s="13" t="s">
        <v>4234</v>
      </c>
      <c r="N2140" s="13">
        <v>20</v>
      </c>
      <c r="O2140" s="45">
        <f>SUM(J2140:N2140)</f>
        <v>20</v>
      </c>
      <c r="P2140" s="2">
        <v>7</v>
      </c>
      <c r="Q2140" s="2">
        <v>13</v>
      </c>
      <c r="R2140" s="2" t="s">
        <v>4234</v>
      </c>
      <c r="S2140" s="2" t="s">
        <v>4234</v>
      </c>
      <c r="T2140" s="2" t="s">
        <v>4234</v>
      </c>
      <c r="U2140" s="2" t="s">
        <v>4234</v>
      </c>
      <c r="V2140" s="2" t="s">
        <v>4234</v>
      </c>
      <c r="W2140" s="2" t="s">
        <v>4234</v>
      </c>
      <c r="X2140" s="2" t="s">
        <v>4234</v>
      </c>
      <c r="Y2140" s="2" t="s">
        <v>4234</v>
      </c>
      <c r="Z2140" s="2" t="s">
        <v>4234</v>
      </c>
      <c r="AA2140" s="45">
        <f t="shared" si="107"/>
        <v>20</v>
      </c>
    </row>
    <row r="2141" spans="1:27" s="57" customFormat="1" ht="12" x14ac:dyDescent="0.15">
      <c r="A2141" s="85">
        <f t="shared" si="108"/>
        <v>2138</v>
      </c>
      <c r="B2141" s="16" t="s">
        <v>3052</v>
      </c>
      <c r="C2141" s="16" t="s">
        <v>3053</v>
      </c>
      <c r="D2141" s="16" t="s">
        <v>3054</v>
      </c>
      <c r="E2141" s="16" t="s">
        <v>1064</v>
      </c>
      <c r="F2141" s="15">
        <v>693204</v>
      </c>
      <c r="G2141" s="15">
        <v>754857</v>
      </c>
      <c r="H2141" s="17" t="s">
        <v>3055</v>
      </c>
      <c r="I2141" s="14">
        <v>37039</v>
      </c>
      <c r="J2141" s="13">
        <v>83</v>
      </c>
      <c r="K2141" s="13"/>
      <c r="L2141" s="13">
        <v>76</v>
      </c>
      <c r="M2141" s="13" t="s">
        <v>4234</v>
      </c>
      <c r="N2141" s="13" t="s">
        <v>4234</v>
      </c>
      <c r="O2141" s="45">
        <f>SUM(J2141:N2141)</f>
        <v>159</v>
      </c>
      <c r="P2141" s="2">
        <v>1</v>
      </c>
      <c r="Q2141" s="2">
        <v>8</v>
      </c>
      <c r="R2141" s="2">
        <v>22</v>
      </c>
      <c r="S2141" s="2" t="s">
        <v>4234</v>
      </c>
      <c r="T2141" s="2" t="s">
        <v>4234</v>
      </c>
      <c r="U2141" s="2" t="s">
        <v>4234</v>
      </c>
      <c r="V2141" s="2" t="s">
        <v>4234</v>
      </c>
      <c r="W2141" s="2" t="s">
        <v>4234</v>
      </c>
      <c r="X2141" s="2" t="s">
        <v>4234</v>
      </c>
      <c r="Y2141" s="2" t="s">
        <v>4234</v>
      </c>
      <c r="Z2141" s="2">
        <v>128</v>
      </c>
      <c r="AA2141" s="45">
        <f t="shared" si="107"/>
        <v>159</v>
      </c>
    </row>
    <row r="2142" spans="1:27" s="57" customFormat="1" ht="12" x14ac:dyDescent="0.15">
      <c r="A2142" s="85">
        <f t="shared" si="108"/>
        <v>2139</v>
      </c>
      <c r="B2142" s="16" t="s">
        <v>3058</v>
      </c>
      <c r="C2142" s="16" t="s">
        <v>3059</v>
      </c>
      <c r="D2142" s="16" t="s">
        <v>3060</v>
      </c>
      <c r="E2142" s="16" t="s">
        <v>1064</v>
      </c>
      <c r="F2142" s="15">
        <v>654857</v>
      </c>
      <c r="G2142" s="15">
        <v>780246</v>
      </c>
      <c r="H2142" s="17" t="s">
        <v>3061</v>
      </c>
      <c r="I2142" s="14">
        <v>38448</v>
      </c>
      <c r="J2142" s="13">
        <v>18</v>
      </c>
      <c r="K2142" s="13">
        <v>28</v>
      </c>
      <c r="L2142" s="13" t="s">
        <v>4234</v>
      </c>
      <c r="M2142" s="13" t="s">
        <v>4234</v>
      </c>
      <c r="N2142" s="13" t="s">
        <v>4234</v>
      </c>
      <c r="O2142" s="45">
        <f>SUM(J2142:N2142)</f>
        <v>46</v>
      </c>
      <c r="P2142" s="2">
        <v>15</v>
      </c>
      <c r="Q2142" s="2">
        <v>2</v>
      </c>
      <c r="R2142" s="2" t="s">
        <v>4234</v>
      </c>
      <c r="S2142" s="2" t="s">
        <v>4234</v>
      </c>
      <c r="T2142" s="2" t="s">
        <v>4234</v>
      </c>
      <c r="U2142" s="2" t="s">
        <v>4234</v>
      </c>
      <c r="V2142" s="2" t="s">
        <v>4234</v>
      </c>
      <c r="W2142" s="2" t="s">
        <v>4234</v>
      </c>
      <c r="X2142" s="2" t="s">
        <v>4234</v>
      </c>
      <c r="Y2142" s="2" t="s">
        <v>4234</v>
      </c>
      <c r="Z2142" s="2">
        <v>29</v>
      </c>
      <c r="AA2142" s="45">
        <f t="shared" si="107"/>
        <v>46</v>
      </c>
    </row>
    <row r="2143" spans="1:27" s="57" customFormat="1" ht="12" x14ac:dyDescent="0.15">
      <c r="A2143" s="85">
        <f t="shared" si="108"/>
        <v>2140</v>
      </c>
      <c r="B2143" s="16" t="s">
        <v>3065</v>
      </c>
      <c r="C2143" s="16" t="s">
        <v>3717</v>
      </c>
      <c r="D2143" s="16" t="s">
        <v>7903</v>
      </c>
      <c r="E2143" s="16" t="s">
        <v>1064</v>
      </c>
      <c r="F2143" s="15">
        <v>704746</v>
      </c>
      <c r="G2143" s="15">
        <v>768561</v>
      </c>
      <c r="H2143" s="17" t="s">
        <v>3066</v>
      </c>
      <c r="I2143" s="14">
        <v>38537</v>
      </c>
      <c r="J2143" s="13" t="s">
        <v>4234</v>
      </c>
      <c r="K2143" s="13" t="s">
        <v>4234</v>
      </c>
      <c r="L2143" s="13" t="s">
        <v>4234</v>
      </c>
      <c r="M2143" s="13" t="s">
        <v>4234</v>
      </c>
      <c r="N2143" s="13">
        <v>29</v>
      </c>
      <c r="O2143" s="45">
        <f>SUM(J2143:N2143)</f>
        <v>29</v>
      </c>
      <c r="P2143" s="2" t="s">
        <v>4234</v>
      </c>
      <c r="Q2143" s="2">
        <v>29</v>
      </c>
      <c r="R2143" s="2" t="s">
        <v>4234</v>
      </c>
      <c r="S2143" s="2" t="s">
        <v>4234</v>
      </c>
      <c r="T2143" s="2" t="s">
        <v>4234</v>
      </c>
      <c r="U2143" s="2" t="s">
        <v>4234</v>
      </c>
      <c r="V2143" s="2" t="s">
        <v>4234</v>
      </c>
      <c r="W2143" s="2" t="s">
        <v>4234</v>
      </c>
      <c r="X2143" s="2" t="s">
        <v>4234</v>
      </c>
      <c r="Y2143" s="2" t="s">
        <v>4234</v>
      </c>
      <c r="Z2143" s="2" t="s">
        <v>4234</v>
      </c>
      <c r="AA2143" s="45">
        <f t="shared" si="107"/>
        <v>29</v>
      </c>
    </row>
    <row r="2144" spans="1:27" s="57" customFormat="1" ht="12" x14ac:dyDescent="0.15">
      <c r="A2144" s="85">
        <f t="shared" si="108"/>
        <v>2141</v>
      </c>
      <c r="B2144" s="16" t="s">
        <v>3067</v>
      </c>
      <c r="C2144" s="16" t="s">
        <v>2856</v>
      </c>
      <c r="D2144" s="16" t="s">
        <v>3068</v>
      </c>
      <c r="E2144" s="16" t="s">
        <v>1064</v>
      </c>
      <c r="F2144" s="15">
        <v>671850</v>
      </c>
      <c r="G2144" s="15">
        <v>764115</v>
      </c>
      <c r="H2144" s="17" t="s">
        <v>3069</v>
      </c>
      <c r="I2144" s="14">
        <v>38303</v>
      </c>
      <c r="J2144" s="13" t="s">
        <v>4234</v>
      </c>
      <c r="K2144" s="13">
        <v>2</v>
      </c>
      <c r="L2144" s="13" t="s">
        <v>4234</v>
      </c>
      <c r="M2144" s="13">
        <v>9</v>
      </c>
      <c r="N2144" s="13" t="s">
        <v>4234</v>
      </c>
      <c r="O2144" s="45">
        <f>SUM(J2144:N2144)</f>
        <v>11</v>
      </c>
      <c r="P2144" s="2">
        <v>1</v>
      </c>
      <c r="Q2144" s="2">
        <v>8</v>
      </c>
      <c r="R2144" s="2">
        <v>2</v>
      </c>
      <c r="S2144" s="2" t="s">
        <v>4234</v>
      </c>
      <c r="T2144" s="2" t="s">
        <v>4234</v>
      </c>
      <c r="U2144" s="2" t="s">
        <v>4234</v>
      </c>
      <c r="V2144" s="2" t="s">
        <v>4234</v>
      </c>
      <c r="W2144" s="2" t="s">
        <v>4234</v>
      </c>
      <c r="X2144" s="2" t="s">
        <v>4234</v>
      </c>
      <c r="Y2144" s="2" t="s">
        <v>4234</v>
      </c>
      <c r="Z2144" s="2" t="s">
        <v>4234</v>
      </c>
      <c r="AA2144" s="45">
        <f t="shared" si="107"/>
        <v>11</v>
      </c>
    </row>
    <row r="2145" spans="1:27" s="57" customFormat="1" ht="12" x14ac:dyDescent="0.15">
      <c r="A2145" s="85">
        <f t="shared" si="108"/>
        <v>2142</v>
      </c>
      <c r="B2145" s="16" t="s">
        <v>2862</v>
      </c>
      <c r="C2145" s="16" t="s">
        <v>2863</v>
      </c>
      <c r="D2145" s="16" t="s">
        <v>2828</v>
      </c>
      <c r="E2145" s="16" t="s">
        <v>1064</v>
      </c>
      <c r="F2145" s="15">
        <v>696495</v>
      </c>
      <c r="G2145" s="15">
        <v>774468</v>
      </c>
      <c r="H2145" s="17" t="s">
        <v>3070</v>
      </c>
      <c r="I2145" s="14">
        <v>38938</v>
      </c>
      <c r="J2145" s="13">
        <v>29</v>
      </c>
      <c r="K2145" s="13" t="s">
        <v>4234</v>
      </c>
      <c r="L2145" s="13">
        <v>4</v>
      </c>
      <c r="M2145" s="13" t="s">
        <v>4234</v>
      </c>
      <c r="N2145" s="13" t="s">
        <v>4234</v>
      </c>
      <c r="O2145" s="45">
        <f>SUM(J2145:N2145)</f>
        <v>33</v>
      </c>
      <c r="P2145" s="2">
        <v>2</v>
      </c>
      <c r="Q2145" s="2">
        <v>5</v>
      </c>
      <c r="R2145" s="2" t="s">
        <v>4234</v>
      </c>
      <c r="S2145" s="2" t="s">
        <v>4234</v>
      </c>
      <c r="T2145" s="2" t="s">
        <v>4234</v>
      </c>
      <c r="U2145" s="2" t="s">
        <v>4234</v>
      </c>
      <c r="V2145" s="2" t="s">
        <v>4234</v>
      </c>
      <c r="W2145" s="2" t="s">
        <v>4234</v>
      </c>
      <c r="X2145" s="2">
        <v>6</v>
      </c>
      <c r="Y2145" s="2" t="s">
        <v>4234</v>
      </c>
      <c r="Z2145" s="2">
        <v>20</v>
      </c>
      <c r="AA2145" s="45">
        <f t="shared" si="107"/>
        <v>33</v>
      </c>
    </row>
    <row r="2146" spans="1:27" s="57" customFormat="1" ht="12" x14ac:dyDescent="0.15">
      <c r="A2146" s="85">
        <f t="shared" si="108"/>
        <v>2143</v>
      </c>
      <c r="B2146" s="16" t="s">
        <v>3078</v>
      </c>
      <c r="C2146" s="16" t="s">
        <v>3079</v>
      </c>
      <c r="D2146" s="16" t="s">
        <v>3076</v>
      </c>
      <c r="E2146" s="16" t="s">
        <v>1064</v>
      </c>
      <c r="F2146" s="15">
        <v>701363</v>
      </c>
      <c r="G2146" s="15">
        <v>742306</v>
      </c>
      <c r="H2146" s="17" t="s">
        <v>3080</v>
      </c>
      <c r="I2146" s="14">
        <v>38037</v>
      </c>
      <c r="J2146" s="13"/>
      <c r="K2146" s="13" t="s">
        <v>4234</v>
      </c>
      <c r="L2146" s="13">
        <v>4</v>
      </c>
      <c r="M2146" s="13" t="s">
        <v>4234</v>
      </c>
      <c r="N2146" s="13">
        <v>10</v>
      </c>
      <c r="O2146" s="45">
        <f>SUM(J2146:N2146)</f>
        <v>14</v>
      </c>
      <c r="P2146" s="2" t="s">
        <v>4234</v>
      </c>
      <c r="Q2146" s="2">
        <v>14</v>
      </c>
      <c r="R2146" s="2"/>
      <c r="S2146" s="2" t="s">
        <v>4234</v>
      </c>
      <c r="T2146" s="2" t="s">
        <v>4234</v>
      </c>
      <c r="U2146" s="2" t="s">
        <v>4234</v>
      </c>
      <c r="V2146" s="2" t="s">
        <v>4234</v>
      </c>
      <c r="W2146" s="2" t="s">
        <v>4234</v>
      </c>
      <c r="X2146" s="2" t="s">
        <v>4234</v>
      </c>
      <c r="Y2146" s="2" t="s">
        <v>4234</v>
      </c>
      <c r="Z2146" s="2" t="s">
        <v>4234</v>
      </c>
      <c r="AA2146" s="45">
        <f t="shared" si="107"/>
        <v>14</v>
      </c>
    </row>
    <row r="2147" spans="1:27" s="57" customFormat="1" ht="12" x14ac:dyDescent="0.15">
      <c r="A2147" s="85">
        <f t="shared" si="108"/>
        <v>2144</v>
      </c>
      <c r="B2147" s="16" t="s">
        <v>3081</v>
      </c>
      <c r="C2147" s="16" t="s">
        <v>4234</v>
      </c>
      <c r="D2147" s="16" t="s">
        <v>3146</v>
      </c>
      <c r="E2147" s="16" t="s">
        <v>1064</v>
      </c>
      <c r="F2147" s="15">
        <v>696614</v>
      </c>
      <c r="G2147" s="15">
        <v>752924</v>
      </c>
      <c r="H2147" s="17" t="s">
        <v>5313</v>
      </c>
      <c r="I2147" s="14">
        <v>37819</v>
      </c>
      <c r="J2147" s="13" t="s">
        <v>4234</v>
      </c>
      <c r="K2147" s="13">
        <v>2</v>
      </c>
      <c r="L2147" s="13">
        <v>161</v>
      </c>
      <c r="M2147" s="13" t="s">
        <v>4234</v>
      </c>
      <c r="N2147" s="13" t="s">
        <v>4234</v>
      </c>
      <c r="O2147" s="45">
        <f>SUM(J2147:N2147)</f>
        <v>163</v>
      </c>
      <c r="P2147" s="2">
        <v>153</v>
      </c>
      <c r="Q2147" s="2" t="s">
        <v>4234</v>
      </c>
      <c r="R2147" s="2" t="s">
        <v>4234</v>
      </c>
      <c r="S2147" s="2" t="s">
        <v>4234</v>
      </c>
      <c r="T2147" s="2" t="s">
        <v>4234</v>
      </c>
      <c r="U2147" s="2" t="s">
        <v>4234</v>
      </c>
      <c r="V2147" s="2" t="s">
        <v>4234</v>
      </c>
      <c r="W2147" s="2" t="s">
        <v>4234</v>
      </c>
      <c r="X2147" s="2" t="s">
        <v>4234</v>
      </c>
      <c r="Y2147" s="2" t="s">
        <v>4234</v>
      </c>
      <c r="Z2147" s="2">
        <v>10</v>
      </c>
      <c r="AA2147" s="45">
        <f t="shared" si="107"/>
        <v>163</v>
      </c>
    </row>
    <row r="2148" spans="1:27" s="57" customFormat="1" ht="12" x14ac:dyDescent="0.15">
      <c r="A2148" s="85">
        <f t="shared" si="108"/>
        <v>2145</v>
      </c>
      <c r="B2148" s="16" t="s">
        <v>5314</v>
      </c>
      <c r="C2148" s="16" t="s">
        <v>5315</v>
      </c>
      <c r="D2148" s="16" t="s">
        <v>5316</v>
      </c>
      <c r="E2148" s="16" t="s">
        <v>1064</v>
      </c>
      <c r="F2148" s="15">
        <v>701354</v>
      </c>
      <c r="G2148" s="15">
        <v>752219</v>
      </c>
      <c r="H2148" s="17" t="s">
        <v>5317</v>
      </c>
      <c r="I2148" s="14">
        <v>38408</v>
      </c>
      <c r="J2148" s="13">
        <v>39</v>
      </c>
      <c r="K2148" s="13" t="s">
        <v>4234</v>
      </c>
      <c r="L2148" s="13">
        <v>53</v>
      </c>
      <c r="M2148" s="13" t="s">
        <v>4234</v>
      </c>
      <c r="N2148" s="13">
        <v>69</v>
      </c>
      <c r="O2148" s="45">
        <f>SUM(J2148:N2148)</f>
        <v>161</v>
      </c>
      <c r="P2148" s="2">
        <v>127</v>
      </c>
      <c r="Q2148" s="2">
        <v>34</v>
      </c>
      <c r="R2148" s="2" t="s">
        <v>4234</v>
      </c>
      <c r="S2148" s="2" t="s">
        <v>4234</v>
      </c>
      <c r="T2148" s="2" t="s">
        <v>4234</v>
      </c>
      <c r="U2148" s="2" t="s">
        <v>4234</v>
      </c>
      <c r="V2148" s="2" t="s">
        <v>4234</v>
      </c>
      <c r="W2148" s="2" t="s">
        <v>4234</v>
      </c>
      <c r="X2148" s="2" t="s">
        <v>4234</v>
      </c>
      <c r="Y2148" s="2" t="s">
        <v>4234</v>
      </c>
      <c r="Z2148" s="2" t="s">
        <v>4234</v>
      </c>
      <c r="AA2148" s="45">
        <f t="shared" si="107"/>
        <v>161</v>
      </c>
    </row>
    <row r="2149" spans="1:27" s="57" customFormat="1" ht="12" x14ac:dyDescent="0.15">
      <c r="A2149" s="85">
        <f t="shared" si="108"/>
        <v>2146</v>
      </c>
      <c r="B2149" s="16" t="s">
        <v>5318</v>
      </c>
      <c r="C2149" s="16" t="s">
        <v>5319</v>
      </c>
      <c r="D2149" s="16" t="s">
        <v>5320</v>
      </c>
      <c r="E2149" s="16" t="s">
        <v>1064</v>
      </c>
      <c r="F2149" s="15">
        <v>706024</v>
      </c>
      <c r="G2149" s="15">
        <v>752554</v>
      </c>
      <c r="H2149" s="17" t="s">
        <v>5321</v>
      </c>
      <c r="I2149" s="14">
        <v>36840</v>
      </c>
      <c r="J2149" s="13" t="s">
        <v>4234</v>
      </c>
      <c r="K2149" s="13" t="s">
        <v>4234</v>
      </c>
      <c r="L2149" s="13" t="s">
        <v>4234</v>
      </c>
      <c r="M2149" s="13" t="s">
        <v>4234</v>
      </c>
      <c r="N2149" s="13">
        <v>31</v>
      </c>
      <c r="O2149" s="45">
        <f>SUM(J2149:N2149)</f>
        <v>31</v>
      </c>
      <c r="P2149" s="2" t="s">
        <v>4234</v>
      </c>
      <c r="Q2149" s="2">
        <v>31</v>
      </c>
      <c r="R2149" s="2" t="s">
        <v>4234</v>
      </c>
      <c r="S2149" s="2" t="s">
        <v>4234</v>
      </c>
      <c r="T2149" s="2" t="s">
        <v>4234</v>
      </c>
      <c r="U2149" s="2" t="s">
        <v>4234</v>
      </c>
      <c r="V2149" s="2" t="s">
        <v>4234</v>
      </c>
      <c r="W2149" s="2" t="s">
        <v>4234</v>
      </c>
      <c r="X2149" s="2" t="s">
        <v>4234</v>
      </c>
      <c r="Y2149" s="2" t="s">
        <v>4234</v>
      </c>
      <c r="Z2149" s="2" t="s">
        <v>4234</v>
      </c>
      <c r="AA2149" s="45">
        <f t="shared" si="107"/>
        <v>31</v>
      </c>
    </row>
    <row r="2150" spans="1:27" s="57" customFormat="1" ht="12" x14ac:dyDescent="0.15">
      <c r="A2150" s="85">
        <f t="shared" si="108"/>
        <v>2147</v>
      </c>
      <c r="B2150" s="16" t="s">
        <v>5322</v>
      </c>
      <c r="C2150" s="16" t="s">
        <v>5323</v>
      </c>
      <c r="D2150" s="16" t="s">
        <v>5320</v>
      </c>
      <c r="E2150" s="16" t="s">
        <v>1064</v>
      </c>
      <c r="F2150" s="15">
        <v>705719</v>
      </c>
      <c r="G2150" s="15">
        <v>751989</v>
      </c>
      <c r="H2150" s="17" t="s">
        <v>5324</v>
      </c>
      <c r="I2150" s="14">
        <v>38540</v>
      </c>
      <c r="J2150" s="13" t="s">
        <v>4234</v>
      </c>
      <c r="K2150" s="13">
        <v>252</v>
      </c>
      <c r="L2150" s="13" t="s">
        <v>4234</v>
      </c>
      <c r="M2150" s="13" t="s">
        <v>4234</v>
      </c>
      <c r="N2150" s="13">
        <v>216</v>
      </c>
      <c r="O2150" s="45">
        <f>SUM(J2150:N2150)</f>
        <v>468</v>
      </c>
      <c r="P2150" s="2">
        <v>214</v>
      </c>
      <c r="Q2150" s="2" t="s">
        <v>4234</v>
      </c>
      <c r="R2150" s="2" t="s">
        <v>4234</v>
      </c>
      <c r="S2150" s="2" t="s">
        <v>4234</v>
      </c>
      <c r="T2150" s="2" t="s">
        <v>4234</v>
      </c>
      <c r="U2150" s="2" t="s">
        <v>4234</v>
      </c>
      <c r="V2150" s="2" t="s">
        <v>4234</v>
      </c>
      <c r="W2150" s="2" t="s">
        <v>4234</v>
      </c>
      <c r="X2150" s="2" t="s">
        <v>4234</v>
      </c>
      <c r="Y2150" s="2" t="s">
        <v>4234</v>
      </c>
      <c r="Z2150" s="2">
        <v>254</v>
      </c>
      <c r="AA2150" s="45">
        <f t="shared" si="107"/>
        <v>468</v>
      </c>
    </row>
    <row r="2151" spans="1:27" s="57" customFormat="1" ht="12" x14ac:dyDescent="0.15">
      <c r="A2151" s="85">
        <f t="shared" si="108"/>
        <v>2148</v>
      </c>
      <c r="B2151" s="16" t="s">
        <v>5325</v>
      </c>
      <c r="C2151" s="16" t="s">
        <v>5326</v>
      </c>
      <c r="D2151" s="16" t="s">
        <v>5320</v>
      </c>
      <c r="E2151" s="16" t="s">
        <v>1064</v>
      </c>
      <c r="F2151" s="15">
        <v>706606</v>
      </c>
      <c r="G2151" s="15">
        <v>752773</v>
      </c>
      <c r="H2151" s="17" t="s">
        <v>2882</v>
      </c>
      <c r="I2151" s="14">
        <v>38862</v>
      </c>
      <c r="J2151" s="13">
        <v>8</v>
      </c>
      <c r="K2151" s="13">
        <v>8</v>
      </c>
      <c r="L2151" s="13">
        <v>79</v>
      </c>
      <c r="M2151" s="13" t="s">
        <v>4234</v>
      </c>
      <c r="N2151" s="13">
        <v>48</v>
      </c>
      <c r="O2151" s="45">
        <f>SUM(J2151:N2151)</f>
        <v>143</v>
      </c>
      <c r="P2151" s="2">
        <v>127</v>
      </c>
      <c r="Q2151" s="2">
        <v>4</v>
      </c>
      <c r="R2151" s="2" t="s">
        <v>4234</v>
      </c>
      <c r="S2151" s="2" t="s">
        <v>4234</v>
      </c>
      <c r="T2151" s="2" t="s">
        <v>4234</v>
      </c>
      <c r="U2151" s="2" t="s">
        <v>4234</v>
      </c>
      <c r="V2151" s="2" t="s">
        <v>4234</v>
      </c>
      <c r="W2151" s="2" t="s">
        <v>4234</v>
      </c>
      <c r="X2151" s="2" t="s">
        <v>4234</v>
      </c>
      <c r="Y2151" s="2">
        <v>12</v>
      </c>
      <c r="Z2151" s="2" t="s">
        <v>4234</v>
      </c>
      <c r="AA2151" s="45">
        <f t="shared" si="107"/>
        <v>143</v>
      </c>
    </row>
    <row r="2152" spans="1:27" s="57" customFormat="1" ht="12" x14ac:dyDescent="0.15">
      <c r="A2152" s="85">
        <f t="shared" si="108"/>
        <v>2149</v>
      </c>
      <c r="B2152" s="16" t="s">
        <v>2885</v>
      </c>
      <c r="C2152" s="16" t="s">
        <v>4234</v>
      </c>
      <c r="D2152" s="16" t="s">
        <v>5320</v>
      </c>
      <c r="E2152" s="16" t="s">
        <v>1064</v>
      </c>
      <c r="F2152" s="15">
        <v>705256</v>
      </c>
      <c r="G2152" s="15">
        <v>752638</v>
      </c>
      <c r="H2152" s="17" t="s">
        <v>2886</v>
      </c>
      <c r="I2152" s="14">
        <v>38211</v>
      </c>
      <c r="J2152" s="13" t="s">
        <v>4234</v>
      </c>
      <c r="K2152" s="13">
        <v>15</v>
      </c>
      <c r="L2152" s="13">
        <v>224</v>
      </c>
      <c r="M2152" s="13">
        <v>51</v>
      </c>
      <c r="N2152" s="13">
        <v>119</v>
      </c>
      <c r="O2152" s="45">
        <f>SUM(J2152:N2152)</f>
        <v>409</v>
      </c>
      <c r="P2152" s="2">
        <v>112</v>
      </c>
      <c r="Q2152" s="2">
        <v>7</v>
      </c>
      <c r="R2152" s="2" t="s">
        <v>4234</v>
      </c>
      <c r="S2152" s="2" t="s">
        <v>4234</v>
      </c>
      <c r="T2152" s="2" t="s">
        <v>4234</v>
      </c>
      <c r="U2152" s="2" t="s">
        <v>4234</v>
      </c>
      <c r="V2152" s="2" t="s">
        <v>4234</v>
      </c>
      <c r="W2152" s="2" t="s">
        <v>4234</v>
      </c>
      <c r="X2152" s="2" t="s">
        <v>4234</v>
      </c>
      <c r="Y2152" s="2" t="s">
        <v>4234</v>
      </c>
      <c r="Z2152" s="2">
        <v>290</v>
      </c>
      <c r="AA2152" s="45">
        <f t="shared" si="107"/>
        <v>409</v>
      </c>
    </row>
    <row r="2153" spans="1:27" s="57" customFormat="1" ht="12" x14ac:dyDescent="0.15">
      <c r="A2153" s="85">
        <f t="shared" si="108"/>
        <v>2150</v>
      </c>
      <c r="B2153" s="16" t="s">
        <v>2887</v>
      </c>
      <c r="C2153" s="16" t="s">
        <v>4234</v>
      </c>
      <c r="D2153" s="16" t="s">
        <v>5320</v>
      </c>
      <c r="E2153" s="16" t="s">
        <v>1064</v>
      </c>
      <c r="F2153" s="15">
        <v>705960</v>
      </c>
      <c r="G2153" s="15">
        <v>752848</v>
      </c>
      <c r="H2153" s="17" t="s">
        <v>2888</v>
      </c>
      <c r="I2153" s="14">
        <v>38335</v>
      </c>
      <c r="J2153" s="13" t="s">
        <v>4234</v>
      </c>
      <c r="K2153" s="13" t="s">
        <v>4234</v>
      </c>
      <c r="L2153" s="13" t="s">
        <v>4234</v>
      </c>
      <c r="M2153" s="13" t="s">
        <v>4234</v>
      </c>
      <c r="N2153" s="13">
        <v>65</v>
      </c>
      <c r="O2153" s="45">
        <f>SUM(J2153:N2153)</f>
        <v>65</v>
      </c>
      <c r="P2153" s="2">
        <v>17</v>
      </c>
      <c r="Q2153" s="2">
        <v>30</v>
      </c>
      <c r="R2153" s="2" t="s">
        <v>4234</v>
      </c>
      <c r="S2153" s="2" t="s">
        <v>4234</v>
      </c>
      <c r="T2153" s="2" t="s">
        <v>4234</v>
      </c>
      <c r="U2153" s="2" t="s">
        <v>4234</v>
      </c>
      <c r="V2153" s="2" t="s">
        <v>4234</v>
      </c>
      <c r="W2153" s="2" t="s">
        <v>4234</v>
      </c>
      <c r="X2153" s="2" t="s">
        <v>4234</v>
      </c>
      <c r="Y2153" s="2" t="s">
        <v>4234</v>
      </c>
      <c r="Z2153" s="2">
        <v>18</v>
      </c>
      <c r="AA2153" s="45">
        <f t="shared" si="107"/>
        <v>65</v>
      </c>
    </row>
    <row r="2154" spans="1:27" s="57" customFormat="1" ht="12" x14ac:dyDescent="0.15">
      <c r="A2154" s="85">
        <f t="shared" si="108"/>
        <v>2151</v>
      </c>
      <c r="B2154" s="16" t="s">
        <v>2889</v>
      </c>
      <c r="C2154" s="16" t="s">
        <v>4234</v>
      </c>
      <c r="D2154" s="16" t="s">
        <v>2890</v>
      </c>
      <c r="E2154" s="16" t="s">
        <v>1064</v>
      </c>
      <c r="F2154" s="15">
        <v>665027</v>
      </c>
      <c r="G2154" s="15">
        <v>745270</v>
      </c>
      <c r="H2154" s="17" t="s">
        <v>2891</v>
      </c>
      <c r="I2154" s="14">
        <v>38687</v>
      </c>
      <c r="J2154" s="13">
        <v>18</v>
      </c>
      <c r="K2154" s="13">
        <v>44</v>
      </c>
      <c r="L2154" s="13">
        <v>34</v>
      </c>
      <c r="M2154" s="13" t="s">
        <v>4234</v>
      </c>
      <c r="N2154" s="13" t="s">
        <v>4234</v>
      </c>
      <c r="O2154" s="45">
        <f>SUM(J2154:N2154)</f>
        <v>96</v>
      </c>
      <c r="P2154" s="2">
        <v>2</v>
      </c>
      <c r="Q2154" s="2">
        <v>5</v>
      </c>
      <c r="R2154" s="2" t="s">
        <v>4234</v>
      </c>
      <c r="S2154" s="2" t="s">
        <v>4234</v>
      </c>
      <c r="T2154" s="2" t="s">
        <v>4234</v>
      </c>
      <c r="U2154" s="2" t="s">
        <v>4234</v>
      </c>
      <c r="V2154" s="2" t="s">
        <v>4234</v>
      </c>
      <c r="W2154" s="2" t="s">
        <v>4234</v>
      </c>
      <c r="X2154" s="2" t="s">
        <v>4234</v>
      </c>
      <c r="Y2154" s="2" t="s">
        <v>4234</v>
      </c>
      <c r="Z2154" s="2">
        <v>89</v>
      </c>
      <c r="AA2154" s="45">
        <f t="shared" si="107"/>
        <v>96</v>
      </c>
    </row>
    <row r="2155" spans="1:27" s="57" customFormat="1" ht="12" x14ac:dyDescent="0.15">
      <c r="A2155" s="85">
        <f t="shared" si="108"/>
        <v>2152</v>
      </c>
      <c r="B2155" s="16" t="s">
        <v>2834</v>
      </c>
      <c r="C2155" s="16" t="s">
        <v>2896</v>
      </c>
      <c r="D2155" s="16" t="s">
        <v>3146</v>
      </c>
      <c r="E2155" s="16" t="s">
        <v>1064</v>
      </c>
      <c r="F2155" s="15">
        <v>696883</v>
      </c>
      <c r="G2155" s="15">
        <v>752759</v>
      </c>
      <c r="H2155" s="17" t="s">
        <v>2897</v>
      </c>
      <c r="I2155" s="14">
        <v>38329</v>
      </c>
      <c r="J2155" s="13" t="s">
        <v>4234</v>
      </c>
      <c r="K2155" s="13">
        <v>14</v>
      </c>
      <c r="L2155" s="13">
        <v>39</v>
      </c>
      <c r="M2155" s="13" t="s">
        <v>4234</v>
      </c>
      <c r="N2155" s="13">
        <v>23</v>
      </c>
      <c r="O2155" s="45">
        <f>SUM(J2155:N2155)</f>
        <v>76</v>
      </c>
      <c r="P2155" s="2">
        <v>12</v>
      </c>
      <c r="Q2155" s="2" t="s">
        <v>4234</v>
      </c>
      <c r="R2155" s="2" t="s">
        <v>4234</v>
      </c>
      <c r="S2155" s="2" t="s">
        <v>4234</v>
      </c>
      <c r="T2155" s="2" t="s">
        <v>4234</v>
      </c>
      <c r="U2155" s="2" t="s">
        <v>4234</v>
      </c>
      <c r="V2155" s="2" t="s">
        <v>4234</v>
      </c>
      <c r="W2155" s="2" t="s">
        <v>4234</v>
      </c>
      <c r="X2155" s="2" t="s">
        <v>4234</v>
      </c>
      <c r="Y2155" s="2" t="s">
        <v>4234</v>
      </c>
      <c r="Z2155" s="2">
        <v>64</v>
      </c>
      <c r="AA2155" s="45">
        <f t="shared" si="107"/>
        <v>76</v>
      </c>
    </row>
    <row r="2156" spans="1:27" s="57" customFormat="1" ht="12" x14ac:dyDescent="0.15">
      <c r="A2156" s="85">
        <f t="shared" si="108"/>
        <v>2153</v>
      </c>
      <c r="B2156" s="16" t="s">
        <v>2895</v>
      </c>
      <c r="C2156" s="16" t="s">
        <v>2898</v>
      </c>
      <c r="D2156" s="16" t="s">
        <v>5320</v>
      </c>
      <c r="E2156" s="16" t="s">
        <v>1064</v>
      </c>
      <c r="F2156" s="15">
        <v>706058</v>
      </c>
      <c r="G2156" s="15">
        <v>753152</v>
      </c>
      <c r="H2156" s="17" t="s">
        <v>2899</v>
      </c>
      <c r="I2156" s="14">
        <v>39485</v>
      </c>
      <c r="J2156" s="13">
        <v>4</v>
      </c>
      <c r="K2156" s="13" t="s">
        <v>4234</v>
      </c>
      <c r="L2156" s="13" t="s">
        <v>4234</v>
      </c>
      <c r="M2156" s="13" t="s">
        <v>4234</v>
      </c>
      <c r="N2156" s="13" t="s">
        <v>4234</v>
      </c>
      <c r="O2156" s="45">
        <f>SUM(J2156:N2156)</f>
        <v>4</v>
      </c>
      <c r="P2156" s="2" t="s">
        <v>4234</v>
      </c>
      <c r="Q2156" s="2" t="s">
        <v>4234</v>
      </c>
      <c r="R2156" s="2" t="s">
        <v>4234</v>
      </c>
      <c r="S2156" s="2" t="s">
        <v>4234</v>
      </c>
      <c r="T2156" s="2" t="s">
        <v>4234</v>
      </c>
      <c r="U2156" s="2" t="s">
        <v>4234</v>
      </c>
      <c r="V2156" s="2" t="s">
        <v>4234</v>
      </c>
      <c r="W2156" s="2" t="s">
        <v>4234</v>
      </c>
      <c r="X2156" s="2" t="s">
        <v>4234</v>
      </c>
      <c r="Y2156" s="2" t="s">
        <v>4234</v>
      </c>
      <c r="Z2156" s="2">
        <v>4</v>
      </c>
      <c r="AA2156" s="45">
        <f t="shared" si="107"/>
        <v>4</v>
      </c>
    </row>
    <row r="2157" spans="1:27" s="57" customFormat="1" ht="12" x14ac:dyDescent="0.15">
      <c r="A2157" s="85">
        <f t="shared" si="108"/>
        <v>2154</v>
      </c>
      <c r="B2157" s="16" t="s">
        <v>2900</v>
      </c>
      <c r="C2157" s="16" t="s">
        <v>4234</v>
      </c>
      <c r="D2157" s="16" t="s">
        <v>5320</v>
      </c>
      <c r="E2157" s="16" t="s">
        <v>1064</v>
      </c>
      <c r="F2157" s="15">
        <v>705659</v>
      </c>
      <c r="G2157" s="15">
        <v>752433</v>
      </c>
      <c r="H2157" s="17" t="s">
        <v>2901</v>
      </c>
      <c r="I2157" s="14">
        <v>38617</v>
      </c>
      <c r="J2157" s="13" t="s">
        <v>4234</v>
      </c>
      <c r="K2157" s="13">
        <v>373</v>
      </c>
      <c r="L2157" s="13" t="s">
        <v>4234</v>
      </c>
      <c r="M2157" s="13" t="s">
        <v>4234</v>
      </c>
      <c r="N2157" s="13">
        <v>91</v>
      </c>
      <c r="O2157" s="45">
        <f>SUM(J2157:N2157)</f>
        <v>464</v>
      </c>
      <c r="P2157" s="2" t="s">
        <v>4234</v>
      </c>
      <c r="Q2157" s="2" t="s">
        <v>4234</v>
      </c>
      <c r="R2157" s="2" t="s">
        <v>4234</v>
      </c>
      <c r="S2157" s="2" t="s">
        <v>4234</v>
      </c>
      <c r="T2157" s="2" t="s">
        <v>4234</v>
      </c>
      <c r="U2157" s="2" t="s">
        <v>4234</v>
      </c>
      <c r="V2157" s="2" t="s">
        <v>4234</v>
      </c>
      <c r="W2157" s="2" t="s">
        <v>4234</v>
      </c>
      <c r="X2157" s="2" t="s">
        <v>4234</v>
      </c>
      <c r="Y2157" s="2" t="s">
        <v>4234</v>
      </c>
      <c r="Z2157" s="2">
        <v>464</v>
      </c>
      <c r="AA2157" s="45">
        <f t="shared" si="107"/>
        <v>464</v>
      </c>
    </row>
    <row r="2158" spans="1:27" s="57" customFormat="1" ht="12" x14ac:dyDescent="0.15">
      <c r="A2158" s="85">
        <f t="shared" si="108"/>
        <v>2155</v>
      </c>
      <c r="B2158" s="16" t="s">
        <v>2902</v>
      </c>
      <c r="C2158" s="16" t="s">
        <v>4234</v>
      </c>
      <c r="D2158" s="16" t="s">
        <v>2903</v>
      </c>
      <c r="E2158" s="16" t="s">
        <v>1064</v>
      </c>
      <c r="F2158" s="15">
        <v>703225</v>
      </c>
      <c r="G2158" s="15">
        <v>739553</v>
      </c>
      <c r="H2158" s="17" t="s">
        <v>2904</v>
      </c>
      <c r="I2158" s="14">
        <v>38327</v>
      </c>
      <c r="J2158" s="13">
        <v>99</v>
      </c>
      <c r="K2158" s="13" t="s">
        <v>4234</v>
      </c>
      <c r="L2158" s="13" t="s">
        <v>4234</v>
      </c>
      <c r="M2158" s="13" t="s">
        <v>4234</v>
      </c>
      <c r="N2158" s="13" t="s">
        <v>4234</v>
      </c>
      <c r="O2158" s="45">
        <f>SUM(J2158:N2158)</f>
        <v>99</v>
      </c>
      <c r="P2158" s="2"/>
      <c r="Q2158" s="2">
        <v>18</v>
      </c>
      <c r="R2158" s="2" t="s">
        <v>4234</v>
      </c>
      <c r="S2158" s="2" t="s">
        <v>4234</v>
      </c>
      <c r="T2158" s="2" t="s">
        <v>4234</v>
      </c>
      <c r="U2158" s="2" t="s">
        <v>4234</v>
      </c>
      <c r="V2158" s="2" t="s">
        <v>4234</v>
      </c>
      <c r="W2158" s="2" t="s">
        <v>4234</v>
      </c>
      <c r="X2158" s="2" t="s">
        <v>4234</v>
      </c>
      <c r="Y2158" s="2" t="s">
        <v>4234</v>
      </c>
      <c r="Z2158" s="2">
        <v>81</v>
      </c>
      <c r="AA2158" s="45">
        <f t="shared" si="107"/>
        <v>99</v>
      </c>
    </row>
    <row r="2159" spans="1:27" s="57" customFormat="1" ht="12" x14ac:dyDescent="0.15">
      <c r="A2159" s="85">
        <f t="shared" si="108"/>
        <v>2156</v>
      </c>
      <c r="B2159" s="16" t="s">
        <v>3500</v>
      </c>
      <c r="C2159" s="16" t="s">
        <v>4234</v>
      </c>
      <c r="D2159" s="16" t="s">
        <v>3146</v>
      </c>
      <c r="E2159" s="16" t="s">
        <v>1064</v>
      </c>
      <c r="F2159" s="15">
        <v>697233</v>
      </c>
      <c r="G2159" s="15">
        <v>752427</v>
      </c>
      <c r="H2159" s="17" t="s">
        <v>2905</v>
      </c>
      <c r="I2159" s="14">
        <v>38720</v>
      </c>
      <c r="J2159" s="13">
        <v>8</v>
      </c>
      <c r="K2159" s="13">
        <v>26</v>
      </c>
      <c r="L2159" s="13">
        <v>23</v>
      </c>
      <c r="M2159" s="13" t="s">
        <v>4234</v>
      </c>
      <c r="N2159" s="13" t="s">
        <v>4234</v>
      </c>
      <c r="O2159" s="45">
        <f>SUM(J2159:N2159)</f>
        <v>57</v>
      </c>
      <c r="P2159" s="2">
        <v>44</v>
      </c>
      <c r="Q2159" s="2" t="s">
        <v>4234</v>
      </c>
      <c r="R2159" s="2" t="s">
        <v>4234</v>
      </c>
      <c r="S2159" s="2" t="s">
        <v>4234</v>
      </c>
      <c r="T2159" s="2" t="s">
        <v>4234</v>
      </c>
      <c r="U2159" s="2" t="s">
        <v>4234</v>
      </c>
      <c r="V2159" s="2" t="s">
        <v>4234</v>
      </c>
      <c r="W2159" s="2" t="s">
        <v>4234</v>
      </c>
      <c r="X2159" s="2" t="s">
        <v>4234</v>
      </c>
      <c r="Y2159" s="2" t="s">
        <v>4234</v>
      </c>
      <c r="Z2159" s="2">
        <v>13</v>
      </c>
      <c r="AA2159" s="45">
        <f t="shared" si="107"/>
        <v>57</v>
      </c>
    </row>
    <row r="2160" spans="1:27" s="57" customFormat="1" ht="12" x14ac:dyDescent="0.15">
      <c r="A2160" s="85">
        <f t="shared" si="108"/>
        <v>2157</v>
      </c>
      <c r="B2160" s="16" t="s">
        <v>2906</v>
      </c>
      <c r="C2160" s="16" t="s">
        <v>2907</v>
      </c>
      <c r="D2160" s="16" t="s">
        <v>2903</v>
      </c>
      <c r="E2160" s="16" t="s">
        <v>1064</v>
      </c>
      <c r="F2160" s="19">
        <v>703383</v>
      </c>
      <c r="G2160" s="15">
        <v>741323</v>
      </c>
      <c r="H2160" s="17" t="s">
        <v>2908</v>
      </c>
      <c r="I2160" s="14">
        <v>39142</v>
      </c>
      <c r="J2160" s="13" t="s">
        <v>4234</v>
      </c>
      <c r="K2160" s="13" t="s">
        <v>4234</v>
      </c>
      <c r="L2160" s="13" t="s">
        <v>4234</v>
      </c>
      <c r="M2160" s="13" t="s">
        <v>4234</v>
      </c>
      <c r="N2160" s="13">
        <v>76</v>
      </c>
      <c r="O2160" s="45">
        <f>SUM(J2160:N2160)</f>
        <v>76</v>
      </c>
      <c r="P2160" s="2">
        <v>61</v>
      </c>
      <c r="Q2160" s="2">
        <v>15</v>
      </c>
      <c r="R2160" s="2"/>
      <c r="S2160" s="2"/>
      <c r="T2160" s="2"/>
      <c r="U2160" s="2"/>
      <c r="V2160" s="2"/>
      <c r="W2160" s="2"/>
      <c r="X2160" s="2"/>
      <c r="Y2160" s="2"/>
      <c r="Z2160" s="2"/>
      <c r="AA2160" s="45">
        <f t="shared" si="107"/>
        <v>76</v>
      </c>
    </row>
    <row r="2161" spans="1:27" s="57" customFormat="1" ht="12" x14ac:dyDescent="0.15">
      <c r="A2161" s="85">
        <f t="shared" si="108"/>
        <v>2158</v>
      </c>
      <c r="B2161" s="16" t="s">
        <v>2909</v>
      </c>
      <c r="C2161" s="16" t="s">
        <v>2910</v>
      </c>
      <c r="D2161" s="16" t="s">
        <v>1495</v>
      </c>
      <c r="E2161" s="16" t="s">
        <v>1064</v>
      </c>
      <c r="F2161" s="15">
        <v>687210</v>
      </c>
      <c r="G2161" s="15">
        <v>768055</v>
      </c>
      <c r="H2161" s="17" t="s">
        <v>2911</v>
      </c>
      <c r="I2161" s="14">
        <v>38232</v>
      </c>
      <c r="J2161" s="13" t="s">
        <v>4234</v>
      </c>
      <c r="K2161" s="13" t="s">
        <v>4234</v>
      </c>
      <c r="L2161" s="13" t="s">
        <v>4234</v>
      </c>
      <c r="M2161" s="13" t="s">
        <v>4234</v>
      </c>
      <c r="N2161" s="13">
        <v>11</v>
      </c>
      <c r="O2161" s="45">
        <f>SUM(J2161:N2161)</f>
        <v>11</v>
      </c>
      <c r="P2161" s="2"/>
      <c r="Q2161" s="2">
        <v>11</v>
      </c>
      <c r="R2161" s="2"/>
      <c r="S2161" s="2"/>
      <c r="T2161" s="2"/>
      <c r="U2161" s="2"/>
      <c r="V2161" s="2"/>
      <c r="W2161" s="2"/>
      <c r="X2161" s="2"/>
      <c r="Y2161" s="2"/>
      <c r="Z2161" s="2"/>
      <c r="AA2161" s="45">
        <f t="shared" si="107"/>
        <v>11</v>
      </c>
    </row>
    <row r="2162" spans="1:27" s="57" customFormat="1" ht="36" x14ac:dyDescent="0.15">
      <c r="A2162" s="85">
        <f t="shared" si="108"/>
        <v>2159</v>
      </c>
      <c r="B2162" s="16" t="s">
        <v>726</v>
      </c>
      <c r="C2162" s="16" t="s">
        <v>2841</v>
      </c>
      <c r="D2162" s="16" t="s">
        <v>1495</v>
      </c>
      <c r="E2162" s="16" t="s">
        <v>1064</v>
      </c>
      <c r="F2162" s="15">
        <v>687113</v>
      </c>
      <c r="G2162" s="15">
        <v>768104</v>
      </c>
      <c r="H2162" s="17" t="s">
        <v>727</v>
      </c>
      <c r="I2162" s="14" t="s">
        <v>728</v>
      </c>
      <c r="J2162" s="13" t="s">
        <v>4234</v>
      </c>
      <c r="K2162" s="13" t="s">
        <v>4234</v>
      </c>
      <c r="L2162" s="13" t="s">
        <v>4234</v>
      </c>
      <c r="M2162" s="13" t="s">
        <v>4234</v>
      </c>
      <c r="N2162" s="13">
        <v>20</v>
      </c>
      <c r="O2162" s="45">
        <f>SUM(J2162:N2162)</f>
        <v>20</v>
      </c>
      <c r="P2162" s="2"/>
      <c r="Q2162" s="2">
        <v>20</v>
      </c>
      <c r="R2162" s="2" t="s">
        <v>4234</v>
      </c>
      <c r="S2162" s="2" t="s">
        <v>4234</v>
      </c>
      <c r="T2162" s="2" t="s">
        <v>4234</v>
      </c>
      <c r="U2162" s="2" t="s">
        <v>4234</v>
      </c>
      <c r="V2162" s="2" t="s">
        <v>4234</v>
      </c>
      <c r="W2162" s="2" t="s">
        <v>4234</v>
      </c>
      <c r="X2162" s="2" t="s">
        <v>4234</v>
      </c>
      <c r="Y2162" s="2" t="s">
        <v>4234</v>
      </c>
      <c r="Z2162" s="2" t="s">
        <v>4234</v>
      </c>
      <c r="AA2162" s="45">
        <f t="shared" si="107"/>
        <v>20</v>
      </c>
    </row>
    <row r="2163" spans="1:27" s="57" customFormat="1" ht="12" x14ac:dyDescent="0.15">
      <c r="A2163" s="85">
        <f t="shared" si="108"/>
        <v>2160</v>
      </c>
      <c r="B2163" s="16" t="s">
        <v>7913</v>
      </c>
      <c r="C2163" s="16" t="s">
        <v>7914</v>
      </c>
      <c r="D2163" s="16" t="s">
        <v>7907</v>
      </c>
      <c r="E2163" s="16" t="s">
        <v>1064</v>
      </c>
      <c r="F2163" s="15">
        <v>714473</v>
      </c>
      <c r="G2163" s="15">
        <v>773331</v>
      </c>
      <c r="H2163" s="17" t="s">
        <v>7915</v>
      </c>
      <c r="I2163" s="14">
        <v>39170</v>
      </c>
      <c r="J2163" s="13">
        <v>10</v>
      </c>
      <c r="K2163" s="13">
        <v>10</v>
      </c>
      <c r="L2163" s="13">
        <v>20</v>
      </c>
      <c r="M2163" s="13">
        <v>26</v>
      </c>
      <c r="N2163" s="13">
        <v>72</v>
      </c>
      <c r="O2163" s="45">
        <f>SUM(J2163:N2163)</f>
        <v>138</v>
      </c>
      <c r="P2163" s="2">
        <v>69</v>
      </c>
      <c r="Q2163" s="2">
        <v>11</v>
      </c>
      <c r="R2163" s="2" t="s">
        <v>4234</v>
      </c>
      <c r="S2163" s="2">
        <v>14</v>
      </c>
      <c r="T2163" s="2" t="s">
        <v>4234</v>
      </c>
      <c r="U2163" s="2">
        <v>8</v>
      </c>
      <c r="V2163" s="2" t="s">
        <v>4234</v>
      </c>
      <c r="W2163" s="2" t="s">
        <v>4234</v>
      </c>
      <c r="X2163" s="2" t="s">
        <v>4234</v>
      </c>
      <c r="Y2163" s="2" t="s">
        <v>4234</v>
      </c>
      <c r="Z2163" s="2">
        <v>36</v>
      </c>
      <c r="AA2163" s="45">
        <f t="shared" si="107"/>
        <v>138</v>
      </c>
    </row>
    <row r="2164" spans="1:27" s="57" customFormat="1" ht="12" x14ac:dyDescent="0.15">
      <c r="A2164" s="85">
        <f t="shared" si="108"/>
        <v>2161</v>
      </c>
      <c r="B2164" s="16" t="s">
        <v>7916</v>
      </c>
      <c r="C2164" s="16" t="s">
        <v>7907</v>
      </c>
      <c r="D2164" s="16" t="s">
        <v>7907</v>
      </c>
      <c r="E2164" s="16" t="s">
        <v>1064</v>
      </c>
      <c r="F2164" s="15">
        <v>715565</v>
      </c>
      <c r="G2164" s="15">
        <v>773288</v>
      </c>
      <c r="H2164" s="17" t="s">
        <v>7917</v>
      </c>
      <c r="I2164" s="14">
        <v>37728</v>
      </c>
      <c r="J2164" s="13" t="s">
        <v>4234</v>
      </c>
      <c r="K2164" s="13" t="s">
        <v>4234</v>
      </c>
      <c r="L2164" s="13" t="s">
        <v>4234</v>
      </c>
      <c r="M2164" s="13" t="s">
        <v>4234</v>
      </c>
      <c r="N2164" s="13">
        <v>187</v>
      </c>
      <c r="O2164" s="45">
        <f>SUM(J2164:N2164)</f>
        <v>187</v>
      </c>
      <c r="P2164" s="2">
        <v>93</v>
      </c>
      <c r="Q2164" s="2">
        <v>1</v>
      </c>
      <c r="R2164" s="2" t="s">
        <v>4234</v>
      </c>
      <c r="S2164" s="2">
        <v>48</v>
      </c>
      <c r="T2164" s="2" t="s">
        <v>4234</v>
      </c>
      <c r="U2164" s="2">
        <v>45</v>
      </c>
      <c r="V2164" s="2" t="s">
        <v>4234</v>
      </c>
      <c r="W2164" s="2" t="s">
        <v>4234</v>
      </c>
      <c r="X2164" s="2" t="s">
        <v>4234</v>
      </c>
      <c r="Y2164" s="2" t="s">
        <v>4234</v>
      </c>
      <c r="Z2164" s="2" t="s">
        <v>4234</v>
      </c>
      <c r="AA2164" s="45">
        <f t="shared" si="107"/>
        <v>187</v>
      </c>
    </row>
    <row r="2165" spans="1:27" s="57" customFormat="1" ht="12" x14ac:dyDescent="0.15">
      <c r="A2165" s="85">
        <f t="shared" si="108"/>
        <v>2162</v>
      </c>
      <c r="B2165" s="16" t="s">
        <v>7918</v>
      </c>
      <c r="C2165" s="16" t="s">
        <v>7919</v>
      </c>
      <c r="D2165" s="16" t="s">
        <v>7919</v>
      </c>
      <c r="E2165" s="16" t="s">
        <v>1064</v>
      </c>
      <c r="F2165" s="15">
        <v>715064</v>
      </c>
      <c r="G2165" s="15">
        <v>775274</v>
      </c>
      <c r="H2165" s="17" t="s">
        <v>7920</v>
      </c>
      <c r="I2165" s="14">
        <v>310506</v>
      </c>
      <c r="J2165" s="13" t="s">
        <v>4234</v>
      </c>
      <c r="K2165" s="13">
        <v>10</v>
      </c>
      <c r="L2165" s="13">
        <v>67</v>
      </c>
      <c r="M2165" s="13" t="s">
        <v>4234</v>
      </c>
      <c r="N2165" s="13" t="s">
        <v>4234</v>
      </c>
      <c r="O2165" s="45">
        <f>SUM(J2165:N2165)</f>
        <v>77</v>
      </c>
      <c r="P2165" s="2">
        <v>38</v>
      </c>
      <c r="Q2165" s="2">
        <v>3</v>
      </c>
      <c r="R2165" s="2" t="s">
        <v>4234</v>
      </c>
      <c r="S2165" s="2" t="s">
        <v>4234</v>
      </c>
      <c r="T2165" s="2" t="s">
        <v>4234</v>
      </c>
      <c r="U2165" s="2" t="s">
        <v>4234</v>
      </c>
      <c r="V2165" s="2" t="s">
        <v>4234</v>
      </c>
      <c r="W2165" s="2" t="s">
        <v>4234</v>
      </c>
      <c r="X2165" s="2" t="s">
        <v>4234</v>
      </c>
      <c r="Y2165" s="2">
        <v>36</v>
      </c>
      <c r="Z2165" s="2" t="s">
        <v>4234</v>
      </c>
      <c r="AA2165" s="45">
        <f t="shared" si="107"/>
        <v>77</v>
      </c>
    </row>
    <row r="2166" spans="1:27" s="57" customFormat="1" ht="12" x14ac:dyDescent="0.15">
      <c r="A2166" s="85">
        <f t="shared" si="108"/>
        <v>2163</v>
      </c>
      <c r="B2166" s="16" t="s">
        <v>1486</v>
      </c>
      <c r="C2166" s="16" t="s">
        <v>1481</v>
      </c>
      <c r="D2166" s="16" t="s">
        <v>1482</v>
      </c>
      <c r="E2166" s="16" t="s">
        <v>1064</v>
      </c>
      <c r="F2166" s="15">
        <v>711524</v>
      </c>
      <c r="G2166" s="15">
        <v>774430</v>
      </c>
      <c r="H2166" s="17" t="s">
        <v>1487</v>
      </c>
      <c r="I2166" s="14">
        <v>38579</v>
      </c>
      <c r="J2166" s="13" t="s">
        <v>4234</v>
      </c>
      <c r="K2166" s="13" t="s">
        <v>4234</v>
      </c>
      <c r="L2166" s="13">
        <v>12</v>
      </c>
      <c r="M2166" s="13" t="s">
        <v>4234</v>
      </c>
      <c r="N2166" s="13">
        <v>61</v>
      </c>
      <c r="O2166" s="45">
        <f>SUM(J2166:N2166)</f>
        <v>73</v>
      </c>
      <c r="P2166" s="2">
        <v>49</v>
      </c>
      <c r="Q2166" s="2">
        <v>24</v>
      </c>
      <c r="R2166" s="2" t="s">
        <v>4234</v>
      </c>
      <c r="S2166" s="2" t="s">
        <v>4234</v>
      </c>
      <c r="T2166" s="2" t="s">
        <v>4234</v>
      </c>
      <c r="U2166" s="2" t="s">
        <v>4234</v>
      </c>
      <c r="V2166" s="2" t="s">
        <v>4234</v>
      </c>
      <c r="W2166" s="2" t="s">
        <v>4234</v>
      </c>
      <c r="X2166" s="2" t="s">
        <v>4234</v>
      </c>
      <c r="Y2166" s="2" t="s">
        <v>4234</v>
      </c>
      <c r="Z2166" s="2" t="s">
        <v>4234</v>
      </c>
      <c r="AA2166" s="45">
        <f t="shared" si="107"/>
        <v>73</v>
      </c>
    </row>
    <row r="2167" spans="1:27" s="57" customFormat="1" ht="12" x14ac:dyDescent="0.15">
      <c r="A2167" s="85">
        <f t="shared" si="108"/>
        <v>2164</v>
      </c>
      <c r="B2167" s="16" t="s">
        <v>1488</v>
      </c>
      <c r="C2167" s="16" t="s">
        <v>6136</v>
      </c>
      <c r="D2167" s="16" t="s">
        <v>1489</v>
      </c>
      <c r="E2167" s="16" t="s">
        <v>1064</v>
      </c>
      <c r="F2167" s="15">
        <v>711249</v>
      </c>
      <c r="G2167" s="15">
        <v>773736</v>
      </c>
      <c r="H2167" s="17" t="s">
        <v>1490</v>
      </c>
      <c r="I2167" s="14">
        <v>38912</v>
      </c>
      <c r="J2167" s="13">
        <v>51</v>
      </c>
      <c r="K2167" s="13">
        <v>114</v>
      </c>
      <c r="L2167" s="13" t="s">
        <v>4234</v>
      </c>
      <c r="M2167" s="13" t="s">
        <v>4234</v>
      </c>
      <c r="N2167" s="13" t="s">
        <v>4234</v>
      </c>
      <c r="O2167" s="45">
        <f>SUM(J2167:N2167)</f>
        <v>165</v>
      </c>
      <c r="P2167" s="2">
        <v>143</v>
      </c>
      <c r="Q2167" s="2">
        <v>18</v>
      </c>
      <c r="R2167" s="2" t="s">
        <v>4234</v>
      </c>
      <c r="S2167" s="2">
        <v>4</v>
      </c>
      <c r="T2167" s="2" t="s">
        <v>4234</v>
      </c>
      <c r="U2167" s="2" t="s">
        <v>4234</v>
      </c>
      <c r="V2167" s="2" t="s">
        <v>4234</v>
      </c>
      <c r="W2167" s="2" t="s">
        <v>4234</v>
      </c>
      <c r="X2167" s="2" t="s">
        <v>4234</v>
      </c>
      <c r="Y2167" s="2" t="s">
        <v>4234</v>
      </c>
      <c r="Z2167" s="2" t="s">
        <v>4234</v>
      </c>
      <c r="AA2167" s="45">
        <f t="shared" si="107"/>
        <v>165</v>
      </c>
    </row>
    <row r="2168" spans="1:27" s="57" customFormat="1" ht="12" x14ac:dyDescent="0.15">
      <c r="A2168" s="85">
        <f t="shared" si="108"/>
        <v>2165</v>
      </c>
      <c r="B2168" s="16" t="s">
        <v>7764</v>
      </c>
      <c r="C2168" s="16" t="s">
        <v>7765</v>
      </c>
      <c r="D2168" s="16" t="s">
        <v>1482</v>
      </c>
      <c r="E2168" s="16" t="s">
        <v>1064</v>
      </c>
      <c r="F2168" s="15">
        <v>708696</v>
      </c>
      <c r="G2168" s="15">
        <v>773925</v>
      </c>
      <c r="H2168" s="17" t="s">
        <v>7412</v>
      </c>
      <c r="I2168" s="14">
        <v>39175</v>
      </c>
      <c r="J2168" s="13">
        <v>19</v>
      </c>
      <c r="K2168" s="13">
        <v>196</v>
      </c>
      <c r="L2168" s="13">
        <v>80</v>
      </c>
      <c r="M2168" s="13">
        <v>172</v>
      </c>
      <c r="N2168" s="13">
        <v>156</v>
      </c>
      <c r="O2168" s="45">
        <f>SUM(J2168:N2168)</f>
        <v>623</v>
      </c>
      <c r="P2168" s="2">
        <v>63</v>
      </c>
      <c r="Q2168" s="2">
        <v>22</v>
      </c>
      <c r="R2168" s="2">
        <v>8</v>
      </c>
      <c r="S2168" s="2">
        <v>3</v>
      </c>
      <c r="T2168" s="2">
        <v>0</v>
      </c>
      <c r="U2168" s="2">
        <v>0</v>
      </c>
      <c r="V2168" s="2">
        <v>0</v>
      </c>
      <c r="W2168" s="2">
        <v>0</v>
      </c>
      <c r="X2168" s="2">
        <v>5</v>
      </c>
      <c r="Y2168" s="2">
        <v>0</v>
      </c>
      <c r="Z2168" s="2">
        <v>522</v>
      </c>
      <c r="AA2168" s="45">
        <f t="shared" si="107"/>
        <v>623</v>
      </c>
    </row>
    <row r="2169" spans="1:27" s="57" customFormat="1" ht="12" x14ac:dyDescent="0.15">
      <c r="A2169" s="85">
        <f t="shared" ref="A2169:A2189" si="109">SUM(A2168)+1</f>
        <v>2166</v>
      </c>
      <c r="B2169" s="16" t="s">
        <v>1491</v>
      </c>
      <c r="C2169" s="16" t="s">
        <v>6136</v>
      </c>
      <c r="D2169" s="16" t="s">
        <v>1482</v>
      </c>
      <c r="E2169" s="16" t="s">
        <v>1064</v>
      </c>
      <c r="F2169" s="15">
        <v>710267</v>
      </c>
      <c r="G2169" s="15">
        <v>774000</v>
      </c>
      <c r="H2169" s="17" t="s">
        <v>1492</v>
      </c>
      <c r="I2169" s="14">
        <v>39632</v>
      </c>
      <c r="J2169" s="13">
        <v>3</v>
      </c>
      <c r="K2169" s="13">
        <v>30</v>
      </c>
      <c r="L2169" s="13">
        <v>33</v>
      </c>
      <c r="M2169" s="13" t="s">
        <v>4234</v>
      </c>
      <c r="N2169" s="13" t="s">
        <v>4234</v>
      </c>
      <c r="O2169" s="45">
        <f>SUM(J2169:N2169)</f>
        <v>66</v>
      </c>
      <c r="P2169" s="2" t="s">
        <v>4234</v>
      </c>
      <c r="Q2169" s="2" t="s">
        <v>4234</v>
      </c>
      <c r="R2169" s="2" t="s">
        <v>4234</v>
      </c>
      <c r="S2169" s="2">
        <v>8</v>
      </c>
      <c r="T2169" s="2" t="s">
        <v>4234</v>
      </c>
      <c r="U2169" s="2">
        <v>4</v>
      </c>
      <c r="V2169" s="2" t="s">
        <v>4234</v>
      </c>
      <c r="W2169" s="2" t="s">
        <v>4234</v>
      </c>
      <c r="X2169" s="2" t="s">
        <v>4234</v>
      </c>
      <c r="Y2169" s="2">
        <v>14</v>
      </c>
      <c r="Z2169" s="2">
        <v>40</v>
      </c>
      <c r="AA2169" s="45">
        <f t="shared" si="107"/>
        <v>66</v>
      </c>
    </row>
    <row r="2170" spans="1:27" s="57" customFormat="1" ht="12" x14ac:dyDescent="0.15">
      <c r="A2170" s="85">
        <f t="shared" si="109"/>
        <v>2167</v>
      </c>
      <c r="B2170" s="16" t="s">
        <v>2782</v>
      </c>
      <c r="C2170" s="16" t="s">
        <v>2783</v>
      </c>
      <c r="D2170" s="16" t="s">
        <v>1495</v>
      </c>
      <c r="E2170" s="16" t="s">
        <v>1064</v>
      </c>
      <c r="F2170" s="15">
        <v>686536</v>
      </c>
      <c r="G2170" s="15">
        <v>768850</v>
      </c>
      <c r="H2170" s="17" t="s">
        <v>2784</v>
      </c>
      <c r="I2170" s="14">
        <v>38538</v>
      </c>
      <c r="J2170" s="13">
        <v>1</v>
      </c>
      <c r="K2170" s="13">
        <v>14</v>
      </c>
      <c r="L2170" s="13">
        <v>20</v>
      </c>
      <c r="M2170" s="13" t="s">
        <v>4234</v>
      </c>
      <c r="N2170" s="13" t="s">
        <v>4234</v>
      </c>
      <c r="O2170" s="45">
        <f>SUM(J2170:N2170)</f>
        <v>35</v>
      </c>
      <c r="P2170" s="2">
        <v>21</v>
      </c>
      <c r="Q2170" s="2">
        <v>1</v>
      </c>
      <c r="R2170" s="2" t="s">
        <v>4234</v>
      </c>
      <c r="S2170" s="2" t="s">
        <v>4234</v>
      </c>
      <c r="T2170" s="2" t="s">
        <v>4234</v>
      </c>
      <c r="U2170" s="2">
        <v>4</v>
      </c>
      <c r="V2170" s="2" t="s">
        <v>4234</v>
      </c>
      <c r="W2170" s="2" t="s">
        <v>4234</v>
      </c>
      <c r="X2170" s="2" t="s">
        <v>4234</v>
      </c>
      <c r="Y2170" s="2" t="s">
        <v>4234</v>
      </c>
      <c r="Z2170" s="2">
        <v>9</v>
      </c>
      <c r="AA2170" s="45">
        <f t="shared" si="107"/>
        <v>35</v>
      </c>
    </row>
    <row r="2171" spans="1:27" s="57" customFormat="1" ht="12" x14ac:dyDescent="0.15">
      <c r="A2171" s="85">
        <f t="shared" si="109"/>
        <v>2168</v>
      </c>
      <c r="B2171" s="16" t="s">
        <v>2785</v>
      </c>
      <c r="C2171" s="16" t="s">
        <v>2783</v>
      </c>
      <c r="D2171" s="16" t="s">
        <v>1495</v>
      </c>
      <c r="E2171" s="16" t="s">
        <v>1064</v>
      </c>
      <c r="F2171" s="15">
        <v>687002</v>
      </c>
      <c r="G2171" s="15">
        <v>768414</v>
      </c>
      <c r="H2171" s="17" t="s">
        <v>2786</v>
      </c>
      <c r="I2171" s="14">
        <v>38664</v>
      </c>
      <c r="J2171" s="13">
        <v>1</v>
      </c>
      <c r="K2171" s="13">
        <v>24</v>
      </c>
      <c r="L2171" s="13">
        <v>20</v>
      </c>
      <c r="M2171" s="13" t="s">
        <v>4234</v>
      </c>
      <c r="N2171" s="13">
        <v>60</v>
      </c>
      <c r="O2171" s="45">
        <f>SUM(J2171:N2171)</f>
        <v>105</v>
      </c>
      <c r="P2171" s="2">
        <v>45</v>
      </c>
      <c r="Q2171" s="2">
        <v>5</v>
      </c>
      <c r="R2171" s="2" t="s">
        <v>4234</v>
      </c>
      <c r="S2171" s="2">
        <v>10</v>
      </c>
      <c r="T2171" s="2" t="s">
        <v>4234</v>
      </c>
      <c r="U2171" s="2" t="s">
        <v>4234</v>
      </c>
      <c r="V2171" s="2" t="s">
        <v>4234</v>
      </c>
      <c r="W2171" s="2" t="s">
        <v>4234</v>
      </c>
      <c r="X2171" s="2">
        <v>15</v>
      </c>
      <c r="Y2171" s="2" t="s">
        <v>4234</v>
      </c>
      <c r="Z2171" s="2">
        <v>30</v>
      </c>
      <c r="AA2171" s="45">
        <f t="shared" si="107"/>
        <v>105</v>
      </c>
    </row>
    <row r="2172" spans="1:27" s="57" customFormat="1" ht="12" x14ac:dyDescent="0.15">
      <c r="A2172" s="85">
        <f t="shared" si="109"/>
        <v>2169</v>
      </c>
      <c r="B2172" s="16" t="s">
        <v>2845</v>
      </c>
      <c r="C2172" s="16" t="s">
        <v>2843</v>
      </c>
      <c r="D2172" s="16" t="s">
        <v>1495</v>
      </c>
      <c r="E2172" s="16" t="s">
        <v>1064</v>
      </c>
      <c r="F2172" s="15">
        <v>688417</v>
      </c>
      <c r="G2172" s="15">
        <v>767429</v>
      </c>
      <c r="H2172" s="17" t="s">
        <v>2846</v>
      </c>
      <c r="I2172" s="14">
        <v>40191</v>
      </c>
      <c r="J2172" s="13">
        <v>4</v>
      </c>
      <c r="K2172" s="13">
        <v>42</v>
      </c>
      <c r="L2172" s="13" t="s">
        <v>4234</v>
      </c>
      <c r="M2172" s="13" t="s">
        <v>4234</v>
      </c>
      <c r="N2172" s="13" t="s">
        <v>4234</v>
      </c>
      <c r="O2172" s="45">
        <f>SUM(J2172:N2172)</f>
        <v>46</v>
      </c>
      <c r="P2172" s="2" t="s">
        <v>4234</v>
      </c>
      <c r="Q2172" s="2" t="s">
        <v>4234</v>
      </c>
      <c r="R2172" s="2" t="s">
        <v>4234</v>
      </c>
      <c r="S2172" s="2">
        <v>8</v>
      </c>
      <c r="T2172" s="2" t="s">
        <v>4234</v>
      </c>
      <c r="U2172" s="2" t="s">
        <v>4234</v>
      </c>
      <c r="V2172" s="2" t="s">
        <v>4234</v>
      </c>
      <c r="W2172" s="2" t="s">
        <v>4234</v>
      </c>
      <c r="X2172" s="2" t="s">
        <v>4234</v>
      </c>
      <c r="Y2172" s="2" t="s">
        <v>4234</v>
      </c>
      <c r="Z2172" s="2">
        <v>38</v>
      </c>
      <c r="AA2172" s="45">
        <f t="shared" si="107"/>
        <v>46</v>
      </c>
    </row>
    <row r="2173" spans="1:27" s="57" customFormat="1" ht="12" x14ac:dyDescent="0.15">
      <c r="A2173" s="85">
        <f t="shared" si="109"/>
        <v>2170</v>
      </c>
      <c r="B2173" s="16" t="s">
        <v>2847</v>
      </c>
      <c r="C2173" s="16" t="s">
        <v>2843</v>
      </c>
      <c r="D2173" s="16" t="s">
        <v>1495</v>
      </c>
      <c r="E2173" s="16" t="s">
        <v>1064</v>
      </c>
      <c r="F2173" s="15">
        <v>688428</v>
      </c>
      <c r="G2173" s="15">
        <v>767359</v>
      </c>
      <c r="H2173" s="17" t="s">
        <v>2848</v>
      </c>
      <c r="I2173" s="14">
        <v>37407</v>
      </c>
      <c r="J2173" s="13">
        <v>18</v>
      </c>
      <c r="K2173" s="13">
        <v>48</v>
      </c>
      <c r="L2173" s="13">
        <v>48</v>
      </c>
      <c r="M2173" s="13" t="s">
        <v>4234</v>
      </c>
      <c r="N2173" s="13">
        <v>36</v>
      </c>
      <c r="O2173" s="45">
        <f>SUM(J2173:N2173)</f>
        <v>150</v>
      </c>
      <c r="P2173" s="2">
        <v>127</v>
      </c>
      <c r="Q2173" s="2" t="s">
        <v>4234</v>
      </c>
      <c r="R2173" s="2" t="s">
        <v>4234</v>
      </c>
      <c r="S2173" s="2">
        <v>23</v>
      </c>
      <c r="T2173" s="2" t="s">
        <v>4234</v>
      </c>
      <c r="U2173" s="2" t="s">
        <v>4234</v>
      </c>
      <c r="V2173" s="2" t="s">
        <v>4234</v>
      </c>
      <c r="W2173" s="2" t="s">
        <v>4234</v>
      </c>
      <c r="X2173" s="2" t="s">
        <v>4234</v>
      </c>
      <c r="Y2173" s="2" t="s">
        <v>4234</v>
      </c>
      <c r="Z2173" s="2" t="s">
        <v>4234</v>
      </c>
      <c r="AA2173" s="45">
        <f t="shared" si="107"/>
        <v>150</v>
      </c>
    </row>
    <row r="2174" spans="1:27" s="57" customFormat="1" ht="12" x14ac:dyDescent="0.15">
      <c r="A2174" s="85">
        <f t="shared" si="109"/>
        <v>2171</v>
      </c>
      <c r="B2174" s="16" t="s">
        <v>2853</v>
      </c>
      <c r="C2174" s="16" t="s">
        <v>7902</v>
      </c>
      <c r="D2174" s="16" t="s">
        <v>2851</v>
      </c>
      <c r="E2174" s="16" t="s">
        <v>1064</v>
      </c>
      <c r="F2174" s="15">
        <v>696621</v>
      </c>
      <c r="G2174" s="15">
        <v>765401</v>
      </c>
      <c r="H2174" s="17" t="s">
        <v>2854</v>
      </c>
      <c r="I2174" s="14">
        <v>39868</v>
      </c>
      <c r="J2174" s="13">
        <v>2</v>
      </c>
      <c r="K2174" s="13">
        <v>6</v>
      </c>
      <c r="L2174" s="13" t="s">
        <v>4234</v>
      </c>
      <c r="M2174" s="13" t="s">
        <v>4234</v>
      </c>
      <c r="N2174" s="13" t="s">
        <v>4234</v>
      </c>
      <c r="O2174" s="45">
        <f>SUM(J2174:N2174)</f>
        <v>8</v>
      </c>
      <c r="P2174" s="2" t="s">
        <v>4234</v>
      </c>
      <c r="Q2174" s="2" t="s">
        <v>4234</v>
      </c>
      <c r="R2174" s="2" t="s">
        <v>4234</v>
      </c>
      <c r="S2174" s="2" t="s">
        <v>4234</v>
      </c>
      <c r="T2174" s="2" t="s">
        <v>4234</v>
      </c>
      <c r="U2174" s="2">
        <v>2</v>
      </c>
      <c r="V2174" s="2" t="s">
        <v>4234</v>
      </c>
      <c r="W2174" s="2" t="s">
        <v>4234</v>
      </c>
      <c r="X2174" s="2" t="s">
        <v>4234</v>
      </c>
      <c r="Y2174" s="2">
        <v>2</v>
      </c>
      <c r="Z2174" s="2">
        <v>4</v>
      </c>
      <c r="AA2174" s="45">
        <f t="shared" si="107"/>
        <v>8</v>
      </c>
    </row>
    <row r="2175" spans="1:27" s="57" customFormat="1" ht="12" x14ac:dyDescent="0.15">
      <c r="A2175" s="85">
        <f t="shared" si="109"/>
        <v>2172</v>
      </c>
      <c r="B2175" s="16" t="s">
        <v>2859</v>
      </c>
      <c r="C2175" s="16" t="s">
        <v>2860</v>
      </c>
      <c r="D2175" s="16" t="s">
        <v>458</v>
      </c>
      <c r="E2175" s="16" t="s">
        <v>1064</v>
      </c>
      <c r="F2175" s="15">
        <v>684127</v>
      </c>
      <c r="G2175" s="15">
        <v>748559</v>
      </c>
      <c r="H2175" s="17" t="s">
        <v>2861</v>
      </c>
      <c r="I2175" s="14">
        <v>39105</v>
      </c>
      <c r="J2175" s="13" t="s">
        <v>4234</v>
      </c>
      <c r="K2175" s="13" t="s">
        <v>4234</v>
      </c>
      <c r="L2175" s="13" t="s">
        <v>4234</v>
      </c>
      <c r="M2175" s="13" t="s">
        <v>4234</v>
      </c>
      <c r="N2175" s="13">
        <v>5</v>
      </c>
      <c r="O2175" s="45">
        <f>SUM(J2175:N2175)</f>
        <v>5</v>
      </c>
      <c r="P2175" s="2" t="s">
        <v>4234</v>
      </c>
      <c r="Q2175" s="2" t="s">
        <v>4234</v>
      </c>
      <c r="R2175" s="2" t="s">
        <v>4234</v>
      </c>
      <c r="S2175" s="2">
        <v>5</v>
      </c>
      <c r="T2175" s="2" t="s">
        <v>4234</v>
      </c>
      <c r="U2175" s="2" t="s">
        <v>4234</v>
      </c>
      <c r="V2175" s="2" t="s">
        <v>4234</v>
      </c>
      <c r="W2175" s="2" t="s">
        <v>4234</v>
      </c>
      <c r="X2175" s="2" t="s">
        <v>4234</v>
      </c>
      <c r="Y2175" s="2" t="s">
        <v>4234</v>
      </c>
      <c r="Z2175" s="2" t="s">
        <v>4234</v>
      </c>
      <c r="AA2175" s="45">
        <f t="shared" si="107"/>
        <v>5</v>
      </c>
    </row>
    <row r="2176" spans="1:27" s="57" customFormat="1" ht="12" x14ac:dyDescent="0.15">
      <c r="A2176" s="85">
        <f t="shared" si="109"/>
        <v>2173</v>
      </c>
      <c r="B2176" s="16" t="s">
        <v>2868</v>
      </c>
      <c r="C2176" s="16" t="s">
        <v>2866</v>
      </c>
      <c r="D2176" s="16" t="s">
        <v>2832</v>
      </c>
      <c r="E2176" s="16" t="s">
        <v>1064</v>
      </c>
      <c r="F2176" s="15">
        <v>681504</v>
      </c>
      <c r="G2176" s="15">
        <v>756160</v>
      </c>
      <c r="H2176" s="17" t="s">
        <v>2869</v>
      </c>
      <c r="I2176" s="14">
        <v>38636</v>
      </c>
      <c r="J2176" s="13">
        <v>60</v>
      </c>
      <c r="K2176" s="13">
        <v>10</v>
      </c>
      <c r="L2176" s="13">
        <v>36</v>
      </c>
      <c r="M2176" s="13">
        <v>26</v>
      </c>
      <c r="N2176" s="13" t="s">
        <v>4234</v>
      </c>
      <c r="O2176" s="45">
        <f>SUM(J2176:N2176)</f>
        <v>132</v>
      </c>
      <c r="P2176" s="2">
        <v>85</v>
      </c>
      <c r="Q2176" s="2">
        <v>32</v>
      </c>
      <c r="R2176" s="2" t="s">
        <v>4234</v>
      </c>
      <c r="S2176" s="2" t="s">
        <v>4234</v>
      </c>
      <c r="T2176" s="2" t="s">
        <v>4234</v>
      </c>
      <c r="U2176" s="2" t="s">
        <v>4234</v>
      </c>
      <c r="V2176" s="2" t="s">
        <v>4234</v>
      </c>
      <c r="W2176" s="2" t="s">
        <v>4234</v>
      </c>
      <c r="X2176" s="2" t="s">
        <v>4234</v>
      </c>
      <c r="Y2176" s="2">
        <v>1</v>
      </c>
      <c r="Z2176" s="2">
        <v>14</v>
      </c>
      <c r="AA2176" s="45">
        <f t="shared" si="107"/>
        <v>132</v>
      </c>
    </row>
    <row r="2177" spans="1:27" s="57" customFormat="1" ht="12" x14ac:dyDescent="0.15">
      <c r="A2177" s="85">
        <f t="shared" si="109"/>
        <v>2174</v>
      </c>
      <c r="B2177" s="16" t="s">
        <v>2872</v>
      </c>
      <c r="C2177" s="16" t="s">
        <v>2866</v>
      </c>
      <c r="D2177" s="16" t="s">
        <v>2832</v>
      </c>
      <c r="E2177" s="16" t="s">
        <v>1064</v>
      </c>
      <c r="F2177" s="15">
        <v>681643</v>
      </c>
      <c r="G2177" s="15">
        <v>756227</v>
      </c>
      <c r="H2177" s="17" t="s">
        <v>2873</v>
      </c>
      <c r="I2177" s="14">
        <v>39002</v>
      </c>
      <c r="J2177" s="13" t="s">
        <v>4234</v>
      </c>
      <c r="K2177" s="13" t="s">
        <v>4234</v>
      </c>
      <c r="L2177" s="13" t="s">
        <v>4234</v>
      </c>
      <c r="M2177" s="13" t="s">
        <v>4234</v>
      </c>
      <c r="N2177" s="13">
        <v>28</v>
      </c>
      <c r="O2177" s="45">
        <f>SUM(J2177:N2177)</f>
        <v>28</v>
      </c>
      <c r="P2177" s="2" t="s">
        <v>4234</v>
      </c>
      <c r="Q2177" s="2" t="s">
        <v>4234</v>
      </c>
      <c r="R2177" s="2"/>
      <c r="S2177" s="2">
        <v>14</v>
      </c>
      <c r="T2177" s="2" t="s">
        <v>4234</v>
      </c>
      <c r="U2177" s="2">
        <v>14</v>
      </c>
      <c r="V2177" s="2" t="s">
        <v>4234</v>
      </c>
      <c r="W2177" s="2" t="s">
        <v>4234</v>
      </c>
      <c r="X2177" s="2" t="s">
        <v>4234</v>
      </c>
      <c r="Y2177" s="2" t="s">
        <v>4234</v>
      </c>
      <c r="Z2177" s="2"/>
      <c r="AA2177" s="45">
        <f t="shared" si="107"/>
        <v>28</v>
      </c>
    </row>
    <row r="2178" spans="1:27" s="57" customFormat="1" ht="12" x14ac:dyDescent="0.15">
      <c r="A2178" s="85">
        <f t="shared" si="109"/>
        <v>2175</v>
      </c>
      <c r="B2178" s="16" t="s">
        <v>715</v>
      </c>
      <c r="C2178" s="16" t="s">
        <v>2457</v>
      </c>
      <c r="D2178" s="16" t="s">
        <v>716</v>
      </c>
      <c r="E2178" s="16" t="s">
        <v>1064</v>
      </c>
      <c r="F2178" s="15">
        <v>668978</v>
      </c>
      <c r="G2178" s="15">
        <v>754256</v>
      </c>
      <c r="H2178" s="17" t="s">
        <v>717</v>
      </c>
      <c r="I2178" s="14">
        <v>38153</v>
      </c>
      <c r="J2178" s="13">
        <v>1</v>
      </c>
      <c r="K2178" s="13">
        <v>30</v>
      </c>
      <c r="L2178" s="13">
        <v>14</v>
      </c>
      <c r="M2178" s="13" t="s">
        <v>4234</v>
      </c>
      <c r="N2178" s="13" t="s">
        <v>4234</v>
      </c>
      <c r="O2178" s="45">
        <f>SUM(J2178:N2178)</f>
        <v>45</v>
      </c>
      <c r="P2178" s="2">
        <v>6</v>
      </c>
      <c r="Q2178" s="2">
        <v>12</v>
      </c>
      <c r="R2178" s="2" t="s">
        <v>4234</v>
      </c>
      <c r="S2178" s="2">
        <v>19</v>
      </c>
      <c r="T2178" s="2" t="s">
        <v>4234</v>
      </c>
      <c r="U2178" s="2" t="s">
        <v>4234</v>
      </c>
      <c r="V2178" s="2">
        <v>8</v>
      </c>
      <c r="W2178" s="2" t="s">
        <v>4234</v>
      </c>
      <c r="X2178" s="2" t="s">
        <v>4234</v>
      </c>
      <c r="Y2178" s="2" t="s">
        <v>4234</v>
      </c>
      <c r="Z2178" s="2" t="s">
        <v>4234</v>
      </c>
      <c r="AA2178" s="45">
        <f t="shared" ref="AA2178:AA2241" si="110">SUM(P2178:Z2178)</f>
        <v>45</v>
      </c>
    </row>
    <row r="2179" spans="1:27" s="57" customFormat="1" ht="12" x14ac:dyDescent="0.15">
      <c r="A2179" s="85">
        <f t="shared" si="109"/>
        <v>2176</v>
      </c>
      <c r="B2179" s="16" t="s">
        <v>720</v>
      </c>
      <c r="C2179" s="16" t="s">
        <v>721</v>
      </c>
      <c r="D2179" s="16" t="s">
        <v>716</v>
      </c>
      <c r="E2179" s="16" t="s">
        <v>1064</v>
      </c>
      <c r="F2179" s="15">
        <v>668531</v>
      </c>
      <c r="G2179" s="15">
        <v>754187</v>
      </c>
      <c r="H2179" s="17" t="s">
        <v>722</v>
      </c>
      <c r="I2179" s="14">
        <v>39189</v>
      </c>
      <c r="J2179" s="13" t="s">
        <v>4234</v>
      </c>
      <c r="K2179" s="13" t="s">
        <v>4234</v>
      </c>
      <c r="L2179" s="13">
        <v>19</v>
      </c>
      <c r="M2179" s="13" t="s">
        <v>4234</v>
      </c>
      <c r="N2179" s="13">
        <v>19</v>
      </c>
      <c r="O2179" s="45">
        <f>SUM(J2179:N2179)</f>
        <v>38</v>
      </c>
      <c r="P2179" s="2">
        <v>26</v>
      </c>
      <c r="Q2179" s="2" t="s">
        <v>4234</v>
      </c>
      <c r="R2179" s="2" t="s">
        <v>4234</v>
      </c>
      <c r="S2179" s="2">
        <v>4</v>
      </c>
      <c r="T2179" s="2">
        <v>8</v>
      </c>
      <c r="U2179" s="2" t="s">
        <v>4234</v>
      </c>
      <c r="V2179" s="2" t="s">
        <v>4234</v>
      </c>
      <c r="W2179" s="2" t="s">
        <v>4234</v>
      </c>
      <c r="X2179" s="2" t="s">
        <v>4234</v>
      </c>
      <c r="Y2179" s="2" t="s">
        <v>4234</v>
      </c>
      <c r="Z2179" s="2" t="s">
        <v>4234</v>
      </c>
      <c r="AA2179" s="45">
        <f t="shared" si="110"/>
        <v>38</v>
      </c>
    </row>
    <row r="2180" spans="1:27" s="57" customFormat="1" ht="12" x14ac:dyDescent="0.15">
      <c r="A2180" s="85">
        <f t="shared" si="109"/>
        <v>2177</v>
      </c>
      <c r="B2180" s="16" t="s">
        <v>3045</v>
      </c>
      <c r="C2180" s="16" t="s">
        <v>3046</v>
      </c>
      <c r="D2180" s="16" t="s">
        <v>2832</v>
      </c>
      <c r="E2180" s="16" t="s">
        <v>1064</v>
      </c>
      <c r="F2180" s="15">
        <v>679947</v>
      </c>
      <c r="G2180" s="15">
        <v>756777</v>
      </c>
      <c r="H2180" s="17" t="s">
        <v>3047</v>
      </c>
      <c r="I2180" s="14">
        <v>37748</v>
      </c>
      <c r="J2180" s="13" t="s">
        <v>4234</v>
      </c>
      <c r="K2180" s="13" t="s">
        <v>4234</v>
      </c>
      <c r="L2180" s="13" t="s">
        <v>4234</v>
      </c>
      <c r="M2180" s="13" t="s">
        <v>4234</v>
      </c>
      <c r="N2180" s="13">
        <v>10</v>
      </c>
      <c r="O2180" s="45">
        <f>SUM(J2180:N2180)</f>
        <v>10</v>
      </c>
      <c r="P2180" s="2"/>
      <c r="Q2180" s="2">
        <v>2</v>
      </c>
      <c r="R2180" s="2" t="s">
        <v>4234</v>
      </c>
      <c r="S2180" s="2" t="s">
        <v>4234</v>
      </c>
      <c r="T2180" s="2" t="s">
        <v>4234</v>
      </c>
      <c r="U2180" s="2">
        <v>8</v>
      </c>
      <c r="V2180" s="2" t="s">
        <v>4234</v>
      </c>
      <c r="W2180" s="2" t="s">
        <v>4234</v>
      </c>
      <c r="X2180" s="2" t="s">
        <v>4234</v>
      </c>
      <c r="Y2180" s="2" t="s">
        <v>4234</v>
      </c>
      <c r="Z2180" s="2" t="s">
        <v>4234</v>
      </c>
      <c r="AA2180" s="45">
        <f t="shared" si="110"/>
        <v>10</v>
      </c>
    </row>
    <row r="2181" spans="1:27" s="57" customFormat="1" ht="12" x14ac:dyDescent="0.15">
      <c r="A2181" s="85">
        <f t="shared" si="109"/>
        <v>2178</v>
      </c>
      <c r="B2181" s="16" t="s">
        <v>3050</v>
      </c>
      <c r="C2181" s="16" t="s">
        <v>3051</v>
      </c>
      <c r="D2181" s="16" t="s">
        <v>1495</v>
      </c>
      <c r="E2181" s="16" t="s">
        <v>1064</v>
      </c>
      <c r="F2181" s="15">
        <v>688474</v>
      </c>
      <c r="G2181" s="15">
        <v>767184</v>
      </c>
      <c r="H2181" s="17" t="s">
        <v>2848</v>
      </c>
      <c r="I2181" s="14">
        <v>37190</v>
      </c>
      <c r="J2181" s="13">
        <v>69</v>
      </c>
      <c r="K2181" s="13">
        <v>234</v>
      </c>
      <c r="L2181" s="13">
        <v>60</v>
      </c>
      <c r="M2181" s="13"/>
      <c r="N2181" s="13">
        <v>38</v>
      </c>
      <c r="O2181" s="45">
        <f>SUM(J2181:N2181)</f>
        <v>401</v>
      </c>
      <c r="P2181" s="2">
        <v>332</v>
      </c>
      <c r="Q2181" s="2">
        <v>30</v>
      </c>
      <c r="R2181" s="2" t="s">
        <v>4234</v>
      </c>
      <c r="S2181" s="2" t="s">
        <v>4234</v>
      </c>
      <c r="T2181" s="2" t="s">
        <v>4234</v>
      </c>
      <c r="U2181" s="2">
        <v>2</v>
      </c>
      <c r="V2181" s="2" t="s">
        <v>4234</v>
      </c>
      <c r="W2181" s="2">
        <v>8</v>
      </c>
      <c r="X2181" s="2" t="s">
        <v>4234</v>
      </c>
      <c r="Y2181" s="2" t="s">
        <v>4234</v>
      </c>
      <c r="Z2181" s="2">
        <v>29</v>
      </c>
      <c r="AA2181" s="45">
        <f t="shared" si="110"/>
        <v>401</v>
      </c>
    </row>
    <row r="2182" spans="1:27" s="57" customFormat="1" ht="12" x14ac:dyDescent="0.15">
      <c r="A2182" s="85">
        <f t="shared" si="109"/>
        <v>2179</v>
      </c>
      <c r="B2182" s="16" t="s">
        <v>3056</v>
      </c>
      <c r="C2182" s="16" t="s">
        <v>3051</v>
      </c>
      <c r="D2182" s="16" t="s">
        <v>1495</v>
      </c>
      <c r="E2182" s="16" t="s">
        <v>1064</v>
      </c>
      <c r="F2182" s="15">
        <v>688884</v>
      </c>
      <c r="G2182" s="15">
        <v>765847</v>
      </c>
      <c r="H2182" s="17" t="s">
        <v>3057</v>
      </c>
      <c r="I2182" s="14">
        <v>40309</v>
      </c>
      <c r="J2182" s="13">
        <v>107</v>
      </c>
      <c r="K2182" s="13">
        <v>141</v>
      </c>
      <c r="L2182" s="13">
        <v>28</v>
      </c>
      <c r="M2182" s="13" t="s">
        <v>4234</v>
      </c>
      <c r="N2182" s="13">
        <v>42</v>
      </c>
      <c r="O2182" s="45">
        <f>SUM(J2182:N2182)</f>
        <v>318</v>
      </c>
      <c r="P2182" s="2">
        <v>6</v>
      </c>
      <c r="Q2182" s="2">
        <v>27</v>
      </c>
      <c r="R2182" s="2" t="s">
        <v>4234</v>
      </c>
      <c r="S2182" s="2">
        <v>3</v>
      </c>
      <c r="T2182" s="2" t="s">
        <v>4234</v>
      </c>
      <c r="U2182" s="2" t="s">
        <v>4234</v>
      </c>
      <c r="V2182" s="2" t="s">
        <v>4234</v>
      </c>
      <c r="W2182" s="2" t="s">
        <v>4234</v>
      </c>
      <c r="X2182" s="2" t="s">
        <v>4234</v>
      </c>
      <c r="Y2182" s="2" t="s">
        <v>4234</v>
      </c>
      <c r="Z2182" s="2">
        <v>282</v>
      </c>
      <c r="AA2182" s="45">
        <f t="shared" si="110"/>
        <v>318</v>
      </c>
    </row>
    <row r="2183" spans="1:27" s="57" customFormat="1" ht="12" x14ac:dyDescent="0.15">
      <c r="A2183" s="85">
        <f t="shared" si="109"/>
        <v>2180</v>
      </c>
      <c r="B2183" s="16" t="s">
        <v>3062</v>
      </c>
      <c r="C2183" s="16" t="s">
        <v>3063</v>
      </c>
      <c r="D2183" s="16" t="s">
        <v>716</v>
      </c>
      <c r="E2183" s="16" t="s">
        <v>1064</v>
      </c>
      <c r="F2183" s="15">
        <v>669282</v>
      </c>
      <c r="G2183" s="15">
        <v>754590</v>
      </c>
      <c r="H2183" s="17" t="s">
        <v>3064</v>
      </c>
      <c r="I2183" s="14">
        <v>37378</v>
      </c>
      <c r="J2183" s="13">
        <v>39</v>
      </c>
      <c r="K2183" s="13" t="s">
        <v>4234</v>
      </c>
      <c r="L2183" s="13" t="s">
        <v>4234</v>
      </c>
      <c r="M2183" s="13" t="s">
        <v>4234</v>
      </c>
      <c r="N2183" s="13" t="s">
        <v>4234</v>
      </c>
      <c r="O2183" s="45">
        <f>SUM(J2183:N2183)</f>
        <v>39</v>
      </c>
      <c r="P2183" s="2" t="s">
        <v>4234</v>
      </c>
      <c r="Q2183" s="2">
        <v>19</v>
      </c>
      <c r="R2183" s="2" t="s">
        <v>4234</v>
      </c>
      <c r="S2183" s="2" t="s">
        <v>4234</v>
      </c>
      <c r="T2183" s="2" t="s">
        <v>4234</v>
      </c>
      <c r="U2183" s="2" t="s">
        <v>4234</v>
      </c>
      <c r="V2183" s="2" t="s">
        <v>4234</v>
      </c>
      <c r="W2183" s="2" t="s">
        <v>4234</v>
      </c>
      <c r="X2183" s="2" t="s">
        <v>4234</v>
      </c>
      <c r="Y2183" s="2" t="s">
        <v>4234</v>
      </c>
      <c r="Z2183" s="2">
        <v>20</v>
      </c>
      <c r="AA2183" s="45">
        <f t="shared" si="110"/>
        <v>39</v>
      </c>
    </row>
    <row r="2184" spans="1:27" s="57" customFormat="1" ht="12" x14ac:dyDescent="0.15">
      <c r="A2184" s="85">
        <f t="shared" si="109"/>
        <v>2181</v>
      </c>
      <c r="B2184" s="16" t="s">
        <v>3071</v>
      </c>
      <c r="C2184" s="16" t="s">
        <v>3072</v>
      </c>
      <c r="D2184" s="16" t="s">
        <v>3073</v>
      </c>
      <c r="E2184" s="16" t="s">
        <v>1064</v>
      </c>
      <c r="F2184" s="15">
        <v>703424</v>
      </c>
      <c r="G2184" s="15">
        <v>740839</v>
      </c>
      <c r="H2184" s="17" t="s">
        <v>3074</v>
      </c>
      <c r="I2184" s="14">
        <v>38028</v>
      </c>
      <c r="J2184" s="13" t="s">
        <v>4234</v>
      </c>
      <c r="K2184" s="13" t="s">
        <v>4234</v>
      </c>
      <c r="L2184" s="13">
        <v>74</v>
      </c>
      <c r="M2184" s="13">
        <v>220</v>
      </c>
      <c r="N2184" s="13">
        <v>83</v>
      </c>
      <c r="O2184" s="45">
        <f>SUM(J2184:N2184)</f>
        <v>377</v>
      </c>
      <c r="P2184" s="2">
        <v>116</v>
      </c>
      <c r="Q2184" s="2">
        <v>17</v>
      </c>
      <c r="R2184" s="2">
        <v>64</v>
      </c>
      <c r="S2184" s="2" t="s">
        <v>4234</v>
      </c>
      <c r="T2184" s="2" t="s">
        <v>4234</v>
      </c>
      <c r="U2184" s="2">
        <v>60</v>
      </c>
      <c r="V2184" s="2" t="s">
        <v>4234</v>
      </c>
      <c r="W2184" s="2" t="s">
        <v>4234</v>
      </c>
      <c r="X2184" s="2" t="s">
        <v>4234</v>
      </c>
      <c r="Y2184" s="2" t="s">
        <v>4234</v>
      </c>
      <c r="Z2184" s="2">
        <v>120</v>
      </c>
      <c r="AA2184" s="45">
        <f t="shared" si="110"/>
        <v>377</v>
      </c>
    </row>
    <row r="2185" spans="1:27" s="57" customFormat="1" ht="12" x14ac:dyDescent="0.15">
      <c r="A2185" s="85">
        <f t="shared" si="109"/>
        <v>2182</v>
      </c>
      <c r="B2185" s="16" t="s">
        <v>7195</v>
      </c>
      <c r="C2185" s="16" t="s">
        <v>3075</v>
      </c>
      <c r="D2185" s="16" t="s">
        <v>3076</v>
      </c>
      <c r="E2185" s="16" t="s">
        <v>1064</v>
      </c>
      <c r="F2185" s="15">
        <v>701198</v>
      </c>
      <c r="G2185" s="15">
        <v>742256</v>
      </c>
      <c r="H2185" s="17" t="s">
        <v>3077</v>
      </c>
      <c r="I2185" s="14">
        <v>39129</v>
      </c>
      <c r="J2185" s="13" t="s">
        <v>4234</v>
      </c>
      <c r="K2185" s="13" t="s">
        <v>4234</v>
      </c>
      <c r="L2185" s="13" t="s">
        <v>4234</v>
      </c>
      <c r="M2185" s="13" t="s">
        <v>4234</v>
      </c>
      <c r="N2185" s="13">
        <v>28</v>
      </c>
      <c r="O2185" s="45">
        <f>SUM(J2185:N2185)</f>
        <v>28</v>
      </c>
      <c r="P2185" s="2" t="s">
        <v>4234</v>
      </c>
      <c r="Q2185" s="2">
        <v>5</v>
      </c>
      <c r="R2185" s="2" t="s">
        <v>4234</v>
      </c>
      <c r="S2185" s="2">
        <v>5</v>
      </c>
      <c r="T2185" s="2" t="s">
        <v>4234</v>
      </c>
      <c r="U2185" s="2" t="s">
        <v>4234</v>
      </c>
      <c r="V2185" s="2" t="s">
        <v>4234</v>
      </c>
      <c r="W2185" s="2" t="s">
        <v>4234</v>
      </c>
      <c r="X2185" s="2" t="s">
        <v>4234</v>
      </c>
      <c r="Y2185" s="2" t="s">
        <v>4234</v>
      </c>
      <c r="Z2185" s="2">
        <v>18</v>
      </c>
      <c r="AA2185" s="45">
        <f t="shared" si="110"/>
        <v>28</v>
      </c>
    </row>
    <row r="2186" spans="1:27" s="57" customFormat="1" ht="12" x14ac:dyDescent="0.15">
      <c r="A2186" s="85">
        <f t="shared" si="109"/>
        <v>2183</v>
      </c>
      <c r="B2186" s="16" t="s">
        <v>2883</v>
      </c>
      <c r="C2186" s="16" t="s">
        <v>3825</v>
      </c>
      <c r="D2186" s="16" t="s">
        <v>5320</v>
      </c>
      <c r="E2186" s="16" t="s">
        <v>1064</v>
      </c>
      <c r="F2186" s="15">
        <v>706863</v>
      </c>
      <c r="G2186" s="15">
        <v>752705</v>
      </c>
      <c r="H2186" s="17" t="s">
        <v>2884</v>
      </c>
      <c r="I2186" s="14">
        <v>38342</v>
      </c>
      <c r="J2186" s="13">
        <v>35</v>
      </c>
      <c r="K2186" s="13">
        <v>119</v>
      </c>
      <c r="L2186" s="13" t="s">
        <v>4234</v>
      </c>
      <c r="M2186" s="13" t="s">
        <v>4234</v>
      </c>
      <c r="N2186" s="13" t="s">
        <v>4234</v>
      </c>
      <c r="O2186" s="45">
        <f>SUM(J2186:N2186)</f>
        <v>154</v>
      </c>
      <c r="P2186" s="2">
        <v>133</v>
      </c>
      <c r="Q2186" s="2">
        <v>2</v>
      </c>
      <c r="R2186" s="2" t="s">
        <v>4234</v>
      </c>
      <c r="S2186" s="2" t="s">
        <v>4234</v>
      </c>
      <c r="T2186" s="2" t="s">
        <v>4234</v>
      </c>
      <c r="U2186" s="2" t="s">
        <v>4234</v>
      </c>
      <c r="V2186" s="2" t="s">
        <v>4234</v>
      </c>
      <c r="W2186" s="2" t="s">
        <v>4234</v>
      </c>
      <c r="X2186" s="2" t="s">
        <v>4234</v>
      </c>
      <c r="Y2186" s="2">
        <v>7</v>
      </c>
      <c r="Z2186" s="2">
        <v>12</v>
      </c>
      <c r="AA2186" s="45">
        <f t="shared" si="110"/>
        <v>154</v>
      </c>
    </row>
    <row r="2187" spans="1:27" s="57" customFormat="1" ht="12" x14ac:dyDescent="0.15">
      <c r="A2187" s="85">
        <f t="shared" si="109"/>
        <v>2184</v>
      </c>
      <c r="B2187" s="16" t="s">
        <v>2892</v>
      </c>
      <c r="C2187" s="16" t="s">
        <v>3717</v>
      </c>
      <c r="D2187" s="16" t="s">
        <v>2893</v>
      </c>
      <c r="E2187" s="16" t="s">
        <v>1064</v>
      </c>
      <c r="F2187" s="15">
        <v>684115</v>
      </c>
      <c r="G2187" s="15">
        <v>748633</v>
      </c>
      <c r="H2187" s="17" t="s">
        <v>2894</v>
      </c>
      <c r="I2187" s="14">
        <v>41254</v>
      </c>
      <c r="J2187" s="13" t="s">
        <v>4234</v>
      </c>
      <c r="K2187" s="13" t="s">
        <v>4234</v>
      </c>
      <c r="L2187" s="13" t="s">
        <v>4234</v>
      </c>
      <c r="M2187" s="13" t="s">
        <v>4234</v>
      </c>
      <c r="N2187" s="13">
        <v>2</v>
      </c>
      <c r="O2187" s="45">
        <f>SUM(J2187:N2187)</f>
        <v>2</v>
      </c>
      <c r="P2187" s="2" t="s">
        <v>4234</v>
      </c>
      <c r="Q2187" s="2">
        <v>2</v>
      </c>
      <c r="R2187" s="2" t="s">
        <v>4234</v>
      </c>
      <c r="S2187" s="2" t="s">
        <v>4234</v>
      </c>
      <c r="T2187" s="2" t="s">
        <v>4234</v>
      </c>
      <c r="U2187" s="2" t="s">
        <v>4234</v>
      </c>
      <c r="V2187" s="2" t="s">
        <v>4234</v>
      </c>
      <c r="W2187" s="2" t="s">
        <v>4234</v>
      </c>
      <c r="X2187" s="2" t="s">
        <v>4234</v>
      </c>
      <c r="Y2187" s="2" t="s">
        <v>4234</v>
      </c>
      <c r="Z2187" s="2" t="s">
        <v>4234</v>
      </c>
      <c r="AA2187" s="45">
        <f t="shared" si="110"/>
        <v>2</v>
      </c>
    </row>
    <row r="2188" spans="1:27" s="57" customFormat="1" ht="12" x14ac:dyDescent="0.15">
      <c r="A2188" s="85">
        <f t="shared" si="109"/>
        <v>2185</v>
      </c>
      <c r="B2188" s="16" t="s">
        <v>2895</v>
      </c>
      <c r="C2188" s="16" t="s">
        <v>3717</v>
      </c>
      <c r="D2188" s="16" t="s">
        <v>2893</v>
      </c>
      <c r="E2188" s="16" t="s">
        <v>1064</v>
      </c>
      <c r="F2188" s="15">
        <v>684129</v>
      </c>
      <c r="G2188" s="15">
        <v>748558</v>
      </c>
      <c r="H2188" s="17" t="s">
        <v>2861</v>
      </c>
      <c r="I2188" s="14">
        <v>38642</v>
      </c>
      <c r="J2188" s="13" t="s">
        <v>4234</v>
      </c>
      <c r="K2188" s="13" t="s">
        <v>4234</v>
      </c>
      <c r="L2188" s="13">
        <v>0</v>
      </c>
      <c r="M2188" s="13" t="s">
        <v>4234</v>
      </c>
      <c r="N2188" s="13">
        <v>5</v>
      </c>
      <c r="O2188" s="45">
        <f>SUM(J2188:N2188)</f>
        <v>5</v>
      </c>
      <c r="P2188" s="2" t="s">
        <v>4234</v>
      </c>
      <c r="Q2188" s="2" t="s">
        <v>4234</v>
      </c>
      <c r="R2188" s="2">
        <v>5</v>
      </c>
      <c r="S2188" s="2" t="s">
        <v>4234</v>
      </c>
      <c r="T2188" s="2" t="s">
        <v>4234</v>
      </c>
      <c r="U2188" s="2" t="s">
        <v>4234</v>
      </c>
      <c r="V2188" s="2" t="s">
        <v>4234</v>
      </c>
      <c r="W2188" s="2" t="s">
        <v>4234</v>
      </c>
      <c r="X2188" s="2" t="s">
        <v>4234</v>
      </c>
      <c r="Y2188" s="2" t="s">
        <v>4234</v>
      </c>
      <c r="Z2188" s="2" t="s">
        <v>4234</v>
      </c>
      <c r="AA2188" s="45">
        <f t="shared" si="110"/>
        <v>5</v>
      </c>
    </row>
    <row r="2189" spans="1:27" s="57" customFormat="1" ht="12" x14ac:dyDescent="0.15">
      <c r="A2189" s="85">
        <f t="shared" si="109"/>
        <v>2186</v>
      </c>
      <c r="B2189" s="16" t="s">
        <v>3829</v>
      </c>
      <c r="C2189" s="16" t="s">
        <v>3830</v>
      </c>
      <c r="D2189" s="16" t="s">
        <v>3831</v>
      </c>
      <c r="E2189" s="16" t="s">
        <v>3832</v>
      </c>
      <c r="F2189" s="19">
        <v>683551</v>
      </c>
      <c r="G2189" s="15">
        <v>803231</v>
      </c>
      <c r="H2189" s="17" t="s">
        <v>3833</v>
      </c>
      <c r="I2189" s="20">
        <v>38825</v>
      </c>
      <c r="J2189" s="13">
        <v>0</v>
      </c>
      <c r="K2189" s="13">
        <v>0</v>
      </c>
      <c r="L2189" s="13">
        <v>0</v>
      </c>
      <c r="M2189" s="13">
        <v>10</v>
      </c>
      <c r="N2189" s="13">
        <v>20</v>
      </c>
      <c r="O2189" s="45">
        <f>SUM(J2189:N2189)</f>
        <v>30</v>
      </c>
      <c r="P2189" s="2">
        <v>18</v>
      </c>
      <c r="Q2189" s="2">
        <v>12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0</v>
      </c>
      <c r="AA2189" s="45">
        <f t="shared" si="110"/>
        <v>30</v>
      </c>
    </row>
    <row r="2190" spans="1:27" s="57" customFormat="1" ht="12" x14ac:dyDescent="0.15">
      <c r="A2190" s="85">
        <f t="shared" ref="A2190:A2234" si="111">SUM(A2189)+1</f>
        <v>2187</v>
      </c>
      <c r="B2190" s="16" t="s">
        <v>43</v>
      </c>
      <c r="C2190" s="16" t="s">
        <v>3834</v>
      </c>
      <c r="D2190" s="16" t="s">
        <v>3835</v>
      </c>
      <c r="E2190" s="16" t="s">
        <v>3832</v>
      </c>
      <c r="F2190" s="15">
        <v>683949</v>
      </c>
      <c r="G2190" s="15">
        <v>803073</v>
      </c>
      <c r="H2190" s="17" t="s">
        <v>3836</v>
      </c>
      <c r="I2190" s="14">
        <v>38865</v>
      </c>
      <c r="J2190" s="13">
        <v>0</v>
      </c>
      <c r="K2190" s="13">
        <v>4</v>
      </c>
      <c r="L2190" s="13">
        <v>0</v>
      </c>
      <c r="M2190" s="13">
        <v>0</v>
      </c>
      <c r="N2190" s="13">
        <v>0</v>
      </c>
      <c r="O2190" s="45">
        <f>SUM(J2190:N2190)</f>
        <v>4</v>
      </c>
      <c r="P2190" s="2">
        <v>0</v>
      </c>
      <c r="Q2190" s="2">
        <v>4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2">
        <v>0</v>
      </c>
      <c r="AA2190" s="45">
        <f t="shared" si="110"/>
        <v>4</v>
      </c>
    </row>
    <row r="2191" spans="1:27" s="57" customFormat="1" ht="12" x14ac:dyDescent="0.15">
      <c r="A2191" s="85">
        <f t="shared" si="111"/>
        <v>2188</v>
      </c>
      <c r="B2191" s="16" t="s">
        <v>3837</v>
      </c>
      <c r="C2191" s="16" t="s">
        <v>3838</v>
      </c>
      <c r="D2191" s="16" t="s">
        <v>3835</v>
      </c>
      <c r="E2191" s="16" t="s">
        <v>3832</v>
      </c>
      <c r="F2191" s="15">
        <v>684037</v>
      </c>
      <c r="G2191" s="15">
        <v>802737</v>
      </c>
      <c r="H2191" s="17" t="s">
        <v>3839</v>
      </c>
      <c r="I2191" s="20" t="s">
        <v>3840</v>
      </c>
      <c r="J2191" s="13">
        <v>1</v>
      </c>
      <c r="K2191" s="13">
        <v>4</v>
      </c>
      <c r="L2191" s="13">
        <v>44</v>
      </c>
      <c r="M2191" s="13">
        <v>0</v>
      </c>
      <c r="N2191" s="13">
        <v>28</v>
      </c>
      <c r="O2191" s="45">
        <f>SUM(J2191:N2191)</f>
        <v>77</v>
      </c>
      <c r="P2191" s="2">
        <v>5</v>
      </c>
      <c r="Q2191" s="2">
        <v>17</v>
      </c>
      <c r="R2191" s="2">
        <v>14</v>
      </c>
      <c r="S2191" s="2">
        <v>0</v>
      </c>
      <c r="T2191" s="2">
        <v>5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36</v>
      </c>
      <c r="AA2191" s="45">
        <f t="shared" si="110"/>
        <v>77</v>
      </c>
    </row>
    <row r="2192" spans="1:27" s="57" customFormat="1" ht="12" x14ac:dyDescent="0.15">
      <c r="A2192" s="85">
        <f t="shared" si="111"/>
        <v>2189</v>
      </c>
      <c r="B2192" s="16" t="s">
        <v>3841</v>
      </c>
      <c r="C2192" s="16" t="s">
        <v>3842</v>
      </c>
      <c r="D2192" s="16" t="s">
        <v>3835</v>
      </c>
      <c r="E2192" s="16" t="s">
        <v>3832</v>
      </c>
      <c r="F2192" s="15">
        <v>684184</v>
      </c>
      <c r="G2192" s="15">
        <v>803188</v>
      </c>
      <c r="H2192" s="17" t="s">
        <v>3843</v>
      </c>
      <c r="I2192" s="14">
        <v>38394</v>
      </c>
      <c r="J2192" s="13">
        <v>0</v>
      </c>
      <c r="K2192" s="13">
        <v>0</v>
      </c>
      <c r="L2192" s="13">
        <v>19</v>
      </c>
      <c r="M2192" s="13">
        <v>0</v>
      </c>
      <c r="N2192" s="13">
        <v>14</v>
      </c>
      <c r="O2192" s="45">
        <f>SUM(J2192:N2192)</f>
        <v>33</v>
      </c>
      <c r="P2192" s="2">
        <v>0</v>
      </c>
      <c r="Q2192" s="2">
        <v>0</v>
      </c>
      <c r="R2192" s="2">
        <v>19</v>
      </c>
      <c r="S2192" s="2">
        <v>0</v>
      </c>
      <c r="T2192" s="2">
        <v>14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45">
        <f t="shared" si="110"/>
        <v>33</v>
      </c>
    </row>
    <row r="2193" spans="1:27" s="57" customFormat="1" ht="24" x14ac:dyDescent="0.15">
      <c r="A2193" s="85">
        <f t="shared" si="111"/>
        <v>2190</v>
      </c>
      <c r="B2193" s="16" t="s">
        <v>3848</v>
      </c>
      <c r="C2193" s="16" t="s">
        <v>3849</v>
      </c>
      <c r="D2193" s="16" t="s">
        <v>3835</v>
      </c>
      <c r="E2193" s="16" t="s">
        <v>3832</v>
      </c>
      <c r="F2193" s="15">
        <v>684954</v>
      </c>
      <c r="G2193" s="15">
        <v>802905</v>
      </c>
      <c r="H2193" s="17" t="s">
        <v>3850</v>
      </c>
      <c r="I2193" s="14" t="s">
        <v>3851</v>
      </c>
      <c r="J2193" s="13">
        <v>3</v>
      </c>
      <c r="K2193" s="13">
        <v>2</v>
      </c>
      <c r="L2193" s="13">
        <v>111</v>
      </c>
      <c r="M2193" s="13">
        <v>0</v>
      </c>
      <c r="N2193" s="13">
        <v>26</v>
      </c>
      <c r="O2193" s="45">
        <f>SUM(J2193:N2193)</f>
        <v>142</v>
      </c>
      <c r="P2193" s="2">
        <v>50</v>
      </c>
      <c r="Q2193" s="2">
        <v>22</v>
      </c>
      <c r="R2193" s="2">
        <v>31</v>
      </c>
      <c r="S2193" s="2">
        <v>0</v>
      </c>
      <c r="T2193" s="2">
        <v>12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2">
        <v>27</v>
      </c>
      <c r="AA2193" s="45">
        <f t="shared" si="110"/>
        <v>142</v>
      </c>
    </row>
    <row r="2194" spans="1:27" s="57" customFormat="1" ht="12" x14ac:dyDescent="0.15">
      <c r="A2194" s="85">
        <f t="shared" si="111"/>
        <v>2191</v>
      </c>
      <c r="B2194" s="16" t="s">
        <v>6025</v>
      </c>
      <c r="C2194" s="16" t="s">
        <v>6026</v>
      </c>
      <c r="D2194" s="16" t="s">
        <v>3835</v>
      </c>
      <c r="E2194" s="16" t="s">
        <v>3832</v>
      </c>
      <c r="F2194" s="15">
        <v>684763</v>
      </c>
      <c r="G2194" s="15">
        <v>803753</v>
      </c>
      <c r="H2194" s="17" t="s">
        <v>6027</v>
      </c>
      <c r="I2194" s="14">
        <v>39072</v>
      </c>
      <c r="J2194" s="13">
        <v>0</v>
      </c>
      <c r="K2194" s="13">
        <v>0</v>
      </c>
      <c r="L2194" s="13">
        <v>0</v>
      </c>
      <c r="M2194" s="13">
        <v>0</v>
      </c>
      <c r="N2194" s="13">
        <v>3</v>
      </c>
      <c r="O2194" s="45">
        <f>SUM(J2194:N2194)</f>
        <v>3</v>
      </c>
      <c r="P2194" s="2">
        <v>1</v>
      </c>
      <c r="Q2194" s="2">
        <v>2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45">
        <f t="shared" si="110"/>
        <v>3</v>
      </c>
    </row>
    <row r="2195" spans="1:27" s="57" customFormat="1" ht="12" x14ac:dyDescent="0.15">
      <c r="A2195" s="85">
        <f t="shared" si="111"/>
        <v>2192</v>
      </c>
      <c r="B2195" s="16" t="s">
        <v>1448</v>
      </c>
      <c r="C2195" s="16" t="s">
        <v>6028</v>
      </c>
      <c r="D2195" s="16" t="s">
        <v>6029</v>
      </c>
      <c r="E2195" s="16" t="s">
        <v>3832</v>
      </c>
      <c r="F2195" s="15">
        <v>681814</v>
      </c>
      <c r="G2195" s="15">
        <v>819316</v>
      </c>
      <c r="H2195" s="17" t="s">
        <v>6030</v>
      </c>
      <c r="I2195" s="14">
        <v>36613</v>
      </c>
      <c r="J2195" s="13">
        <v>10</v>
      </c>
      <c r="K2195" s="13">
        <v>20</v>
      </c>
      <c r="L2195" s="13">
        <v>0</v>
      </c>
      <c r="M2195" s="13">
        <v>0</v>
      </c>
      <c r="N2195" s="13">
        <v>0</v>
      </c>
      <c r="O2195" s="45">
        <f>SUM(J2195:N2195)</f>
        <v>30</v>
      </c>
      <c r="P2195" s="2">
        <v>16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14</v>
      </c>
      <c r="AA2195" s="45">
        <f t="shared" si="110"/>
        <v>30</v>
      </c>
    </row>
    <row r="2196" spans="1:27" s="57" customFormat="1" ht="12" x14ac:dyDescent="0.15">
      <c r="A2196" s="85">
        <f t="shared" si="111"/>
        <v>2193</v>
      </c>
      <c r="B2196" s="16" t="s">
        <v>6031</v>
      </c>
      <c r="C2196" s="16" t="s">
        <v>6028</v>
      </c>
      <c r="D2196" s="16" t="s">
        <v>6029</v>
      </c>
      <c r="E2196" s="16" t="s">
        <v>3832</v>
      </c>
      <c r="F2196" s="15">
        <v>681866</v>
      </c>
      <c r="G2196" s="15">
        <v>819210</v>
      </c>
      <c r="H2196" s="17" t="s">
        <v>6032</v>
      </c>
      <c r="I2196" s="14">
        <v>37757</v>
      </c>
      <c r="J2196" s="13">
        <v>4</v>
      </c>
      <c r="K2196" s="13">
        <v>16</v>
      </c>
      <c r="L2196" s="13">
        <v>20</v>
      </c>
      <c r="M2196" s="13">
        <v>0</v>
      </c>
      <c r="N2196" s="13">
        <v>0</v>
      </c>
      <c r="O2196" s="45">
        <f>SUM(J2196:N2196)</f>
        <v>40</v>
      </c>
      <c r="P2196" s="2">
        <v>21</v>
      </c>
      <c r="Q2196" s="2">
        <v>8</v>
      </c>
      <c r="R2196" s="2">
        <v>11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45">
        <f t="shared" si="110"/>
        <v>40</v>
      </c>
    </row>
    <row r="2197" spans="1:27" s="57" customFormat="1" ht="12" x14ac:dyDescent="0.15">
      <c r="A2197" s="85">
        <f t="shared" si="111"/>
        <v>2194</v>
      </c>
      <c r="B2197" s="16" t="s">
        <v>43</v>
      </c>
      <c r="C2197" s="16" t="s">
        <v>6028</v>
      </c>
      <c r="D2197" s="16" t="s">
        <v>6029</v>
      </c>
      <c r="E2197" s="16" t="s">
        <v>3832</v>
      </c>
      <c r="F2197" s="15">
        <v>681755</v>
      </c>
      <c r="G2197" s="15">
        <v>819228</v>
      </c>
      <c r="H2197" s="17" t="s">
        <v>6033</v>
      </c>
      <c r="I2197" s="14">
        <v>38750</v>
      </c>
      <c r="J2197" s="13">
        <v>0</v>
      </c>
      <c r="K2197" s="13">
        <v>2</v>
      </c>
      <c r="L2197" s="13">
        <v>0</v>
      </c>
      <c r="M2197" s="13">
        <v>0</v>
      </c>
      <c r="N2197" s="13">
        <v>0</v>
      </c>
      <c r="O2197" s="45">
        <f>SUM(J2197:N2197)</f>
        <v>2</v>
      </c>
      <c r="P2197" s="2">
        <v>0</v>
      </c>
      <c r="Q2197" s="2">
        <v>0</v>
      </c>
      <c r="R2197" s="2">
        <v>2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45">
        <f t="shared" si="110"/>
        <v>2</v>
      </c>
    </row>
    <row r="2198" spans="1:27" s="57" customFormat="1" ht="12" x14ac:dyDescent="0.15">
      <c r="A2198" s="85">
        <f t="shared" si="111"/>
        <v>2195</v>
      </c>
      <c r="B2198" s="16" t="s">
        <v>4071</v>
      </c>
      <c r="C2198" s="16" t="s">
        <v>800</v>
      </c>
      <c r="D2198" s="16" t="s">
        <v>4072</v>
      </c>
      <c r="E2198" s="16" t="s">
        <v>3832</v>
      </c>
      <c r="F2198" s="15">
        <v>679562</v>
      </c>
      <c r="G2198" s="15">
        <v>824040</v>
      </c>
      <c r="H2198" s="17" t="s">
        <v>4073</v>
      </c>
      <c r="I2198" s="14">
        <v>38855</v>
      </c>
      <c r="J2198" s="13">
        <v>7</v>
      </c>
      <c r="K2198" s="13">
        <v>58</v>
      </c>
      <c r="L2198" s="13">
        <v>16</v>
      </c>
      <c r="M2198" s="13">
        <v>0</v>
      </c>
      <c r="N2198" s="13">
        <v>8</v>
      </c>
      <c r="O2198" s="45">
        <f>SUM(J2198:N2198)</f>
        <v>89</v>
      </c>
      <c r="P2198" s="2">
        <v>46</v>
      </c>
      <c r="Q2198" s="2">
        <v>16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27</v>
      </c>
      <c r="AA2198" s="45">
        <f t="shared" si="110"/>
        <v>89</v>
      </c>
    </row>
    <row r="2199" spans="1:27" s="57" customFormat="1" ht="12" x14ac:dyDescent="0.15">
      <c r="A2199" s="85">
        <f t="shared" si="111"/>
        <v>2196</v>
      </c>
      <c r="B2199" s="16" t="s">
        <v>4074</v>
      </c>
      <c r="C2199" s="16" t="s">
        <v>4075</v>
      </c>
      <c r="D2199" s="16" t="s">
        <v>4076</v>
      </c>
      <c r="E2199" s="16" t="s">
        <v>3832</v>
      </c>
      <c r="F2199" s="15">
        <v>667556</v>
      </c>
      <c r="G2199" s="15">
        <v>835020</v>
      </c>
      <c r="H2199" s="17" t="s">
        <v>4077</v>
      </c>
      <c r="I2199" s="14">
        <v>36589</v>
      </c>
      <c r="J2199" s="13">
        <v>28</v>
      </c>
      <c r="K2199" s="13">
        <v>0</v>
      </c>
      <c r="L2199" s="13">
        <v>0</v>
      </c>
      <c r="M2199" s="13">
        <v>0</v>
      </c>
      <c r="N2199" s="13">
        <v>0</v>
      </c>
      <c r="O2199" s="45">
        <f>SUM(J2199:N2199)</f>
        <v>28</v>
      </c>
      <c r="P2199" s="2">
        <v>21</v>
      </c>
      <c r="Q2199" s="2">
        <v>6</v>
      </c>
      <c r="R2199" s="2">
        <v>1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45">
        <f t="shared" si="110"/>
        <v>28</v>
      </c>
    </row>
    <row r="2200" spans="1:27" s="57" customFormat="1" ht="12" x14ac:dyDescent="0.15">
      <c r="A2200" s="85">
        <f t="shared" si="111"/>
        <v>2197</v>
      </c>
      <c r="B2200" s="16" t="s">
        <v>4078</v>
      </c>
      <c r="C2200" s="16" t="s">
        <v>4079</v>
      </c>
      <c r="D2200" s="16" t="s">
        <v>4076</v>
      </c>
      <c r="E2200" s="16" t="s">
        <v>3832</v>
      </c>
      <c r="F2200" s="15">
        <v>667199</v>
      </c>
      <c r="G2200" s="15">
        <v>833904</v>
      </c>
      <c r="H2200" s="17" t="s">
        <v>4080</v>
      </c>
      <c r="I2200" s="14">
        <v>39386</v>
      </c>
      <c r="J2200" s="13">
        <v>0</v>
      </c>
      <c r="K2200" s="13">
        <v>0</v>
      </c>
      <c r="L2200" s="13">
        <v>0</v>
      </c>
      <c r="M2200" s="13">
        <v>7</v>
      </c>
      <c r="N2200" s="13">
        <v>14</v>
      </c>
      <c r="O2200" s="45">
        <f>SUM(J2200:N2200)</f>
        <v>21</v>
      </c>
      <c r="P2200" s="2">
        <v>0</v>
      </c>
      <c r="Q2200" s="2">
        <v>21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45">
        <f t="shared" si="110"/>
        <v>21</v>
      </c>
    </row>
    <row r="2201" spans="1:27" s="57" customFormat="1" ht="12" x14ac:dyDescent="0.15">
      <c r="A2201" s="85">
        <f t="shared" si="111"/>
        <v>2198</v>
      </c>
      <c r="B2201" s="16" t="s">
        <v>4081</v>
      </c>
      <c r="C2201" s="16" t="s">
        <v>1329</v>
      </c>
      <c r="D2201" s="16" t="s">
        <v>4076</v>
      </c>
      <c r="E2201" s="16" t="s">
        <v>3832</v>
      </c>
      <c r="F2201" s="15">
        <v>667387</v>
      </c>
      <c r="G2201" s="15">
        <v>833863</v>
      </c>
      <c r="H2201" s="17" t="s">
        <v>4082</v>
      </c>
      <c r="I2201" s="14" t="s">
        <v>4234</v>
      </c>
      <c r="J2201" s="13">
        <v>0</v>
      </c>
      <c r="K2201" s="13">
        <v>0</v>
      </c>
      <c r="L2201" s="13">
        <v>0</v>
      </c>
      <c r="M2201" s="13">
        <v>0</v>
      </c>
      <c r="N2201" s="13">
        <v>32</v>
      </c>
      <c r="O2201" s="45">
        <f>SUM(J2201:N2201)</f>
        <v>32</v>
      </c>
      <c r="P2201" s="2">
        <v>2</v>
      </c>
      <c r="Q2201" s="2">
        <v>30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45">
        <f t="shared" si="110"/>
        <v>32</v>
      </c>
    </row>
    <row r="2202" spans="1:27" s="57" customFormat="1" ht="36" x14ac:dyDescent="0.15">
      <c r="A2202" s="85">
        <f t="shared" si="111"/>
        <v>2199</v>
      </c>
      <c r="B2202" s="16" t="s">
        <v>4083</v>
      </c>
      <c r="C2202" s="16" t="s">
        <v>4084</v>
      </c>
      <c r="D2202" s="16" t="s">
        <v>4076</v>
      </c>
      <c r="E2202" s="16" t="s">
        <v>3832</v>
      </c>
      <c r="F2202" s="15">
        <v>668530</v>
      </c>
      <c r="G2202" s="15">
        <v>833293</v>
      </c>
      <c r="H2202" s="17" t="s">
        <v>4085</v>
      </c>
      <c r="I2202" s="14" t="s">
        <v>4086</v>
      </c>
      <c r="J2202" s="13">
        <v>0</v>
      </c>
      <c r="K2202" s="13">
        <v>140</v>
      </c>
      <c r="L2202" s="13">
        <v>0</v>
      </c>
      <c r="M2202" s="13">
        <v>0</v>
      </c>
      <c r="N2202" s="13">
        <v>0</v>
      </c>
      <c r="O2202" s="45">
        <f>SUM(J2202:N2202)</f>
        <v>140</v>
      </c>
      <c r="P2202" s="2">
        <v>70</v>
      </c>
      <c r="Q2202" s="2">
        <v>17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9</v>
      </c>
      <c r="Y2202" s="2">
        <v>0</v>
      </c>
      <c r="Z2202" s="2">
        <v>44</v>
      </c>
      <c r="AA2202" s="45">
        <f t="shared" si="110"/>
        <v>140</v>
      </c>
    </row>
    <row r="2203" spans="1:27" s="57" customFormat="1" ht="36" x14ac:dyDescent="0.15">
      <c r="A2203" s="85">
        <f t="shared" si="111"/>
        <v>2200</v>
      </c>
      <c r="B2203" s="16" t="s">
        <v>4087</v>
      </c>
      <c r="C2203" s="16" t="s">
        <v>4088</v>
      </c>
      <c r="D2203" s="16" t="s">
        <v>3835</v>
      </c>
      <c r="E2203" s="16" t="s">
        <v>3832</v>
      </c>
      <c r="F2203" s="15">
        <v>684589</v>
      </c>
      <c r="G2203" s="15">
        <v>804094</v>
      </c>
      <c r="H2203" s="17" t="s">
        <v>7260</v>
      </c>
      <c r="I2203" s="14" t="s">
        <v>7261</v>
      </c>
      <c r="J2203" s="13">
        <v>5</v>
      </c>
      <c r="K2203" s="13">
        <v>96</v>
      </c>
      <c r="L2203" s="13">
        <v>0</v>
      </c>
      <c r="M2203" s="13">
        <v>0</v>
      </c>
      <c r="N2203" s="13">
        <v>0</v>
      </c>
      <c r="O2203" s="45">
        <f>SUM(J2203:N2203)</f>
        <v>101</v>
      </c>
      <c r="P2203" s="2">
        <v>84</v>
      </c>
      <c r="Q2203" s="2">
        <v>17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45">
        <f t="shared" si="110"/>
        <v>101</v>
      </c>
    </row>
    <row r="2204" spans="1:27" s="57" customFormat="1" ht="12" x14ac:dyDescent="0.15">
      <c r="A2204" s="85">
        <f t="shared" si="111"/>
        <v>2201</v>
      </c>
      <c r="B2204" s="16" t="s">
        <v>6034</v>
      </c>
      <c r="C2204" s="16" t="s">
        <v>4940</v>
      </c>
      <c r="D2204" s="16" t="s">
        <v>6035</v>
      </c>
      <c r="E2204" s="16" t="s">
        <v>3832</v>
      </c>
      <c r="F2204" s="19">
        <v>671439</v>
      </c>
      <c r="G2204" s="15">
        <v>820492</v>
      </c>
      <c r="H2204" s="17" t="s">
        <v>6036</v>
      </c>
      <c r="I2204" s="20">
        <v>38194</v>
      </c>
      <c r="J2204" s="13">
        <v>0</v>
      </c>
      <c r="K2204" s="13">
        <v>0</v>
      </c>
      <c r="L2204" s="13">
        <v>16</v>
      </c>
      <c r="M2204" s="13">
        <v>0</v>
      </c>
      <c r="N2204" s="13">
        <v>0</v>
      </c>
      <c r="O2204" s="45">
        <f>SUM(J2204:N2204)</f>
        <v>16</v>
      </c>
      <c r="P2204" s="2">
        <v>13</v>
      </c>
      <c r="Q2204" s="2">
        <v>3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45">
        <f t="shared" si="110"/>
        <v>16</v>
      </c>
    </row>
    <row r="2205" spans="1:27" s="57" customFormat="1" ht="12" x14ac:dyDescent="0.15">
      <c r="A2205" s="85">
        <f t="shared" si="111"/>
        <v>2202</v>
      </c>
      <c r="B2205" s="16" t="s">
        <v>6037</v>
      </c>
      <c r="C2205" s="16" t="s">
        <v>4940</v>
      </c>
      <c r="D2205" s="16" t="s">
        <v>6035</v>
      </c>
      <c r="E2205" s="16" t="s">
        <v>3832</v>
      </c>
      <c r="F2205" s="15">
        <v>671439</v>
      </c>
      <c r="G2205" s="15">
        <v>820492</v>
      </c>
      <c r="H2205" s="17" t="s">
        <v>6038</v>
      </c>
      <c r="I2205" s="14">
        <v>38506</v>
      </c>
      <c r="J2205" s="13">
        <v>0</v>
      </c>
      <c r="K2205" s="13">
        <v>0</v>
      </c>
      <c r="L2205" s="13">
        <v>7</v>
      </c>
      <c r="M2205" s="13">
        <v>0</v>
      </c>
      <c r="N2205" s="13">
        <v>0</v>
      </c>
      <c r="O2205" s="45">
        <f>SUM(J2205:N2205)</f>
        <v>7</v>
      </c>
      <c r="P2205" s="2">
        <v>1</v>
      </c>
      <c r="Q2205" s="2">
        <v>0</v>
      </c>
      <c r="R2205" s="2">
        <v>6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45">
        <f t="shared" si="110"/>
        <v>7</v>
      </c>
    </row>
    <row r="2206" spans="1:27" s="57" customFormat="1" ht="12" x14ac:dyDescent="0.15">
      <c r="A2206" s="85">
        <f t="shared" si="111"/>
        <v>2203</v>
      </c>
      <c r="B2206" s="16" t="s">
        <v>7289</v>
      </c>
      <c r="C2206" s="16" t="s">
        <v>7290</v>
      </c>
      <c r="D2206" s="16" t="s">
        <v>6035</v>
      </c>
      <c r="E2206" s="16" t="s">
        <v>3832</v>
      </c>
      <c r="F2206" s="15">
        <v>672245</v>
      </c>
      <c r="G2206" s="15">
        <v>820877</v>
      </c>
      <c r="H2206" s="17" t="s">
        <v>7291</v>
      </c>
      <c r="I2206" s="20">
        <v>38429</v>
      </c>
      <c r="J2206" s="13">
        <v>20</v>
      </c>
      <c r="K2206" s="13">
        <v>96</v>
      </c>
      <c r="L2206" s="13">
        <v>0</v>
      </c>
      <c r="M2206" s="13">
        <v>0</v>
      </c>
      <c r="N2206" s="13">
        <v>0</v>
      </c>
      <c r="O2206" s="45">
        <f>SUM(J2206:N2206)</f>
        <v>116</v>
      </c>
      <c r="P2206" s="2">
        <v>114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2</v>
      </c>
      <c r="AA2206" s="45">
        <f t="shared" si="110"/>
        <v>116</v>
      </c>
    </row>
    <row r="2207" spans="1:27" s="57" customFormat="1" ht="12" x14ac:dyDescent="0.15">
      <c r="A2207" s="85">
        <f t="shared" si="111"/>
        <v>2204</v>
      </c>
      <c r="B2207" s="16" t="s">
        <v>7292</v>
      </c>
      <c r="C2207" s="16" t="s">
        <v>7290</v>
      </c>
      <c r="D2207" s="16" t="s">
        <v>6035</v>
      </c>
      <c r="E2207" s="16" t="s">
        <v>3832</v>
      </c>
      <c r="F2207" s="15">
        <v>672461</v>
      </c>
      <c r="G2207" s="15">
        <v>820861</v>
      </c>
      <c r="H2207" s="17" t="s">
        <v>7293</v>
      </c>
      <c r="I2207" s="14">
        <v>38953</v>
      </c>
      <c r="J2207" s="13">
        <v>22</v>
      </c>
      <c r="K2207" s="13">
        <v>48</v>
      </c>
      <c r="L2207" s="13">
        <v>0</v>
      </c>
      <c r="M2207" s="13">
        <v>0</v>
      </c>
      <c r="N2207" s="13">
        <v>0</v>
      </c>
      <c r="O2207" s="45">
        <f>SUM(J2207:N2207)</f>
        <v>70</v>
      </c>
      <c r="P2207" s="2">
        <v>3</v>
      </c>
      <c r="Q2207" s="2">
        <v>7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60</v>
      </c>
      <c r="AA2207" s="45">
        <f t="shared" si="110"/>
        <v>70</v>
      </c>
    </row>
    <row r="2208" spans="1:27" s="57" customFormat="1" ht="12" x14ac:dyDescent="0.15">
      <c r="A2208" s="85">
        <f t="shared" si="111"/>
        <v>2205</v>
      </c>
      <c r="B2208" s="16" t="s">
        <v>5959</v>
      </c>
      <c r="C2208" s="16" t="s">
        <v>7294</v>
      </c>
      <c r="D2208" s="16" t="s">
        <v>7295</v>
      </c>
      <c r="E2208" s="16" t="s">
        <v>3832</v>
      </c>
      <c r="F2208" s="15">
        <v>651193</v>
      </c>
      <c r="G2208" s="15">
        <v>821402</v>
      </c>
      <c r="H2208" s="17" t="s">
        <v>7296</v>
      </c>
      <c r="I2208" s="14">
        <v>39899</v>
      </c>
      <c r="J2208" s="13">
        <v>2</v>
      </c>
      <c r="K2208" s="13">
        <v>0</v>
      </c>
      <c r="L2208" s="13">
        <v>0</v>
      </c>
      <c r="M2208" s="13">
        <v>0</v>
      </c>
      <c r="N2208" s="13">
        <v>0</v>
      </c>
      <c r="O2208" s="45">
        <f>SUM(J2208:N2208)</f>
        <v>2</v>
      </c>
      <c r="P2208" s="2">
        <v>0</v>
      </c>
      <c r="Q2208" s="2">
        <v>0</v>
      </c>
      <c r="R2208" s="2">
        <v>2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45">
        <f t="shared" si="110"/>
        <v>2</v>
      </c>
    </row>
    <row r="2209" spans="1:27" s="57" customFormat="1" ht="12" x14ac:dyDescent="0.15">
      <c r="A2209" s="85">
        <f t="shared" si="111"/>
        <v>2206</v>
      </c>
      <c r="B2209" s="16" t="s">
        <v>7297</v>
      </c>
      <c r="C2209" s="16" t="s">
        <v>7295</v>
      </c>
      <c r="D2209" s="16" t="s">
        <v>7295</v>
      </c>
      <c r="E2209" s="16" t="s">
        <v>3832</v>
      </c>
      <c r="F2209" s="15">
        <v>648896</v>
      </c>
      <c r="G2209" s="15">
        <v>819620</v>
      </c>
      <c r="H2209" s="17" t="s">
        <v>7298</v>
      </c>
      <c r="I2209" s="14" t="s">
        <v>4234</v>
      </c>
      <c r="J2209" s="13">
        <v>0</v>
      </c>
      <c r="K2209" s="13">
        <v>32</v>
      </c>
      <c r="L2209" s="13">
        <v>0</v>
      </c>
      <c r="M2209" s="13">
        <v>0</v>
      </c>
      <c r="N2209" s="13">
        <v>0</v>
      </c>
      <c r="O2209" s="45">
        <f>SUM(J2209:N2209)</f>
        <v>32</v>
      </c>
      <c r="P2209" s="2">
        <v>26</v>
      </c>
      <c r="Q2209" s="2">
        <v>2</v>
      </c>
      <c r="R2209" s="2">
        <v>0</v>
      </c>
      <c r="S2209" s="2">
        <v>0</v>
      </c>
      <c r="T2209" s="2">
        <v>0</v>
      </c>
      <c r="U2209" s="2">
        <v>0</v>
      </c>
      <c r="V2209" s="2">
        <v>4</v>
      </c>
      <c r="W2209" s="2">
        <v>0</v>
      </c>
      <c r="X2209" s="2">
        <v>0</v>
      </c>
      <c r="Y2209" s="2">
        <v>0</v>
      </c>
      <c r="Z2209" s="2">
        <v>0</v>
      </c>
      <c r="AA2209" s="45">
        <f t="shared" si="110"/>
        <v>32</v>
      </c>
    </row>
    <row r="2210" spans="1:27" s="57" customFormat="1" ht="12" x14ac:dyDescent="0.15">
      <c r="A2210" s="85">
        <f t="shared" si="111"/>
        <v>2207</v>
      </c>
      <c r="B2210" s="16" t="s">
        <v>7299</v>
      </c>
      <c r="C2210" s="16" t="s">
        <v>7300</v>
      </c>
      <c r="D2210" s="16" t="s">
        <v>7301</v>
      </c>
      <c r="E2210" s="16" t="s">
        <v>3832</v>
      </c>
      <c r="F2210" s="15">
        <v>650482</v>
      </c>
      <c r="G2210" s="15">
        <v>825631</v>
      </c>
      <c r="H2210" s="17" t="s">
        <v>7302</v>
      </c>
      <c r="I2210" s="14">
        <v>39869</v>
      </c>
      <c r="J2210" s="13">
        <v>7</v>
      </c>
      <c r="K2210" s="13">
        <v>26</v>
      </c>
      <c r="L2210" s="13">
        <v>5</v>
      </c>
      <c r="M2210" s="13">
        <v>0</v>
      </c>
      <c r="N2210" s="13">
        <v>0</v>
      </c>
      <c r="O2210" s="45">
        <f>SUM(J2210:N2210)</f>
        <v>38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>
        <v>38</v>
      </c>
      <c r="AA2210" s="45">
        <f t="shared" si="110"/>
        <v>38</v>
      </c>
    </row>
    <row r="2211" spans="1:27" s="57" customFormat="1" ht="12" x14ac:dyDescent="0.15">
      <c r="A2211" s="85">
        <f t="shared" si="111"/>
        <v>2208</v>
      </c>
      <c r="B2211" s="16" t="s">
        <v>7303</v>
      </c>
      <c r="C2211" s="16" t="s">
        <v>2380</v>
      </c>
      <c r="D2211" s="16" t="s">
        <v>7301</v>
      </c>
      <c r="E2211" s="16" t="s">
        <v>3832</v>
      </c>
      <c r="F2211" s="15">
        <v>650054</v>
      </c>
      <c r="G2211" s="15">
        <v>825623</v>
      </c>
      <c r="H2211" s="17" t="s">
        <v>7304</v>
      </c>
      <c r="I2211" s="14">
        <v>40116</v>
      </c>
      <c r="J2211" s="13">
        <v>0</v>
      </c>
      <c r="K2211" s="13">
        <v>4</v>
      </c>
      <c r="L2211" s="13">
        <v>6</v>
      </c>
      <c r="M2211" s="13">
        <v>0</v>
      </c>
      <c r="N2211" s="13">
        <v>10</v>
      </c>
      <c r="O2211" s="45">
        <f>SUM(J2211:N2211)</f>
        <v>20</v>
      </c>
      <c r="P2211" s="2">
        <v>8</v>
      </c>
      <c r="Q2211" s="2">
        <v>2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10</v>
      </c>
      <c r="AA2211" s="45">
        <f t="shared" si="110"/>
        <v>20</v>
      </c>
    </row>
    <row r="2212" spans="1:27" s="57" customFormat="1" ht="12" x14ac:dyDescent="0.15">
      <c r="A2212" s="85">
        <f t="shared" si="111"/>
        <v>2209</v>
      </c>
      <c r="B2212" s="16" t="s">
        <v>5959</v>
      </c>
      <c r="C2212" s="16" t="s">
        <v>7305</v>
      </c>
      <c r="D2212" s="16" t="s">
        <v>7301</v>
      </c>
      <c r="E2212" s="16" t="s">
        <v>3832</v>
      </c>
      <c r="F2212" s="15">
        <v>649011</v>
      </c>
      <c r="G2212" s="15">
        <v>825594</v>
      </c>
      <c r="H2212" s="17" t="s">
        <v>7306</v>
      </c>
      <c r="I2212" s="14">
        <v>37923</v>
      </c>
      <c r="J2212" s="13">
        <v>15</v>
      </c>
      <c r="K2212" s="13">
        <v>0</v>
      </c>
      <c r="L2212" s="13">
        <v>0</v>
      </c>
      <c r="M2212" s="13">
        <v>0</v>
      </c>
      <c r="N2212" s="13">
        <v>0</v>
      </c>
      <c r="O2212" s="45">
        <f>SUM(J2212:N2212)</f>
        <v>15</v>
      </c>
      <c r="P2212" s="2">
        <v>12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3</v>
      </c>
      <c r="AA2212" s="45">
        <f t="shared" si="110"/>
        <v>15</v>
      </c>
    </row>
    <row r="2213" spans="1:27" s="57" customFormat="1" ht="12" x14ac:dyDescent="0.15">
      <c r="A2213" s="85">
        <f t="shared" si="111"/>
        <v>2210</v>
      </c>
      <c r="B2213" s="16" t="s">
        <v>7307</v>
      </c>
      <c r="C2213" s="16" t="s">
        <v>7308</v>
      </c>
      <c r="D2213" s="16" t="s">
        <v>7301</v>
      </c>
      <c r="E2213" s="16" t="s">
        <v>3832</v>
      </c>
      <c r="F2213" s="15">
        <v>649838</v>
      </c>
      <c r="G2213" s="15">
        <v>826754</v>
      </c>
      <c r="H2213" s="17" t="s">
        <v>7309</v>
      </c>
      <c r="I2213" s="14">
        <v>39197</v>
      </c>
      <c r="J2213" s="13">
        <v>1</v>
      </c>
      <c r="K2213" s="13">
        <v>12</v>
      </c>
      <c r="L2213" s="13">
        <v>16</v>
      </c>
      <c r="M2213" s="13">
        <v>0</v>
      </c>
      <c r="N2213" s="13">
        <v>0</v>
      </c>
      <c r="O2213" s="45">
        <f>SUM(J2213:N2213)</f>
        <v>29</v>
      </c>
      <c r="P2213" s="2">
        <v>2</v>
      </c>
      <c r="Q2213" s="2">
        <v>3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24</v>
      </c>
      <c r="AA2213" s="45">
        <f t="shared" si="110"/>
        <v>29</v>
      </c>
    </row>
    <row r="2214" spans="1:27" s="57" customFormat="1" ht="12" x14ac:dyDescent="0.15">
      <c r="A2214" s="85">
        <f t="shared" si="111"/>
        <v>2211</v>
      </c>
      <c r="B2214" s="16" t="s">
        <v>7310</v>
      </c>
      <c r="C2214" s="16" t="s">
        <v>7308</v>
      </c>
      <c r="D2214" s="16" t="s">
        <v>7301</v>
      </c>
      <c r="E2214" s="16" t="s">
        <v>3832</v>
      </c>
      <c r="F2214" s="15">
        <v>649841</v>
      </c>
      <c r="G2214" s="15">
        <v>826848</v>
      </c>
      <c r="H2214" s="17" t="s">
        <v>7311</v>
      </c>
      <c r="I2214" s="14">
        <v>38748</v>
      </c>
      <c r="J2214" s="13">
        <v>0</v>
      </c>
      <c r="K2214" s="13">
        <v>0</v>
      </c>
      <c r="L2214" s="13">
        <v>7</v>
      </c>
      <c r="M2214" s="13">
        <v>0</v>
      </c>
      <c r="N2214" s="13">
        <v>0</v>
      </c>
      <c r="O2214" s="45">
        <f>SUM(J2214:N2214)</f>
        <v>7</v>
      </c>
      <c r="P2214" s="2">
        <v>5</v>
      </c>
      <c r="Q2214" s="2">
        <v>2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45">
        <f t="shared" si="110"/>
        <v>7</v>
      </c>
    </row>
    <row r="2215" spans="1:27" s="57" customFormat="1" ht="12" x14ac:dyDescent="0.15">
      <c r="A2215" s="85">
        <f t="shared" si="111"/>
        <v>2212</v>
      </c>
      <c r="B2215" s="16" t="s">
        <v>5959</v>
      </c>
      <c r="C2215" s="16" t="s">
        <v>7308</v>
      </c>
      <c r="D2215" s="16" t="s">
        <v>7301</v>
      </c>
      <c r="E2215" s="16" t="s">
        <v>3832</v>
      </c>
      <c r="F2215" s="15">
        <v>649431</v>
      </c>
      <c r="G2215" s="15">
        <v>827041</v>
      </c>
      <c r="H2215" s="17" t="s">
        <v>7312</v>
      </c>
      <c r="I2215" s="14">
        <v>37393</v>
      </c>
      <c r="J2215" s="13">
        <v>49</v>
      </c>
      <c r="K2215" s="13">
        <v>30</v>
      </c>
      <c r="L2215" s="13">
        <v>0</v>
      </c>
      <c r="M2215" s="13">
        <v>0</v>
      </c>
      <c r="N2215" s="13">
        <v>0</v>
      </c>
      <c r="O2215" s="45">
        <f>SUM(J2215:N2215)</f>
        <v>79</v>
      </c>
      <c r="P2215" s="2">
        <v>11</v>
      </c>
      <c r="Q2215" s="2">
        <v>2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66</v>
      </c>
      <c r="AA2215" s="45">
        <f t="shared" si="110"/>
        <v>79</v>
      </c>
    </row>
    <row r="2216" spans="1:27" s="57" customFormat="1" ht="12" x14ac:dyDescent="0.15">
      <c r="A2216" s="85">
        <f t="shared" si="111"/>
        <v>2213</v>
      </c>
      <c r="B2216" s="16" t="s">
        <v>1120</v>
      </c>
      <c r="C2216" s="16" t="s">
        <v>4940</v>
      </c>
      <c r="D2216" s="16" t="s">
        <v>7313</v>
      </c>
      <c r="E2216" s="16" t="s">
        <v>3832</v>
      </c>
      <c r="F2216" s="15">
        <v>658513</v>
      </c>
      <c r="G2216" s="15">
        <v>830435</v>
      </c>
      <c r="H2216" s="17" t="s">
        <v>7314</v>
      </c>
      <c r="I2216" s="14">
        <v>36920</v>
      </c>
      <c r="J2216" s="13">
        <v>0</v>
      </c>
      <c r="K2216" s="13">
        <v>32</v>
      </c>
      <c r="L2216" s="13">
        <v>0</v>
      </c>
      <c r="M2216" s="13">
        <v>0</v>
      </c>
      <c r="N2216" s="13">
        <v>0</v>
      </c>
      <c r="O2216" s="45">
        <f>SUM(J2216:N2216)</f>
        <v>32</v>
      </c>
      <c r="P2216" s="2">
        <v>30</v>
      </c>
      <c r="Q2216" s="2">
        <v>2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45">
        <f t="shared" si="110"/>
        <v>32</v>
      </c>
    </row>
    <row r="2217" spans="1:27" s="57" customFormat="1" ht="12" x14ac:dyDescent="0.15">
      <c r="A2217" s="85">
        <f t="shared" si="111"/>
        <v>2214</v>
      </c>
      <c r="B2217" s="16" t="s">
        <v>7315</v>
      </c>
      <c r="C2217" s="16" t="s">
        <v>7316</v>
      </c>
      <c r="D2217" s="16" t="s">
        <v>7313</v>
      </c>
      <c r="E2217" s="16" t="s">
        <v>3832</v>
      </c>
      <c r="F2217" s="15">
        <v>659169</v>
      </c>
      <c r="G2217" s="15">
        <v>830821</v>
      </c>
      <c r="H2217" s="17" t="s">
        <v>7317</v>
      </c>
      <c r="I2217" s="14">
        <v>39378</v>
      </c>
      <c r="J2217" s="13">
        <v>0</v>
      </c>
      <c r="K2217" s="13">
        <v>40</v>
      </c>
      <c r="L2217" s="13">
        <v>0</v>
      </c>
      <c r="M2217" s="13">
        <v>0</v>
      </c>
      <c r="N2217" s="13">
        <v>0</v>
      </c>
      <c r="O2217" s="45">
        <f>SUM(J2217:N2217)</f>
        <v>40</v>
      </c>
      <c r="P2217" s="2">
        <v>21</v>
      </c>
      <c r="Q2217" s="2">
        <v>10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9</v>
      </c>
      <c r="AA2217" s="45">
        <f t="shared" si="110"/>
        <v>40</v>
      </c>
    </row>
    <row r="2218" spans="1:27" s="57" customFormat="1" ht="12" x14ac:dyDescent="0.15">
      <c r="A2218" s="85">
        <f t="shared" si="111"/>
        <v>2215</v>
      </c>
      <c r="B2218" s="16" t="s">
        <v>7318</v>
      </c>
      <c r="C2218" s="16" t="s">
        <v>7319</v>
      </c>
      <c r="D2218" s="16" t="s">
        <v>7313</v>
      </c>
      <c r="E2218" s="16" t="s">
        <v>3832</v>
      </c>
      <c r="F2218" s="15">
        <v>659230</v>
      </c>
      <c r="G2218" s="15">
        <v>831143</v>
      </c>
      <c r="H2218" s="17" t="s">
        <v>7320</v>
      </c>
      <c r="I2218" s="14">
        <v>38580</v>
      </c>
      <c r="J2218" s="13">
        <v>10</v>
      </c>
      <c r="K2218" s="13">
        <v>18</v>
      </c>
      <c r="L2218" s="13">
        <v>21</v>
      </c>
      <c r="M2218" s="13">
        <v>0</v>
      </c>
      <c r="N2218" s="13">
        <v>0</v>
      </c>
      <c r="O2218" s="45">
        <f>SUM(J2218:N2218)</f>
        <v>49</v>
      </c>
      <c r="P2218" s="2">
        <v>2</v>
      </c>
      <c r="Q2218" s="2">
        <v>9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38</v>
      </c>
      <c r="AA2218" s="45">
        <f t="shared" si="110"/>
        <v>49</v>
      </c>
    </row>
    <row r="2219" spans="1:27" s="57" customFormat="1" ht="12" x14ac:dyDescent="0.15">
      <c r="A2219" s="85">
        <f t="shared" si="111"/>
        <v>2216</v>
      </c>
      <c r="B2219" s="16" t="s">
        <v>7321</v>
      </c>
      <c r="C2219" s="16" t="s">
        <v>4673</v>
      </c>
      <c r="D2219" s="16" t="s">
        <v>7322</v>
      </c>
      <c r="E2219" s="16" t="s">
        <v>3832</v>
      </c>
      <c r="F2219" s="15">
        <v>660628</v>
      </c>
      <c r="G2219" s="15">
        <v>836691</v>
      </c>
      <c r="H2219" s="17" t="s">
        <v>7323</v>
      </c>
      <c r="I2219" s="14">
        <v>39168</v>
      </c>
      <c r="J2219" s="13">
        <v>0</v>
      </c>
      <c r="K2219" s="13">
        <v>28</v>
      </c>
      <c r="L2219" s="13">
        <v>0</v>
      </c>
      <c r="M2219" s="13">
        <v>0</v>
      </c>
      <c r="N2219" s="13">
        <v>0</v>
      </c>
      <c r="O2219" s="45">
        <f>SUM(J2219:N2219)</f>
        <v>28</v>
      </c>
      <c r="P2219" s="2">
        <v>0</v>
      </c>
      <c r="Q2219" s="2">
        <v>0</v>
      </c>
      <c r="R2219" s="2">
        <v>4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4</v>
      </c>
      <c r="Y2219" s="2">
        <v>0</v>
      </c>
      <c r="Z2219" s="2">
        <v>20</v>
      </c>
      <c r="AA2219" s="45">
        <f t="shared" si="110"/>
        <v>28</v>
      </c>
    </row>
    <row r="2220" spans="1:27" s="57" customFormat="1" ht="12" x14ac:dyDescent="0.15">
      <c r="A2220" s="85">
        <f t="shared" si="111"/>
        <v>2217</v>
      </c>
      <c r="B2220" s="16" t="s">
        <v>7324</v>
      </c>
      <c r="C2220" s="16" t="s">
        <v>4674</v>
      </c>
      <c r="D2220" s="16" t="s">
        <v>7322</v>
      </c>
      <c r="E2220" s="16" t="s">
        <v>3832</v>
      </c>
      <c r="F2220" s="15">
        <v>660415</v>
      </c>
      <c r="G2220" s="15">
        <v>836511</v>
      </c>
      <c r="H2220" s="17" t="s">
        <v>7325</v>
      </c>
      <c r="I2220" s="14">
        <v>37986</v>
      </c>
      <c r="J2220" s="13">
        <v>0</v>
      </c>
      <c r="K2220" s="13">
        <v>36</v>
      </c>
      <c r="L2220" s="13">
        <v>0</v>
      </c>
      <c r="M2220" s="13">
        <v>0</v>
      </c>
      <c r="N2220" s="13">
        <v>0</v>
      </c>
      <c r="O2220" s="45">
        <f>SUM(J2220:N2220)</f>
        <v>36</v>
      </c>
      <c r="P2220" s="2">
        <v>26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8</v>
      </c>
      <c r="Y2220" s="2">
        <v>0</v>
      </c>
      <c r="Z2220" s="2">
        <v>2</v>
      </c>
      <c r="AA2220" s="45">
        <f t="shared" si="110"/>
        <v>36</v>
      </c>
    </row>
    <row r="2221" spans="1:27" s="57" customFormat="1" ht="12" x14ac:dyDescent="0.15">
      <c r="A2221" s="85">
        <f t="shared" si="111"/>
        <v>2218</v>
      </c>
      <c r="B2221" s="16" t="s">
        <v>7326</v>
      </c>
      <c r="C2221" s="16" t="s">
        <v>4675</v>
      </c>
      <c r="D2221" s="16" t="s">
        <v>7327</v>
      </c>
      <c r="E2221" s="16" t="s">
        <v>3832</v>
      </c>
      <c r="F2221" s="15">
        <v>664092</v>
      </c>
      <c r="G2221" s="15">
        <v>838920</v>
      </c>
      <c r="H2221" s="17" t="s">
        <v>7328</v>
      </c>
      <c r="I2221" s="14">
        <v>39892</v>
      </c>
      <c r="J2221" s="13">
        <v>0</v>
      </c>
      <c r="K2221" s="13">
        <v>20</v>
      </c>
      <c r="L2221" s="13">
        <v>0</v>
      </c>
      <c r="M2221" s="13">
        <v>0</v>
      </c>
      <c r="N2221" s="13">
        <v>0</v>
      </c>
      <c r="O2221" s="45">
        <f>SUM(J2221:N2221)</f>
        <v>20</v>
      </c>
      <c r="P2221" s="2">
        <v>0</v>
      </c>
      <c r="Q2221" s="2">
        <v>0</v>
      </c>
      <c r="R2221" s="2">
        <v>6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14</v>
      </c>
      <c r="AA2221" s="45">
        <f t="shared" si="110"/>
        <v>20</v>
      </c>
    </row>
    <row r="2222" spans="1:27" s="57" customFormat="1" ht="12" x14ac:dyDescent="0.15">
      <c r="A2222" s="85">
        <f t="shared" si="111"/>
        <v>2219</v>
      </c>
      <c r="B2222" s="16" t="s">
        <v>5959</v>
      </c>
      <c r="C2222" s="16" t="s">
        <v>4676</v>
      </c>
      <c r="D2222" s="16" t="s">
        <v>7327</v>
      </c>
      <c r="E2222" s="16" t="s">
        <v>3832</v>
      </c>
      <c r="F2222" s="15">
        <v>664123</v>
      </c>
      <c r="G2222" s="15">
        <v>838972</v>
      </c>
      <c r="H2222" s="17" t="s">
        <v>7329</v>
      </c>
      <c r="I2222" s="14">
        <v>39475</v>
      </c>
      <c r="J2222" s="13">
        <v>0</v>
      </c>
      <c r="K2222" s="13">
        <v>6</v>
      </c>
      <c r="L2222" s="13">
        <v>0</v>
      </c>
      <c r="M2222" s="13">
        <v>0</v>
      </c>
      <c r="N2222" s="13">
        <v>0</v>
      </c>
      <c r="O2222" s="45">
        <f>SUM(J2222:N2222)</f>
        <v>6</v>
      </c>
      <c r="P2222" s="2">
        <v>3</v>
      </c>
      <c r="Q2222" s="2">
        <v>3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45">
        <f t="shared" si="110"/>
        <v>6</v>
      </c>
    </row>
    <row r="2223" spans="1:27" s="57" customFormat="1" ht="12" x14ac:dyDescent="0.15">
      <c r="A2223" s="85">
        <f t="shared" si="111"/>
        <v>2220</v>
      </c>
      <c r="B2223" s="16" t="s">
        <v>4602</v>
      </c>
      <c r="C2223" s="16" t="s">
        <v>4677</v>
      </c>
      <c r="D2223" s="16" t="s">
        <v>2982</v>
      </c>
      <c r="E2223" s="16" t="s">
        <v>3832</v>
      </c>
      <c r="F2223" s="15">
        <v>663318</v>
      </c>
      <c r="G2223" s="15">
        <v>845910</v>
      </c>
      <c r="H2223" s="17" t="s">
        <v>2983</v>
      </c>
      <c r="I2223" s="14">
        <v>37951</v>
      </c>
      <c r="J2223" s="13">
        <v>0</v>
      </c>
      <c r="K2223" s="13">
        <v>18</v>
      </c>
      <c r="L2223" s="13">
        <v>8</v>
      </c>
      <c r="M2223" s="13">
        <v>0</v>
      </c>
      <c r="N2223" s="13">
        <v>2</v>
      </c>
      <c r="O2223" s="45">
        <f>SUM(J2223:N2223)</f>
        <v>28</v>
      </c>
      <c r="P2223" s="2">
        <v>5</v>
      </c>
      <c r="Q2223" s="2">
        <v>3</v>
      </c>
      <c r="R2223" s="2">
        <v>0</v>
      </c>
      <c r="S2223" s="2">
        <v>0</v>
      </c>
      <c r="T2223" s="2">
        <v>2</v>
      </c>
      <c r="U2223" s="2">
        <v>0</v>
      </c>
      <c r="V2223" s="2">
        <v>8</v>
      </c>
      <c r="W2223" s="2">
        <v>0</v>
      </c>
      <c r="X2223" s="2">
        <v>0</v>
      </c>
      <c r="Y2223" s="2">
        <v>0</v>
      </c>
      <c r="Z2223" s="2">
        <v>10</v>
      </c>
      <c r="AA2223" s="45">
        <f t="shared" si="110"/>
        <v>28</v>
      </c>
    </row>
    <row r="2224" spans="1:27" s="57" customFormat="1" ht="12" x14ac:dyDescent="0.15">
      <c r="A2224" s="85">
        <f t="shared" si="111"/>
        <v>2221</v>
      </c>
      <c r="B2224" s="16" t="s">
        <v>5959</v>
      </c>
      <c r="C2224" s="16" t="s">
        <v>2984</v>
      </c>
      <c r="D2224" s="16" t="s">
        <v>2985</v>
      </c>
      <c r="E2224" s="16" t="s">
        <v>3832</v>
      </c>
      <c r="F2224" s="15">
        <v>668146</v>
      </c>
      <c r="G2224" s="15">
        <v>844501</v>
      </c>
      <c r="H2224" s="17" t="s">
        <v>2986</v>
      </c>
      <c r="I2224" s="14">
        <v>39451</v>
      </c>
      <c r="J2224" s="13">
        <v>2</v>
      </c>
      <c r="K2224" s="13">
        <v>0</v>
      </c>
      <c r="L2224" s="13">
        <v>0</v>
      </c>
      <c r="M2224" s="13">
        <v>0</v>
      </c>
      <c r="N2224" s="13">
        <v>0</v>
      </c>
      <c r="O2224" s="45">
        <f>SUM(J2224:N2224)</f>
        <v>2</v>
      </c>
      <c r="P2224" s="2">
        <v>1</v>
      </c>
      <c r="Q2224" s="2">
        <v>1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45">
        <f t="shared" si="110"/>
        <v>2</v>
      </c>
    </row>
    <row r="2225" spans="1:27" s="57" customFormat="1" ht="12" x14ac:dyDescent="0.15">
      <c r="A2225" s="85">
        <f t="shared" si="111"/>
        <v>2222</v>
      </c>
      <c r="B2225" s="16" t="s">
        <v>2987</v>
      </c>
      <c r="C2225" s="16" t="s">
        <v>4678</v>
      </c>
      <c r="D2225" s="16" t="s">
        <v>2988</v>
      </c>
      <c r="E2225" s="16" t="s">
        <v>3832</v>
      </c>
      <c r="F2225" s="15">
        <v>671841</v>
      </c>
      <c r="G2225" s="15">
        <v>841343</v>
      </c>
      <c r="H2225" s="17" t="s">
        <v>2989</v>
      </c>
      <c r="I2225" s="14">
        <v>38531</v>
      </c>
      <c r="J2225" s="13">
        <v>2</v>
      </c>
      <c r="K2225" s="13">
        <v>0</v>
      </c>
      <c r="L2225" s="13">
        <v>68</v>
      </c>
      <c r="M2225" s="13">
        <v>0</v>
      </c>
      <c r="N2225" s="13">
        <v>0</v>
      </c>
      <c r="O2225" s="45">
        <f>SUM(J2225:N2225)</f>
        <v>70</v>
      </c>
      <c r="P2225" s="2">
        <v>63</v>
      </c>
      <c r="Q2225" s="2">
        <v>7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45">
        <f t="shared" si="110"/>
        <v>70</v>
      </c>
    </row>
    <row r="2226" spans="1:27" s="57" customFormat="1" ht="12" x14ac:dyDescent="0.15">
      <c r="A2226" s="85">
        <f t="shared" si="111"/>
        <v>2223</v>
      </c>
      <c r="B2226" s="16" t="s">
        <v>2987</v>
      </c>
      <c r="C2226" s="16" t="s">
        <v>3717</v>
      </c>
      <c r="D2226" s="16" t="s">
        <v>2988</v>
      </c>
      <c r="E2226" s="16" t="s">
        <v>3832</v>
      </c>
      <c r="F2226" s="15">
        <v>671862</v>
      </c>
      <c r="G2226" s="15">
        <v>841474</v>
      </c>
      <c r="H2226" s="17" t="s">
        <v>2990</v>
      </c>
      <c r="I2226" s="14">
        <v>39139</v>
      </c>
      <c r="J2226" s="13">
        <v>0</v>
      </c>
      <c r="K2226" s="13">
        <v>0</v>
      </c>
      <c r="L2226" s="13">
        <v>2</v>
      </c>
      <c r="M2226" s="13">
        <v>0</v>
      </c>
      <c r="N2226" s="13">
        <v>0</v>
      </c>
      <c r="O2226" s="45">
        <f>SUM(J2226:N2226)</f>
        <v>2</v>
      </c>
      <c r="P2226" s="2">
        <v>1</v>
      </c>
      <c r="Q2226" s="2">
        <v>0</v>
      </c>
      <c r="R2226" s="2">
        <v>1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45">
        <f t="shared" si="110"/>
        <v>2</v>
      </c>
    </row>
    <row r="2227" spans="1:27" s="57" customFormat="1" ht="12" x14ac:dyDescent="0.15">
      <c r="A2227" s="85">
        <f t="shared" si="111"/>
        <v>2224</v>
      </c>
      <c r="B2227" s="16" t="s">
        <v>2991</v>
      </c>
      <c r="C2227" s="16" t="s">
        <v>4679</v>
      </c>
      <c r="D2227" s="16" t="s">
        <v>4076</v>
      </c>
      <c r="E2227" s="16" t="s">
        <v>3832</v>
      </c>
      <c r="F2227" s="15">
        <v>666714</v>
      </c>
      <c r="G2227" s="15">
        <v>834043</v>
      </c>
      <c r="H2227" s="17" t="s">
        <v>2992</v>
      </c>
      <c r="I2227" s="14">
        <v>39189</v>
      </c>
      <c r="J2227" s="13">
        <v>0</v>
      </c>
      <c r="K2227" s="13">
        <v>0</v>
      </c>
      <c r="L2227" s="13">
        <v>12</v>
      </c>
      <c r="M2227" s="13">
        <v>45</v>
      </c>
      <c r="N2227" s="13">
        <v>61</v>
      </c>
      <c r="O2227" s="45">
        <f>SUM(J2227:N2227)</f>
        <v>118</v>
      </c>
      <c r="P2227" s="2">
        <v>10</v>
      </c>
      <c r="Q2227" s="2">
        <v>46</v>
      </c>
      <c r="R2227" s="2">
        <v>8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54</v>
      </c>
      <c r="AA2227" s="45">
        <f t="shared" si="110"/>
        <v>118</v>
      </c>
    </row>
    <row r="2228" spans="1:27" s="57" customFormat="1" ht="12" x14ac:dyDescent="0.15">
      <c r="A2228" s="85">
        <f t="shared" si="111"/>
        <v>2225</v>
      </c>
      <c r="B2228" s="16" t="s">
        <v>5959</v>
      </c>
      <c r="C2228" s="16" t="s">
        <v>2993</v>
      </c>
      <c r="D2228" s="16" t="s">
        <v>4076</v>
      </c>
      <c r="E2228" s="16" t="s">
        <v>3832</v>
      </c>
      <c r="F2228" s="15">
        <v>666573</v>
      </c>
      <c r="G2228" s="15">
        <v>833362</v>
      </c>
      <c r="H2228" s="17" t="s">
        <v>6703</v>
      </c>
      <c r="I2228" s="14">
        <v>39051</v>
      </c>
      <c r="J2228" s="13">
        <v>2</v>
      </c>
      <c r="K2228" s="13">
        <v>0</v>
      </c>
      <c r="L2228" s="13">
        <v>0</v>
      </c>
      <c r="M2228" s="13">
        <v>0</v>
      </c>
      <c r="N2228" s="13">
        <v>0</v>
      </c>
      <c r="O2228" s="45">
        <f>SUM(J2228:N2228)</f>
        <v>2</v>
      </c>
      <c r="P2228" s="2">
        <v>1</v>
      </c>
      <c r="Q2228" s="2">
        <v>0</v>
      </c>
      <c r="R2228" s="2">
        <v>1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45">
        <f t="shared" si="110"/>
        <v>2</v>
      </c>
    </row>
    <row r="2229" spans="1:27" s="57" customFormat="1" ht="12" x14ac:dyDescent="0.15">
      <c r="A2229" s="85">
        <f t="shared" si="111"/>
        <v>2226</v>
      </c>
      <c r="B2229" s="16" t="s">
        <v>5959</v>
      </c>
      <c r="C2229" s="16" t="s">
        <v>2994</v>
      </c>
      <c r="D2229" s="16" t="s">
        <v>4076</v>
      </c>
      <c r="E2229" s="16" t="s">
        <v>3832</v>
      </c>
      <c r="F2229" s="15">
        <v>666081</v>
      </c>
      <c r="G2229" s="15">
        <v>832917</v>
      </c>
      <c r="H2229" s="17" t="s">
        <v>2995</v>
      </c>
      <c r="I2229" s="14">
        <v>39149</v>
      </c>
      <c r="J2229" s="13">
        <v>2</v>
      </c>
      <c r="K2229" s="13">
        <v>42</v>
      </c>
      <c r="L2229" s="13">
        <v>5</v>
      </c>
      <c r="M2229" s="13">
        <v>0</v>
      </c>
      <c r="N2229" s="13">
        <v>0</v>
      </c>
      <c r="O2229" s="45">
        <f>SUM(J2229:N2229)</f>
        <v>49</v>
      </c>
      <c r="P2229" s="2">
        <v>0</v>
      </c>
      <c r="Q2229" s="2">
        <v>0</v>
      </c>
      <c r="R2229" s="2">
        <v>6</v>
      </c>
      <c r="S2229" s="2">
        <v>0</v>
      </c>
      <c r="T2229" s="2">
        <v>2</v>
      </c>
      <c r="U2229" s="2">
        <v>0</v>
      </c>
      <c r="V2229" s="2">
        <v>2</v>
      </c>
      <c r="W2229" s="2">
        <v>0</v>
      </c>
      <c r="X2229" s="2">
        <v>4</v>
      </c>
      <c r="Y2229" s="2">
        <v>0</v>
      </c>
      <c r="Z2229" s="2">
        <v>35</v>
      </c>
      <c r="AA2229" s="45">
        <f t="shared" si="110"/>
        <v>49</v>
      </c>
    </row>
    <row r="2230" spans="1:27" s="57" customFormat="1" ht="12" x14ac:dyDescent="0.15">
      <c r="A2230" s="85">
        <f t="shared" si="111"/>
        <v>2227</v>
      </c>
      <c r="B2230" s="16" t="s">
        <v>5959</v>
      </c>
      <c r="C2230" s="16" t="s">
        <v>2996</v>
      </c>
      <c r="D2230" s="16" t="s">
        <v>4076</v>
      </c>
      <c r="E2230" s="16" t="s">
        <v>3832</v>
      </c>
      <c r="F2230" s="15">
        <v>665878</v>
      </c>
      <c r="G2230" s="15">
        <v>833433</v>
      </c>
      <c r="H2230" s="17" t="s">
        <v>2997</v>
      </c>
      <c r="I2230" s="14">
        <v>38698</v>
      </c>
      <c r="J2230" s="13">
        <v>23</v>
      </c>
      <c r="K2230" s="13">
        <v>16</v>
      </c>
      <c r="L2230" s="13">
        <v>20</v>
      </c>
      <c r="M2230" s="13">
        <v>0</v>
      </c>
      <c r="N2230" s="13">
        <v>6</v>
      </c>
      <c r="O2230" s="45">
        <f>SUM(J2230:N2230)</f>
        <v>65</v>
      </c>
      <c r="P2230" s="2">
        <v>32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10</v>
      </c>
      <c r="Y2230" s="2">
        <v>0</v>
      </c>
      <c r="Z2230" s="2">
        <v>23</v>
      </c>
      <c r="AA2230" s="45">
        <f t="shared" si="110"/>
        <v>65</v>
      </c>
    </row>
    <row r="2231" spans="1:27" s="57" customFormat="1" ht="12" x14ac:dyDescent="0.15">
      <c r="A2231" s="85">
        <f t="shared" si="111"/>
        <v>2228</v>
      </c>
      <c r="B2231" s="16" t="s">
        <v>2998</v>
      </c>
      <c r="C2231" s="16" t="s">
        <v>2999</v>
      </c>
      <c r="D2231" s="16" t="s">
        <v>4076</v>
      </c>
      <c r="E2231" s="16" t="s">
        <v>3832</v>
      </c>
      <c r="F2231" s="15">
        <v>667383</v>
      </c>
      <c r="G2231" s="15">
        <v>832095</v>
      </c>
      <c r="H2231" s="17" t="s">
        <v>3000</v>
      </c>
      <c r="I2231" s="14">
        <v>39196</v>
      </c>
      <c r="J2231" s="13">
        <v>33</v>
      </c>
      <c r="K2231" s="13">
        <v>48</v>
      </c>
      <c r="L2231" s="13">
        <v>69</v>
      </c>
      <c r="M2231" s="13">
        <v>11</v>
      </c>
      <c r="N2231" s="13">
        <v>21</v>
      </c>
      <c r="O2231" s="45">
        <f>SUM(J2231:N2231)</f>
        <v>182</v>
      </c>
      <c r="P2231" s="2">
        <v>137</v>
      </c>
      <c r="Q2231" s="2">
        <v>5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40</v>
      </c>
      <c r="AA2231" s="45">
        <f t="shared" si="110"/>
        <v>182</v>
      </c>
    </row>
    <row r="2232" spans="1:27" s="57" customFormat="1" ht="12" x14ac:dyDescent="0.15">
      <c r="A2232" s="85">
        <f t="shared" si="111"/>
        <v>2229</v>
      </c>
      <c r="B2232" s="16" t="s">
        <v>3001</v>
      </c>
      <c r="C2232" s="16" t="s">
        <v>3717</v>
      </c>
      <c r="D2232" s="16" t="s">
        <v>3002</v>
      </c>
      <c r="E2232" s="16" t="s">
        <v>3832</v>
      </c>
      <c r="F2232" s="15">
        <v>664367</v>
      </c>
      <c r="G2232" s="15">
        <v>819196</v>
      </c>
      <c r="H2232" s="17" t="s">
        <v>3003</v>
      </c>
      <c r="I2232" s="14">
        <v>38113</v>
      </c>
      <c r="J2232" s="13">
        <v>0</v>
      </c>
      <c r="K2232" s="13">
        <v>0</v>
      </c>
      <c r="L2232" s="13">
        <v>6</v>
      </c>
      <c r="M2232" s="13">
        <v>0</v>
      </c>
      <c r="N2232" s="13">
        <v>14</v>
      </c>
      <c r="O2232" s="45">
        <f>SUM(J2232:N2232)</f>
        <v>20</v>
      </c>
      <c r="P2232" s="2">
        <v>2</v>
      </c>
      <c r="Q2232" s="2">
        <v>18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45">
        <f t="shared" si="110"/>
        <v>20</v>
      </c>
    </row>
    <row r="2233" spans="1:27" s="57" customFormat="1" ht="24" x14ac:dyDescent="0.15">
      <c r="A2233" s="85">
        <f t="shared" si="111"/>
        <v>2230</v>
      </c>
      <c r="B2233" s="16" t="s">
        <v>3844</v>
      </c>
      <c r="C2233" s="16" t="s">
        <v>3845</v>
      </c>
      <c r="D2233" s="16" t="s">
        <v>3835</v>
      </c>
      <c r="E2233" s="16" t="s">
        <v>3832</v>
      </c>
      <c r="F2233" s="15">
        <v>684828</v>
      </c>
      <c r="G2233" s="15">
        <v>803269</v>
      </c>
      <c r="H2233" s="17" t="s">
        <v>3846</v>
      </c>
      <c r="I2233" s="14" t="s">
        <v>3847</v>
      </c>
      <c r="J2233" s="13">
        <v>63</v>
      </c>
      <c r="K2233" s="13">
        <v>0</v>
      </c>
      <c r="L2233" s="13">
        <v>0</v>
      </c>
      <c r="M2233" s="13">
        <v>0</v>
      </c>
      <c r="N2233" s="13">
        <v>4</v>
      </c>
      <c r="O2233" s="45">
        <f>SUM(J2233:N2233)</f>
        <v>67</v>
      </c>
      <c r="P2233" s="2">
        <v>14</v>
      </c>
      <c r="Q2233" s="2">
        <v>0</v>
      </c>
      <c r="R2233" s="2">
        <v>0</v>
      </c>
      <c r="S2233" s="2">
        <v>3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50</v>
      </c>
      <c r="AA2233" s="45">
        <f t="shared" si="110"/>
        <v>67</v>
      </c>
    </row>
    <row r="2234" spans="1:27" s="57" customFormat="1" ht="12" x14ac:dyDescent="0.15">
      <c r="A2234" s="85">
        <f t="shared" si="111"/>
        <v>2231</v>
      </c>
      <c r="B2234" s="16" t="s">
        <v>5914</v>
      </c>
      <c r="C2234" s="16" t="s">
        <v>5915</v>
      </c>
      <c r="D2234" s="16" t="s">
        <v>5916</v>
      </c>
      <c r="E2234" s="16" t="s">
        <v>5917</v>
      </c>
      <c r="F2234" s="19">
        <v>634844</v>
      </c>
      <c r="G2234" s="15">
        <v>724766</v>
      </c>
      <c r="H2234" s="17" t="s">
        <v>4234</v>
      </c>
      <c r="I2234" s="20" t="s">
        <v>4234</v>
      </c>
      <c r="J2234" s="13" t="s">
        <v>4234</v>
      </c>
      <c r="K2234" s="13">
        <v>300</v>
      </c>
      <c r="L2234" s="13" t="s">
        <v>4234</v>
      </c>
      <c r="M2234" s="13" t="s">
        <v>4234</v>
      </c>
      <c r="N2234" s="13" t="s">
        <v>4234</v>
      </c>
      <c r="O2234" s="45">
        <f>SUM(J2234:N2234)</f>
        <v>300</v>
      </c>
      <c r="P2234" s="2">
        <v>136</v>
      </c>
      <c r="Q2234" s="2">
        <v>27</v>
      </c>
      <c r="R2234" s="2">
        <v>1</v>
      </c>
      <c r="S2234" s="2" t="s">
        <v>4234</v>
      </c>
      <c r="T2234" s="2" t="s">
        <v>4234</v>
      </c>
      <c r="U2234" s="2" t="s">
        <v>4234</v>
      </c>
      <c r="V2234" s="2">
        <v>6</v>
      </c>
      <c r="W2234" s="2" t="s">
        <v>4234</v>
      </c>
      <c r="X2234" s="2">
        <v>14</v>
      </c>
      <c r="Y2234" s="2" t="s">
        <v>4234</v>
      </c>
      <c r="Z2234" s="2">
        <v>116</v>
      </c>
      <c r="AA2234" s="45">
        <f t="shared" si="110"/>
        <v>300</v>
      </c>
    </row>
    <row r="2235" spans="1:27" s="57" customFormat="1" ht="12" x14ac:dyDescent="0.15">
      <c r="A2235" s="85">
        <f t="shared" ref="A2235:A2264" si="112">SUM(A2234)+1</f>
        <v>2232</v>
      </c>
      <c r="B2235" s="16" t="s">
        <v>5918</v>
      </c>
      <c r="C2235" s="16" t="s">
        <v>4234</v>
      </c>
      <c r="D2235" s="16" t="s">
        <v>5916</v>
      </c>
      <c r="E2235" s="16" t="s">
        <v>5917</v>
      </c>
      <c r="F2235" s="15">
        <v>629459</v>
      </c>
      <c r="G2235" s="15">
        <v>727639</v>
      </c>
      <c r="H2235" s="17" t="s">
        <v>5919</v>
      </c>
      <c r="I2235" s="14">
        <v>38875</v>
      </c>
      <c r="J2235" s="13" t="s">
        <v>4234</v>
      </c>
      <c r="K2235" s="13">
        <v>18</v>
      </c>
      <c r="L2235" s="13">
        <v>20</v>
      </c>
      <c r="M2235" s="13" t="s">
        <v>4234</v>
      </c>
      <c r="N2235" s="13" t="s">
        <v>4234</v>
      </c>
      <c r="O2235" s="45">
        <f>SUM(J2235:N2235)</f>
        <v>38</v>
      </c>
      <c r="P2235" s="2">
        <v>13</v>
      </c>
      <c r="Q2235" s="2">
        <v>7</v>
      </c>
      <c r="R2235" s="2">
        <v>18</v>
      </c>
      <c r="S2235" s="2" t="s">
        <v>4234</v>
      </c>
      <c r="T2235" s="2" t="s">
        <v>4234</v>
      </c>
      <c r="U2235" s="2" t="s">
        <v>4234</v>
      </c>
      <c r="V2235" s="2" t="s">
        <v>4234</v>
      </c>
      <c r="W2235" s="2" t="s">
        <v>4234</v>
      </c>
      <c r="X2235" s="2" t="s">
        <v>4234</v>
      </c>
      <c r="Y2235" s="2" t="s">
        <v>4234</v>
      </c>
      <c r="Z2235" s="2" t="s">
        <v>4234</v>
      </c>
      <c r="AA2235" s="45">
        <f t="shared" si="110"/>
        <v>38</v>
      </c>
    </row>
    <row r="2236" spans="1:27" s="57" customFormat="1" ht="12" x14ac:dyDescent="0.15">
      <c r="A2236" s="85">
        <f t="shared" si="112"/>
        <v>2233</v>
      </c>
      <c r="B2236" s="16" t="s">
        <v>6201</v>
      </c>
      <c r="C2236" s="16" t="s">
        <v>5920</v>
      </c>
      <c r="D2236" s="16" t="s">
        <v>5921</v>
      </c>
      <c r="E2236" s="16" t="s">
        <v>5917</v>
      </c>
      <c r="F2236" s="15">
        <v>626129</v>
      </c>
      <c r="G2236" s="15">
        <v>732053</v>
      </c>
      <c r="H2236" s="17" t="s">
        <v>1907</v>
      </c>
      <c r="I2236" s="20" t="s">
        <v>4234</v>
      </c>
      <c r="J2236" s="13" t="s">
        <v>4234</v>
      </c>
      <c r="K2236" s="13">
        <v>41</v>
      </c>
      <c r="L2236" s="13" t="s">
        <v>4234</v>
      </c>
      <c r="M2236" s="13" t="s">
        <v>4234</v>
      </c>
      <c r="N2236" s="13" t="s">
        <v>4234</v>
      </c>
      <c r="O2236" s="45">
        <f>SUM(J2236:N2236)</f>
        <v>41</v>
      </c>
      <c r="P2236" s="2">
        <v>19</v>
      </c>
      <c r="Q2236" s="2">
        <v>8</v>
      </c>
      <c r="R2236" s="2" t="s">
        <v>4234</v>
      </c>
      <c r="S2236" s="2" t="s">
        <v>4234</v>
      </c>
      <c r="T2236" s="2" t="s">
        <v>4234</v>
      </c>
      <c r="U2236" s="2" t="s">
        <v>4234</v>
      </c>
      <c r="V2236" s="2" t="s">
        <v>4234</v>
      </c>
      <c r="W2236" s="2" t="s">
        <v>4234</v>
      </c>
      <c r="X2236" s="2">
        <v>14</v>
      </c>
      <c r="Y2236" s="2" t="s">
        <v>4234</v>
      </c>
      <c r="Z2236" s="2" t="s">
        <v>4234</v>
      </c>
      <c r="AA2236" s="45">
        <f t="shared" si="110"/>
        <v>41</v>
      </c>
    </row>
    <row r="2237" spans="1:27" s="57" customFormat="1" ht="12" x14ac:dyDescent="0.15">
      <c r="A2237" s="85">
        <f t="shared" si="112"/>
        <v>2234</v>
      </c>
      <c r="B2237" s="16" t="s">
        <v>5922</v>
      </c>
      <c r="C2237" s="16" t="s">
        <v>4234</v>
      </c>
      <c r="D2237" s="16" t="s">
        <v>5923</v>
      </c>
      <c r="E2237" s="16" t="s">
        <v>5917</v>
      </c>
      <c r="F2237" s="15">
        <v>663373</v>
      </c>
      <c r="G2237" s="15">
        <v>732031</v>
      </c>
      <c r="H2237" s="17" t="s">
        <v>5924</v>
      </c>
      <c r="I2237" s="14">
        <v>39183</v>
      </c>
      <c r="J2237" s="13" t="s">
        <v>4234</v>
      </c>
      <c r="K2237" s="13">
        <v>367</v>
      </c>
      <c r="L2237" s="13" t="s">
        <v>4234</v>
      </c>
      <c r="M2237" s="13" t="s">
        <v>4234</v>
      </c>
      <c r="N2237" s="13" t="s">
        <v>4234</v>
      </c>
      <c r="O2237" s="45">
        <f>SUM(J2237:N2237)</f>
        <v>367</v>
      </c>
      <c r="P2237" s="2">
        <v>9</v>
      </c>
      <c r="Q2237" s="2" t="s">
        <v>4234</v>
      </c>
      <c r="R2237" s="2" t="s">
        <v>4234</v>
      </c>
      <c r="S2237" s="2" t="s">
        <v>4234</v>
      </c>
      <c r="T2237" s="2">
        <v>2</v>
      </c>
      <c r="U2237" s="2" t="s">
        <v>4234</v>
      </c>
      <c r="V2237" s="2" t="s">
        <v>4234</v>
      </c>
      <c r="W2237" s="2" t="s">
        <v>4234</v>
      </c>
      <c r="X2237" s="2">
        <v>20</v>
      </c>
      <c r="Y2237" s="2" t="s">
        <v>4234</v>
      </c>
      <c r="Z2237" s="2">
        <v>336</v>
      </c>
      <c r="AA2237" s="45">
        <f t="shared" si="110"/>
        <v>367</v>
      </c>
    </row>
    <row r="2238" spans="1:27" s="57" customFormat="1" ht="12" x14ac:dyDescent="0.15">
      <c r="A2238" s="85">
        <f t="shared" si="112"/>
        <v>2235</v>
      </c>
      <c r="B2238" s="16" t="s">
        <v>1884</v>
      </c>
      <c r="C2238" s="16" t="s">
        <v>4234</v>
      </c>
      <c r="D2238" s="16" t="s">
        <v>5923</v>
      </c>
      <c r="E2238" s="16" t="s">
        <v>5917</v>
      </c>
      <c r="F2238" s="15">
        <v>662613</v>
      </c>
      <c r="G2238" s="15">
        <v>732116</v>
      </c>
      <c r="H2238" s="17" t="s">
        <v>1885</v>
      </c>
      <c r="I2238" s="14">
        <v>38155</v>
      </c>
      <c r="J2238" s="13" t="s">
        <v>4234</v>
      </c>
      <c r="K2238" s="13">
        <v>225</v>
      </c>
      <c r="L2238" s="13" t="s">
        <v>4234</v>
      </c>
      <c r="M2238" s="13" t="s">
        <v>4234</v>
      </c>
      <c r="N2238" s="13" t="s">
        <v>4234</v>
      </c>
      <c r="O2238" s="45">
        <f>SUM(J2238:N2238)</f>
        <v>225</v>
      </c>
      <c r="P2238" s="2">
        <v>172</v>
      </c>
      <c r="Q2238" s="2">
        <v>10</v>
      </c>
      <c r="R2238" s="2" t="s">
        <v>4234</v>
      </c>
      <c r="S2238" s="2" t="s">
        <v>4234</v>
      </c>
      <c r="T2238" s="2" t="s">
        <v>4234</v>
      </c>
      <c r="U2238" s="2" t="s">
        <v>4234</v>
      </c>
      <c r="V2238" s="2" t="s">
        <v>4234</v>
      </c>
      <c r="W2238" s="2" t="s">
        <v>4234</v>
      </c>
      <c r="X2238" s="2">
        <v>10</v>
      </c>
      <c r="Y2238" s="2" t="s">
        <v>4234</v>
      </c>
      <c r="Z2238" s="2">
        <v>33</v>
      </c>
      <c r="AA2238" s="45">
        <f t="shared" si="110"/>
        <v>225</v>
      </c>
    </row>
    <row r="2239" spans="1:27" s="57" customFormat="1" ht="12" x14ac:dyDescent="0.15">
      <c r="A2239" s="85">
        <f t="shared" si="112"/>
        <v>2236</v>
      </c>
      <c r="B2239" s="16" t="s">
        <v>1886</v>
      </c>
      <c r="C2239" s="16" t="s">
        <v>4234</v>
      </c>
      <c r="D2239" s="16" t="s">
        <v>5923</v>
      </c>
      <c r="E2239" s="16" t="s">
        <v>5917</v>
      </c>
      <c r="F2239" s="15">
        <v>662739</v>
      </c>
      <c r="G2239" s="15">
        <v>732797</v>
      </c>
      <c r="H2239" s="17" t="s">
        <v>1908</v>
      </c>
      <c r="I2239" s="14" t="s">
        <v>4234</v>
      </c>
      <c r="J2239" s="13" t="s">
        <v>4234</v>
      </c>
      <c r="K2239" s="13" t="s">
        <v>4234</v>
      </c>
      <c r="L2239" s="13" t="s">
        <v>4234</v>
      </c>
      <c r="M2239" s="13" t="s">
        <v>4234</v>
      </c>
      <c r="N2239" s="13">
        <v>40</v>
      </c>
      <c r="O2239" s="45">
        <f>SUM(J2239:N2239)</f>
        <v>40</v>
      </c>
      <c r="P2239" s="2">
        <v>23</v>
      </c>
      <c r="Q2239" s="2">
        <v>17</v>
      </c>
      <c r="R2239" s="2" t="s">
        <v>4234</v>
      </c>
      <c r="S2239" s="2" t="s">
        <v>4234</v>
      </c>
      <c r="T2239" s="2" t="s">
        <v>4234</v>
      </c>
      <c r="U2239" s="2" t="s">
        <v>4234</v>
      </c>
      <c r="V2239" s="2" t="s">
        <v>4234</v>
      </c>
      <c r="W2239" s="2" t="s">
        <v>4234</v>
      </c>
      <c r="X2239" s="2" t="s">
        <v>4234</v>
      </c>
      <c r="Y2239" s="2" t="s">
        <v>4234</v>
      </c>
      <c r="Z2239" s="2" t="s">
        <v>4234</v>
      </c>
      <c r="AA2239" s="45">
        <f t="shared" si="110"/>
        <v>40</v>
      </c>
    </row>
    <row r="2240" spans="1:27" s="57" customFormat="1" ht="12" x14ac:dyDescent="0.15">
      <c r="A2240" s="85">
        <f t="shared" si="112"/>
        <v>2237</v>
      </c>
      <c r="B2240" s="16" t="s">
        <v>1887</v>
      </c>
      <c r="C2240" s="16" t="s">
        <v>4234</v>
      </c>
      <c r="D2240" s="16" t="s">
        <v>5923</v>
      </c>
      <c r="E2240" s="16" t="s">
        <v>5917</v>
      </c>
      <c r="F2240" s="15">
        <v>662766</v>
      </c>
      <c r="G2240" s="15">
        <v>733421</v>
      </c>
      <c r="H2240" s="17" t="s">
        <v>1888</v>
      </c>
      <c r="I2240" s="14">
        <v>38667</v>
      </c>
      <c r="J2240" s="13" t="s">
        <v>4234</v>
      </c>
      <c r="K2240" s="13">
        <v>78</v>
      </c>
      <c r="L2240" s="13" t="s">
        <v>4234</v>
      </c>
      <c r="M2240" s="13" t="s">
        <v>4234</v>
      </c>
      <c r="N2240" s="13">
        <v>60</v>
      </c>
      <c r="O2240" s="45">
        <f>SUM(J2240:N2240)</f>
        <v>138</v>
      </c>
      <c r="P2240" s="2">
        <v>62</v>
      </c>
      <c r="Q2240" s="2">
        <v>3</v>
      </c>
      <c r="R2240" s="2">
        <v>30</v>
      </c>
      <c r="S2240" s="2" t="s">
        <v>4234</v>
      </c>
      <c r="T2240" s="2" t="s">
        <v>4234</v>
      </c>
      <c r="U2240" s="2" t="s">
        <v>4234</v>
      </c>
      <c r="V2240" s="2" t="s">
        <v>4234</v>
      </c>
      <c r="W2240" s="2" t="s">
        <v>4234</v>
      </c>
      <c r="X2240" s="2" t="s">
        <v>4234</v>
      </c>
      <c r="Y2240" s="2" t="s">
        <v>4234</v>
      </c>
      <c r="Z2240" s="2">
        <v>43</v>
      </c>
      <c r="AA2240" s="45">
        <f t="shared" si="110"/>
        <v>138</v>
      </c>
    </row>
    <row r="2241" spans="1:27" s="57" customFormat="1" ht="12" x14ac:dyDescent="0.15">
      <c r="A2241" s="85">
        <f t="shared" si="112"/>
        <v>2238</v>
      </c>
      <c r="B2241" s="16" t="s">
        <v>1889</v>
      </c>
      <c r="C2241" s="16" t="s">
        <v>4234</v>
      </c>
      <c r="D2241" s="16" t="s">
        <v>5923</v>
      </c>
      <c r="E2241" s="16" t="s">
        <v>5917</v>
      </c>
      <c r="F2241" s="15">
        <v>663083</v>
      </c>
      <c r="G2241" s="15">
        <v>733428</v>
      </c>
      <c r="H2241" s="17" t="s">
        <v>1890</v>
      </c>
      <c r="I2241" s="14">
        <v>38560</v>
      </c>
      <c r="J2241" s="13" t="s">
        <v>4234</v>
      </c>
      <c r="K2241" s="13">
        <v>188</v>
      </c>
      <c r="L2241" s="13" t="s">
        <v>4234</v>
      </c>
      <c r="M2241" s="13" t="s">
        <v>4234</v>
      </c>
      <c r="N2241" s="13">
        <v>78</v>
      </c>
      <c r="O2241" s="45">
        <f>SUM(J2241:N2241)</f>
        <v>266</v>
      </c>
      <c r="P2241" s="2">
        <v>5</v>
      </c>
      <c r="Q2241" s="2">
        <v>19</v>
      </c>
      <c r="R2241" s="2" t="s">
        <v>4234</v>
      </c>
      <c r="S2241" s="2" t="s">
        <v>4234</v>
      </c>
      <c r="T2241" s="2" t="s">
        <v>4234</v>
      </c>
      <c r="U2241" s="2" t="s">
        <v>4234</v>
      </c>
      <c r="V2241" s="2" t="s">
        <v>4234</v>
      </c>
      <c r="W2241" s="2" t="s">
        <v>4234</v>
      </c>
      <c r="X2241" s="2" t="s">
        <v>4234</v>
      </c>
      <c r="Y2241" s="2" t="s">
        <v>4234</v>
      </c>
      <c r="Z2241" s="2">
        <v>242</v>
      </c>
      <c r="AA2241" s="45">
        <f t="shared" si="110"/>
        <v>266</v>
      </c>
    </row>
    <row r="2242" spans="1:27" s="57" customFormat="1" ht="12" x14ac:dyDescent="0.15">
      <c r="A2242" s="85">
        <f t="shared" si="112"/>
        <v>2239</v>
      </c>
      <c r="B2242" s="16" t="s">
        <v>1891</v>
      </c>
      <c r="C2242" s="16" t="s">
        <v>1892</v>
      </c>
      <c r="D2242" s="16" t="s">
        <v>5923</v>
      </c>
      <c r="E2242" s="16" t="s">
        <v>5917</v>
      </c>
      <c r="F2242" s="15">
        <v>662814</v>
      </c>
      <c r="G2242" s="15">
        <v>733740</v>
      </c>
      <c r="H2242" s="17" t="s">
        <v>1909</v>
      </c>
      <c r="I2242" s="14" t="s">
        <v>4234</v>
      </c>
      <c r="J2242" s="13" t="s">
        <v>4234</v>
      </c>
      <c r="K2242" s="13">
        <v>2</v>
      </c>
      <c r="L2242" s="13" t="s">
        <v>4234</v>
      </c>
      <c r="M2242" s="13" t="s">
        <v>4234</v>
      </c>
      <c r="N2242" s="13" t="s">
        <v>4234</v>
      </c>
      <c r="O2242" s="45">
        <f>SUM(J2242:N2242)</f>
        <v>2</v>
      </c>
      <c r="P2242" s="2" t="s">
        <v>4234</v>
      </c>
      <c r="Q2242" s="2" t="s">
        <v>4234</v>
      </c>
      <c r="R2242" s="2">
        <v>2</v>
      </c>
      <c r="S2242" s="2" t="s">
        <v>4234</v>
      </c>
      <c r="T2242" s="2" t="s">
        <v>4234</v>
      </c>
      <c r="U2242" s="2" t="s">
        <v>4234</v>
      </c>
      <c r="V2242" s="2" t="s">
        <v>4234</v>
      </c>
      <c r="W2242" s="2" t="s">
        <v>4234</v>
      </c>
      <c r="X2242" s="2" t="s">
        <v>4234</v>
      </c>
      <c r="Y2242" s="2" t="s">
        <v>4234</v>
      </c>
      <c r="Z2242" s="2" t="s">
        <v>4234</v>
      </c>
      <c r="AA2242" s="45">
        <f t="shared" ref="AA2242:AA2305" si="113">SUM(P2242:Z2242)</f>
        <v>2</v>
      </c>
    </row>
    <row r="2243" spans="1:27" s="57" customFormat="1" ht="12" x14ac:dyDescent="0.15">
      <c r="A2243" s="85">
        <f t="shared" si="112"/>
        <v>2240</v>
      </c>
      <c r="B2243" s="16" t="s">
        <v>1893</v>
      </c>
      <c r="C2243" s="16" t="s">
        <v>4234</v>
      </c>
      <c r="D2243" s="16" t="s">
        <v>1894</v>
      </c>
      <c r="E2243" s="16" t="s">
        <v>5917</v>
      </c>
      <c r="F2243" s="15">
        <v>652861</v>
      </c>
      <c r="G2243" s="15">
        <v>713192</v>
      </c>
      <c r="H2243" s="17" t="s">
        <v>4234</v>
      </c>
      <c r="I2243" s="14" t="s">
        <v>4234</v>
      </c>
      <c r="J2243" s="13" t="s">
        <v>4234</v>
      </c>
      <c r="K2243" s="13">
        <v>52</v>
      </c>
      <c r="L2243" s="13" t="s">
        <v>4234</v>
      </c>
      <c r="M2243" s="13" t="s">
        <v>4234</v>
      </c>
      <c r="N2243" s="13" t="s">
        <v>4234</v>
      </c>
      <c r="O2243" s="45">
        <f>SUM(J2243:N2243)</f>
        <v>52</v>
      </c>
      <c r="P2243" s="2" t="s">
        <v>4234</v>
      </c>
      <c r="Q2243" s="2" t="s">
        <v>4234</v>
      </c>
      <c r="R2243" s="2" t="s">
        <v>4234</v>
      </c>
      <c r="S2243" s="2" t="s">
        <v>4234</v>
      </c>
      <c r="T2243" s="2" t="s">
        <v>4234</v>
      </c>
      <c r="U2243" s="2" t="s">
        <v>4234</v>
      </c>
      <c r="V2243" s="2" t="s">
        <v>4234</v>
      </c>
      <c r="W2243" s="2" t="s">
        <v>4234</v>
      </c>
      <c r="X2243" s="2" t="s">
        <v>4234</v>
      </c>
      <c r="Y2243" s="2" t="s">
        <v>4234</v>
      </c>
      <c r="Z2243" s="2">
        <v>52</v>
      </c>
      <c r="AA2243" s="45">
        <f t="shared" si="113"/>
        <v>52</v>
      </c>
    </row>
    <row r="2244" spans="1:27" s="57" customFormat="1" ht="12" x14ac:dyDescent="0.15">
      <c r="A2244" s="85">
        <f t="shared" si="112"/>
        <v>2241</v>
      </c>
      <c r="B2244" s="16" t="s">
        <v>1895</v>
      </c>
      <c r="C2244" s="16" t="s">
        <v>4234</v>
      </c>
      <c r="D2244" s="16" t="s">
        <v>1894</v>
      </c>
      <c r="E2244" s="16" t="s">
        <v>5917</v>
      </c>
      <c r="F2244" s="15">
        <v>653238</v>
      </c>
      <c r="G2244" s="15">
        <v>712292</v>
      </c>
      <c r="H2244" s="17" t="s">
        <v>1910</v>
      </c>
      <c r="I2244" s="14" t="s">
        <v>4234</v>
      </c>
      <c r="J2244" s="13" t="s">
        <v>4234</v>
      </c>
      <c r="K2244" s="13"/>
      <c r="L2244" s="13">
        <v>45</v>
      </c>
      <c r="M2244" s="13">
        <v>92</v>
      </c>
      <c r="N2244" s="13" t="s">
        <v>4234</v>
      </c>
      <c r="O2244" s="45">
        <f>SUM(J2244:N2244)</f>
        <v>137</v>
      </c>
      <c r="P2244" s="2">
        <v>98</v>
      </c>
      <c r="Q2244" s="2">
        <v>39</v>
      </c>
      <c r="R2244" s="2" t="s">
        <v>4234</v>
      </c>
      <c r="S2244" s="2" t="s">
        <v>4234</v>
      </c>
      <c r="T2244" s="2" t="s">
        <v>4234</v>
      </c>
      <c r="U2244" s="2" t="s">
        <v>4234</v>
      </c>
      <c r="V2244" s="2" t="s">
        <v>4234</v>
      </c>
      <c r="W2244" s="2" t="s">
        <v>4234</v>
      </c>
      <c r="X2244" s="2" t="s">
        <v>4234</v>
      </c>
      <c r="Y2244" s="2" t="s">
        <v>4234</v>
      </c>
      <c r="Z2244" s="2" t="s">
        <v>4234</v>
      </c>
      <c r="AA2244" s="45">
        <f t="shared" si="113"/>
        <v>137</v>
      </c>
    </row>
    <row r="2245" spans="1:27" s="57" customFormat="1" ht="12" x14ac:dyDescent="0.15">
      <c r="A2245" s="85">
        <f t="shared" si="112"/>
        <v>2242</v>
      </c>
      <c r="B2245" s="16" t="s">
        <v>1896</v>
      </c>
      <c r="C2245" s="16" t="s">
        <v>4234</v>
      </c>
      <c r="D2245" s="16" t="s">
        <v>1897</v>
      </c>
      <c r="E2245" s="16" t="s">
        <v>5917</v>
      </c>
      <c r="F2245" s="15">
        <v>648295</v>
      </c>
      <c r="G2245" s="15">
        <v>715203</v>
      </c>
      <c r="H2245" s="17" t="s">
        <v>1898</v>
      </c>
      <c r="I2245" s="14">
        <v>39168</v>
      </c>
      <c r="J2245" s="13">
        <v>15</v>
      </c>
      <c r="K2245" s="13">
        <v>32</v>
      </c>
      <c r="L2245" s="13" t="s">
        <v>4234</v>
      </c>
      <c r="M2245" s="13" t="s">
        <v>4234</v>
      </c>
      <c r="N2245" s="13" t="s">
        <v>4234</v>
      </c>
      <c r="O2245" s="45">
        <f>SUM(J2245:N2245)</f>
        <v>47</v>
      </c>
      <c r="P2245" s="2" t="s">
        <v>4234</v>
      </c>
      <c r="Q2245" s="2">
        <v>2</v>
      </c>
      <c r="R2245" s="2">
        <v>10</v>
      </c>
      <c r="S2245" s="2" t="s">
        <v>4234</v>
      </c>
      <c r="T2245" s="2" t="s">
        <v>4234</v>
      </c>
      <c r="U2245" s="2" t="s">
        <v>4234</v>
      </c>
      <c r="V2245" s="2" t="s">
        <v>4234</v>
      </c>
      <c r="W2245" s="2" t="s">
        <v>4234</v>
      </c>
      <c r="X2245" s="2">
        <v>4</v>
      </c>
      <c r="Y2245" s="2" t="s">
        <v>4234</v>
      </c>
      <c r="Z2245" s="2">
        <v>31</v>
      </c>
      <c r="AA2245" s="45">
        <f t="shared" si="113"/>
        <v>47</v>
      </c>
    </row>
    <row r="2246" spans="1:27" s="57" customFormat="1" ht="12" x14ac:dyDescent="0.15">
      <c r="A2246" s="85">
        <f t="shared" si="112"/>
        <v>2243</v>
      </c>
      <c r="B2246" s="16" t="s">
        <v>1899</v>
      </c>
      <c r="C2246" s="16" t="s">
        <v>4234</v>
      </c>
      <c r="D2246" s="16" t="s">
        <v>1900</v>
      </c>
      <c r="E2246" s="16" t="s">
        <v>5917</v>
      </c>
      <c r="F2246" s="15">
        <v>645189</v>
      </c>
      <c r="G2246" s="15">
        <v>720424</v>
      </c>
      <c r="H2246" s="17" t="s">
        <v>1901</v>
      </c>
      <c r="I2246" s="14">
        <v>40489</v>
      </c>
      <c r="J2246" s="13">
        <v>15</v>
      </c>
      <c r="K2246" s="13" t="s">
        <v>4234</v>
      </c>
      <c r="L2246" s="13" t="s">
        <v>4234</v>
      </c>
      <c r="M2246" s="13" t="s">
        <v>4234</v>
      </c>
      <c r="N2246" s="13" t="s">
        <v>4234</v>
      </c>
      <c r="O2246" s="45">
        <f>SUM(J2246:N2246)</f>
        <v>15</v>
      </c>
      <c r="P2246" s="2">
        <v>1</v>
      </c>
      <c r="Q2246" s="2" t="s">
        <v>4234</v>
      </c>
      <c r="R2246" s="2" t="s">
        <v>4234</v>
      </c>
      <c r="S2246" s="2" t="s">
        <v>4234</v>
      </c>
      <c r="T2246" s="2" t="s">
        <v>4234</v>
      </c>
      <c r="U2246" s="2" t="s">
        <v>4234</v>
      </c>
      <c r="V2246" s="2" t="s">
        <v>4234</v>
      </c>
      <c r="W2246" s="2" t="s">
        <v>4234</v>
      </c>
      <c r="X2246" s="2">
        <v>1</v>
      </c>
      <c r="Y2246" s="2" t="s">
        <v>4234</v>
      </c>
      <c r="Z2246" s="2">
        <v>13</v>
      </c>
      <c r="AA2246" s="45">
        <f t="shared" si="113"/>
        <v>15</v>
      </c>
    </row>
    <row r="2247" spans="1:27" s="57" customFormat="1" ht="12" x14ac:dyDescent="0.15">
      <c r="A2247" s="85">
        <f t="shared" si="112"/>
        <v>2244</v>
      </c>
      <c r="B2247" s="16" t="s">
        <v>1902</v>
      </c>
      <c r="C2247" s="16" t="s">
        <v>4234</v>
      </c>
      <c r="D2247" s="16" t="s">
        <v>1903</v>
      </c>
      <c r="E2247" s="16" t="s">
        <v>5917</v>
      </c>
      <c r="F2247" s="15">
        <v>618592</v>
      </c>
      <c r="G2247" s="15">
        <v>714012</v>
      </c>
      <c r="H2247" s="17" t="s">
        <v>1904</v>
      </c>
      <c r="I2247" s="14">
        <v>38901</v>
      </c>
      <c r="J2247" s="13">
        <v>7</v>
      </c>
      <c r="K2247" s="13">
        <v>2</v>
      </c>
      <c r="L2247" s="13">
        <v>5</v>
      </c>
      <c r="M2247" s="13" t="s">
        <v>4234</v>
      </c>
      <c r="N2247" s="13" t="s">
        <v>4234</v>
      </c>
      <c r="O2247" s="45">
        <f>SUM(J2247:N2247)</f>
        <v>14</v>
      </c>
      <c r="P2247" s="2">
        <v>7</v>
      </c>
      <c r="Q2247" s="2">
        <v>2</v>
      </c>
      <c r="R2247" s="2" t="s">
        <v>4234</v>
      </c>
      <c r="S2247" s="2" t="s">
        <v>4234</v>
      </c>
      <c r="T2247" s="2" t="s">
        <v>4234</v>
      </c>
      <c r="U2247" s="2" t="s">
        <v>4234</v>
      </c>
      <c r="V2247" s="2" t="s">
        <v>4234</v>
      </c>
      <c r="W2247" s="2" t="s">
        <v>4234</v>
      </c>
      <c r="X2247" s="2">
        <v>4</v>
      </c>
      <c r="Y2247" s="2" t="s">
        <v>4234</v>
      </c>
      <c r="Z2247" s="2">
        <v>1</v>
      </c>
      <c r="AA2247" s="45">
        <f t="shared" si="113"/>
        <v>14</v>
      </c>
    </row>
    <row r="2248" spans="1:27" s="57" customFormat="1" ht="12" x14ac:dyDescent="0.15">
      <c r="A2248" s="85">
        <f t="shared" si="112"/>
        <v>2245</v>
      </c>
      <c r="B2248" s="16" t="s">
        <v>1905</v>
      </c>
      <c r="C2248" s="16" t="s">
        <v>4234</v>
      </c>
      <c r="D2248" s="16" t="s">
        <v>1903</v>
      </c>
      <c r="E2248" s="16" t="s">
        <v>5917</v>
      </c>
      <c r="F2248" s="15">
        <v>618146</v>
      </c>
      <c r="G2248" s="15">
        <v>713581</v>
      </c>
      <c r="H2248" s="17" t="s">
        <v>1911</v>
      </c>
      <c r="I2248" s="14" t="s">
        <v>4234</v>
      </c>
      <c r="J2248" s="13">
        <v>1</v>
      </c>
      <c r="K2248" s="13">
        <v>22</v>
      </c>
      <c r="L2248" s="13" t="s">
        <v>4234</v>
      </c>
      <c r="M2248" s="13" t="s">
        <v>4234</v>
      </c>
      <c r="N2248" s="13" t="s">
        <v>4234</v>
      </c>
      <c r="O2248" s="45">
        <f>SUM(J2248:N2248)</f>
        <v>23</v>
      </c>
      <c r="P2248" s="2" t="s">
        <v>4234</v>
      </c>
      <c r="Q2248" s="2">
        <v>1</v>
      </c>
      <c r="R2248" s="2">
        <v>22</v>
      </c>
      <c r="S2248" s="2" t="s">
        <v>4234</v>
      </c>
      <c r="T2248" s="2" t="s">
        <v>4234</v>
      </c>
      <c r="U2248" s="2" t="s">
        <v>4234</v>
      </c>
      <c r="V2248" s="2" t="s">
        <v>4234</v>
      </c>
      <c r="W2248" s="2" t="s">
        <v>4234</v>
      </c>
      <c r="X2248" s="2" t="s">
        <v>4234</v>
      </c>
      <c r="Y2248" s="2" t="s">
        <v>4234</v>
      </c>
      <c r="Z2248" s="2" t="s">
        <v>4234</v>
      </c>
      <c r="AA2248" s="45">
        <f t="shared" si="113"/>
        <v>23</v>
      </c>
    </row>
    <row r="2249" spans="1:27" s="57" customFormat="1" ht="12" x14ac:dyDescent="0.15">
      <c r="A2249" s="85">
        <f t="shared" si="112"/>
        <v>2246</v>
      </c>
      <c r="B2249" s="16" t="s">
        <v>3240</v>
      </c>
      <c r="C2249" s="16" t="s">
        <v>4234</v>
      </c>
      <c r="D2249" s="16" t="s">
        <v>3241</v>
      </c>
      <c r="E2249" s="16" t="s">
        <v>5917</v>
      </c>
      <c r="F2249" s="15">
        <v>606737</v>
      </c>
      <c r="G2249" s="15">
        <v>704219</v>
      </c>
      <c r="H2249" s="17" t="s">
        <v>3242</v>
      </c>
      <c r="I2249" s="14">
        <v>38779</v>
      </c>
      <c r="J2249" s="13">
        <v>27</v>
      </c>
      <c r="K2249" s="13">
        <v>16</v>
      </c>
      <c r="L2249" s="13" t="s">
        <v>4234</v>
      </c>
      <c r="M2249" s="13" t="s">
        <v>4234</v>
      </c>
      <c r="N2249" s="13" t="s">
        <v>4234</v>
      </c>
      <c r="O2249" s="45">
        <f>SUM(J2249:N2249)</f>
        <v>43</v>
      </c>
      <c r="P2249" s="2">
        <v>19</v>
      </c>
      <c r="Q2249" s="2">
        <v>3</v>
      </c>
      <c r="R2249" s="2" t="s">
        <v>4234</v>
      </c>
      <c r="S2249" s="2" t="s">
        <v>4234</v>
      </c>
      <c r="T2249" s="2" t="s">
        <v>4234</v>
      </c>
      <c r="U2249" s="2" t="s">
        <v>4234</v>
      </c>
      <c r="V2249" s="2" t="s">
        <v>4234</v>
      </c>
      <c r="W2249" s="2" t="s">
        <v>4234</v>
      </c>
      <c r="X2249" s="2" t="s">
        <v>4234</v>
      </c>
      <c r="Y2249" s="2" t="s">
        <v>4234</v>
      </c>
      <c r="Z2249" s="2">
        <v>21</v>
      </c>
      <c r="AA2249" s="45">
        <f t="shared" si="113"/>
        <v>43</v>
      </c>
    </row>
    <row r="2250" spans="1:27" s="57" customFormat="1" ht="12" x14ac:dyDescent="0.15">
      <c r="A2250" s="85">
        <f t="shared" si="112"/>
        <v>2247</v>
      </c>
      <c r="B2250" s="16" t="s">
        <v>3243</v>
      </c>
      <c r="C2250" s="16" t="s">
        <v>4234</v>
      </c>
      <c r="D2250" s="16" t="s">
        <v>3244</v>
      </c>
      <c r="E2250" s="16" t="s">
        <v>5917</v>
      </c>
      <c r="F2250" s="15">
        <v>607153</v>
      </c>
      <c r="G2250" s="15">
        <v>702595</v>
      </c>
      <c r="H2250" s="17" t="s">
        <v>1912</v>
      </c>
      <c r="I2250" s="14" t="s">
        <v>4234</v>
      </c>
      <c r="J2250" s="13" t="s">
        <v>4234</v>
      </c>
      <c r="K2250" s="13">
        <v>24</v>
      </c>
      <c r="L2250" s="13" t="s">
        <v>4234</v>
      </c>
      <c r="M2250" s="13" t="s">
        <v>4234</v>
      </c>
      <c r="N2250" s="13" t="s">
        <v>4234</v>
      </c>
      <c r="O2250" s="45">
        <f>SUM(J2250:N2250)</f>
        <v>24</v>
      </c>
      <c r="P2250" s="2">
        <v>13</v>
      </c>
      <c r="Q2250" s="2">
        <v>11</v>
      </c>
      <c r="R2250" s="2" t="s">
        <v>4234</v>
      </c>
      <c r="S2250" s="2" t="s">
        <v>4234</v>
      </c>
      <c r="T2250" s="2" t="s">
        <v>4234</v>
      </c>
      <c r="U2250" s="2" t="s">
        <v>4234</v>
      </c>
      <c r="V2250" s="2" t="s">
        <v>4234</v>
      </c>
      <c r="W2250" s="2" t="s">
        <v>4234</v>
      </c>
      <c r="X2250" s="2" t="s">
        <v>4234</v>
      </c>
      <c r="Y2250" s="2" t="s">
        <v>4234</v>
      </c>
      <c r="Z2250" s="2" t="s">
        <v>4234</v>
      </c>
      <c r="AA2250" s="45">
        <f t="shared" si="113"/>
        <v>24</v>
      </c>
    </row>
    <row r="2251" spans="1:27" s="57" customFormat="1" ht="12" x14ac:dyDescent="0.15">
      <c r="A2251" s="85">
        <f t="shared" si="112"/>
        <v>2248</v>
      </c>
      <c r="B2251" s="16" t="s">
        <v>3245</v>
      </c>
      <c r="C2251" s="16" t="s">
        <v>4234</v>
      </c>
      <c r="D2251" s="16" t="s">
        <v>3246</v>
      </c>
      <c r="E2251" s="16" t="s">
        <v>5917</v>
      </c>
      <c r="F2251" s="15">
        <v>602837</v>
      </c>
      <c r="G2251" s="15">
        <v>681207</v>
      </c>
      <c r="H2251" s="17" t="s">
        <v>3247</v>
      </c>
      <c r="I2251" s="14">
        <v>41071</v>
      </c>
      <c r="J2251" s="13">
        <v>32</v>
      </c>
      <c r="K2251" s="13" t="s">
        <v>4234</v>
      </c>
      <c r="L2251" s="13" t="s">
        <v>4234</v>
      </c>
      <c r="M2251" s="13" t="s">
        <v>4234</v>
      </c>
      <c r="N2251" s="13" t="s">
        <v>4234</v>
      </c>
      <c r="O2251" s="45">
        <f>SUM(J2251:N2251)</f>
        <v>32</v>
      </c>
      <c r="P2251" s="2">
        <v>21</v>
      </c>
      <c r="Q2251" s="2">
        <v>3</v>
      </c>
      <c r="R2251" s="2" t="s">
        <v>4234</v>
      </c>
      <c r="S2251" s="2" t="s">
        <v>4234</v>
      </c>
      <c r="T2251" s="2" t="s">
        <v>4234</v>
      </c>
      <c r="U2251" s="2" t="s">
        <v>4234</v>
      </c>
      <c r="V2251" s="2" t="s">
        <v>4234</v>
      </c>
      <c r="W2251" s="2" t="s">
        <v>4234</v>
      </c>
      <c r="X2251" s="2" t="s">
        <v>4234</v>
      </c>
      <c r="Y2251" s="2">
        <v>1</v>
      </c>
      <c r="Z2251" s="2">
        <v>7</v>
      </c>
      <c r="AA2251" s="45">
        <f t="shared" si="113"/>
        <v>32</v>
      </c>
    </row>
    <row r="2252" spans="1:27" s="57" customFormat="1" ht="12" x14ac:dyDescent="0.15">
      <c r="A2252" s="85">
        <f t="shared" si="112"/>
        <v>2249</v>
      </c>
      <c r="B2252" s="16" t="s">
        <v>3248</v>
      </c>
      <c r="C2252" s="16" t="s">
        <v>4234</v>
      </c>
      <c r="D2252" s="16" t="s">
        <v>3249</v>
      </c>
      <c r="E2252" s="16" t="s">
        <v>5917</v>
      </c>
      <c r="F2252" s="15">
        <v>602731</v>
      </c>
      <c r="G2252" s="15">
        <v>681106</v>
      </c>
      <c r="H2252" s="17" t="s">
        <v>3250</v>
      </c>
      <c r="I2252" s="14">
        <v>41070</v>
      </c>
      <c r="J2252" s="13">
        <v>1</v>
      </c>
      <c r="K2252" s="13">
        <v>14</v>
      </c>
      <c r="L2252" s="13"/>
      <c r="M2252" s="13" t="s">
        <v>4234</v>
      </c>
      <c r="N2252" s="13" t="s">
        <v>4234</v>
      </c>
      <c r="O2252" s="45">
        <f>SUM(J2252:N2252)</f>
        <v>15</v>
      </c>
      <c r="P2252" s="2" t="s">
        <v>4234</v>
      </c>
      <c r="Q2252" s="2">
        <v>2</v>
      </c>
      <c r="R2252" s="2">
        <v>4</v>
      </c>
      <c r="S2252" s="2" t="s">
        <v>4234</v>
      </c>
      <c r="T2252" s="2" t="s">
        <v>4234</v>
      </c>
      <c r="U2252" s="2" t="s">
        <v>4234</v>
      </c>
      <c r="V2252" s="2" t="s">
        <v>4234</v>
      </c>
      <c r="W2252" s="2" t="s">
        <v>4234</v>
      </c>
      <c r="X2252" s="2">
        <v>9</v>
      </c>
      <c r="Y2252" s="2" t="s">
        <v>4234</v>
      </c>
      <c r="Z2252" s="2" t="s">
        <v>4234</v>
      </c>
      <c r="AA2252" s="45">
        <f t="shared" si="113"/>
        <v>15</v>
      </c>
    </row>
    <row r="2253" spans="1:27" s="57" customFormat="1" ht="12" x14ac:dyDescent="0.15">
      <c r="A2253" s="85">
        <f t="shared" si="112"/>
        <v>2250</v>
      </c>
      <c r="B2253" s="16" t="s">
        <v>3251</v>
      </c>
      <c r="C2253" s="16" t="s">
        <v>4234</v>
      </c>
      <c r="D2253" s="16" t="s">
        <v>3252</v>
      </c>
      <c r="E2253" s="16" t="s">
        <v>5917</v>
      </c>
      <c r="F2253" s="15">
        <v>604464</v>
      </c>
      <c r="G2253" s="15">
        <v>692363</v>
      </c>
      <c r="H2253" s="17" t="s">
        <v>3253</v>
      </c>
      <c r="I2253" s="14">
        <v>38401</v>
      </c>
      <c r="J2253" s="13">
        <v>2</v>
      </c>
      <c r="K2253" s="13">
        <v>12</v>
      </c>
      <c r="L2253" s="13" t="s">
        <v>4234</v>
      </c>
      <c r="M2253" s="13" t="s">
        <v>4234</v>
      </c>
      <c r="N2253" s="13" t="s">
        <v>4234</v>
      </c>
      <c r="O2253" s="45">
        <f>SUM(J2253:N2253)</f>
        <v>14</v>
      </c>
      <c r="P2253" s="2">
        <v>10</v>
      </c>
      <c r="Q2253" s="2">
        <v>4</v>
      </c>
      <c r="R2253" s="2" t="s">
        <v>4234</v>
      </c>
      <c r="S2253" s="2" t="s">
        <v>4234</v>
      </c>
      <c r="T2253" s="2" t="s">
        <v>4234</v>
      </c>
      <c r="U2253" s="2" t="s">
        <v>4234</v>
      </c>
      <c r="V2253" s="2" t="s">
        <v>4234</v>
      </c>
      <c r="W2253" s="2" t="s">
        <v>4234</v>
      </c>
      <c r="X2253" s="2" t="s">
        <v>4234</v>
      </c>
      <c r="Y2253" s="2" t="s">
        <v>4234</v>
      </c>
      <c r="Z2253" s="2" t="s">
        <v>4234</v>
      </c>
      <c r="AA2253" s="45">
        <f t="shared" si="113"/>
        <v>14</v>
      </c>
    </row>
    <row r="2254" spans="1:27" s="57" customFormat="1" ht="12" x14ac:dyDescent="0.15">
      <c r="A2254" s="85">
        <f t="shared" si="112"/>
        <v>2251</v>
      </c>
      <c r="B2254" s="16" t="s">
        <v>3254</v>
      </c>
      <c r="C2254" s="16" t="s">
        <v>4234</v>
      </c>
      <c r="D2254" s="16" t="s">
        <v>3241</v>
      </c>
      <c r="E2254" s="16" t="s">
        <v>5917</v>
      </c>
      <c r="F2254" s="15">
        <v>606565</v>
      </c>
      <c r="G2254" s="15">
        <v>704546</v>
      </c>
      <c r="H2254" s="17" t="s">
        <v>3242</v>
      </c>
      <c r="I2254" s="14">
        <v>38779</v>
      </c>
      <c r="J2254" s="13" t="s">
        <v>4234</v>
      </c>
      <c r="K2254" s="13">
        <v>22</v>
      </c>
      <c r="L2254" s="13">
        <v>30</v>
      </c>
      <c r="M2254" s="13">
        <v>56</v>
      </c>
      <c r="N2254" s="13" t="s">
        <v>4234</v>
      </c>
      <c r="O2254" s="45">
        <f>SUM(J2254:N2254)</f>
        <v>108</v>
      </c>
      <c r="P2254" s="2">
        <v>55</v>
      </c>
      <c r="Q2254" s="2">
        <v>11</v>
      </c>
      <c r="R2254" s="2" t="s">
        <v>4234</v>
      </c>
      <c r="S2254" s="2" t="s">
        <v>4234</v>
      </c>
      <c r="T2254" s="2" t="s">
        <v>4234</v>
      </c>
      <c r="U2254" s="2" t="s">
        <v>4234</v>
      </c>
      <c r="V2254" s="2" t="s">
        <v>4234</v>
      </c>
      <c r="W2254" s="2" t="s">
        <v>4234</v>
      </c>
      <c r="X2254" s="2" t="s">
        <v>4234</v>
      </c>
      <c r="Y2254" s="2" t="s">
        <v>4234</v>
      </c>
      <c r="Z2254" s="2">
        <v>42</v>
      </c>
      <c r="AA2254" s="45">
        <f t="shared" si="113"/>
        <v>108</v>
      </c>
    </row>
    <row r="2255" spans="1:27" s="57" customFormat="1" ht="12" x14ac:dyDescent="0.15">
      <c r="A2255" s="85">
        <f t="shared" si="112"/>
        <v>2252</v>
      </c>
      <c r="B2255" s="16" t="s">
        <v>3255</v>
      </c>
      <c r="C2255" s="16" t="s">
        <v>4234</v>
      </c>
      <c r="D2255" s="16" t="s">
        <v>3256</v>
      </c>
      <c r="E2255" s="16" t="s">
        <v>5917</v>
      </c>
      <c r="F2255" s="15">
        <v>607613</v>
      </c>
      <c r="G2255" s="15">
        <v>719090</v>
      </c>
      <c r="H2255" s="17" t="s">
        <v>3257</v>
      </c>
      <c r="I2255" s="14">
        <v>38523</v>
      </c>
      <c r="J2255" s="13" t="s">
        <v>4234</v>
      </c>
      <c r="K2255" s="13">
        <v>20</v>
      </c>
      <c r="L2255" s="13" t="s">
        <v>4234</v>
      </c>
      <c r="M2255" s="13" t="s">
        <v>4234</v>
      </c>
      <c r="N2255" s="13" t="s">
        <v>4234</v>
      </c>
      <c r="O2255" s="45">
        <f>SUM(J2255:N2255)</f>
        <v>20</v>
      </c>
      <c r="P2255" s="2">
        <v>10</v>
      </c>
      <c r="Q2255" s="2"/>
      <c r="R2255" s="2"/>
      <c r="S2255" s="2" t="s">
        <v>4234</v>
      </c>
      <c r="T2255" s="2" t="s">
        <v>4234</v>
      </c>
      <c r="U2255" s="2" t="s">
        <v>4234</v>
      </c>
      <c r="V2255" s="2" t="s">
        <v>4234</v>
      </c>
      <c r="W2255" s="2" t="s">
        <v>4234</v>
      </c>
      <c r="X2255" s="2">
        <v>6</v>
      </c>
      <c r="Y2255" s="2" t="s">
        <v>4234</v>
      </c>
      <c r="Z2255" s="2">
        <v>4</v>
      </c>
      <c r="AA2255" s="45">
        <f t="shared" si="113"/>
        <v>20</v>
      </c>
    </row>
    <row r="2256" spans="1:27" s="57" customFormat="1" ht="12" x14ac:dyDescent="0.15">
      <c r="A2256" s="85">
        <f t="shared" si="112"/>
        <v>2253</v>
      </c>
      <c r="B2256" s="16" t="s">
        <v>3258</v>
      </c>
      <c r="C2256" s="16" t="s">
        <v>4234</v>
      </c>
      <c r="D2256" s="16" t="s">
        <v>3256</v>
      </c>
      <c r="E2256" s="16" t="s">
        <v>5917</v>
      </c>
      <c r="F2256" s="15">
        <v>607543</v>
      </c>
      <c r="G2256" s="15">
        <v>718976</v>
      </c>
      <c r="H2256" s="17" t="s">
        <v>3259</v>
      </c>
      <c r="I2256" s="14">
        <v>39070</v>
      </c>
      <c r="J2256" s="13" t="s">
        <v>4234</v>
      </c>
      <c r="K2256" s="13">
        <v>74</v>
      </c>
      <c r="L2256" s="13" t="s">
        <v>4234</v>
      </c>
      <c r="M2256" s="13" t="s">
        <v>4234</v>
      </c>
      <c r="N2256" s="13" t="s">
        <v>4234</v>
      </c>
      <c r="O2256" s="45">
        <f>SUM(J2256:N2256)</f>
        <v>74</v>
      </c>
      <c r="P2256" s="2">
        <v>24</v>
      </c>
      <c r="Q2256" s="2">
        <v>14</v>
      </c>
      <c r="R2256" s="2">
        <v>1</v>
      </c>
      <c r="S2256" s="2" t="s">
        <v>4234</v>
      </c>
      <c r="T2256" s="2" t="s">
        <v>4234</v>
      </c>
      <c r="U2256" s="2" t="s">
        <v>4234</v>
      </c>
      <c r="V2256" s="2" t="s">
        <v>4234</v>
      </c>
      <c r="W2256" s="2" t="s">
        <v>4234</v>
      </c>
      <c r="X2256" s="2" t="s">
        <v>4234</v>
      </c>
      <c r="Y2256" s="2" t="s">
        <v>4234</v>
      </c>
      <c r="Z2256" s="2">
        <v>35</v>
      </c>
      <c r="AA2256" s="45">
        <f t="shared" si="113"/>
        <v>74</v>
      </c>
    </row>
    <row r="2257" spans="1:27" s="57" customFormat="1" ht="12" x14ac:dyDescent="0.15">
      <c r="A2257" s="85">
        <f t="shared" si="112"/>
        <v>2254</v>
      </c>
      <c r="B2257" s="16" t="s">
        <v>3260</v>
      </c>
      <c r="C2257" s="16" t="s">
        <v>4234</v>
      </c>
      <c r="D2257" s="16" t="s">
        <v>3261</v>
      </c>
      <c r="E2257" s="16" t="s">
        <v>5917</v>
      </c>
      <c r="F2257" s="15">
        <v>611518</v>
      </c>
      <c r="G2257" s="15">
        <v>724290</v>
      </c>
      <c r="H2257" s="17" t="s">
        <v>3262</v>
      </c>
      <c r="I2257" s="14">
        <v>39056</v>
      </c>
      <c r="J2257" s="13">
        <v>2</v>
      </c>
      <c r="K2257" s="13">
        <v>36</v>
      </c>
      <c r="L2257" s="13">
        <v>34</v>
      </c>
      <c r="M2257" s="13" t="s">
        <v>4234</v>
      </c>
      <c r="N2257" s="13">
        <v>4</v>
      </c>
      <c r="O2257" s="45">
        <f>SUM(J2257:N2257)</f>
        <v>76</v>
      </c>
      <c r="P2257" s="2" t="s">
        <v>4234</v>
      </c>
      <c r="Q2257" s="2">
        <v>7</v>
      </c>
      <c r="R2257" s="2" t="s">
        <v>4234</v>
      </c>
      <c r="S2257" s="2" t="s">
        <v>4234</v>
      </c>
      <c r="T2257" s="2" t="s">
        <v>4234</v>
      </c>
      <c r="U2257" s="2" t="s">
        <v>4234</v>
      </c>
      <c r="V2257" s="2" t="s">
        <v>4234</v>
      </c>
      <c r="W2257" s="2" t="s">
        <v>4234</v>
      </c>
      <c r="X2257" s="2" t="s">
        <v>4234</v>
      </c>
      <c r="Y2257" s="2" t="s">
        <v>4234</v>
      </c>
      <c r="Z2257" s="2">
        <v>69</v>
      </c>
      <c r="AA2257" s="45">
        <f t="shared" si="113"/>
        <v>76</v>
      </c>
    </row>
    <row r="2258" spans="1:27" s="57" customFormat="1" ht="12" x14ac:dyDescent="0.15">
      <c r="A2258" s="85">
        <f t="shared" si="112"/>
        <v>2255</v>
      </c>
      <c r="B2258" s="16" t="s">
        <v>3263</v>
      </c>
      <c r="C2258" s="16" t="s">
        <v>4234</v>
      </c>
      <c r="D2258" s="16" t="s">
        <v>3261</v>
      </c>
      <c r="E2258" s="16" t="s">
        <v>5917</v>
      </c>
      <c r="F2258" s="15">
        <v>611471</v>
      </c>
      <c r="G2258" s="15">
        <v>724184</v>
      </c>
      <c r="H2258" s="17" t="s">
        <v>3264</v>
      </c>
      <c r="I2258" s="14">
        <v>38551</v>
      </c>
      <c r="J2258" s="13" t="s">
        <v>4234</v>
      </c>
      <c r="K2258" s="13">
        <v>6</v>
      </c>
      <c r="L2258" s="13" t="s">
        <v>4234</v>
      </c>
      <c r="M2258" s="13" t="s">
        <v>4234</v>
      </c>
      <c r="N2258" s="13" t="s">
        <v>4234</v>
      </c>
      <c r="O2258" s="45">
        <f>SUM(J2258:N2258)</f>
        <v>6</v>
      </c>
      <c r="P2258" s="2">
        <v>4</v>
      </c>
      <c r="Q2258" s="2">
        <v>2</v>
      </c>
      <c r="R2258" s="2" t="s">
        <v>4234</v>
      </c>
      <c r="S2258" s="2" t="s">
        <v>4234</v>
      </c>
      <c r="T2258" s="2" t="s">
        <v>4234</v>
      </c>
      <c r="U2258" s="2" t="s">
        <v>4234</v>
      </c>
      <c r="V2258" s="2" t="s">
        <v>4234</v>
      </c>
      <c r="W2258" s="2" t="s">
        <v>4234</v>
      </c>
      <c r="X2258" s="2" t="s">
        <v>4234</v>
      </c>
      <c r="Y2258" s="2" t="s">
        <v>4234</v>
      </c>
      <c r="Z2258" s="2" t="s">
        <v>4234</v>
      </c>
      <c r="AA2258" s="45">
        <f t="shared" si="113"/>
        <v>6</v>
      </c>
    </row>
    <row r="2259" spans="1:27" s="57" customFormat="1" ht="12" x14ac:dyDescent="0.15">
      <c r="A2259" s="85">
        <f t="shared" si="112"/>
        <v>2256</v>
      </c>
      <c r="B2259" s="16" t="s">
        <v>3265</v>
      </c>
      <c r="C2259" s="16" t="s">
        <v>4234</v>
      </c>
      <c r="D2259" s="16" t="s">
        <v>3261</v>
      </c>
      <c r="E2259" s="16" t="s">
        <v>5917</v>
      </c>
      <c r="F2259" s="15">
        <v>611549</v>
      </c>
      <c r="G2259" s="15">
        <v>725310</v>
      </c>
      <c r="H2259" s="17" t="s">
        <v>3266</v>
      </c>
      <c r="I2259" s="14">
        <v>38905</v>
      </c>
      <c r="J2259" s="13">
        <v>2</v>
      </c>
      <c r="K2259" s="13">
        <v>58</v>
      </c>
      <c r="L2259" s="13" t="s">
        <v>4234</v>
      </c>
      <c r="M2259" s="13" t="s">
        <v>4234</v>
      </c>
      <c r="N2259" s="13" t="s">
        <v>4234</v>
      </c>
      <c r="O2259" s="45">
        <f>SUM(J2259:N2259)</f>
        <v>60</v>
      </c>
      <c r="P2259" s="2">
        <v>21</v>
      </c>
      <c r="Q2259" s="2">
        <v>7</v>
      </c>
      <c r="R2259" s="2" t="s">
        <v>4234</v>
      </c>
      <c r="S2259" s="2" t="s">
        <v>4234</v>
      </c>
      <c r="T2259" s="2" t="s">
        <v>4234</v>
      </c>
      <c r="U2259" s="2" t="s">
        <v>4234</v>
      </c>
      <c r="V2259" s="2" t="s">
        <v>4234</v>
      </c>
      <c r="W2259" s="2" t="s">
        <v>4234</v>
      </c>
      <c r="X2259" s="2" t="s">
        <v>4234</v>
      </c>
      <c r="Y2259" s="2" t="s">
        <v>4234</v>
      </c>
      <c r="Z2259" s="2">
        <v>32</v>
      </c>
      <c r="AA2259" s="45">
        <f t="shared" si="113"/>
        <v>60</v>
      </c>
    </row>
    <row r="2260" spans="1:27" s="57" customFormat="1" ht="12" x14ac:dyDescent="0.15">
      <c r="A2260" s="85">
        <f t="shared" si="112"/>
        <v>2257</v>
      </c>
      <c r="B2260" s="16" t="s">
        <v>3267</v>
      </c>
      <c r="C2260" s="16" t="s">
        <v>4234</v>
      </c>
      <c r="D2260" s="16" t="s">
        <v>3268</v>
      </c>
      <c r="E2260" s="16" t="s">
        <v>5917</v>
      </c>
      <c r="F2260" s="15">
        <v>600811</v>
      </c>
      <c r="G2260" s="15">
        <v>715543</v>
      </c>
      <c r="H2260" s="17" t="s">
        <v>1920</v>
      </c>
      <c r="I2260" s="14">
        <v>38370</v>
      </c>
      <c r="J2260" s="13" t="s">
        <v>4234</v>
      </c>
      <c r="K2260" s="13" t="s">
        <v>4234</v>
      </c>
      <c r="L2260" s="13" t="s">
        <v>4234</v>
      </c>
      <c r="M2260" s="13" t="s">
        <v>4234</v>
      </c>
      <c r="N2260" s="13">
        <v>10</v>
      </c>
      <c r="O2260" s="45">
        <f>SUM(J2260:N2260)</f>
        <v>10</v>
      </c>
      <c r="P2260" s="2" t="s">
        <v>4234</v>
      </c>
      <c r="Q2260" s="2">
        <v>7</v>
      </c>
      <c r="R2260" s="2">
        <v>3</v>
      </c>
      <c r="S2260" s="2" t="s">
        <v>4234</v>
      </c>
      <c r="T2260" s="2" t="s">
        <v>4234</v>
      </c>
      <c r="U2260" s="2" t="s">
        <v>4234</v>
      </c>
      <c r="V2260" s="2" t="s">
        <v>4234</v>
      </c>
      <c r="W2260" s="2" t="s">
        <v>4234</v>
      </c>
      <c r="X2260" s="2" t="s">
        <v>4234</v>
      </c>
      <c r="Y2260" s="2" t="s">
        <v>4234</v>
      </c>
      <c r="Z2260" s="2" t="s">
        <v>4234</v>
      </c>
      <c r="AA2260" s="45">
        <f t="shared" si="113"/>
        <v>10</v>
      </c>
    </row>
    <row r="2261" spans="1:27" s="57" customFormat="1" ht="12" x14ac:dyDescent="0.15">
      <c r="A2261" s="85">
        <f t="shared" si="112"/>
        <v>2258</v>
      </c>
      <c r="B2261" s="16" t="s">
        <v>1921</v>
      </c>
      <c r="C2261" s="16" t="s">
        <v>4234</v>
      </c>
      <c r="D2261" s="16" t="s">
        <v>1922</v>
      </c>
      <c r="E2261" s="16" t="s">
        <v>5917</v>
      </c>
      <c r="F2261" s="15">
        <v>600757</v>
      </c>
      <c r="G2261" s="15">
        <v>715566</v>
      </c>
      <c r="H2261" s="17" t="s">
        <v>1913</v>
      </c>
      <c r="I2261" s="14" t="s">
        <v>4234</v>
      </c>
      <c r="J2261" s="13" t="s">
        <v>4234</v>
      </c>
      <c r="K2261" s="13" t="s">
        <v>4234</v>
      </c>
      <c r="L2261" s="13" t="s">
        <v>4234</v>
      </c>
      <c r="M2261" s="13" t="s">
        <v>4234</v>
      </c>
      <c r="N2261" s="13">
        <v>7</v>
      </c>
      <c r="O2261" s="45">
        <f>SUM(J2261:N2261)</f>
        <v>7</v>
      </c>
      <c r="P2261" s="2">
        <v>4</v>
      </c>
      <c r="Q2261" s="2">
        <v>3</v>
      </c>
      <c r="R2261" s="2" t="s">
        <v>4234</v>
      </c>
      <c r="S2261" s="2" t="s">
        <v>4234</v>
      </c>
      <c r="T2261" s="2" t="s">
        <v>4234</v>
      </c>
      <c r="U2261" s="2" t="s">
        <v>4234</v>
      </c>
      <c r="V2261" s="2" t="s">
        <v>4234</v>
      </c>
      <c r="W2261" s="2" t="s">
        <v>4234</v>
      </c>
      <c r="X2261" s="2" t="s">
        <v>4234</v>
      </c>
      <c r="Y2261" s="2" t="s">
        <v>4234</v>
      </c>
      <c r="Z2261" s="2" t="s">
        <v>4234</v>
      </c>
      <c r="AA2261" s="45">
        <f t="shared" si="113"/>
        <v>7</v>
      </c>
    </row>
    <row r="2262" spans="1:27" s="57" customFormat="1" ht="12" x14ac:dyDescent="0.15">
      <c r="A2262" s="85">
        <f t="shared" si="112"/>
        <v>2259</v>
      </c>
      <c r="B2262" s="16" t="s">
        <v>1923</v>
      </c>
      <c r="C2262" s="16" t="s">
        <v>4234</v>
      </c>
      <c r="D2262" s="16" t="s">
        <v>3268</v>
      </c>
      <c r="E2262" s="16" t="s">
        <v>5917</v>
      </c>
      <c r="F2262" s="15">
        <v>600909</v>
      </c>
      <c r="G2262" s="15">
        <v>715311</v>
      </c>
      <c r="H2262" s="17" t="s">
        <v>1914</v>
      </c>
      <c r="I2262" s="14" t="s">
        <v>4234</v>
      </c>
      <c r="J2262" s="13" t="s">
        <v>4234</v>
      </c>
      <c r="K2262" s="13" t="s">
        <v>4234</v>
      </c>
      <c r="L2262" s="13">
        <v>9</v>
      </c>
      <c r="M2262" s="13" t="s">
        <v>4234</v>
      </c>
      <c r="N2262" s="13" t="s">
        <v>4234</v>
      </c>
      <c r="O2262" s="45">
        <f>SUM(J2262:N2262)</f>
        <v>9</v>
      </c>
      <c r="P2262" s="2">
        <v>3</v>
      </c>
      <c r="Q2262" s="2">
        <v>6</v>
      </c>
      <c r="R2262" s="2" t="s">
        <v>4234</v>
      </c>
      <c r="S2262" s="2" t="s">
        <v>4234</v>
      </c>
      <c r="T2262" s="2" t="s">
        <v>4234</v>
      </c>
      <c r="U2262" s="2" t="s">
        <v>4234</v>
      </c>
      <c r="V2262" s="2" t="s">
        <v>4234</v>
      </c>
      <c r="W2262" s="2" t="s">
        <v>4234</v>
      </c>
      <c r="X2262" s="2" t="s">
        <v>4234</v>
      </c>
      <c r="Y2262" s="2" t="s">
        <v>4234</v>
      </c>
      <c r="Z2262" s="2" t="s">
        <v>4234</v>
      </c>
      <c r="AA2262" s="45">
        <f t="shared" si="113"/>
        <v>9</v>
      </c>
    </row>
    <row r="2263" spans="1:27" s="57" customFormat="1" ht="12" x14ac:dyDescent="0.15">
      <c r="A2263" s="85">
        <f t="shared" si="112"/>
        <v>2260</v>
      </c>
      <c r="B2263" s="16" t="s">
        <v>49</v>
      </c>
      <c r="C2263" s="16" t="s">
        <v>4234</v>
      </c>
      <c r="D2263" s="16" t="s">
        <v>1922</v>
      </c>
      <c r="E2263" s="16" t="s">
        <v>5917</v>
      </c>
      <c r="F2263" s="15">
        <v>601843</v>
      </c>
      <c r="G2263" s="15">
        <v>716173</v>
      </c>
      <c r="H2263" s="17" t="s">
        <v>1915</v>
      </c>
      <c r="I2263" s="14" t="s">
        <v>4234</v>
      </c>
      <c r="J2263" s="13">
        <v>20</v>
      </c>
      <c r="K2263" s="13" t="s">
        <v>4234</v>
      </c>
      <c r="L2263" s="13" t="s">
        <v>4234</v>
      </c>
      <c r="M2263" s="13" t="s">
        <v>4234</v>
      </c>
      <c r="N2263" s="13" t="s">
        <v>4234</v>
      </c>
      <c r="O2263" s="45">
        <f>SUM(J2263:N2263)</f>
        <v>20</v>
      </c>
      <c r="P2263" s="2">
        <v>5</v>
      </c>
      <c r="Q2263" s="2">
        <v>5</v>
      </c>
      <c r="R2263" s="2" t="s">
        <v>4234</v>
      </c>
      <c r="S2263" s="2" t="s">
        <v>4234</v>
      </c>
      <c r="T2263" s="2" t="s">
        <v>4234</v>
      </c>
      <c r="U2263" s="2" t="s">
        <v>4234</v>
      </c>
      <c r="V2263" s="2" t="s">
        <v>4234</v>
      </c>
      <c r="W2263" s="2" t="s">
        <v>4234</v>
      </c>
      <c r="X2263" s="2" t="s">
        <v>4234</v>
      </c>
      <c r="Y2263" s="2" t="s">
        <v>4234</v>
      </c>
      <c r="Z2263" s="2">
        <v>10</v>
      </c>
      <c r="AA2263" s="45">
        <f t="shared" si="113"/>
        <v>20</v>
      </c>
    </row>
    <row r="2264" spans="1:27" s="57" customFormat="1" ht="12" x14ac:dyDescent="0.15">
      <c r="A2264" s="85">
        <f t="shared" si="112"/>
        <v>2261</v>
      </c>
      <c r="B2264" s="16" t="s">
        <v>2467</v>
      </c>
      <c r="C2264" s="16" t="s">
        <v>2468</v>
      </c>
      <c r="D2264" s="16" t="s">
        <v>2469</v>
      </c>
      <c r="E2264" s="16" t="s">
        <v>2469</v>
      </c>
      <c r="F2264" s="19">
        <v>586237</v>
      </c>
      <c r="G2264" s="15">
        <v>765988</v>
      </c>
      <c r="H2264" s="17" t="s">
        <v>2470</v>
      </c>
      <c r="I2264" s="20">
        <v>38236</v>
      </c>
      <c r="J2264" s="13">
        <v>14</v>
      </c>
      <c r="K2264" s="13">
        <v>14</v>
      </c>
      <c r="L2264" s="13" t="s">
        <v>4234</v>
      </c>
      <c r="M2264" s="13" t="s">
        <v>4234</v>
      </c>
      <c r="N2264" s="13" t="s">
        <v>4234</v>
      </c>
      <c r="O2264" s="45">
        <f>SUM(J2264:N2264)</f>
        <v>28</v>
      </c>
      <c r="P2264" s="2">
        <v>20</v>
      </c>
      <c r="Q2264" s="2">
        <v>8</v>
      </c>
      <c r="R2264" s="2" t="s">
        <v>4234</v>
      </c>
      <c r="S2264" s="2" t="s">
        <v>4234</v>
      </c>
      <c r="T2264" s="2"/>
      <c r="U2264" s="2" t="s">
        <v>4234</v>
      </c>
      <c r="V2264" s="2" t="s">
        <v>4234</v>
      </c>
      <c r="W2264" s="2" t="s">
        <v>4234</v>
      </c>
      <c r="X2264" s="2" t="s">
        <v>4234</v>
      </c>
      <c r="Y2264" s="2" t="s">
        <v>4234</v>
      </c>
      <c r="Z2264" s="2" t="s">
        <v>4234</v>
      </c>
      <c r="AA2264" s="45">
        <f t="shared" si="113"/>
        <v>28</v>
      </c>
    </row>
    <row r="2265" spans="1:27" s="57" customFormat="1" ht="12" x14ac:dyDescent="0.15">
      <c r="A2265" s="85">
        <f t="shared" ref="A2265:A2296" si="114">SUM(A2264)+1</f>
        <v>2262</v>
      </c>
      <c r="B2265" s="16" t="s">
        <v>2471</v>
      </c>
      <c r="C2265" s="16" t="s">
        <v>2468</v>
      </c>
      <c r="D2265" s="16" t="s">
        <v>2469</v>
      </c>
      <c r="E2265" s="16" t="s">
        <v>2469</v>
      </c>
      <c r="F2265" s="15">
        <v>586805</v>
      </c>
      <c r="G2265" s="15">
        <v>764674</v>
      </c>
      <c r="H2265" s="17" t="s">
        <v>2472</v>
      </c>
      <c r="I2265" s="14"/>
      <c r="J2265" s="13">
        <v>60</v>
      </c>
      <c r="K2265" s="13" t="s">
        <v>4234</v>
      </c>
      <c r="L2265" s="13" t="s">
        <v>4234</v>
      </c>
      <c r="M2265" s="13" t="s">
        <v>4234</v>
      </c>
      <c r="N2265" s="13" t="s">
        <v>4234</v>
      </c>
      <c r="O2265" s="45">
        <f>SUM(J2265:N2265)</f>
        <v>60</v>
      </c>
      <c r="P2265" s="2">
        <v>25</v>
      </c>
      <c r="Q2265" s="2">
        <v>6</v>
      </c>
      <c r="R2265" s="2" t="s">
        <v>4234</v>
      </c>
      <c r="S2265" s="2" t="s">
        <v>4234</v>
      </c>
      <c r="T2265" s="2">
        <v>18</v>
      </c>
      <c r="U2265" s="2" t="s">
        <v>4234</v>
      </c>
      <c r="V2265" s="2"/>
      <c r="W2265" s="2" t="s">
        <v>4234</v>
      </c>
      <c r="X2265" s="2">
        <v>2</v>
      </c>
      <c r="Y2265" s="2" t="s">
        <v>4234</v>
      </c>
      <c r="Z2265" s="2">
        <v>9</v>
      </c>
      <c r="AA2265" s="45">
        <f t="shared" si="113"/>
        <v>60</v>
      </c>
    </row>
    <row r="2266" spans="1:27" s="57" customFormat="1" ht="12" x14ac:dyDescent="0.15">
      <c r="A2266" s="85">
        <f t="shared" si="114"/>
        <v>2263</v>
      </c>
      <c r="B2266" s="16" t="s">
        <v>2473</v>
      </c>
      <c r="C2266" s="16" t="s">
        <v>2474</v>
      </c>
      <c r="D2266" s="16" t="s">
        <v>2469</v>
      </c>
      <c r="E2266" s="16" t="s">
        <v>2469</v>
      </c>
      <c r="F2266" s="15">
        <v>589324</v>
      </c>
      <c r="G2266" s="15">
        <v>765554</v>
      </c>
      <c r="H2266" s="17" t="s">
        <v>2475</v>
      </c>
      <c r="I2266" s="20">
        <v>38700</v>
      </c>
      <c r="J2266" s="13">
        <v>1</v>
      </c>
      <c r="K2266" s="13">
        <v>20</v>
      </c>
      <c r="L2266" s="13">
        <v>25</v>
      </c>
      <c r="M2266" s="13" t="s">
        <v>4234</v>
      </c>
      <c r="N2266" s="13" t="s">
        <v>4234</v>
      </c>
      <c r="O2266" s="45">
        <f>SUM(J2266:N2266)</f>
        <v>46</v>
      </c>
      <c r="P2266" s="2">
        <v>25</v>
      </c>
      <c r="Q2266" s="2">
        <v>4</v>
      </c>
      <c r="R2266" s="2">
        <v>6</v>
      </c>
      <c r="S2266" s="2" t="s">
        <v>4234</v>
      </c>
      <c r="T2266" s="2">
        <v>11</v>
      </c>
      <c r="U2266" s="2" t="s">
        <v>4234</v>
      </c>
      <c r="V2266" s="2" t="s">
        <v>4234</v>
      </c>
      <c r="W2266" s="2" t="s">
        <v>4234</v>
      </c>
      <c r="X2266" s="2" t="s">
        <v>4234</v>
      </c>
      <c r="Y2266" s="2" t="s">
        <v>4234</v>
      </c>
      <c r="Z2266" s="2" t="s">
        <v>4234</v>
      </c>
      <c r="AA2266" s="45">
        <f t="shared" si="113"/>
        <v>46</v>
      </c>
    </row>
    <row r="2267" spans="1:27" s="57" customFormat="1" ht="12" x14ac:dyDescent="0.15">
      <c r="A2267" s="85">
        <f t="shared" si="114"/>
        <v>2264</v>
      </c>
      <c r="B2267" s="16" t="s">
        <v>6106</v>
      </c>
      <c r="C2267" s="16" t="s">
        <v>2476</v>
      </c>
      <c r="D2267" s="16" t="s">
        <v>2469</v>
      </c>
      <c r="E2267" s="16" t="s">
        <v>2469</v>
      </c>
      <c r="F2267" s="15">
        <v>589018</v>
      </c>
      <c r="G2267" s="15">
        <v>763766</v>
      </c>
      <c r="H2267" s="17" t="s">
        <v>2477</v>
      </c>
      <c r="I2267" s="14">
        <v>38783</v>
      </c>
      <c r="J2267" s="13">
        <v>1</v>
      </c>
      <c r="K2267" s="13">
        <v>10</v>
      </c>
      <c r="L2267" s="13" t="s">
        <v>4234</v>
      </c>
      <c r="M2267" s="13" t="s">
        <v>4234</v>
      </c>
      <c r="N2267" s="13">
        <v>16</v>
      </c>
      <c r="O2267" s="45">
        <f>SUM(J2267:N2267)</f>
        <v>27</v>
      </c>
      <c r="P2267" s="2">
        <v>10</v>
      </c>
      <c r="Q2267" s="2">
        <v>17</v>
      </c>
      <c r="R2267" s="2" t="s">
        <v>4234</v>
      </c>
      <c r="S2267" s="2" t="s">
        <v>4234</v>
      </c>
      <c r="T2267" s="2" t="s">
        <v>4234</v>
      </c>
      <c r="U2267" s="2" t="s">
        <v>4234</v>
      </c>
      <c r="V2267" s="2" t="s">
        <v>4234</v>
      </c>
      <c r="W2267" s="2" t="s">
        <v>4234</v>
      </c>
      <c r="X2267" s="2" t="s">
        <v>4234</v>
      </c>
      <c r="Y2267" s="2" t="s">
        <v>4234</v>
      </c>
      <c r="Z2267" s="2" t="s">
        <v>4234</v>
      </c>
      <c r="AA2267" s="45">
        <f t="shared" si="113"/>
        <v>27</v>
      </c>
    </row>
    <row r="2268" spans="1:27" s="57" customFormat="1" ht="12" x14ac:dyDescent="0.15">
      <c r="A2268" s="85">
        <f t="shared" si="114"/>
        <v>2265</v>
      </c>
      <c r="B2268" s="16" t="s">
        <v>5001</v>
      </c>
      <c r="C2268" s="16" t="s">
        <v>5002</v>
      </c>
      <c r="D2268" s="16" t="s">
        <v>2469</v>
      </c>
      <c r="E2268" s="16" t="s">
        <v>2469</v>
      </c>
      <c r="F2268" s="15">
        <v>587936</v>
      </c>
      <c r="G2268" s="15">
        <v>763301</v>
      </c>
      <c r="H2268" s="17" t="s">
        <v>5003</v>
      </c>
      <c r="I2268" s="14">
        <v>37844</v>
      </c>
      <c r="J2268" s="13">
        <v>19</v>
      </c>
      <c r="K2268" s="13" t="s">
        <v>4234</v>
      </c>
      <c r="L2268" s="13" t="s">
        <v>4234</v>
      </c>
      <c r="M2268" s="13" t="s">
        <v>4234</v>
      </c>
      <c r="N2268" s="13" t="s">
        <v>4234</v>
      </c>
      <c r="O2268" s="45">
        <f>SUM(J2268:N2268)</f>
        <v>19</v>
      </c>
      <c r="P2268" s="2">
        <v>10</v>
      </c>
      <c r="Q2268" s="2">
        <v>2</v>
      </c>
      <c r="R2268" s="2" t="s">
        <v>4234</v>
      </c>
      <c r="S2268" s="2" t="s">
        <v>4234</v>
      </c>
      <c r="T2268" s="2" t="s">
        <v>4234</v>
      </c>
      <c r="U2268" s="2" t="s">
        <v>4234</v>
      </c>
      <c r="V2268" s="2" t="s">
        <v>4234</v>
      </c>
      <c r="W2268" s="2" t="s">
        <v>4234</v>
      </c>
      <c r="X2268" s="2" t="s">
        <v>4234</v>
      </c>
      <c r="Y2268" s="2" t="s">
        <v>4234</v>
      </c>
      <c r="Z2268" s="2">
        <v>7</v>
      </c>
      <c r="AA2268" s="45">
        <f t="shared" si="113"/>
        <v>19</v>
      </c>
    </row>
    <row r="2269" spans="1:27" s="57" customFormat="1" ht="12" x14ac:dyDescent="0.15">
      <c r="A2269" s="85">
        <f t="shared" si="114"/>
        <v>2266</v>
      </c>
      <c r="B2269" s="16" t="s">
        <v>5004</v>
      </c>
      <c r="C2269" s="16" t="s">
        <v>3606</v>
      </c>
      <c r="D2269" s="16" t="s">
        <v>2469</v>
      </c>
      <c r="E2269" s="16" t="s">
        <v>2469</v>
      </c>
      <c r="F2269" s="15">
        <v>586780</v>
      </c>
      <c r="G2269" s="15">
        <v>762756</v>
      </c>
      <c r="H2269" s="17" t="s">
        <v>5005</v>
      </c>
      <c r="I2269" s="14">
        <v>38776</v>
      </c>
      <c r="J2269" s="13">
        <v>52</v>
      </c>
      <c r="K2269" s="13">
        <v>194</v>
      </c>
      <c r="L2269" s="13">
        <v>105</v>
      </c>
      <c r="M2269" s="13" t="s">
        <v>4234</v>
      </c>
      <c r="N2269" s="13">
        <v>4</v>
      </c>
      <c r="O2269" s="45">
        <f>SUM(J2269:N2269)</f>
        <v>355</v>
      </c>
      <c r="P2269" s="2" t="s">
        <v>4234</v>
      </c>
      <c r="Q2269" s="2" t="s">
        <v>4234</v>
      </c>
      <c r="R2269" s="2">
        <v>4</v>
      </c>
      <c r="S2269" s="2" t="s">
        <v>4234</v>
      </c>
      <c r="T2269" s="2" t="s">
        <v>4234</v>
      </c>
      <c r="U2269" s="2" t="s">
        <v>4234</v>
      </c>
      <c r="V2269" s="2"/>
      <c r="W2269" s="2" t="s">
        <v>4234</v>
      </c>
      <c r="X2269" s="2">
        <v>30</v>
      </c>
      <c r="Y2269" s="2" t="s">
        <v>4234</v>
      </c>
      <c r="Z2269" s="2">
        <v>321</v>
      </c>
      <c r="AA2269" s="45">
        <f t="shared" si="113"/>
        <v>355</v>
      </c>
    </row>
    <row r="2270" spans="1:27" s="57" customFormat="1" ht="12" x14ac:dyDescent="0.15">
      <c r="A2270" s="85">
        <f t="shared" si="114"/>
        <v>2267</v>
      </c>
      <c r="B2270" s="16" t="s">
        <v>5006</v>
      </c>
      <c r="C2270" s="16" t="s">
        <v>3606</v>
      </c>
      <c r="D2270" s="16" t="s">
        <v>2469</v>
      </c>
      <c r="E2270" s="16" t="s">
        <v>2469</v>
      </c>
      <c r="F2270" s="15">
        <v>586690</v>
      </c>
      <c r="G2270" s="15">
        <v>763299</v>
      </c>
      <c r="H2270" s="17" t="s">
        <v>5007</v>
      </c>
      <c r="I2270" s="14">
        <v>37070</v>
      </c>
      <c r="J2270" s="13">
        <v>50</v>
      </c>
      <c r="K2270" s="13">
        <v>108</v>
      </c>
      <c r="L2270" s="13">
        <v>23</v>
      </c>
      <c r="M2270" s="13" t="s">
        <v>4234</v>
      </c>
      <c r="N2270" s="13" t="s">
        <v>4234</v>
      </c>
      <c r="O2270" s="45">
        <f>SUM(J2270:N2270)</f>
        <v>181</v>
      </c>
      <c r="P2270" s="2">
        <v>66</v>
      </c>
      <c r="Q2270" s="2">
        <v>15</v>
      </c>
      <c r="R2270" s="2">
        <v>20</v>
      </c>
      <c r="S2270" s="2" t="s">
        <v>4234</v>
      </c>
      <c r="T2270" s="2">
        <v>3</v>
      </c>
      <c r="U2270" s="2" t="s">
        <v>4234</v>
      </c>
      <c r="V2270" s="2" t="s">
        <v>4234</v>
      </c>
      <c r="W2270" s="2" t="s">
        <v>4234</v>
      </c>
      <c r="X2270" s="2" t="s">
        <v>4234</v>
      </c>
      <c r="Y2270" s="2" t="s">
        <v>4234</v>
      </c>
      <c r="Z2270" s="2">
        <v>77</v>
      </c>
      <c r="AA2270" s="45">
        <f t="shared" si="113"/>
        <v>181</v>
      </c>
    </row>
    <row r="2271" spans="1:27" s="57" customFormat="1" ht="12" x14ac:dyDescent="0.15">
      <c r="A2271" s="85">
        <f t="shared" si="114"/>
        <v>2268</v>
      </c>
      <c r="B2271" s="16" t="s">
        <v>5008</v>
      </c>
      <c r="C2271" s="16" t="s">
        <v>5009</v>
      </c>
      <c r="D2271" s="16" t="s">
        <v>2469</v>
      </c>
      <c r="E2271" s="16" t="s">
        <v>2469</v>
      </c>
      <c r="F2271" s="15">
        <v>587437</v>
      </c>
      <c r="G2271" s="15">
        <v>765230</v>
      </c>
      <c r="H2271" s="17" t="s">
        <v>5010</v>
      </c>
      <c r="I2271" s="14">
        <v>38783</v>
      </c>
      <c r="J2271" s="13" t="s">
        <v>4234</v>
      </c>
      <c r="K2271" s="13" t="s">
        <v>4234</v>
      </c>
      <c r="L2271" s="13">
        <v>13</v>
      </c>
      <c r="M2271" s="13" t="s">
        <v>4234</v>
      </c>
      <c r="N2271" s="13">
        <v>3</v>
      </c>
      <c r="O2271" s="45">
        <f>SUM(J2271:N2271)</f>
        <v>16</v>
      </c>
      <c r="P2271" s="2">
        <v>7</v>
      </c>
      <c r="Q2271" s="2">
        <v>1</v>
      </c>
      <c r="R2271" s="2">
        <v>2</v>
      </c>
      <c r="S2271" s="2" t="s">
        <v>4234</v>
      </c>
      <c r="T2271" s="2">
        <v>6</v>
      </c>
      <c r="U2271" s="2" t="s">
        <v>4234</v>
      </c>
      <c r="V2271" s="2" t="s">
        <v>4234</v>
      </c>
      <c r="W2271" s="2" t="s">
        <v>4234</v>
      </c>
      <c r="X2271" s="2" t="s">
        <v>4234</v>
      </c>
      <c r="Y2271" s="2" t="s">
        <v>4234</v>
      </c>
      <c r="Z2271" s="2" t="s">
        <v>4234</v>
      </c>
      <c r="AA2271" s="45">
        <f t="shared" si="113"/>
        <v>16</v>
      </c>
    </row>
    <row r="2272" spans="1:27" s="57" customFormat="1" ht="12" x14ac:dyDescent="0.15">
      <c r="A2272" s="85">
        <f t="shared" si="114"/>
        <v>2269</v>
      </c>
      <c r="B2272" s="16" t="s">
        <v>5011</v>
      </c>
      <c r="C2272" s="16" t="s">
        <v>5012</v>
      </c>
      <c r="D2272" s="16" t="s">
        <v>5012</v>
      </c>
      <c r="E2272" s="16" t="s">
        <v>2469</v>
      </c>
      <c r="F2272" s="15">
        <v>583366</v>
      </c>
      <c r="G2272" s="15">
        <v>757401</v>
      </c>
      <c r="H2272" s="17" t="s">
        <v>5013</v>
      </c>
      <c r="I2272" s="14">
        <v>38101</v>
      </c>
      <c r="J2272" s="13">
        <v>37</v>
      </c>
      <c r="K2272" s="13">
        <v>8</v>
      </c>
      <c r="L2272" s="13" t="s">
        <v>4234</v>
      </c>
      <c r="M2272" s="13" t="s">
        <v>4234</v>
      </c>
      <c r="N2272" s="13" t="s">
        <v>4234</v>
      </c>
      <c r="O2272" s="45">
        <f>SUM(J2272:N2272)</f>
        <v>45</v>
      </c>
      <c r="P2272" s="2">
        <v>19</v>
      </c>
      <c r="Q2272" s="2">
        <v>1</v>
      </c>
      <c r="R2272" s="2">
        <v>4</v>
      </c>
      <c r="S2272" s="2" t="s">
        <v>4234</v>
      </c>
      <c r="T2272" s="2">
        <v>1</v>
      </c>
      <c r="U2272" s="2" t="s">
        <v>4234</v>
      </c>
      <c r="V2272" s="2" t="s">
        <v>4234</v>
      </c>
      <c r="W2272" s="2" t="s">
        <v>4234</v>
      </c>
      <c r="X2272" s="2" t="s">
        <v>4234</v>
      </c>
      <c r="Y2272" s="2" t="s">
        <v>4234</v>
      </c>
      <c r="Z2272" s="2">
        <v>20</v>
      </c>
      <c r="AA2272" s="45">
        <f t="shared" si="113"/>
        <v>45</v>
      </c>
    </row>
    <row r="2273" spans="1:27" s="57" customFormat="1" ht="12" x14ac:dyDescent="0.15">
      <c r="A2273" s="85">
        <f t="shared" si="114"/>
        <v>2270</v>
      </c>
      <c r="B2273" s="16" t="s">
        <v>5014</v>
      </c>
      <c r="C2273" s="16" t="s">
        <v>5014</v>
      </c>
      <c r="D2273" s="16" t="s">
        <v>5015</v>
      </c>
      <c r="E2273" s="16" t="s">
        <v>2469</v>
      </c>
      <c r="F2273" s="15">
        <v>575774</v>
      </c>
      <c r="G2273" s="15">
        <v>760475</v>
      </c>
      <c r="H2273" s="17"/>
      <c r="I2273" s="14" t="s">
        <v>5016</v>
      </c>
      <c r="J2273" s="13">
        <v>4</v>
      </c>
      <c r="K2273" s="13" t="s">
        <v>4234</v>
      </c>
      <c r="L2273" s="13" t="s">
        <v>4234</v>
      </c>
      <c r="M2273" s="13" t="s">
        <v>4234</v>
      </c>
      <c r="N2273" s="13" t="s">
        <v>4234</v>
      </c>
      <c r="O2273" s="45">
        <f>SUM(J2273:N2273)</f>
        <v>4</v>
      </c>
      <c r="P2273" s="2">
        <v>3</v>
      </c>
      <c r="Q2273" s="2" t="s">
        <v>4234</v>
      </c>
      <c r="R2273" s="2">
        <v>1</v>
      </c>
      <c r="S2273" s="2" t="s">
        <v>4234</v>
      </c>
      <c r="T2273" s="2" t="s">
        <v>4234</v>
      </c>
      <c r="U2273" s="2" t="s">
        <v>4234</v>
      </c>
      <c r="V2273" s="2" t="s">
        <v>4234</v>
      </c>
      <c r="W2273" s="2" t="s">
        <v>4234</v>
      </c>
      <c r="X2273" s="2" t="s">
        <v>4234</v>
      </c>
      <c r="Y2273" s="2" t="s">
        <v>4234</v>
      </c>
      <c r="Z2273" s="2" t="s">
        <v>4234</v>
      </c>
      <c r="AA2273" s="45">
        <f t="shared" si="113"/>
        <v>4</v>
      </c>
    </row>
    <row r="2274" spans="1:27" s="57" customFormat="1" ht="12" x14ac:dyDescent="0.15">
      <c r="A2274" s="85">
        <f t="shared" si="114"/>
        <v>2271</v>
      </c>
      <c r="B2274" s="16" t="s">
        <v>5017</v>
      </c>
      <c r="C2274" s="16" t="s">
        <v>5018</v>
      </c>
      <c r="D2274" s="16" t="s">
        <v>5015</v>
      </c>
      <c r="E2274" s="16" t="s">
        <v>2469</v>
      </c>
      <c r="F2274" s="15">
        <v>575933</v>
      </c>
      <c r="G2274" s="15">
        <v>760567</v>
      </c>
      <c r="H2274" s="17"/>
      <c r="I2274" s="14" t="s">
        <v>5016</v>
      </c>
      <c r="J2274" s="13">
        <v>8</v>
      </c>
      <c r="K2274" s="13" t="s">
        <v>4234</v>
      </c>
      <c r="L2274" s="13" t="s">
        <v>4234</v>
      </c>
      <c r="M2274" s="13" t="s">
        <v>4234</v>
      </c>
      <c r="N2274" s="13" t="s">
        <v>4234</v>
      </c>
      <c r="O2274" s="45">
        <f>SUM(J2274:N2274)</f>
        <v>8</v>
      </c>
      <c r="P2274" s="2">
        <v>2</v>
      </c>
      <c r="Q2274" s="2">
        <v>6</v>
      </c>
      <c r="R2274" s="2" t="s">
        <v>4234</v>
      </c>
      <c r="S2274" s="2" t="s">
        <v>4234</v>
      </c>
      <c r="T2274" s="2" t="s">
        <v>4234</v>
      </c>
      <c r="U2274" s="2" t="s">
        <v>4234</v>
      </c>
      <c r="V2274" s="2" t="s">
        <v>4234</v>
      </c>
      <c r="W2274" s="2" t="s">
        <v>4234</v>
      </c>
      <c r="X2274" s="2" t="s">
        <v>4234</v>
      </c>
      <c r="Y2274" s="2" t="s">
        <v>4234</v>
      </c>
      <c r="Z2274" s="2" t="s">
        <v>4234</v>
      </c>
      <c r="AA2274" s="45">
        <f t="shared" si="113"/>
        <v>8</v>
      </c>
    </row>
    <row r="2275" spans="1:27" s="57" customFormat="1" ht="12" x14ac:dyDescent="0.15">
      <c r="A2275" s="85">
        <f t="shared" si="114"/>
        <v>2272</v>
      </c>
      <c r="B2275" s="16" t="s">
        <v>7169</v>
      </c>
      <c r="C2275" s="16" t="s">
        <v>5014</v>
      </c>
      <c r="D2275" s="16" t="s">
        <v>7170</v>
      </c>
      <c r="E2275" s="16" t="s">
        <v>2469</v>
      </c>
      <c r="F2275" s="15">
        <v>581980</v>
      </c>
      <c r="G2275" s="15">
        <v>746733</v>
      </c>
      <c r="H2275" s="17" t="s">
        <v>7171</v>
      </c>
      <c r="I2275" s="14">
        <v>37567</v>
      </c>
      <c r="J2275" s="13">
        <v>10</v>
      </c>
      <c r="K2275" s="13">
        <v>18</v>
      </c>
      <c r="L2275" s="13" t="s">
        <v>4234</v>
      </c>
      <c r="M2275" s="13" t="s">
        <v>4234</v>
      </c>
      <c r="N2275" s="13" t="s">
        <v>4234</v>
      </c>
      <c r="O2275" s="45">
        <f>SUM(J2275:N2275)</f>
        <v>28</v>
      </c>
      <c r="P2275" s="2" t="s">
        <v>4234</v>
      </c>
      <c r="Q2275" s="2">
        <v>7</v>
      </c>
      <c r="R2275" s="2" t="s">
        <v>4234</v>
      </c>
      <c r="S2275" s="2" t="s">
        <v>4234</v>
      </c>
      <c r="T2275" s="2" t="s">
        <v>4234</v>
      </c>
      <c r="U2275" s="2" t="s">
        <v>4234</v>
      </c>
      <c r="V2275" s="2" t="s">
        <v>4234</v>
      </c>
      <c r="W2275" s="2" t="s">
        <v>4234</v>
      </c>
      <c r="X2275" s="2" t="s">
        <v>4234</v>
      </c>
      <c r="Y2275" s="2" t="s">
        <v>4234</v>
      </c>
      <c r="Z2275" s="2">
        <v>21</v>
      </c>
      <c r="AA2275" s="45">
        <f t="shared" si="113"/>
        <v>28</v>
      </c>
    </row>
    <row r="2276" spans="1:27" s="57" customFormat="1" ht="12" x14ac:dyDescent="0.15">
      <c r="A2276" s="85">
        <f t="shared" si="114"/>
        <v>2273</v>
      </c>
      <c r="B2276" s="16" t="s">
        <v>7172</v>
      </c>
      <c r="C2276" s="16" t="s">
        <v>7173</v>
      </c>
      <c r="D2276" s="16" t="s">
        <v>7170</v>
      </c>
      <c r="E2276" s="16" t="s">
        <v>2469</v>
      </c>
      <c r="F2276" s="15">
        <v>582387</v>
      </c>
      <c r="G2276" s="15">
        <v>746742</v>
      </c>
      <c r="H2276" s="17" t="s">
        <v>7174</v>
      </c>
      <c r="I2276" s="14">
        <v>38217</v>
      </c>
      <c r="J2276" s="13">
        <v>18</v>
      </c>
      <c r="K2276" s="13" t="s">
        <v>4234</v>
      </c>
      <c r="L2276" s="13" t="s">
        <v>4234</v>
      </c>
      <c r="M2276" s="13" t="s">
        <v>4234</v>
      </c>
      <c r="N2276" s="13" t="s">
        <v>4234</v>
      </c>
      <c r="O2276" s="45">
        <f>SUM(J2276:N2276)</f>
        <v>18</v>
      </c>
      <c r="P2276" s="2" t="s">
        <v>4234</v>
      </c>
      <c r="Q2276" s="2">
        <v>4</v>
      </c>
      <c r="R2276" s="2" t="s">
        <v>4234</v>
      </c>
      <c r="S2276" s="2" t="s">
        <v>4234</v>
      </c>
      <c r="T2276" s="2" t="s">
        <v>4234</v>
      </c>
      <c r="U2276" s="2" t="s">
        <v>4234</v>
      </c>
      <c r="V2276" s="2"/>
      <c r="W2276" s="2" t="s">
        <v>4234</v>
      </c>
      <c r="X2276" s="2">
        <v>3</v>
      </c>
      <c r="Y2276" s="2" t="s">
        <v>4234</v>
      </c>
      <c r="Z2276" s="2">
        <v>11</v>
      </c>
      <c r="AA2276" s="45">
        <f t="shared" si="113"/>
        <v>18</v>
      </c>
    </row>
    <row r="2277" spans="1:27" s="57" customFormat="1" ht="12" x14ac:dyDescent="0.15">
      <c r="A2277" s="85">
        <f t="shared" si="114"/>
        <v>2274</v>
      </c>
      <c r="B2277" s="16" t="s">
        <v>7175</v>
      </c>
      <c r="C2277" s="16" t="s">
        <v>7173</v>
      </c>
      <c r="D2277" s="16" t="s">
        <v>7175</v>
      </c>
      <c r="E2277" s="16" t="s">
        <v>2469</v>
      </c>
      <c r="F2277" s="15">
        <v>586196</v>
      </c>
      <c r="G2277" s="15">
        <v>733299</v>
      </c>
      <c r="H2277" s="17" t="s">
        <v>7176</v>
      </c>
      <c r="I2277" s="14">
        <v>40087</v>
      </c>
      <c r="J2277" s="13">
        <v>2</v>
      </c>
      <c r="K2277" s="13" t="s">
        <v>4234</v>
      </c>
      <c r="L2277" s="13" t="s">
        <v>4234</v>
      </c>
      <c r="M2277" s="13" t="s">
        <v>4234</v>
      </c>
      <c r="N2277" s="13" t="s">
        <v>4234</v>
      </c>
      <c r="O2277" s="45">
        <f>SUM(J2277:N2277)</f>
        <v>2</v>
      </c>
      <c r="P2277" s="2" t="s">
        <v>4234</v>
      </c>
      <c r="Q2277" s="2" t="s">
        <v>4234</v>
      </c>
      <c r="R2277" s="2" t="s">
        <v>4234</v>
      </c>
      <c r="S2277" s="2" t="s">
        <v>4234</v>
      </c>
      <c r="T2277" s="2">
        <v>2</v>
      </c>
      <c r="U2277" s="2" t="s">
        <v>4234</v>
      </c>
      <c r="V2277" s="2" t="s">
        <v>4234</v>
      </c>
      <c r="W2277" s="2" t="s">
        <v>4234</v>
      </c>
      <c r="X2277" s="2" t="s">
        <v>4234</v>
      </c>
      <c r="Y2277" s="2" t="s">
        <v>4234</v>
      </c>
      <c r="Z2277" s="2" t="s">
        <v>4234</v>
      </c>
      <c r="AA2277" s="45">
        <f t="shared" si="113"/>
        <v>2</v>
      </c>
    </row>
    <row r="2278" spans="1:27" s="57" customFormat="1" ht="12" x14ac:dyDescent="0.15">
      <c r="A2278" s="85">
        <f t="shared" si="114"/>
        <v>2275</v>
      </c>
      <c r="B2278" s="16" t="s">
        <v>7177</v>
      </c>
      <c r="C2278" s="16" t="s">
        <v>7178</v>
      </c>
      <c r="D2278" s="16" t="s">
        <v>7179</v>
      </c>
      <c r="E2278" s="16" t="s">
        <v>2469</v>
      </c>
      <c r="F2278" s="16" t="s">
        <v>6024</v>
      </c>
      <c r="G2278" s="18">
        <v>741160</v>
      </c>
      <c r="H2278" s="17" t="s">
        <v>7180</v>
      </c>
      <c r="I2278" s="14">
        <v>39136</v>
      </c>
      <c r="J2278" s="13" t="s">
        <v>4234</v>
      </c>
      <c r="K2278" s="13">
        <v>6</v>
      </c>
      <c r="L2278" s="13">
        <v>17</v>
      </c>
      <c r="M2278" s="13" t="s">
        <v>4234</v>
      </c>
      <c r="N2278" s="13" t="s">
        <v>4234</v>
      </c>
      <c r="O2278" s="45">
        <f>SUM(J2278:N2278)</f>
        <v>23</v>
      </c>
      <c r="P2278" s="2" t="s">
        <v>4234</v>
      </c>
      <c r="Q2278" s="2">
        <v>15</v>
      </c>
      <c r="R2278" s="2">
        <v>8</v>
      </c>
      <c r="S2278" s="2" t="s">
        <v>4234</v>
      </c>
      <c r="T2278" s="2" t="s">
        <v>4234</v>
      </c>
      <c r="U2278" s="2" t="s">
        <v>4234</v>
      </c>
      <c r="V2278" s="2" t="s">
        <v>4234</v>
      </c>
      <c r="W2278" s="2" t="s">
        <v>4234</v>
      </c>
      <c r="X2278" s="2" t="s">
        <v>4234</v>
      </c>
      <c r="Y2278" s="2" t="s">
        <v>4234</v>
      </c>
      <c r="Z2278" s="2" t="s">
        <v>4234</v>
      </c>
      <c r="AA2278" s="45">
        <f t="shared" si="113"/>
        <v>23</v>
      </c>
    </row>
    <row r="2279" spans="1:27" s="57" customFormat="1" ht="12" x14ac:dyDescent="0.15">
      <c r="A2279" s="85">
        <f t="shared" si="114"/>
        <v>2276</v>
      </c>
      <c r="B2279" s="16" t="s">
        <v>7184</v>
      </c>
      <c r="C2279" s="16" t="s">
        <v>7185</v>
      </c>
      <c r="D2279" s="16" t="s">
        <v>7179</v>
      </c>
      <c r="E2279" s="16" t="s">
        <v>2469</v>
      </c>
      <c r="F2279" s="15">
        <v>599607</v>
      </c>
      <c r="G2279" s="15">
        <v>741802</v>
      </c>
      <c r="H2279" s="17" t="s">
        <v>7186</v>
      </c>
      <c r="I2279" s="14">
        <v>37705</v>
      </c>
      <c r="J2279" s="13">
        <v>35</v>
      </c>
      <c r="K2279" s="13" t="s">
        <v>4234</v>
      </c>
      <c r="L2279" s="13" t="s">
        <v>4234</v>
      </c>
      <c r="M2279" s="13" t="s">
        <v>4234</v>
      </c>
      <c r="N2279" s="13" t="s">
        <v>4234</v>
      </c>
      <c r="O2279" s="45">
        <f>SUM(J2279:N2279)</f>
        <v>35</v>
      </c>
      <c r="P2279" s="2">
        <v>18</v>
      </c>
      <c r="Q2279" s="2" t="s">
        <v>4234</v>
      </c>
      <c r="R2279" s="2" t="s">
        <v>4234</v>
      </c>
      <c r="S2279" s="2" t="s">
        <v>4234</v>
      </c>
      <c r="T2279" s="2" t="s">
        <v>4234</v>
      </c>
      <c r="U2279" s="2" t="s">
        <v>4234</v>
      </c>
      <c r="V2279" s="2">
        <v>3</v>
      </c>
      <c r="W2279" s="2" t="s">
        <v>4234</v>
      </c>
      <c r="X2279" s="2" t="s">
        <v>4234</v>
      </c>
      <c r="Y2279" s="2" t="s">
        <v>4234</v>
      </c>
      <c r="Z2279" s="2">
        <v>14</v>
      </c>
      <c r="AA2279" s="45">
        <f t="shared" si="113"/>
        <v>35</v>
      </c>
    </row>
    <row r="2280" spans="1:27" s="57" customFormat="1" ht="24" x14ac:dyDescent="0.15">
      <c r="A2280" s="85">
        <f t="shared" si="114"/>
        <v>2277</v>
      </c>
      <c r="B2280" s="16" t="s">
        <v>7189</v>
      </c>
      <c r="C2280" s="16" t="s">
        <v>7190</v>
      </c>
      <c r="D2280" s="16" t="s">
        <v>7179</v>
      </c>
      <c r="E2280" s="16" t="s">
        <v>2469</v>
      </c>
      <c r="F2280" s="15">
        <v>600683</v>
      </c>
      <c r="G2280" s="15">
        <v>741591</v>
      </c>
      <c r="H2280" s="17" t="s">
        <v>7191</v>
      </c>
      <c r="I2280" s="14" t="s">
        <v>7192</v>
      </c>
      <c r="J2280" s="13">
        <v>6</v>
      </c>
      <c r="K2280" s="13">
        <v>36</v>
      </c>
      <c r="L2280" s="13">
        <v>15</v>
      </c>
      <c r="M2280" s="13" t="s">
        <v>4234</v>
      </c>
      <c r="N2280" s="13" t="s">
        <v>4234</v>
      </c>
      <c r="O2280" s="45">
        <f>SUM(J2280:N2280)</f>
        <v>57</v>
      </c>
      <c r="P2280" s="2">
        <v>49</v>
      </c>
      <c r="Q2280" s="2">
        <v>8</v>
      </c>
      <c r="R2280" s="2" t="s">
        <v>4234</v>
      </c>
      <c r="S2280" s="2" t="s">
        <v>4234</v>
      </c>
      <c r="T2280" s="2" t="s">
        <v>4234</v>
      </c>
      <c r="U2280" s="2" t="s">
        <v>4234</v>
      </c>
      <c r="V2280" s="2" t="s">
        <v>4234</v>
      </c>
      <c r="W2280" s="2" t="s">
        <v>4234</v>
      </c>
      <c r="X2280" s="2" t="s">
        <v>4234</v>
      </c>
      <c r="Y2280" s="2" t="s">
        <v>4234</v>
      </c>
      <c r="Z2280" s="2" t="s">
        <v>4234</v>
      </c>
      <c r="AA2280" s="45">
        <f t="shared" si="113"/>
        <v>57</v>
      </c>
    </row>
    <row r="2281" spans="1:27" s="57" customFormat="1" ht="12" x14ac:dyDescent="0.15">
      <c r="A2281" s="85">
        <f t="shared" si="114"/>
        <v>2278</v>
      </c>
      <c r="B2281" s="16" t="s">
        <v>7193</v>
      </c>
      <c r="C2281" s="16" t="s">
        <v>7185</v>
      </c>
      <c r="D2281" s="16" t="s">
        <v>7179</v>
      </c>
      <c r="E2281" s="16" t="s">
        <v>2469</v>
      </c>
      <c r="F2281" s="15">
        <v>601139</v>
      </c>
      <c r="G2281" s="15">
        <v>741801</v>
      </c>
      <c r="H2281" s="17"/>
      <c r="I2281" s="14"/>
      <c r="J2281" s="13" t="s">
        <v>4234</v>
      </c>
      <c r="K2281" s="13">
        <v>20</v>
      </c>
      <c r="L2281" s="13" t="s">
        <v>4234</v>
      </c>
      <c r="M2281" s="13" t="s">
        <v>4234</v>
      </c>
      <c r="N2281" s="13" t="s">
        <v>4234</v>
      </c>
      <c r="O2281" s="45">
        <f>SUM(J2281:N2281)</f>
        <v>20</v>
      </c>
      <c r="P2281" s="2">
        <v>17</v>
      </c>
      <c r="Q2281" s="2">
        <v>3</v>
      </c>
      <c r="R2281" s="2" t="s">
        <v>4234</v>
      </c>
      <c r="S2281" s="2" t="s">
        <v>4234</v>
      </c>
      <c r="T2281" s="2" t="s">
        <v>4234</v>
      </c>
      <c r="U2281" s="2" t="s">
        <v>4234</v>
      </c>
      <c r="V2281" s="2" t="s">
        <v>4234</v>
      </c>
      <c r="W2281" s="2" t="s">
        <v>4234</v>
      </c>
      <c r="X2281" s="2" t="s">
        <v>4234</v>
      </c>
      <c r="Y2281" s="2" t="s">
        <v>4234</v>
      </c>
      <c r="Z2281" s="2" t="s">
        <v>4234</v>
      </c>
      <c r="AA2281" s="45">
        <f t="shared" si="113"/>
        <v>20</v>
      </c>
    </row>
    <row r="2282" spans="1:27" s="57" customFormat="1" ht="12" x14ac:dyDescent="0.15">
      <c r="A2282" s="85">
        <f t="shared" si="114"/>
        <v>2279</v>
      </c>
      <c r="B2282" s="16" t="s">
        <v>7194</v>
      </c>
      <c r="C2282" s="16" t="s">
        <v>7185</v>
      </c>
      <c r="D2282" s="16" t="s">
        <v>7179</v>
      </c>
      <c r="E2282" s="16" t="s">
        <v>2469</v>
      </c>
      <c r="F2282" s="15">
        <v>600841</v>
      </c>
      <c r="G2282" s="15">
        <v>741450</v>
      </c>
      <c r="H2282" s="17"/>
      <c r="I2282" s="14"/>
      <c r="J2282" s="13" t="s">
        <v>4234</v>
      </c>
      <c r="K2282" s="13">
        <v>18</v>
      </c>
      <c r="L2282" s="13" t="s">
        <v>4234</v>
      </c>
      <c r="M2282" s="13" t="s">
        <v>4234</v>
      </c>
      <c r="N2282" s="13" t="s">
        <v>4234</v>
      </c>
      <c r="O2282" s="45">
        <f>SUM(J2282:N2282)</f>
        <v>18</v>
      </c>
      <c r="P2282" s="2" t="s">
        <v>4234</v>
      </c>
      <c r="Q2282" s="2">
        <v>18</v>
      </c>
      <c r="R2282" s="2" t="s">
        <v>4234</v>
      </c>
      <c r="S2282" s="2" t="s">
        <v>4234</v>
      </c>
      <c r="T2282" s="2" t="s">
        <v>4234</v>
      </c>
      <c r="U2282" s="2" t="s">
        <v>4234</v>
      </c>
      <c r="V2282" s="2" t="s">
        <v>4234</v>
      </c>
      <c r="W2282" s="2" t="s">
        <v>4234</v>
      </c>
      <c r="X2282" s="2" t="s">
        <v>4234</v>
      </c>
      <c r="Y2282" s="2" t="s">
        <v>4234</v>
      </c>
      <c r="Z2282" s="2" t="s">
        <v>4234</v>
      </c>
      <c r="AA2282" s="45">
        <f t="shared" si="113"/>
        <v>18</v>
      </c>
    </row>
    <row r="2283" spans="1:27" s="57" customFormat="1" ht="12" x14ac:dyDescent="0.15">
      <c r="A2283" s="85">
        <f t="shared" si="114"/>
        <v>2280</v>
      </c>
      <c r="B2283" s="16" t="s">
        <v>7921</v>
      </c>
      <c r="C2283" s="16" t="s">
        <v>7198</v>
      </c>
      <c r="D2283" s="16" t="s">
        <v>7198</v>
      </c>
      <c r="E2283" s="16" t="s">
        <v>2469</v>
      </c>
      <c r="F2283" s="15">
        <v>593416</v>
      </c>
      <c r="G2283" s="15">
        <v>758852</v>
      </c>
      <c r="H2283" s="17" t="s">
        <v>7201</v>
      </c>
      <c r="I2283" s="14">
        <v>37578</v>
      </c>
      <c r="J2283" s="13">
        <v>4</v>
      </c>
      <c r="K2283" s="13">
        <v>18</v>
      </c>
      <c r="L2283" s="13">
        <v>6</v>
      </c>
      <c r="M2283" s="13" t="s">
        <v>4234</v>
      </c>
      <c r="N2283" s="13" t="s">
        <v>4234</v>
      </c>
      <c r="O2283" s="45">
        <f>SUM(J2283:N2283)</f>
        <v>28</v>
      </c>
      <c r="P2283" s="2">
        <v>10</v>
      </c>
      <c r="Q2283" s="2">
        <v>4</v>
      </c>
      <c r="R2283" s="2" t="s">
        <v>4234</v>
      </c>
      <c r="S2283" s="2" t="s">
        <v>4234</v>
      </c>
      <c r="T2283" s="2" t="s">
        <v>4234</v>
      </c>
      <c r="U2283" s="2" t="s">
        <v>4234</v>
      </c>
      <c r="V2283" s="2" t="s">
        <v>4234</v>
      </c>
      <c r="W2283" s="2" t="s">
        <v>4234</v>
      </c>
      <c r="X2283" s="2" t="s">
        <v>4234</v>
      </c>
      <c r="Y2283" s="2" t="s">
        <v>4234</v>
      </c>
      <c r="Z2283" s="2">
        <v>14</v>
      </c>
      <c r="AA2283" s="45">
        <f t="shared" si="113"/>
        <v>28</v>
      </c>
    </row>
    <row r="2284" spans="1:27" s="57" customFormat="1" ht="12" x14ac:dyDescent="0.15">
      <c r="A2284" s="85">
        <f t="shared" si="114"/>
        <v>2281</v>
      </c>
      <c r="B2284" s="16" t="s">
        <v>7202</v>
      </c>
      <c r="C2284" s="16" t="s">
        <v>7198</v>
      </c>
      <c r="D2284" s="16" t="s">
        <v>7198</v>
      </c>
      <c r="E2284" s="16" t="s">
        <v>2469</v>
      </c>
      <c r="F2284" s="15">
        <v>594315</v>
      </c>
      <c r="G2284" s="15">
        <v>758223</v>
      </c>
      <c r="H2284" s="17" t="s">
        <v>5056</v>
      </c>
      <c r="I2284" s="14">
        <v>37068</v>
      </c>
      <c r="J2284" s="13">
        <v>29</v>
      </c>
      <c r="K2284" s="13">
        <v>54</v>
      </c>
      <c r="L2284" s="13" t="s">
        <v>4234</v>
      </c>
      <c r="M2284" s="13" t="s">
        <v>4234</v>
      </c>
      <c r="N2284" s="13" t="s">
        <v>4234</v>
      </c>
      <c r="O2284" s="45">
        <f>SUM(J2284:N2284)</f>
        <v>83</v>
      </c>
      <c r="P2284" s="2">
        <v>53</v>
      </c>
      <c r="Q2284" s="2" t="s">
        <v>4234</v>
      </c>
      <c r="R2284" s="2" t="s">
        <v>4234</v>
      </c>
      <c r="S2284" s="2" t="s">
        <v>4234</v>
      </c>
      <c r="T2284" s="2" t="s">
        <v>4234</v>
      </c>
      <c r="U2284" s="2" t="s">
        <v>4234</v>
      </c>
      <c r="V2284" s="2" t="s">
        <v>4234</v>
      </c>
      <c r="W2284" s="2" t="s">
        <v>4234</v>
      </c>
      <c r="X2284" s="2" t="s">
        <v>4234</v>
      </c>
      <c r="Y2284" s="2" t="s">
        <v>4234</v>
      </c>
      <c r="Z2284" s="2">
        <v>30</v>
      </c>
      <c r="AA2284" s="45">
        <f t="shared" si="113"/>
        <v>83</v>
      </c>
    </row>
    <row r="2285" spans="1:27" s="57" customFormat="1" ht="12" x14ac:dyDescent="0.15">
      <c r="A2285" s="85">
        <f t="shared" si="114"/>
        <v>2282</v>
      </c>
      <c r="B2285" s="16" t="s">
        <v>5057</v>
      </c>
      <c r="C2285" s="16" t="s">
        <v>5058</v>
      </c>
      <c r="D2285" s="16" t="s">
        <v>5059</v>
      </c>
      <c r="E2285" s="16" t="s">
        <v>2469</v>
      </c>
      <c r="F2285" s="15">
        <v>589342</v>
      </c>
      <c r="G2285" s="15">
        <v>803534</v>
      </c>
      <c r="H2285" s="17" t="s">
        <v>5060</v>
      </c>
      <c r="I2285" s="14">
        <v>38587</v>
      </c>
      <c r="J2285" s="13">
        <v>15</v>
      </c>
      <c r="K2285" s="13" t="s">
        <v>4234</v>
      </c>
      <c r="L2285" s="13" t="s">
        <v>4234</v>
      </c>
      <c r="M2285" s="13" t="s">
        <v>4234</v>
      </c>
      <c r="N2285" s="13" t="s">
        <v>4234</v>
      </c>
      <c r="O2285" s="45">
        <f>SUM(J2285:N2285)</f>
        <v>15</v>
      </c>
      <c r="P2285" s="2">
        <v>5</v>
      </c>
      <c r="Q2285" s="2">
        <v>3</v>
      </c>
      <c r="R2285" s="2">
        <v>6</v>
      </c>
      <c r="S2285" s="2" t="s">
        <v>4234</v>
      </c>
      <c r="T2285" s="2" t="s">
        <v>4234</v>
      </c>
      <c r="U2285" s="2" t="s">
        <v>4234</v>
      </c>
      <c r="V2285" s="2" t="s">
        <v>4234</v>
      </c>
      <c r="W2285" s="2" t="s">
        <v>4234</v>
      </c>
      <c r="X2285" s="2" t="s">
        <v>4234</v>
      </c>
      <c r="Y2285" s="2" t="s">
        <v>4234</v>
      </c>
      <c r="Z2285" s="2">
        <v>1</v>
      </c>
      <c r="AA2285" s="45">
        <f t="shared" si="113"/>
        <v>15</v>
      </c>
    </row>
    <row r="2286" spans="1:27" s="57" customFormat="1" ht="12" x14ac:dyDescent="0.15">
      <c r="A2286" s="85">
        <f t="shared" si="114"/>
        <v>2283</v>
      </c>
      <c r="B2286" s="16" t="s">
        <v>5061</v>
      </c>
      <c r="C2286" s="16" t="s">
        <v>5062</v>
      </c>
      <c r="D2286" s="16" t="s">
        <v>5059</v>
      </c>
      <c r="E2286" s="16" t="s">
        <v>2469</v>
      </c>
      <c r="F2286" s="15">
        <v>589628</v>
      </c>
      <c r="G2286" s="15">
        <v>804418</v>
      </c>
      <c r="H2286" s="17" t="s">
        <v>5063</v>
      </c>
      <c r="I2286" s="14">
        <v>38148</v>
      </c>
      <c r="J2286" s="13">
        <v>1</v>
      </c>
      <c r="K2286" s="13">
        <v>22</v>
      </c>
      <c r="L2286" s="13" t="s">
        <v>4234</v>
      </c>
      <c r="M2286" s="13" t="s">
        <v>4234</v>
      </c>
      <c r="N2286" s="13" t="s">
        <v>4234</v>
      </c>
      <c r="O2286" s="45">
        <f>SUM(J2286:N2286)</f>
        <v>23</v>
      </c>
      <c r="P2286" s="2">
        <v>5</v>
      </c>
      <c r="Q2286" s="2">
        <v>5</v>
      </c>
      <c r="R2286" s="2">
        <v>13</v>
      </c>
      <c r="S2286" s="2" t="s">
        <v>4234</v>
      </c>
      <c r="T2286" s="2" t="s">
        <v>4234</v>
      </c>
      <c r="U2286" s="2" t="s">
        <v>4234</v>
      </c>
      <c r="V2286" s="2" t="s">
        <v>4234</v>
      </c>
      <c r="W2286" s="2" t="s">
        <v>4234</v>
      </c>
      <c r="X2286" s="2" t="s">
        <v>4234</v>
      </c>
      <c r="Y2286" s="2" t="s">
        <v>4234</v>
      </c>
      <c r="Z2286" s="2" t="s">
        <v>4234</v>
      </c>
      <c r="AA2286" s="45">
        <f t="shared" si="113"/>
        <v>23</v>
      </c>
    </row>
    <row r="2287" spans="1:27" s="57" customFormat="1" ht="12" x14ac:dyDescent="0.15">
      <c r="A2287" s="85">
        <f t="shared" si="114"/>
        <v>2284</v>
      </c>
      <c r="B2287" s="16" t="s">
        <v>5064</v>
      </c>
      <c r="C2287" s="16" t="s">
        <v>5059</v>
      </c>
      <c r="D2287" s="16" t="s">
        <v>5059</v>
      </c>
      <c r="E2287" s="16" t="s">
        <v>2469</v>
      </c>
      <c r="F2287" s="15">
        <v>589639</v>
      </c>
      <c r="G2287" s="15">
        <v>803821</v>
      </c>
      <c r="H2287" s="17" t="s">
        <v>5065</v>
      </c>
      <c r="I2287" s="14">
        <v>38629</v>
      </c>
      <c r="J2287" s="13">
        <v>9</v>
      </c>
      <c r="K2287" s="13">
        <v>32</v>
      </c>
      <c r="L2287" s="13" t="s">
        <v>4234</v>
      </c>
      <c r="M2287" s="13" t="s">
        <v>4234</v>
      </c>
      <c r="N2287" s="13" t="s">
        <v>4234</v>
      </c>
      <c r="O2287" s="45">
        <f>SUM(J2287:N2287)</f>
        <v>41</v>
      </c>
      <c r="P2287" s="2">
        <v>28</v>
      </c>
      <c r="Q2287" s="2">
        <v>13</v>
      </c>
      <c r="R2287" s="2" t="s">
        <v>4234</v>
      </c>
      <c r="S2287" s="2" t="s">
        <v>4234</v>
      </c>
      <c r="T2287" s="2" t="s">
        <v>4234</v>
      </c>
      <c r="U2287" s="2" t="s">
        <v>4234</v>
      </c>
      <c r="V2287" s="2" t="s">
        <v>4234</v>
      </c>
      <c r="W2287" s="2" t="s">
        <v>4234</v>
      </c>
      <c r="X2287" s="2" t="s">
        <v>4234</v>
      </c>
      <c r="Y2287" s="2" t="s">
        <v>4234</v>
      </c>
      <c r="Z2287" s="2" t="s">
        <v>4234</v>
      </c>
      <c r="AA2287" s="45">
        <f t="shared" si="113"/>
        <v>41</v>
      </c>
    </row>
    <row r="2288" spans="1:27" s="57" customFormat="1" ht="24" x14ac:dyDescent="0.15">
      <c r="A2288" s="85">
        <f t="shared" si="114"/>
        <v>2285</v>
      </c>
      <c r="B2288" s="16" t="s">
        <v>5066</v>
      </c>
      <c r="C2288" s="16" t="s">
        <v>5059</v>
      </c>
      <c r="D2288" s="16" t="s">
        <v>5059</v>
      </c>
      <c r="E2288" s="16" t="s">
        <v>2469</v>
      </c>
      <c r="F2288" s="15">
        <v>589844</v>
      </c>
      <c r="G2288" s="15">
        <v>803944</v>
      </c>
      <c r="H2288" s="17" t="s">
        <v>5067</v>
      </c>
      <c r="I2288" s="14" t="s">
        <v>5068</v>
      </c>
      <c r="J2288" s="13">
        <v>14</v>
      </c>
      <c r="K2288" s="13" t="s">
        <v>4234</v>
      </c>
      <c r="L2288" s="13" t="s">
        <v>4234</v>
      </c>
      <c r="M2288" s="13" t="s">
        <v>4234</v>
      </c>
      <c r="N2288" s="13" t="s">
        <v>4234</v>
      </c>
      <c r="O2288" s="45">
        <f>SUM(J2288:N2288)</f>
        <v>14</v>
      </c>
      <c r="P2288" s="2">
        <v>9</v>
      </c>
      <c r="Q2288" s="2">
        <v>5</v>
      </c>
      <c r="R2288" s="2" t="s">
        <v>4234</v>
      </c>
      <c r="S2288" s="2" t="s">
        <v>4234</v>
      </c>
      <c r="T2288" s="2" t="s">
        <v>4234</v>
      </c>
      <c r="U2288" s="2" t="s">
        <v>4234</v>
      </c>
      <c r="V2288" s="2" t="s">
        <v>4234</v>
      </c>
      <c r="W2288" s="2" t="s">
        <v>4234</v>
      </c>
      <c r="X2288" s="2" t="s">
        <v>4234</v>
      </c>
      <c r="Y2288" s="2" t="s">
        <v>4234</v>
      </c>
      <c r="Z2288" s="2" t="s">
        <v>4234</v>
      </c>
      <c r="AA2288" s="45">
        <f t="shared" si="113"/>
        <v>14</v>
      </c>
    </row>
    <row r="2289" spans="1:27" s="57" customFormat="1" ht="12" x14ac:dyDescent="0.15">
      <c r="A2289" s="85">
        <f t="shared" si="114"/>
        <v>2286</v>
      </c>
      <c r="B2289" s="16" t="s">
        <v>5069</v>
      </c>
      <c r="C2289" s="16" t="s">
        <v>5070</v>
      </c>
      <c r="D2289" s="16" t="s">
        <v>5059</v>
      </c>
      <c r="E2289" s="16" t="s">
        <v>2469</v>
      </c>
      <c r="F2289" s="15">
        <v>589620</v>
      </c>
      <c r="G2289" s="15">
        <v>803675</v>
      </c>
      <c r="H2289" s="17" t="s">
        <v>5071</v>
      </c>
      <c r="I2289" s="14">
        <v>38652</v>
      </c>
      <c r="J2289" s="13">
        <v>32</v>
      </c>
      <c r="K2289" s="13" t="s">
        <v>4234</v>
      </c>
      <c r="L2289" s="13" t="s">
        <v>4234</v>
      </c>
      <c r="M2289" s="13" t="s">
        <v>4234</v>
      </c>
      <c r="N2289" s="13" t="s">
        <v>4234</v>
      </c>
      <c r="O2289" s="45">
        <f>SUM(J2289:N2289)</f>
        <v>32</v>
      </c>
      <c r="P2289" s="2">
        <v>1</v>
      </c>
      <c r="Q2289" s="2">
        <v>7</v>
      </c>
      <c r="R2289" s="2" t="s">
        <v>4234</v>
      </c>
      <c r="S2289" s="2" t="s">
        <v>4234</v>
      </c>
      <c r="T2289" s="2" t="s">
        <v>4234</v>
      </c>
      <c r="U2289" s="2" t="s">
        <v>4234</v>
      </c>
      <c r="V2289" s="2" t="s">
        <v>4234</v>
      </c>
      <c r="W2289" s="2" t="s">
        <v>4234</v>
      </c>
      <c r="X2289" s="2" t="s">
        <v>4234</v>
      </c>
      <c r="Y2289" s="2" t="s">
        <v>4234</v>
      </c>
      <c r="Z2289" s="2">
        <v>24</v>
      </c>
      <c r="AA2289" s="45">
        <f t="shared" si="113"/>
        <v>32</v>
      </c>
    </row>
    <row r="2290" spans="1:27" s="57" customFormat="1" ht="12" x14ac:dyDescent="0.15">
      <c r="A2290" s="85">
        <f t="shared" si="114"/>
        <v>2287</v>
      </c>
      <c r="B2290" s="16" t="s">
        <v>5072</v>
      </c>
      <c r="C2290" s="16" t="s">
        <v>5073</v>
      </c>
      <c r="D2290" s="16" t="s">
        <v>5074</v>
      </c>
      <c r="E2290" s="16" t="s">
        <v>2469</v>
      </c>
      <c r="F2290" s="15">
        <v>588028</v>
      </c>
      <c r="G2290" s="15">
        <v>812828</v>
      </c>
      <c r="H2290" s="17" t="s">
        <v>5075</v>
      </c>
      <c r="I2290" s="14">
        <v>38846</v>
      </c>
      <c r="J2290" s="13">
        <v>4</v>
      </c>
      <c r="K2290" s="13" t="s">
        <v>4234</v>
      </c>
      <c r="L2290" s="13">
        <v>56</v>
      </c>
      <c r="M2290" s="13" t="s">
        <v>4234</v>
      </c>
      <c r="N2290" s="13" t="s">
        <v>4234</v>
      </c>
      <c r="O2290" s="45">
        <f>SUM(J2290:N2290)</f>
        <v>60</v>
      </c>
      <c r="P2290" s="2">
        <v>43</v>
      </c>
      <c r="Q2290" s="2">
        <v>17</v>
      </c>
      <c r="R2290" s="2" t="s">
        <v>4234</v>
      </c>
      <c r="S2290" s="2" t="s">
        <v>4234</v>
      </c>
      <c r="T2290" s="2" t="s">
        <v>4234</v>
      </c>
      <c r="U2290" s="2" t="s">
        <v>4234</v>
      </c>
      <c r="V2290" s="2" t="s">
        <v>4234</v>
      </c>
      <c r="W2290" s="2" t="s">
        <v>4234</v>
      </c>
      <c r="X2290" s="2" t="s">
        <v>4234</v>
      </c>
      <c r="Y2290" s="2" t="s">
        <v>4234</v>
      </c>
      <c r="Z2290" s="2" t="s">
        <v>4234</v>
      </c>
      <c r="AA2290" s="45">
        <f t="shared" si="113"/>
        <v>60</v>
      </c>
    </row>
    <row r="2291" spans="1:27" s="57" customFormat="1" ht="24" x14ac:dyDescent="0.15">
      <c r="A2291" s="85">
        <f t="shared" si="114"/>
        <v>2288</v>
      </c>
      <c r="B2291" s="16" t="s">
        <v>2923</v>
      </c>
      <c r="C2291" s="16" t="s">
        <v>2923</v>
      </c>
      <c r="D2291" s="16" t="s">
        <v>2923</v>
      </c>
      <c r="E2291" s="16" t="s">
        <v>2469</v>
      </c>
      <c r="F2291" s="15">
        <v>581878</v>
      </c>
      <c r="G2291" s="15">
        <v>808800</v>
      </c>
      <c r="H2291" s="17" t="s">
        <v>3792</v>
      </c>
      <c r="I2291" s="14" t="s">
        <v>3793</v>
      </c>
      <c r="J2291" s="13">
        <v>22</v>
      </c>
      <c r="K2291" s="13" t="s">
        <v>4234</v>
      </c>
      <c r="L2291" s="13" t="s">
        <v>4234</v>
      </c>
      <c r="M2291" s="13" t="s">
        <v>4234</v>
      </c>
      <c r="N2291" s="13" t="s">
        <v>4234</v>
      </c>
      <c r="O2291" s="45">
        <f>SUM(J2291:N2291)</f>
        <v>22</v>
      </c>
      <c r="P2291" s="2">
        <v>15</v>
      </c>
      <c r="Q2291" s="2">
        <v>7</v>
      </c>
      <c r="R2291" s="2" t="s">
        <v>4234</v>
      </c>
      <c r="S2291" s="2" t="s">
        <v>4234</v>
      </c>
      <c r="T2291" s="2" t="s">
        <v>4234</v>
      </c>
      <c r="U2291" s="2" t="s">
        <v>4234</v>
      </c>
      <c r="V2291" s="2" t="s">
        <v>4234</v>
      </c>
      <c r="W2291" s="2" t="s">
        <v>4234</v>
      </c>
      <c r="X2291" s="2" t="s">
        <v>4234</v>
      </c>
      <c r="Y2291" s="2" t="s">
        <v>4234</v>
      </c>
      <c r="Z2291" s="2" t="s">
        <v>4234</v>
      </c>
      <c r="AA2291" s="45">
        <f t="shared" si="113"/>
        <v>22</v>
      </c>
    </row>
    <row r="2292" spans="1:27" s="57" customFormat="1" ht="12" x14ac:dyDescent="0.15">
      <c r="A2292" s="85">
        <f t="shared" si="114"/>
        <v>2289</v>
      </c>
      <c r="B2292" s="16" t="s">
        <v>3794</v>
      </c>
      <c r="C2292" s="16" t="s">
        <v>2923</v>
      </c>
      <c r="D2292" s="16" t="s">
        <v>2923</v>
      </c>
      <c r="E2292" s="16" t="s">
        <v>2469</v>
      </c>
      <c r="F2292" s="15">
        <v>581599</v>
      </c>
      <c r="G2292" s="15">
        <v>808766</v>
      </c>
      <c r="H2292" s="17" t="s">
        <v>3795</v>
      </c>
      <c r="I2292" s="14">
        <v>38264</v>
      </c>
      <c r="J2292" s="13">
        <v>6</v>
      </c>
      <c r="K2292" s="13" t="s">
        <v>4234</v>
      </c>
      <c r="L2292" s="13" t="s">
        <v>4234</v>
      </c>
      <c r="M2292" s="13" t="s">
        <v>4234</v>
      </c>
      <c r="N2292" s="13" t="s">
        <v>4234</v>
      </c>
      <c r="O2292" s="45">
        <f>SUM(J2292:N2292)</f>
        <v>6</v>
      </c>
      <c r="P2292" s="2">
        <v>2</v>
      </c>
      <c r="Q2292" s="2" t="s">
        <v>4234</v>
      </c>
      <c r="R2292" s="2">
        <v>4</v>
      </c>
      <c r="S2292" s="2" t="s">
        <v>4234</v>
      </c>
      <c r="T2292" s="2" t="s">
        <v>4234</v>
      </c>
      <c r="U2292" s="2" t="s">
        <v>4234</v>
      </c>
      <c r="V2292" s="2" t="s">
        <v>4234</v>
      </c>
      <c r="W2292" s="2" t="s">
        <v>4234</v>
      </c>
      <c r="X2292" s="2" t="s">
        <v>4234</v>
      </c>
      <c r="Y2292" s="2" t="s">
        <v>4234</v>
      </c>
      <c r="Z2292" s="2" t="s">
        <v>4234</v>
      </c>
      <c r="AA2292" s="45">
        <f t="shared" si="113"/>
        <v>6</v>
      </c>
    </row>
    <row r="2293" spans="1:27" s="57" customFormat="1" ht="24" x14ac:dyDescent="0.15">
      <c r="A2293" s="85">
        <f t="shared" si="114"/>
        <v>2290</v>
      </c>
      <c r="B2293" s="16" t="s">
        <v>3800</v>
      </c>
      <c r="C2293" s="16" t="s">
        <v>3801</v>
      </c>
      <c r="D2293" s="16" t="s">
        <v>3802</v>
      </c>
      <c r="E2293" s="16" t="s">
        <v>2469</v>
      </c>
      <c r="F2293" s="15">
        <v>580214</v>
      </c>
      <c r="G2293" s="15">
        <v>801476</v>
      </c>
      <c r="H2293" s="17" t="s">
        <v>3803</v>
      </c>
      <c r="I2293" s="14" t="s">
        <v>3804</v>
      </c>
      <c r="J2293" s="13">
        <v>28</v>
      </c>
      <c r="K2293" s="13">
        <v>106</v>
      </c>
      <c r="L2293" s="13" t="s">
        <v>4234</v>
      </c>
      <c r="M2293" s="13" t="s">
        <v>4234</v>
      </c>
      <c r="N2293" s="13" t="s">
        <v>4234</v>
      </c>
      <c r="O2293" s="45">
        <f>SUM(J2293:N2293)</f>
        <v>134</v>
      </c>
      <c r="P2293" s="2">
        <v>16</v>
      </c>
      <c r="Q2293" s="2">
        <v>7</v>
      </c>
      <c r="R2293" s="2">
        <v>15</v>
      </c>
      <c r="S2293" s="2" t="s">
        <v>4234</v>
      </c>
      <c r="T2293" s="2" t="s">
        <v>4234</v>
      </c>
      <c r="U2293" s="2" t="s">
        <v>4234</v>
      </c>
      <c r="V2293" s="2" t="s">
        <v>4234</v>
      </c>
      <c r="W2293" s="2" t="s">
        <v>4234</v>
      </c>
      <c r="X2293" s="2" t="s">
        <v>4234</v>
      </c>
      <c r="Y2293" s="2" t="s">
        <v>4234</v>
      </c>
      <c r="Z2293" s="2">
        <v>96</v>
      </c>
      <c r="AA2293" s="45">
        <f t="shared" si="113"/>
        <v>134</v>
      </c>
    </row>
    <row r="2294" spans="1:27" s="57" customFormat="1" ht="12" x14ac:dyDescent="0.15">
      <c r="A2294" s="85">
        <f t="shared" si="114"/>
        <v>2291</v>
      </c>
      <c r="B2294" s="16" t="s">
        <v>3805</v>
      </c>
      <c r="C2294" s="16" t="s">
        <v>3806</v>
      </c>
      <c r="D2294" s="16" t="s">
        <v>3802</v>
      </c>
      <c r="E2294" s="16" t="s">
        <v>2469</v>
      </c>
      <c r="F2294" s="15">
        <v>580950</v>
      </c>
      <c r="G2294" s="15">
        <v>802547</v>
      </c>
      <c r="H2294" s="17" t="s">
        <v>3807</v>
      </c>
      <c r="I2294" s="14">
        <v>38364</v>
      </c>
      <c r="J2294" s="13">
        <v>16</v>
      </c>
      <c r="K2294" s="13">
        <v>40</v>
      </c>
      <c r="L2294" s="13">
        <v>6</v>
      </c>
      <c r="M2294" s="13" t="s">
        <v>4234</v>
      </c>
      <c r="N2294" s="13" t="s">
        <v>4234</v>
      </c>
      <c r="O2294" s="45">
        <f>SUM(J2294:N2294)</f>
        <v>62</v>
      </c>
      <c r="P2294" s="2">
        <v>11</v>
      </c>
      <c r="Q2294" s="2">
        <v>3</v>
      </c>
      <c r="R2294" s="2">
        <v>14</v>
      </c>
      <c r="S2294" s="2" t="s">
        <v>4234</v>
      </c>
      <c r="T2294" s="2" t="s">
        <v>4234</v>
      </c>
      <c r="U2294" s="2" t="s">
        <v>4234</v>
      </c>
      <c r="V2294" s="2" t="s">
        <v>4234</v>
      </c>
      <c r="W2294" s="2" t="s">
        <v>4234</v>
      </c>
      <c r="X2294" s="2" t="s">
        <v>4234</v>
      </c>
      <c r="Y2294" s="2" t="s">
        <v>4234</v>
      </c>
      <c r="Z2294" s="2">
        <v>34</v>
      </c>
      <c r="AA2294" s="45">
        <f t="shared" si="113"/>
        <v>62</v>
      </c>
    </row>
    <row r="2295" spans="1:27" s="57" customFormat="1" ht="24" x14ac:dyDescent="0.15">
      <c r="A2295" s="85">
        <f t="shared" si="114"/>
        <v>2292</v>
      </c>
      <c r="B2295" s="16" t="s">
        <v>3808</v>
      </c>
      <c r="C2295" s="16" t="s">
        <v>3809</v>
      </c>
      <c r="D2295" s="16" t="s">
        <v>3802</v>
      </c>
      <c r="E2295" s="16" t="s">
        <v>2469</v>
      </c>
      <c r="F2295" s="15">
        <v>580092</v>
      </c>
      <c r="G2295" s="15">
        <v>801801</v>
      </c>
      <c r="H2295" s="17" t="s">
        <v>3810</v>
      </c>
      <c r="I2295" s="14" t="s">
        <v>3811</v>
      </c>
      <c r="J2295" s="13">
        <v>32</v>
      </c>
      <c r="K2295" s="13" t="s">
        <v>4234</v>
      </c>
      <c r="L2295" s="13" t="s">
        <v>4234</v>
      </c>
      <c r="M2295" s="13" t="s">
        <v>4234</v>
      </c>
      <c r="N2295" s="13" t="s">
        <v>4234</v>
      </c>
      <c r="O2295" s="45">
        <f>SUM(J2295:N2295)</f>
        <v>32</v>
      </c>
      <c r="P2295" s="2">
        <v>25</v>
      </c>
      <c r="Q2295" s="2">
        <v>2</v>
      </c>
      <c r="R2295" s="2">
        <v>5</v>
      </c>
      <c r="S2295" s="2" t="s">
        <v>4234</v>
      </c>
      <c r="T2295" s="2" t="s">
        <v>4234</v>
      </c>
      <c r="U2295" s="2" t="s">
        <v>4234</v>
      </c>
      <c r="V2295" s="2" t="s">
        <v>4234</v>
      </c>
      <c r="W2295" s="2" t="s">
        <v>4234</v>
      </c>
      <c r="X2295" s="2" t="s">
        <v>4234</v>
      </c>
      <c r="Y2295" s="2" t="s">
        <v>4234</v>
      </c>
      <c r="Z2295" s="2" t="s">
        <v>4234</v>
      </c>
      <c r="AA2295" s="45">
        <f t="shared" si="113"/>
        <v>32</v>
      </c>
    </row>
    <row r="2296" spans="1:27" s="57" customFormat="1" ht="12" x14ac:dyDescent="0.15">
      <c r="A2296" s="85">
        <f t="shared" si="114"/>
        <v>2293</v>
      </c>
      <c r="B2296" s="16" t="s">
        <v>3812</v>
      </c>
      <c r="C2296" s="16" t="s">
        <v>3802</v>
      </c>
      <c r="D2296" s="16" t="s">
        <v>3802</v>
      </c>
      <c r="E2296" s="16" t="s">
        <v>2469</v>
      </c>
      <c r="F2296" s="15">
        <v>580079</v>
      </c>
      <c r="G2296" s="15">
        <v>802467</v>
      </c>
      <c r="H2296" s="17" t="s">
        <v>3813</v>
      </c>
      <c r="I2296" s="14">
        <v>36916</v>
      </c>
      <c r="J2296" s="13" t="s">
        <v>4234</v>
      </c>
      <c r="K2296" s="13" t="s">
        <v>4234</v>
      </c>
      <c r="L2296" s="13" t="s">
        <v>4234</v>
      </c>
      <c r="M2296" s="13" t="s">
        <v>4234</v>
      </c>
      <c r="N2296" s="13">
        <v>16</v>
      </c>
      <c r="O2296" s="45">
        <f>SUM(J2296:N2296)</f>
        <v>16</v>
      </c>
      <c r="P2296" s="2" t="s">
        <v>4234</v>
      </c>
      <c r="Q2296" s="2">
        <v>16</v>
      </c>
      <c r="R2296" s="2" t="s">
        <v>4234</v>
      </c>
      <c r="S2296" s="2" t="s">
        <v>4234</v>
      </c>
      <c r="T2296" s="2" t="s">
        <v>4234</v>
      </c>
      <c r="U2296" s="2" t="s">
        <v>4234</v>
      </c>
      <c r="V2296" s="2" t="s">
        <v>4234</v>
      </c>
      <c r="W2296" s="2" t="s">
        <v>4234</v>
      </c>
      <c r="X2296" s="2" t="s">
        <v>4234</v>
      </c>
      <c r="Y2296" s="2" t="s">
        <v>4234</v>
      </c>
      <c r="Z2296" s="2" t="s">
        <v>4234</v>
      </c>
      <c r="AA2296" s="45">
        <f t="shared" si="113"/>
        <v>16</v>
      </c>
    </row>
    <row r="2297" spans="1:27" s="57" customFormat="1" ht="12" x14ac:dyDescent="0.15">
      <c r="A2297" s="85">
        <f t="shared" ref="A2297:A2328" si="115">SUM(A2296)+1</f>
        <v>2294</v>
      </c>
      <c r="B2297" s="16" t="s">
        <v>5309</v>
      </c>
      <c r="C2297" s="16" t="s">
        <v>50</v>
      </c>
      <c r="D2297" s="16" t="s">
        <v>3802</v>
      </c>
      <c r="E2297" s="16" t="s">
        <v>2469</v>
      </c>
      <c r="F2297" s="15">
        <v>579976</v>
      </c>
      <c r="G2297" s="15">
        <v>802802</v>
      </c>
      <c r="H2297" s="17"/>
      <c r="I2297" s="14"/>
      <c r="J2297" s="13">
        <v>11</v>
      </c>
      <c r="K2297" s="13">
        <v>4</v>
      </c>
      <c r="L2297" s="13" t="s">
        <v>4234</v>
      </c>
      <c r="M2297" s="13" t="s">
        <v>4234</v>
      </c>
      <c r="N2297" s="13" t="s">
        <v>4234</v>
      </c>
      <c r="O2297" s="45">
        <f>SUM(J2297:N2297)</f>
        <v>15</v>
      </c>
      <c r="P2297" s="2">
        <v>9</v>
      </c>
      <c r="Q2297" s="2" t="s">
        <v>4234</v>
      </c>
      <c r="R2297" s="2">
        <v>2</v>
      </c>
      <c r="S2297" s="2" t="s">
        <v>4234</v>
      </c>
      <c r="T2297" s="2">
        <v>4</v>
      </c>
      <c r="U2297" s="2" t="s">
        <v>4234</v>
      </c>
      <c r="V2297" s="2" t="s">
        <v>4234</v>
      </c>
      <c r="W2297" s="2" t="s">
        <v>4234</v>
      </c>
      <c r="X2297" s="2" t="s">
        <v>4234</v>
      </c>
      <c r="Y2297" s="2" t="s">
        <v>4234</v>
      </c>
      <c r="Z2297" s="2" t="s">
        <v>4234</v>
      </c>
      <c r="AA2297" s="45">
        <f t="shared" si="113"/>
        <v>15</v>
      </c>
    </row>
    <row r="2298" spans="1:27" s="57" customFormat="1" ht="12" x14ac:dyDescent="0.15">
      <c r="A2298" s="85">
        <f t="shared" si="115"/>
        <v>2295</v>
      </c>
      <c r="B2298" s="16" t="s">
        <v>3814</v>
      </c>
      <c r="C2298" s="16" t="s">
        <v>3815</v>
      </c>
      <c r="D2298" s="16" t="s">
        <v>3802</v>
      </c>
      <c r="E2298" s="16" t="s">
        <v>2469</v>
      </c>
      <c r="F2298" s="15">
        <v>581322</v>
      </c>
      <c r="G2298" s="15">
        <v>803925</v>
      </c>
      <c r="H2298" s="17" t="s">
        <v>3816</v>
      </c>
      <c r="I2298" s="14">
        <v>36915</v>
      </c>
      <c r="J2298" s="13">
        <v>5</v>
      </c>
      <c r="K2298" s="13" t="s">
        <v>4234</v>
      </c>
      <c r="L2298" s="13">
        <v>8</v>
      </c>
      <c r="M2298" s="13" t="s">
        <v>4234</v>
      </c>
      <c r="N2298" s="13" t="s">
        <v>4234</v>
      </c>
      <c r="O2298" s="45">
        <f>SUM(J2298:N2298)</f>
        <v>13</v>
      </c>
      <c r="P2298" s="2">
        <v>11</v>
      </c>
      <c r="Q2298" s="2">
        <v>2</v>
      </c>
      <c r="R2298" s="2" t="s">
        <v>4234</v>
      </c>
      <c r="S2298" s="2" t="s">
        <v>4234</v>
      </c>
      <c r="T2298" s="2" t="s">
        <v>4234</v>
      </c>
      <c r="U2298" s="2" t="s">
        <v>4234</v>
      </c>
      <c r="V2298" s="2" t="s">
        <v>4234</v>
      </c>
      <c r="W2298" s="2" t="s">
        <v>4234</v>
      </c>
      <c r="X2298" s="2" t="s">
        <v>4234</v>
      </c>
      <c r="Y2298" s="2" t="s">
        <v>4234</v>
      </c>
      <c r="Z2298" s="2" t="s">
        <v>4234</v>
      </c>
      <c r="AA2298" s="45">
        <f t="shared" si="113"/>
        <v>13</v>
      </c>
    </row>
    <row r="2299" spans="1:27" s="57" customFormat="1" ht="12" x14ac:dyDescent="0.15">
      <c r="A2299" s="85">
        <f t="shared" si="115"/>
        <v>2296</v>
      </c>
      <c r="B2299" s="16" t="s">
        <v>3817</v>
      </c>
      <c r="C2299" s="16" t="s">
        <v>3818</v>
      </c>
      <c r="D2299" s="16" t="s">
        <v>3802</v>
      </c>
      <c r="E2299" s="16" t="s">
        <v>2469</v>
      </c>
      <c r="F2299" s="15">
        <v>580664</v>
      </c>
      <c r="G2299" s="15">
        <v>803181</v>
      </c>
      <c r="H2299" s="17" t="s">
        <v>3819</v>
      </c>
      <c r="I2299" s="14">
        <v>38481</v>
      </c>
      <c r="J2299" s="13">
        <v>13</v>
      </c>
      <c r="K2299" s="13">
        <v>26</v>
      </c>
      <c r="L2299" s="13" t="s">
        <v>4234</v>
      </c>
      <c r="M2299" s="13" t="s">
        <v>4234</v>
      </c>
      <c r="N2299" s="13" t="s">
        <v>4234</v>
      </c>
      <c r="O2299" s="45">
        <f>SUM(J2299:N2299)</f>
        <v>39</v>
      </c>
      <c r="P2299" s="2">
        <v>35</v>
      </c>
      <c r="Q2299" s="2">
        <v>4</v>
      </c>
      <c r="R2299" s="2" t="s">
        <v>4234</v>
      </c>
      <c r="S2299" s="2" t="s">
        <v>4234</v>
      </c>
      <c r="T2299" s="2" t="s">
        <v>4234</v>
      </c>
      <c r="U2299" s="2" t="s">
        <v>4234</v>
      </c>
      <c r="V2299" s="2" t="s">
        <v>4234</v>
      </c>
      <c r="W2299" s="2" t="s">
        <v>4234</v>
      </c>
      <c r="X2299" s="2" t="s">
        <v>4234</v>
      </c>
      <c r="Y2299" s="2" t="s">
        <v>4234</v>
      </c>
      <c r="Z2299" s="2" t="s">
        <v>4234</v>
      </c>
      <c r="AA2299" s="45">
        <f t="shared" si="113"/>
        <v>39</v>
      </c>
    </row>
    <row r="2300" spans="1:27" s="57" customFormat="1" ht="12" x14ac:dyDescent="0.15">
      <c r="A2300" s="85">
        <f t="shared" si="115"/>
        <v>2297</v>
      </c>
      <c r="B2300" s="16" t="s">
        <v>3820</v>
      </c>
      <c r="C2300" s="16" t="s">
        <v>3821</v>
      </c>
      <c r="D2300" s="16" t="s">
        <v>3802</v>
      </c>
      <c r="E2300" s="16" t="s">
        <v>2469</v>
      </c>
      <c r="F2300" s="15">
        <v>581558</v>
      </c>
      <c r="G2300" s="15">
        <v>803173</v>
      </c>
      <c r="H2300" s="17" t="s">
        <v>3822</v>
      </c>
      <c r="I2300" s="14">
        <v>38614</v>
      </c>
      <c r="J2300" s="13">
        <v>34</v>
      </c>
      <c r="K2300" s="13">
        <v>42</v>
      </c>
      <c r="L2300" s="13" t="s">
        <v>4234</v>
      </c>
      <c r="M2300" s="13" t="s">
        <v>4234</v>
      </c>
      <c r="N2300" s="13" t="s">
        <v>4234</v>
      </c>
      <c r="O2300" s="45">
        <f>SUM(J2300:N2300)</f>
        <v>76</v>
      </c>
      <c r="P2300" s="2">
        <v>8</v>
      </c>
      <c r="Q2300" s="2" t="s">
        <v>4234</v>
      </c>
      <c r="R2300" s="2" t="s">
        <v>4234</v>
      </c>
      <c r="S2300" s="2" t="s">
        <v>4234</v>
      </c>
      <c r="T2300" s="2">
        <v>5</v>
      </c>
      <c r="U2300" s="2" t="s">
        <v>4234</v>
      </c>
      <c r="V2300" s="2" t="s">
        <v>4234</v>
      </c>
      <c r="W2300" s="2" t="s">
        <v>4234</v>
      </c>
      <c r="X2300" s="2">
        <v>4</v>
      </c>
      <c r="Y2300" s="2" t="s">
        <v>4234</v>
      </c>
      <c r="Z2300" s="2">
        <v>59</v>
      </c>
      <c r="AA2300" s="45">
        <f t="shared" si="113"/>
        <v>76</v>
      </c>
    </row>
    <row r="2301" spans="1:27" s="57" customFormat="1" ht="12" x14ac:dyDescent="0.15">
      <c r="A2301" s="85">
        <f t="shared" si="115"/>
        <v>2298</v>
      </c>
      <c r="B2301" s="16" t="s">
        <v>3823</v>
      </c>
      <c r="C2301" s="16" t="s">
        <v>3821</v>
      </c>
      <c r="D2301" s="16" t="s">
        <v>3802</v>
      </c>
      <c r="E2301" s="16" t="s">
        <v>2469</v>
      </c>
      <c r="F2301" s="15">
        <v>581535</v>
      </c>
      <c r="G2301" s="15">
        <v>803488</v>
      </c>
      <c r="H2301" s="17" t="s">
        <v>3824</v>
      </c>
      <c r="I2301" s="14">
        <v>38643</v>
      </c>
      <c r="J2301" s="13">
        <v>15</v>
      </c>
      <c r="K2301" s="13" t="s">
        <v>4234</v>
      </c>
      <c r="L2301" s="13" t="s">
        <v>4234</v>
      </c>
      <c r="M2301" s="13" t="s">
        <v>4234</v>
      </c>
      <c r="N2301" s="13" t="s">
        <v>4234</v>
      </c>
      <c r="O2301" s="45">
        <f>SUM(J2301:N2301)</f>
        <v>15</v>
      </c>
      <c r="P2301" s="2">
        <v>8</v>
      </c>
      <c r="Q2301" s="2">
        <v>7</v>
      </c>
      <c r="R2301" s="2" t="s">
        <v>4234</v>
      </c>
      <c r="S2301" s="2" t="s">
        <v>4234</v>
      </c>
      <c r="T2301" s="2" t="s">
        <v>4234</v>
      </c>
      <c r="U2301" s="2" t="s">
        <v>4234</v>
      </c>
      <c r="V2301" s="2" t="s">
        <v>4234</v>
      </c>
      <c r="W2301" s="2" t="s">
        <v>4234</v>
      </c>
      <c r="X2301" s="2" t="s">
        <v>4234</v>
      </c>
      <c r="Y2301" s="2" t="s">
        <v>4234</v>
      </c>
      <c r="Z2301" s="2" t="s">
        <v>4234</v>
      </c>
      <c r="AA2301" s="45">
        <f t="shared" si="113"/>
        <v>15</v>
      </c>
    </row>
    <row r="2302" spans="1:27" s="57" customFormat="1" ht="12" x14ac:dyDescent="0.15">
      <c r="A2302" s="85">
        <f t="shared" si="115"/>
        <v>2299</v>
      </c>
      <c r="B2302" s="16" t="s">
        <v>3825</v>
      </c>
      <c r="C2302" s="16" t="s">
        <v>3821</v>
      </c>
      <c r="D2302" s="16" t="s">
        <v>3802</v>
      </c>
      <c r="E2302" s="16" t="s">
        <v>2469</v>
      </c>
      <c r="F2302" s="15">
        <v>582063</v>
      </c>
      <c r="G2302" s="15">
        <v>802268</v>
      </c>
      <c r="H2302" s="17" t="s">
        <v>3826</v>
      </c>
      <c r="I2302" s="14">
        <v>38442</v>
      </c>
      <c r="J2302" s="13">
        <v>3</v>
      </c>
      <c r="K2302" s="13" t="s">
        <v>4234</v>
      </c>
      <c r="L2302" s="13" t="s">
        <v>4234</v>
      </c>
      <c r="M2302" s="13" t="s">
        <v>4234</v>
      </c>
      <c r="N2302" s="13" t="s">
        <v>4234</v>
      </c>
      <c r="O2302" s="45">
        <f>SUM(J2302:N2302)</f>
        <v>3</v>
      </c>
      <c r="P2302" s="2">
        <v>1</v>
      </c>
      <c r="Q2302" s="2">
        <v>2</v>
      </c>
      <c r="R2302" s="2" t="s">
        <v>4234</v>
      </c>
      <c r="S2302" s="2" t="s">
        <v>4234</v>
      </c>
      <c r="T2302" s="2" t="s">
        <v>4234</v>
      </c>
      <c r="U2302" s="2" t="s">
        <v>4234</v>
      </c>
      <c r="V2302" s="2" t="s">
        <v>4234</v>
      </c>
      <c r="W2302" s="2" t="s">
        <v>4234</v>
      </c>
      <c r="X2302" s="2" t="s">
        <v>4234</v>
      </c>
      <c r="Y2302" s="2" t="s">
        <v>4234</v>
      </c>
      <c r="Z2302" s="2" t="s">
        <v>4234</v>
      </c>
      <c r="AA2302" s="45">
        <f t="shared" si="113"/>
        <v>3</v>
      </c>
    </row>
    <row r="2303" spans="1:27" s="57" customFormat="1" ht="12" x14ac:dyDescent="0.15">
      <c r="A2303" s="85">
        <f t="shared" si="115"/>
        <v>2300</v>
      </c>
      <c r="B2303" s="16" t="s">
        <v>359</v>
      </c>
      <c r="C2303" s="16" t="s">
        <v>3821</v>
      </c>
      <c r="D2303" s="16" t="s">
        <v>3802</v>
      </c>
      <c r="E2303" s="16" t="s">
        <v>2469</v>
      </c>
      <c r="F2303" s="15">
        <v>581626</v>
      </c>
      <c r="G2303" s="15">
        <v>803000</v>
      </c>
      <c r="H2303" s="17" t="s">
        <v>3827</v>
      </c>
      <c r="I2303" s="14">
        <v>38491</v>
      </c>
      <c r="J2303" s="13">
        <v>3</v>
      </c>
      <c r="K2303" s="13" t="s">
        <v>4234</v>
      </c>
      <c r="L2303" s="13" t="s">
        <v>4234</v>
      </c>
      <c r="M2303" s="13" t="s">
        <v>4234</v>
      </c>
      <c r="N2303" s="13" t="s">
        <v>4234</v>
      </c>
      <c r="O2303" s="45">
        <f>SUM(J2303:N2303)</f>
        <v>3</v>
      </c>
      <c r="P2303" s="2">
        <v>1</v>
      </c>
      <c r="Q2303" s="2">
        <v>2</v>
      </c>
      <c r="R2303" s="2" t="s">
        <v>4234</v>
      </c>
      <c r="S2303" s="2" t="s">
        <v>4234</v>
      </c>
      <c r="T2303" s="2" t="s">
        <v>4234</v>
      </c>
      <c r="U2303" s="2" t="s">
        <v>4234</v>
      </c>
      <c r="V2303" s="2" t="s">
        <v>4234</v>
      </c>
      <c r="W2303" s="2" t="s">
        <v>4234</v>
      </c>
      <c r="X2303" s="2" t="s">
        <v>4234</v>
      </c>
      <c r="Y2303" s="2" t="s">
        <v>4234</v>
      </c>
      <c r="Z2303" s="2" t="s">
        <v>4234</v>
      </c>
      <c r="AA2303" s="45">
        <f t="shared" si="113"/>
        <v>3</v>
      </c>
    </row>
    <row r="2304" spans="1:27" s="57" customFormat="1" ht="12" x14ac:dyDescent="0.15">
      <c r="A2304" s="85">
        <f t="shared" si="115"/>
        <v>2301</v>
      </c>
      <c r="B2304" s="16" t="s">
        <v>817</v>
      </c>
      <c r="C2304" s="16" t="s">
        <v>3821</v>
      </c>
      <c r="D2304" s="16" t="s">
        <v>3802</v>
      </c>
      <c r="E2304" s="16" t="s">
        <v>2469</v>
      </c>
      <c r="F2304" s="15">
        <v>581500</v>
      </c>
      <c r="G2304" s="15">
        <v>802890</v>
      </c>
      <c r="H2304" s="17" t="s">
        <v>818</v>
      </c>
      <c r="I2304" s="14">
        <v>38470</v>
      </c>
      <c r="J2304" s="13">
        <v>15</v>
      </c>
      <c r="K2304" s="13">
        <v>52</v>
      </c>
      <c r="L2304" s="13">
        <v>28</v>
      </c>
      <c r="M2304" s="13" t="s">
        <v>4234</v>
      </c>
      <c r="N2304" s="13" t="s">
        <v>4234</v>
      </c>
      <c r="O2304" s="45">
        <f>SUM(J2304:N2304)</f>
        <v>95</v>
      </c>
      <c r="P2304" s="2">
        <v>86</v>
      </c>
      <c r="Q2304" s="2">
        <v>5</v>
      </c>
      <c r="R2304" s="2">
        <v>4</v>
      </c>
      <c r="S2304" s="2" t="s">
        <v>4234</v>
      </c>
      <c r="T2304" s="2" t="s">
        <v>4234</v>
      </c>
      <c r="U2304" s="2" t="s">
        <v>4234</v>
      </c>
      <c r="V2304" s="2" t="s">
        <v>4234</v>
      </c>
      <c r="W2304" s="2" t="s">
        <v>4234</v>
      </c>
      <c r="X2304" s="2" t="s">
        <v>4234</v>
      </c>
      <c r="Y2304" s="2" t="s">
        <v>4234</v>
      </c>
      <c r="Z2304" s="2" t="s">
        <v>4234</v>
      </c>
      <c r="AA2304" s="45">
        <f t="shared" si="113"/>
        <v>95</v>
      </c>
    </row>
    <row r="2305" spans="1:27" s="57" customFormat="1" ht="12" x14ac:dyDescent="0.15">
      <c r="A2305" s="85">
        <f t="shared" si="115"/>
        <v>2302</v>
      </c>
      <c r="B2305" s="16" t="s">
        <v>819</v>
      </c>
      <c r="C2305" s="16" t="s">
        <v>820</v>
      </c>
      <c r="D2305" s="16" t="s">
        <v>3802</v>
      </c>
      <c r="E2305" s="16" t="s">
        <v>2469</v>
      </c>
      <c r="F2305" s="15">
        <v>582861</v>
      </c>
      <c r="G2305" s="15">
        <v>802097</v>
      </c>
      <c r="H2305" s="17" t="s">
        <v>821</v>
      </c>
      <c r="I2305" s="14">
        <v>37881</v>
      </c>
      <c r="J2305" s="13">
        <v>4</v>
      </c>
      <c r="K2305" s="13" t="s">
        <v>4234</v>
      </c>
      <c r="L2305" s="13" t="s">
        <v>4234</v>
      </c>
      <c r="M2305" s="13" t="s">
        <v>4234</v>
      </c>
      <c r="N2305" s="13" t="s">
        <v>4234</v>
      </c>
      <c r="O2305" s="45">
        <f>SUM(J2305:N2305)</f>
        <v>4</v>
      </c>
      <c r="P2305" s="2" t="s">
        <v>4234</v>
      </c>
      <c r="Q2305" s="2">
        <v>4</v>
      </c>
      <c r="R2305" s="2" t="s">
        <v>4234</v>
      </c>
      <c r="S2305" s="2" t="s">
        <v>4234</v>
      </c>
      <c r="T2305" s="2" t="s">
        <v>4234</v>
      </c>
      <c r="U2305" s="2" t="s">
        <v>4234</v>
      </c>
      <c r="V2305" s="2" t="s">
        <v>4234</v>
      </c>
      <c r="W2305" s="2" t="s">
        <v>4234</v>
      </c>
      <c r="X2305" s="2" t="s">
        <v>4234</v>
      </c>
      <c r="Y2305" s="2" t="s">
        <v>4234</v>
      </c>
      <c r="Z2305" s="2" t="s">
        <v>4234</v>
      </c>
      <c r="AA2305" s="45">
        <f t="shared" si="113"/>
        <v>4</v>
      </c>
    </row>
    <row r="2306" spans="1:27" s="57" customFormat="1" ht="12" x14ac:dyDescent="0.15">
      <c r="A2306" s="85">
        <f t="shared" si="115"/>
        <v>2303</v>
      </c>
      <c r="B2306" s="16" t="s">
        <v>822</v>
      </c>
      <c r="C2306" s="16" t="s">
        <v>822</v>
      </c>
      <c r="D2306" s="16" t="s">
        <v>823</v>
      </c>
      <c r="E2306" s="16" t="s">
        <v>2469</v>
      </c>
      <c r="F2306" s="15">
        <v>561874</v>
      </c>
      <c r="G2306" s="15">
        <v>794651</v>
      </c>
      <c r="H2306" s="17" t="s">
        <v>824</v>
      </c>
      <c r="I2306" s="20">
        <v>38194</v>
      </c>
      <c r="J2306" s="13" t="s">
        <v>4234</v>
      </c>
      <c r="K2306" s="13">
        <v>40</v>
      </c>
      <c r="L2306" s="13" t="s">
        <v>4234</v>
      </c>
      <c r="M2306" s="13" t="s">
        <v>4234</v>
      </c>
      <c r="N2306" s="13" t="s">
        <v>4234</v>
      </c>
      <c r="O2306" s="45">
        <f>SUM(J2306:N2306)</f>
        <v>40</v>
      </c>
      <c r="P2306" s="2" t="s">
        <v>4234</v>
      </c>
      <c r="Q2306" s="2" t="s">
        <v>4234</v>
      </c>
      <c r="R2306" s="2" t="s">
        <v>4234</v>
      </c>
      <c r="S2306" s="2" t="s">
        <v>4234</v>
      </c>
      <c r="T2306" s="2" t="s">
        <v>4234</v>
      </c>
      <c r="U2306" s="2" t="s">
        <v>4234</v>
      </c>
      <c r="V2306" s="2">
        <v>4</v>
      </c>
      <c r="W2306" s="2" t="s">
        <v>4234</v>
      </c>
      <c r="X2306" s="2">
        <v>24</v>
      </c>
      <c r="Y2306" s="2" t="s">
        <v>4234</v>
      </c>
      <c r="Z2306" s="2">
        <v>12</v>
      </c>
      <c r="AA2306" s="45">
        <f t="shared" ref="AA2306:AA2369" si="116">SUM(P2306:Z2306)</f>
        <v>40</v>
      </c>
    </row>
    <row r="2307" spans="1:27" s="57" customFormat="1" ht="12" x14ac:dyDescent="0.15">
      <c r="A2307" s="85">
        <f t="shared" si="115"/>
        <v>2304</v>
      </c>
      <c r="B2307" s="16" t="s">
        <v>6106</v>
      </c>
      <c r="C2307" s="16" t="s">
        <v>822</v>
      </c>
      <c r="D2307" s="16" t="s">
        <v>823</v>
      </c>
      <c r="E2307" s="16" t="s">
        <v>2469</v>
      </c>
      <c r="F2307" s="15">
        <v>561819</v>
      </c>
      <c r="G2307" s="15">
        <v>794422</v>
      </c>
      <c r="H2307" s="17" t="s">
        <v>825</v>
      </c>
      <c r="I2307" s="14">
        <v>38805</v>
      </c>
      <c r="J2307" s="13" t="s">
        <v>4234</v>
      </c>
      <c r="K2307" s="13" t="s">
        <v>4234</v>
      </c>
      <c r="L2307" s="13">
        <v>8</v>
      </c>
      <c r="M2307" s="13" t="s">
        <v>4234</v>
      </c>
      <c r="N2307" s="13">
        <v>16</v>
      </c>
      <c r="O2307" s="45">
        <f>SUM(J2307:N2307)</f>
        <v>24</v>
      </c>
      <c r="P2307" s="2">
        <v>10</v>
      </c>
      <c r="Q2307" s="2">
        <v>14</v>
      </c>
      <c r="R2307" s="2" t="s">
        <v>4234</v>
      </c>
      <c r="S2307" s="2" t="s">
        <v>4234</v>
      </c>
      <c r="T2307" s="2" t="s">
        <v>4234</v>
      </c>
      <c r="U2307" s="2" t="s">
        <v>4234</v>
      </c>
      <c r="V2307" s="2" t="s">
        <v>4234</v>
      </c>
      <c r="W2307" s="2" t="s">
        <v>4234</v>
      </c>
      <c r="X2307" s="2" t="s">
        <v>4234</v>
      </c>
      <c r="Y2307" s="2" t="s">
        <v>4234</v>
      </c>
      <c r="Z2307" s="2" t="s">
        <v>4234</v>
      </c>
      <c r="AA2307" s="45">
        <f t="shared" si="116"/>
        <v>24</v>
      </c>
    </row>
    <row r="2308" spans="1:27" s="57" customFormat="1" ht="12" x14ac:dyDescent="0.15">
      <c r="A2308" s="85">
        <f t="shared" si="115"/>
        <v>2305</v>
      </c>
      <c r="B2308" s="16" t="s">
        <v>7839</v>
      </c>
      <c r="C2308" s="16" t="s">
        <v>7840</v>
      </c>
      <c r="D2308" s="16" t="s">
        <v>823</v>
      </c>
      <c r="E2308" s="16" t="s">
        <v>2469</v>
      </c>
      <c r="F2308" s="15">
        <v>561585</v>
      </c>
      <c r="G2308" s="15">
        <v>794432</v>
      </c>
      <c r="H2308" s="17" t="s">
        <v>7841</v>
      </c>
      <c r="I2308" s="14">
        <v>38035</v>
      </c>
      <c r="J2308" s="13">
        <v>3</v>
      </c>
      <c r="K2308" s="13">
        <v>24</v>
      </c>
      <c r="L2308" s="13">
        <v>3</v>
      </c>
      <c r="M2308" s="13" t="s">
        <v>4234</v>
      </c>
      <c r="N2308" s="13">
        <v>16</v>
      </c>
      <c r="O2308" s="45">
        <f>SUM(J2308:N2308)</f>
        <v>46</v>
      </c>
      <c r="P2308" s="2">
        <v>36</v>
      </c>
      <c r="Q2308" s="2">
        <v>10</v>
      </c>
      <c r="R2308" s="2" t="s">
        <v>4234</v>
      </c>
      <c r="S2308" s="2" t="s">
        <v>4234</v>
      </c>
      <c r="T2308" s="2" t="s">
        <v>4234</v>
      </c>
      <c r="U2308" s="2" t="s">
        <v>4234</v>
      </c>
      <c r="V2308" s="2" t="s">
        <v>4234</v>
      </c>
      <c r="W2308" s="2" t="s">
        <v>4234</v>
      </c>
      <c r="X2308" s="2" t="s">
        <v>4234</v>
      </c>
      <c r="Y2308" s="2" t="s">
        <v>4234</v>
      </c>
      <c r="Z2308" s="2" t="s">
        <v>4234</v>
      </c>
      <c r="AA2308" s="45">
        <f t="shared" si="116"/>
        <v>46</v>
      </c>
    </row>
    <row r="2309" spans="1:27" s="57" customFormat="1" ht="12" x14ac:dyDescent="0.15">
      <c r="A2309" s="85">
        <f t="shared" si="115"/>
        <v>2306</v>
      </c>
      <c r="B2309" s="16" t="s">
        <v>7842</v>
      </c>
      <c r="C2309" s="16" t="s">
        <v>7843</v>
      </c>
      <c r="D2309" s="16" t="s">
        <v>823</v>
      </c>
      <c r="E2309" s="16" t="s">
        <v>2469</v>
      </c>
      <c r="F2309" s="15">
        <v>561923</v>
      </c>
      <c r="G2309" s="15">
        <v>794931</v>
      </c>
      <c r="H2309" s="17" t="s">
        <v>7844</v>
      </c>
      <c r="I2309" s="14">
        <v>38149</v>
      </c>
      <c r="J2309" s="13" t="s">
        <v>4234</v>
      </c>
      <c r="K2309" s="13" t="s">
        <v>4234</v>
      </c>
      <c r="L2309" s="13" t="s">
        <v>4234</v>
      </c>
      <c r="M2309" s="13" t="s">
        <v>4234</v>
      </c>
      <c r="N2309" s="13">
        <v>20</v>
      </c>
      <c r="O2309" s="45">
        <f>SUM(J2309:N2309)</f>
        <v>20</v>
      </c>
      <c r="P2309" s="2">
        <v>18</v>
      </c>
      <c r="Q2309" s="2">
        <v>2</v>
      </c>
      <c r="R2309" s="2" t="s">
        <v>4234</v>
      </c>
      <c r="S2309" s="2" t="s">
        <v>4234</v>
      </c>
      <c r="T2309" s="2" t="s">
        <v>4234</v>
      </c>
      <c r="U2309" s="2" t="s">
        <v>4234</v>
      </c>
      <c r="V2309" s="2" t="s">
        <v>4234</v>
      </c>
      <c r="W2309" s="2" t="s">
        <v>4234</v>
      </c>
      <c r="X2309" s="2" t="s">
        <v>4234</v>
      </c>
      <c r="Y2309" s="2" t="s">
        <v>4234</v>
      </c>
      <c r="Z2309" s="2" t="s">
        <v>4234</v>
      </c>
      <c r="AA2309" s="45">
        <f t="shared" si="116"/>
        <v>20</v>
      </c>
    </row>
    <row r="2310" spans="1:27" s="57" customFormat="1" ht="12" x14ac:dyDescent="0.15">
      <c r="A2310" s="85">
        <f t="shared" si="115"/>
        <v>2307</v>
      </c>
      <c r="B2310" s="16" t="s">
        <v>7845</v>
      </c>
      <c r="C2310" s="16" t="s">
        <v>7846</v>
      </c>
      <c r="D2310" s="16" t="s">
        <v>823</v>
      </c>
      <c r="E2310" s="16" t="s">
        <v>2469</v>
      </c>
      <c r="F2310" s="15">
        <v>562779</v>
      </c>
      <c r="G2310" s="15">
        <v>795413</v>
      </c>
      <c r="H2310" s="17" t="s">
        <v>7847</v>
      </c>
      <c r="I2310" s="14">
        <v>38135</v>
      </c>
      <c r="J2310" s="13">
        <v>5</v>
      </c>
      <c r="K2310" s="13">
        <v>46</v>
      </c>
      <c r="L2310" s="13">
        <v>15</v>
      </c>
      <c r="M2310" s="13" t="s">
        <v>4234</v>
      </c>
      <c r="N2310" s="13" t="s">
        <v>4234</v>
      </c>
      <c r="O2310" s="45">
        <f>SUM(J2310:N2310)</f>
        <v>66</v>
      </c>
      <c r="P2310" s="2">
        <v>16</v>
      </c>
      <c r="Q2310" s="2">
        <v>31</v>
      </c>
      <c r="R2310" s="2">
        <v>9</v>
      </c>
      <c r="S2310" s="2" t="s">
        <v>4234</v>
      </c>
      <c r="T2310" s="2" t="s">
        <v>4234</v>
      </c>
      <c r="U2310" s="2" t="s">
        <v>4234</v>
      </c>
      <c r="V2310" s="2"/>
      <c r="W2310" s="2" t="s">
        <v>4234</v>
      </c>
      <c r="X2310" s="2">
        <v>10</v>
      </c>
      <c r="Y2310" s="2" t="s">
        <v>4234</v>
      </c>
      <c r="Z2310" s="2" t="s">
        <v>4234</v>
      </c>
      <c r="AA2310" s="45">
        <f t="shared" si="116"/>
        <v>66</v>
      </c>
    </row>
    <row r="2311" spans="1:27" s="57" customFormat="1" ht="12" x14ac:dyDescent="0.15">
      <c r="A2311" s="85">
        <f t="shared" si="115"/>
        <v>2308</v>
      </c>
      <c r="B2311" s="16" t="s">
        <v>7850</v>
      </c>
      <c r="C2311" s="16" t="s">
        <v>3706</v>
      </c>
      <c r="D2311" s="16" t="s">
        <v>823</v>
      </c>
      <c r="E2311" s="16" t="s">
        <v>2469</v>
      </c>
      <c r="F2311" s="15">
        <v>562663</v>
      </c>
      <c r="G2311" s="15">
        <v>795003</v>
      </c>
      <c r="H2311" s="17" t="s">
        <v>7851</v>
      </c>
      <c r="I2311" s="14"/>
      <c r="J2311" s="13" t="s">
        <v>4234</v>
      </c>
      <c r="K2311" s="13">
        <v>20</v>
      </c>
      <c r="L2311" s="13" t="s">
        <v>4234</v>
      </c>
      <c r="M2311" s="13" t="s">
        <v>4234</v>
      </c>
      <c r="N2311" s="13">
        <v>8</v>
      </c>
      <c r="O2311" s="45">
        <f>SUM(J2311:N2311)</f>
        <v>28</v>
      </c>
      <c r="P2311" s="2">
        <v>18</v>
      </c>
      <c r="Q2311" s="2">
        <v>10</v>
      </c>
      <c r="R2311" s="2" t="s">
        <v>4234</v>
      </c>
      <c r="S2311" s="2" t="s">
        <v>4234</v>
      </c>
      <c r="T2311" s="2" t="s">
        <v>4234</v>
      </c>
      <c r="U2311" s="2" t="s">
        <v>4234</v>
      </c>
      <c r="V2311" s="2" t="s">
        <v>4234</v>
      </c>
      <c r="W2311" s="2" t="s">
        <v>4234</v>
      </c>
      <c r="X2311" s="2" t="s">
        <v>4234</v>
      </c>
      <c r="Y2311" s="2" t="s">
        <v>4234</v>
      </c>
      <c r="Z2311" s="2" t="s">
        <v>4234</v>
      </c>
      <c r="AA2311" s="45">
        <f t="shared" si="116"/>
        <v>28</v>
      </c>
    </row>
    <row r="2312" spans="1:27" s="57" customFormat="1" ht="12" x14ac:dyDescent="0.15">
      <c r="A2312" s="85">
        <f t="shared" si="115"/>
        <v>2309</v>
      </c>
      <c r="B2312" s="16" t="s">
        <v>7852</v>
      </c>
      <c r="C2312" s="16" t="s">
        <v>3706</v>
      </c>
      <c r="D2312" s="16" t="s">
        <v>823</v>
      </c>
      <c r="E2312" s="16" t="s">
        <v>2469</v>
      </c>
      <c r="F2312" s="15">
        <v>562812</v>
      </c>
      <c r="G2312" s="15">
        <v>795319</v>
      </c>
      <c r="H2312" s="17" t="s">
        <v>7853</v>
      </c>
      <c r="I2312" s="14">
        <v>37348</v>
      </c>
      <c r="J2312" s="13">
        <v>4</v>
      </c>
      <c r="K2312" s="13" t="s">
        <v>4234</v>
      </c>
      <c r="L2312" s="13">
        <v>24</v>
      </c>
      <c r="M2312" s="13" t="s">
        <v>4234</v>
      </c>
      <c r="N2312" s="13" t="s">
        <v>4234</v>
      </c>
      <c r="O2312" s="45">
        <f>SUM(J2312:N2312)</f>
        <v>28</v>
      </c>
      <c r="P2312" s="2">
        <v>19</v>
      </c>
      <c r="Q2312" s="2">
        <v>2</v>
      </c>
      <c r="R2312" s="2">
        <v>7</v>
      </c>
      <c r="S2312" s="2" t="s">
        <v>4234</v>
      </c>
      <c r="T2312" s="2" t="s">
        <v>4234</v>
      </c>
      <c r="U2312" s="2" t="s">
        <v>4234</v>
      </c>
      <c r="V2312" s="2" t="s">
        <v>4234</v>
      </c>
      <c r="W2312" s="2" t="s">
        <v>4234</v>
      </c>
      <c r="X2312" s="2" t="s">
        <v>4234</v>
      </c>
      <c r="Y2312" s="2" t="s">
        <v>4234</v>
      </c>
      <c r="Z2312" s="2" t="s">
        <v>4234</v>
      </c>
      <c r="AA2312" s="45">
        <f t="shared" si="116"/>
        <v>28</v>
      </c>
    </row>
    <row r="2313" spans="1:27" s="57" customFormat="1" ht="12" x14ac:dyDescent="0.15">
      <c r="A2313" s="85">
        <f t="shared" si="115"/>
        <v>2310</v>
      </c>
      <c r="B2313" s="16" t="s">
        <v>7854</v>
      </c>
      <c r="C2313" s="16" t="s">
        <v>7855</v>
      </c>
      <c r="D2313" s="16" t="s">
        <v>823</v>
      </c>
      <c r="E2313" s="16" t="s">
        <v>2469</v>
      </c>
      <c r="F2313" s="15">
        <v>561951</v>
      </c>
      <c r="G2313" s="15">
        <v>795172</v>
      </c>
      <c r="H2313" s="17" t="s">
        <v>7856</v>
      </c>
      <c r="I2313" s="14">
        <v>38315</v>
      </c>
      <c r="J2313" s="13">
        <v>2</v>
      </c>
      <c r="K2313" s="13">
        <v>6</v>
      </c>
      <c r="L2313" s="13" t="s">
        <v>4234</v>
      </c>
      <c r="M2313" s="13" t="s">
        <v>4234</v>
      </c>
      <c r="N2313" s="13" t="s">
        <v>4234</v>
      </c>
      <c r="O2313" s="45">
        <f>SUM(J2313:N2313)</f>
        <v>8</v>
      </c>
      <c r="P2313" s="2">
        <v>3</v>
      </c>
      <c r="Q2313" s="2">
        <v>1</v>
      </c>
      <c r="R2313" s="2" t="s">
        <v>4234</v>
      </c>
      <c r="S2313" s="2" t="s">
        <v>4234</v>
      </c>
      <c r="T2313" s="2" t="s">
        <v>4234</v>
      </c>
      <c r="U2313" s="2" t="s">
        <v>4234</v>
      </c>
      <c r="V2313" s="2"/>
      <c r="W2313" s="2" t="s">
        <v>4234</v>
      </c>
      <c r="X2313" s="2">
        <v>4</v>
      </c>
      <c r="Y2313" s="2" t="s">
        <v>4234</v>
      </c>
      <c r="Z2313" s="2" t="s">
        <v>4234</v>
      </c>
      <c r="AA2313" s="45">
        <f t="shared" si="116"/>
        <v>8</v>
      </c>
    </row>
    <row r="2314" spans="1:27" s="57" customFormat="1" ht="12" x14ac:dyDescent="0.15">
      <c r="A2314" s="85">
        <f t="shared" si="115"/>
        <v>2311</v>
      </c>
      <c r="B2314" s="16" t="s">
        <v>7859</v>
      </c>
      <c r="C2314" s="16" t="s">
        <v>7860</v>
      </c>
      <c r="D2314" s="16" t="s">
        <v>823</v>
      </c>
      <c r="E2314" s="16" t="s">
        <v>2469</v>
      </c>
      <c r="F2314" s="15">
        <v>562246</v>
      </c>
      <c r="G2314" s="15">
        <v>794753</v>
      </c>
      <c r="H2314" s="17" t="s">
        <v>7861</v>
      </c>
      <c r="I2314" s="14">
        <v>37357</v>
      </c>
      <c r="J2314" s="13" t="s">
        <v>4234</v>
      </c>
      <c r="K2314" s="13">
        <v>14</v>
      </c>
      <c r="L2314" s="13">
        <v>10</v>
      </c>
      <c r="M2314" s="13" t="s">
        <v>4234</v>
      </c>
      <c r="N2314" s="13">
        <v>40</v>
      </c>
      <c r="O2314" s="45">
        <f>SUM(J2314:N2314)</f>
        <v>64</v>
      </c>
      <c r="P2314" s="2">
        <v>27</v>
      </c>
      <c r="Q2314" s="2">
        <v>37</v>
      </c>
      <c r="R2314" s="2" t="s">
        <v>4234</v>
      </c>
      <c r="S2314" s="2" t="s">
        <v>4234</v>
      </c>
      <c r="T2314" s="2" t="s">
        <v>4234</v>
      </c>
      <c r="U2314" s="2" t="s">
        <v>4234</v>
      </c>
      <c r="V2314" s="2" t="s">
        <v>4234</v>
      </c>
      <c r="W2314" s="2" t="s">
        <v>4234</v>
      </c>
      <c r="X2314" s="2" t="s">
        <v>4234</v>
      </c>
      <c r="Y2314" s="2" t="s">
        <v>4234</v>
      </c>
      <c r="Z2314" s="2" t="s">
        <v>4234</v>
      </c>
      <c r="AA2314" s="45">
        <f t="shared" si="116"/>
        <v>64</v>
      </c>
    </row>
    <row r="2315" spans="1:27" s="57" customFormat="1" ht="24" x14ac:dyDescent="0.15">
      <c r="A2315" s="85">
        <f t="shared" si="115"/>
        <v>2312</v>
      </c>
      <c r="B2315" s="16" t="s">
        <v>7862</v>
      </c>
      <c r="C2315" s="16" t="s">
        <v>1410</v>
      </c>
      <c r="D2315" s="16" t="s">
        <v>7863</v>
      </c>
      <c r="E2315" s="16" t="s">
        <v>2469</v>
      </c>
      <c r="F2315" s="15">
        <v>550101</v>
      </c>
      <c r="G2315" s="15">
        <v>771481</v>
      </c>
      <c r="H2315" s="17" t="s">
        <v>7864</v>
      </c>
      <c r="I2315" s="14" t="s">
        <v>7865</v>
      </c>
      <c r="J2315" s="13">
        <v>8</v>
      </c>
      <c r="K2315" s="13">
        <v>42</v>
      </c>
      <c r="L2315" s="13" t="s">
        <v>4234</v>
      </c>
      <c r="M2315" s="13" t="s">
        <v>4234</v>
      </c>
      <c r="N2315" s="13" t="s">
        <v>4234</v>
      </c>
      <c r="O2315" s="45">
        <f>SUM(J2315:N2315)</f>
        <v>50</v>
      </c>
      <c r="P2315" s="2">
        <v>39</v>
      </c>
      <c r="Q2315" s="2">
        <v>11</v>
      </c>
      <c r="R2315" s="2" t="s">
        <v>4234</v>
      </c>
      <c r="S2315" s="2" t="s">
        <v>4234</v>
      </c>
      <c r="T2315" s="2" t="s">
        <v>4234</v>
      </c>
      <c r="U2315" s="2" t="s">
        <v>4234</v>
      </c>
      <c r="V2315" s="2" t="s">
        <v>4234</v>
      </c>
      <c r="W2315" s="2" t="s">
        <v>4234</v>
      </c>
      <c r="X2315" s="2" t="s">
        <v>4234</v>
      </c>
      <c r="Y2315" s="2" t="s">
        <v>4234</v>
      </c>
      <c r="Z2315" s="2" t="s">
        <v>4234</v>
      </c>
      <c r="AA2315" s="45">
        <f t="shared" si="116"/>
        <v>50</v>
      </c>
    </row>
    <row r="2316" spans="1:27" s="57" customFormat="1" ht="12" x14ac:dyDescent="0.15">
      <c r="A2316" s="85">
        <f t="shared" si="115"/>
        <v>2313</v>
      </c>
      <c r="B2316" s="16" t="s">
        <v>7866</v>
      </c>
      <c r="C2316" s="16" t="s">
        <v>3606</v>
      </c>
      <c r="D2316" s="16" t="s">
        <v>7863</v>
      </c>
      <c r="E2316" s="16" t="s">
        <v>2469</v>
      </c>
      <c r="F2316" s="15">
        <v>550506</v>
      </c>
      <c r="G2316" s="15">
        <v>770399</v>
      </c>
      <c r="H2316" s="17" t="s">
        <v>7867</v>
      </c>
      <c r="I2316" s="14">
        <v>38545</v>
      </c>
      <c r="J2316" s="13">
        <v>5</v>
      </c>
      <c r="K2316" s="13">
        <v>6</v>
      </c>
      <c r="L2316" s="13" t="s">
        <v>4234</v>
      </c>
      <c r="M2316" s="13" t="s">
        <v>4234</v>
      </c>
      <c r="N2316" s="13" t="s">
        <v>4234</v>
      </c>
      <c r="O2316" s="45">
        <f>SUM(J2316:N2316)</f>
        <v>11</v>
      </c>
      <c r="P2316" s="2" t="s">
        <v>4234</v>
      </c>
      <c r="Q2316" s="2">
        <v>3</v>
      </c>
      <c r="R2316" s="2">
        <v>8</v>
      </c>
      <c r="S2316" s="2" t="s">
        <v>4234</v>
      </c>
      <c r="T2316" s="2" t="s">
        <v>4234</v>
      </c>
      <c r="U2316" s="2" t="s">
        <v>4234</v>
      </c>
      <c r="V2316" s="2" t="s">
        <v>4234</v>
      </c>
      <c r="W2316" s="2" t="s">
        <v>4234</v>
      </c>
      <c r="X2316" s="2" t="s">
        <v>4234</v>
      </c>
      <c r="Y2316" s="2" t="s">
        <v>4234</v>
      </c>
      <c r="Z2316" s="2" t="s">
        <v>4234</v>
      </c>
      <c r="AA2316" s="45">
        <f t="shared" si="116"/>
        <v>11</v>
      </c>
    </row>
    <row r="2317" spans="1:27" s="57" customFormat="1" ht="12" x14ac:dyDescent="0.15">
      <c r="A2317" s="85">
        <f t="shared" si="115"/>
        <v>2314</v>
      </c>
      <c r="B2317" s="16" t="s">
        <v>7868</v>
      </c>
      <c r="C2317" s="16" t="s">
        <v>7869</v>
      </c>
      <c r="D2317" s="16" t="s">
        <v>7870</v>
      </c>
      <c r="E2317" s="16" t="s">
        <v>2469</v>
      </c>
      <c r="F2317" s="15">
        <v>558624</v>
      </c>
      <c r="G2317" s="15">
        <v>777823</v>
      </c>
      <c r="H2317" s="17" t="s">
        <v>7871</v>
      </c>
      <c r="I2317" s="14">
        <v>38357</v>
      </c>
      <c r="J2317" s="13">
        <v>2</v>
      </c>
      <c r="K2317" s="13" t="s">
        <v>4234</v>
      </c>
      <c r="L2317" s="13" t="s">
        <v>4234</v>
      </c>
      <c r="M2317" s="13" t="s">
        <v>4234</v>
      </c>
      <c r="N2317" s="13" t="s">
        <v>4234</v>
      </c>
      <c r="O2317" s="45">
        <f>SUM(J2317:N2317)</f>
        <v>2</v>
      </c>
      <c r="P2317" s="2" t="s">
        <v>4234</v>
      </c>
      <c r="Q2317" s="2">
        <v>1</v>
      </c>
      <c r="R2317" s="2">
        <v>1</v>
      </c>
      <c r="S2317" s="2" t="s">
        <v>4234</v>
      </c>
      <c r="T2317" s="2" t="s">
        <v>4234</v>
      </c>
      <c r="U2317" s="2" t="s">
        <v>4234</v>
      </c>
      <c r="V2317" s="2" t="s">
        <v>4234</v>
      </c>
      <c r="W2317" s="2" t="s">
        <v>4234</v>
      </c>
      <c r="X2317" s="2" t="s">
        <v>4234</v>
      </c>
      <c r="Y2317" s="2" t="s">
        <v>4234</v>
      </c>
      <c r="Z2317" s="2" t="s">
        <v>4234</v>
      </c>
      <c r="AA2317" s="45">
        <f t="shared" si="116"/>
        <v>2</v>
      </c>
    </row>
    <row r="2318" spans="1:27" s="57" customFormat="1" ht="12" x14ac:dyDescent="0.15">
      <c r="A2318" s="85">
        <f t="shared" si="115"/>
        <v>2315</v>
      </c>
      <c r="B2318" s="16" t="s">
        <v>7869</v>
      </c>
      <c r="C2318" s="16" t="s">
        <v>7869</v>
      </c>
      <c r="D2318" s="16" t="s">
        <v>7870</v>
      </c>
      <c r="E2318" s="16" t="s">
        <v>2469</v>
      </c>
      <c r="F2318" s="15">
        <v>558590</v>
      </c>
      <c r="G2318" s="15">
        <v>777777</v>
      </c>
      <c r="H2318" s="17" t="s">
        <v>7872</v>
      </c>
      <c r="I2318" s="14">
        <v>38022</v>
      </c>
      <c r="J2318" s="13">
        <v>3</v>
      </c>
      <c r="K2318" s="13" t="s">
        <v>4234</v>
      </c>
      <c r="L2318" s="13" t="s">
        <v>4234</v>
      </c>
      <c r="M2318" s="13" t="s">
        <v>4234</v>
      </c>
      <c r="N2318" s="13" t="s">
        <v>4234</v>
      </c>
      <c r="O2318" s="45">
        <f>SUM(J2318:N2318)</f>
        <v>3</v>
      </c>
      <c r="P2318" s="2">
        <v>2</v>
      </c>
      <c r="Q2318" s="2">
        <v>1</v>
      </c>
      <c r="R2318" s="2" t="s">
        <v>4234</v>
      </c>
      <c r="S2318" s="2" t="s">
        <v>4234</v>
      </c>
      <c r="T2318" s="2" t="s">
        <v>4234</v>
      </c>
      <c r="U2318" s="2" t="s">
        <v>4234</v>
      </c>
      <c r="V2318" s="2" t="s">
        <v>4234</v>
      </c>
      <c r="W2318" s="2" t="s">
        <v>4234</v>
      </c>
      <c r="X2318" s="2" t="s">
        <v>4234</v>
      </c>
      <c r="Y2318" s="2" t="s">
        <v>4234</v>
      </c>
      <c r="Z2318" s="2" t="s">
        <v>4234</v>
      </c>
      <c r="AA2318" s="45">
        <f t="shared" si="116"/>
        <v>3</v>
      </c>
    </row>
    <row r="2319" spans="1:27" s="57" customFormat="1" ht="12" x14ac:dyDescent="0.15">
      <c r="A2319" s="85">
        <f t="shared" si="115"/>
        <v>2316</v>
      </c>
      <c r="B2319" s="16" t="s">
        <v>7873</v>
      </c>
      <c r="C2319" s="16" t="s">
        <v>7874</v>
      </c>
      <c r="D2319" s="16" t="s">
        <v>7870</v>
      </c>
      <c r="E2319" s="16" t="s">
        <v>2469</v>
      </c>
      <c r="F2319" s="15">
        <v>558619</v>
      </c>
      <c r="G2319" s="15">
        <v>777703</v>
      </c>
      <c r="H2319" s="17" t="s">
        <v>7875</v>
      </c>
      <c r="I2319" s="14">
        <v>38443</v>
      </c>
      <c r="J2319" s="13">
        <v>17</v>
      </c>
      <c r="K2319" s="13" t="s">
        <v>4234</v>
      </c>
      <c r="L2319" s="13" t="s">
        <v>4234</v>
      </c>
      <c r="M2319" s="13" t="s">
        <v>4234</v>
      </c>
      <c r="N2319" s="13" t="s">
        <v>4234</v>
      </c>
      <c r="O2319" s="45">
        <f>SUM(J2319:N2319)</f>
        <v>17</v>
      </c>
      <c r="P2319" s="2">
        <v>10</v>
      </c>
      <c r="Q2319" s="2" t="s">
        <v>4234</v>
      </c>
      <c r="R2319" s="2">
        <v>7</v>
      </c>
      <c r="S2319" s="2" t="s">
        <v>4234</v>
      </c>
      <c r="T2319" s="2" t="s">
        <v>4234</v>
      </c>
      <c r="U2319" s="2" t="s">
        <v>4234</v>
      </c>
      <c r="V2319" s="2" t="s">
        <v>4234</v>
      </c>
      <c r="W2319" s="2" t="s">
        <v>4234</v>
      </c>
      <c r="X2319" s="2" t="s">
        <v>4234</v>
      </c>
      <c r="Y2319" s="2" t="s">
        <v>4234</v>
      </c>
      <c r="Z2319" s="2" t="s">
        <v>4234</v>
      </c>
      <c r="AA2319" s="45">
        <f t="shared" si="116"/>
        <v>17</v>
      </c>
    </row>
    <row r="2320" spans="1:27" s="57" customFormat="1" ht="12" x14ac:dyDescent="0.15">
      <c r="A2320" s="85">
        <f t="shared" si="115"/>
        <v>2317</v>
      </c>
      <c r="B2320" s="16" t="s">
        <v>7840</v>
      </c>
      <c r="C2320" s="16" t="s">
        <v>7840</v>
      </c>
      <c r="D2320" s="16" t="s">
        <v>7870</v>
      </c>
      <c r="E2320" s="16" t="s">
        <v>2469</v>
      </c>
      <c r="F2320" s="15">
        <v>558742</v>
      </c>
      <c r="G2320" s="15">
        <v>777142</v>
      </c>
      <c r="H2320" s="61">
        <v>1835</v>
      </c>
      <c r="I2320" s="115">
        <v>37297</v>
      </c>
      <c r="J2320" s="13">
        <v>7</v>
      </c>
      <c r="K2320" s="13" t="s">
        <v>4234</v>
      </c>
      <c r="L2320" s="13" t="s">
        <v>4234</v>
      </c>
      <c r="M2320" s="13" t="s">
        <v>4234</v>
      </c>
      <c r="N2320" s="13" t="s">
        <v>4234</v>
      </c>
      <c r="O2320" s="45">
        <f>SUM(J2320:N2320)</f>
        <v>7</v>
      </c>
      <c r="P2320" s="2">
        <v>1</v>
      </c>
      <c r="Q2320" s="2"/>
      <c r="R2320" s="2">
        <v>1</v>
      </c>
      <c r="S2320" s="2" t="s">
        <v>4234</v>
      </c>
      <c r="T2320" s="2" t="s">
        <v>4234</v>
      </c>
      <c r="U2320" s="2" t="s">
        <v>4234</v>
      </c>
      <c r="V2320" s="2" t="s">
        <v>4234</v>
      </c>
      <c r="W2320" s="2" t="s">
        <v>4234</v>
      </c>
      <c r="X2320" s="2" t="s">
        <v>4234</v>
      </c>
      <c r="Y2320" s="2" t="s">
        <v>4234</v>
      </c>
      <c r="Z2320" s="2">
        <v>5</v>
      </c>
      <c r="AA2320" s="45">
        <f t="shared" si="116"/>
        <v>7</v>
      </c>
    </row>
    <row r="2321" spans="1:27" s="57" customFormat="1" ht="12" x14ac:dyDescent="0.15">
      <c r="A2321" s="85">
        <f t="shared" si="115"/>
        <v>2318</v>
      </c>
      <c r="B2321" s="16" t="s">
        <v>7876</v>
      </c>
      <c r="C2321" s="16" t="s">
        <v>7870</v>
      </c>
      <c r="D2321" s="16" t="s">
        <v>7870</v>
      </c>
      <c r="E2321" s="16" t="s">
        <v>2469</v>
      </c>
      <c r="F2321" s="15">
        <v>558434</v>
      </c>
      <c r="G2321" s="15">
        <v>777095</v>
      </c>
      <c r="H2321" s="17" t="s">
        <v>7877</v>
      </c>
      <c r="I2321" s="14">
        <v>37970</v>
      </c>
      <c r="J2321" s="13" t="s">
        <v>4234</v>
      </c>
      <c r="K2321" s="13" t="s">
        <v>4234</v>
      </c>
      <c r="L2321" s="13">
        <v>13</v>
      </c>
      <c r="M2321" s="13" t="s">
        <v>4234</v>
      </c>
      <c r="N2321" s="13">
        <v>5</v>
      </c>
      <c r="O2321" s="45">
        <f>SUM(J2321:N2321)</f>
        <v>18</v>
      </c>
      <c r="P2321" s="2" t="s">
        <v>4234</v>
      </c>
      <c r="Q2321" s="2">
        <v>10</v>
      </c>
      <c r="R2321" s="2" t="s">
        <v>4234</v>
      </c>
      <c r="S2321" s="2" t="s">
        <v>4234</v>
      </c>
      <c r="T2321" s="2" t="s">
        <v>4234</v>
      </c>
      <c r="U2321" s="2" t="s">
        <v>4234</v>
      </c>
      <c r="V2321" s="2"/>
      <c r="W2321" s="2" t="s">
        <v>4234</v>
      </c>
      <c r="X2321" s="2">
        <v>4</v>
      </c>
      <c r="Y2321" s="2" t="s">
        <v>4234</v>
      </c>
      <c r="Z2321" s="2">
        <v>4</v>
      </c>
      <c r="AA2321" s="45">
        <f t="shared" si="116"/>
        <v>18</v>
      </c>
    </row>
    <row r="2322" spans="1:27" s="57" customFormat="1" ht="12" x14ac:dyDescent="0.15">
      <c r="A2322" s="85">
        <f t="shared" si="115"/>
        <v>2319</v>
      </c>
      <c r="B2322" s="16" t="s">
        <v>7878</v>
      </c>
      <c r="C2322" s="16" t="s">
        <v>7879</v>
      </c>
      <c r="D2322" s="16" t="s">
        <v>7879</v>
      </c>
      <c r="E2322" s="16" t="s">
        <v>2469</v>
      </c>
      <c r="F2322" s="15">
        <v>572552</v>
      </c>
      <c r="G2322" s="15">
        <v>774690</v>
      </c>
      <c r="H2322" s="17" t="s">
        <v>7880</v>
      </c>
      <c r="I2322" s="14">
        <v>37938</v>
      </c>
      <c r="J2322" s="13"/>
      <c r="K2322" s="13">
        <v>10</v>
      </c>
      <c r="L2322" s="13">
        <v>9</v>
      </c>
      <c r="M2322" s="13" t="s">
        <v>4234</v>
      </c>
      <c r="N2322" s="13" t="s">
        <v>4234</v>
      </c>
      <c r="O2322" s="45">
        <f>SUM(J2322:N2322)</f>
        <v>19</v>
      </c>
      <c r="P2322" s="2">
        <v>12</v>
      </c>
      <c r="Q2322" s="2">
        <v>5</v>
      </c>
      <c r="R2322" s="2">
        <v>2</v>
      </c>
      <c r="S2322" s="2" t="s">
        <v>4234</v>
      </c>
      <c r="T2322" s="2" t="s">
        <v>4234</v>
      </c>
      <c r="U2322" s="2" t="s">
        <v>4234</v>
      </c>
      <c r="V2322" s="2" t="s">
        <v>4234</v>
      </c>
      <c r="W2322" s="2" t="s">
        <v>4234</v>
      </c>
      <c r="X2322" s="2" t="s">
        <v>4234</v>
      </c>
      <c r="Y2322" s="2" t="s">
        <v>4234</v>
      </c>
      <c r="Z2322" s="2" t="s">
        <v>4234</v>
      </c>
      <c r="AA2322" s="45">
        <f t="shared" si="116"/>
        <v>19</v>
      </c>
    </row>
    <row r="2323" spans="1:27" s="57" customFormat="1" ht="12" x14ac:dyDescent="0.15">
      <c r="A2323" s="85">
        <f t="shared" si="115"/>
        <v>2320</v>
      </c>
      <c r="B2323" s="16" t="s">
        <v>2468</v>
      </c>
      <c r="C2323" s="16" t="s">
        <v>7879</v>
      </c>
      <c r="D2323" s="16" t="s">
        <v>7879</v>
      </c>
      <c r="E2323" s="16" t="s">
        <v>2469</v>
      </c>
      <c r="F2323" s="15">
        <v>572123</v>
      </c>
      <c r="G2323" s="15">
        <v>774813</v>
      </c>
      <c r="H2323" s="17" t="s">
        <v>7881</v>
      </c>
      <c r="I2323" s="14">
        <v>38396</v>
      </c>
      <c r="J2323" s="13">
        <v>9</v>
      </c>
      <c r="K2323" s="13" t="s">
        <v>4234</v>
      </c>
      <c r="L2323" s="13" t="s">
        <v>4234</v>
      </c>
      <c r="M2323" s="13" t="s">
        <v>4234</v>
      </c>
      <c r="N2323" s="13" t="s">
        <v>4234</v>
      </c>
      <c r="O2323" s="45">
        <f>SUM(J2323:N2323)</f>
        <v>9</v>
      </c>
      <c r="P2323" s="2" t="s">
        <v>4234</v>
      </c>
      <c r="Q2323" s="2">
        <v>2</v>
      </c>
      <c r="R2323" s="2">
        <v>1</v>
      </c>
      <c r="S2323" s="2" t="s">
        <v>4234</v>
      </c>
      <c r="T2323" s="2" t="s">
        <v>4234</v>
      </c>
      <c r="U2323" s="2" t="s">
        <v>4234</v>
      </c>
      <c r="V2323" s="2">
        <v>4</v>
      </c>
      <c r="W2323" s="2"/>
      <c r="X2323" s="2">
        <v>2</v>
      </c>
      <c r="Y2323" s="2" t="s">
        <v>4234</v>
      </c>
      <c r="Z2323" s="2" t="s">
        <v>4234</v>
      </c>
      <c r="AA2323" s="45">
        <f t="shared" si="116"/>
        <v>9</v>
      </c>
    </row>
    <row r="2324" spans="1:27" s="57" customFormat="1" ht="12" x14ac:dyDescent="0.15">
      <c r="A2324" s="85">
        <f t="shared" si="115"/>
        <v>2321</v>
      </c>
      <c r="B2324" s="16" t="s">
        <v>7882</v>
      </c>
      <c r="C2324" s="16" t="s">
        <v>7840</v>
      </c>
      <c r="D2324" s="16" t="s">
        <v>7883</v>
      </c>
      <c r="E2324" s="16" t="s">
        <v>2469</v>
      </c>
      <c r="F2324" s="15">
        <v>575119</v>
      </c>
      <c r="G2324" s="15">
        <v>778966</v>
      </c>
      <c r="H2324" s="17" t="s">
        <v>5669</v>
      </c>
      <c r="I2324" s="14">
        <v>38176</v>
      </c>
      <c r="J2324" s="13">
        <v>2</v>
      </c>
      <c r="K2324" s="13" t="s">
        <v>4234</v>
      </c>
      <c r="L2324" s="13" t="s">
        <v>4234</v>
      </c>
      <c r="M2324" s="13" t="s">
        <v>4234</v>
      </c>
      <c r="N2324" s="13" t="s">
        <v>4234</v>
      </c>
      <c r="O2324" s="45">
        <f>SUM(J2324:N2324)</f>
        <v>2</v>
      </c>
      <c r="P2324" s="2">
        <v>1</v>
      </c>
      <c r="Q2324" s="2">
        <v>1</v>
      </c>
      <c r="R2324" s="2" t="s">
        <v>4234</v>
      </c>
      <c r="S2324" s="2" t="s">
        <v>4234</v>
      </c>
      <c r="T2324" s="2" t="s">
        <v>4234</v>
      </c>
      <c r="U2324" s="2" t="s">
        <v>4234</v>
      </c>
      <c r="V2324" s="2" t="s">
        <v>4234</v>
      </c>
      <c r="W2324" s="2" t="s">
        <v>4234</v>
      </c>
      <c r="X2324" s="2" t="s">
        <v>4234</v>
      </c>
      <c r="Y2324" s="2" t="s">
        <v>4234</v>
      </c>
      <c r="Z2324" s="2" t="s">
        <v>4234</v>
      </c>
      <c r="AA2324" s="45">
        <f t="shared" si="116"/>
        <v>2</v>
      </c>
    </row>
    <row r="2325" spans="1:27" s="57" customFormat="1" ht="12" x14ac:dyDescent="0.15">
      <c r="A2325" s="85">
        <f t="shared" si="115"/>
        <v>2322</v>
      </c>
      <c r="B2325" s="16" t="s">
        <v>5677</v>
      </c>
      <c r="C2325" s="16" t="s">
        <v>7840</v>
      </c>
      <c r="D2325" s="16" t="s">
        <v>5672</v>
      </c>
      <c r="E2325" s="16" t="s">
        <v>2469</v>
      </c>
      <c r="F2325" s="15">
        <v>567617</v>
      </c>
      <c r="G2325" s="15">
        <v>779559</v>
      </c>
      <c r="H2325" s="17" t="s">
        <v>5678</v>
      </c>
      <c r="I2325" s="14">
        <v>36951</v>
      </c>
      <c r="J2325" s="13">
        <v>15</v>
      </c>
      <c r="K2325" s="13">
        <v>34</v>
      </c>
      <c r="L2325" s="13">
        <v>18</v>
      </c>
      <c r="M2325" s="13" t="s">
        <v>4234</v>
      </c>
      <c r="N2325" s="13" t="s">
        <v>4234</v>
      </c>
      <c r="O2325" s="45">
        <f>SUM(J2325:N2325)</f>
        <v>67</v>
      </c>
      <c r="P2325" s="2">
        <v>56</v>
      </c>
      <c r="Q2325" s="2">
        <v>11</v>
      </c>
      <c r="R2325" s="2" t="s">
        <v>4234</v>
      </c>
      <c r="S2325" s="2" t="s">
        <v>4234</v>
      </c>
      <c r="T2325" s="2" t="s">
        <v>4234</v>
      </c>
      <c r="U2325" s="2" t="s">
        <v>4234</v>
      </c>
      <c r="V2325" s="2" t="s">
        <v>4234</v>
      </c>
      <c r="W2325" s="2" t="s">
        <v>4234</v>
      </c>
      <c r="X2325" s="2" t="s">
        <v>4234</v>
      </c>
      <c r="Y2325" s="2" t="s">
        <v>4234</v>
      </c>
      <c r="Z2325" s="2" t="s">
        <v>4234</v>
      </c>
      <c r="AA2325" s="45">
        <f t="shared" si="116"/>
        <v>67</v>
      </c>
    </row>
    <row r="2326" spans="1:27" s="57" customFormat="1" ht="12" x14ac:dyDescent="0.15">
      <c r="A2326" s="85">
        <f t="shared" si="115"/>
        <v>2323</v>
      </c>
      <c r="B2326" s="16" t="s">
        <v>5679</v>
      </c>
      <c r="C2326" s="16" t="s">
        <v>3717</v>
      </c>
      <c r="D2326" s="16" t="s">
        <v>5672</v>
      </c>
      <c r="E2326" s="16" t="s">
        <v>2469</v>
      </c>
      <c r="F2326" s="15">
        <v>567303</v>
      </c>
      <c r="G2326" s="15">
        <v>780012</v>
      </c>
      <c r="H2326" s="17" t="s">
        <v>5680</v>
      </c>
      <c r="I2326" s="14">
        <v>36901</v>
      </c>
      <c r="J2326" s="13" t="s">
        <v>4234</v>
      </c>
      <c r="K2326" s="13" t="s">
        <v>4234</v>
      </c>
      <c r="L2326" s="13" t="s">
        <v>4234</v>
      </c>
      <c r="M2326" s="13" t="s">
        <v>4234</v>
      </c>
      <c r="N2326" s="13">
        <v>54</v>
      </c>
      <c r="O2326" s="45">
        <f>SUM(J2326:N2326)</f>
        <v>54</v>
      </c>
      <c r="P2326" s="2">
        <v>40</v>
      </c>
      <c r="Q2326" s="2">
        <v>14</v>
      </c>
      <c r="R2326" s="2" t="s">
        <v>4234</v>
      </c>
      <c r="S2326" s="2" t="s">
        <v>4234</v>
      </c>
      <c r="T2326" s="2" t="s">
        <v>4234</v>
      </c>
      <c r="U2326" s="2" t="s">
        <v>4234</v>
      </c>
      <c r="V2326" s="2" t="s">
        <v>4234</v>
      </c>
      <c r="W2326" s="2" t="s">
        <v>4234</v>
      </c>
      <c r="X2326" s="2" t="s">
        <v>4234</v>
      </c>
      <c r="Y2326" s="2" t="s">
        <v>4234</v>
      </c>
      <c r="Z2326" s="2" t="s">
        <v>4234</v>
      </c>
      <c r="AA2326" s="45">
        <f t="shared" si="116"/>
        <v>54</v>
      </c>
    </row>
    <row r="2327" spans="1:27" s="57" customFormat="1" ht="12" x14ac:dyDescent="0.15">
      <c r="A2327" s="85">
        <f t="shared" si="115"/>
        <v>2324</v>
      </c>
      <c r="B2327" s="16" t="s">
        <v>5681</v>
      </c>
      <c r="C2327" s="16" t="s">
        <v>5682</v>
      </c>
      <c r="D2327" s="16" t="s">
        <v>5672</v>
      </c>
      <c r="E2327" s="16" t="s">
        <v>2469</v>
      </c>
      <c r="F2327" s="15">
        <v>568060</v>
      </c>
      <c r="G2327" s="15">
        <v>780657</v>
      </c>
      <c r="H2327" s="17" t="s">
        <v>5683</v>
      </c>
      <c r="I2327" s="14">
        <v>38096</v>
      </c>
      <c r="J2327" s="13">
        <v>18</v>
      </c>
      <c r="K2327" s="13">
        <v>56</v>
      </c>
      <c r="L2327" s="13">
        <v>26</v>
      </c>
      <c r="M2327" s="13" t="s">
        <v>4234</v>
      </c>
      <c r="N2327" s="13" t="s">
        <v>4234</v>
      </c>
      <c r="O2327" s="45">
        <f>SUM(J2327:N2327)</f>
        <v>100</v>
      </c>
      <c r="P2327" s="2">
        <v>60</v>
      </c>
      <c r="Q2327" s="2">
        <v>8</v>
      </c>
      <c r="R2327" s="2">
        <v>1</v>
      </c>
      <c r="S2327" s="2" t="s">
        <v>4234</v>
      </c>
      <c r="T2327" s="2" t="s">
        <v>4234</v>
      </c>
      <c r="U2327" s="2" t="s">
        <v>4234</v>
      </c>
      <c r="V2327" s="2"/>
      <c r="W2327" s="2" t="s">
        <v>4234</v>
      </c>
      <c r="X2327" s="2">
        <v>11</v>
      </c>
      <c r="Y2327" s="2" t="s">
        <v>4234</v>
      </c>
      <c r="Z2327" s="2">
        <v>20</v>
      </c>
      <c r="AA2327" s="45">
        <f t="shared" si="116"/>
        <v>100</v>
      </c>
    </row>
    <row r="2328" spans="1:27" s="57" customFormat="1" ht="12" x14ac:dyDescent="0.15">
      <c r="A2328" s="85">
        <f t="shared" si="115"/>
        <v>2325</v>
      </c>
      <c r="B2328" s="16" t="s">
        <v>1991</v>
      </c>
      <c r="C2328" s="16" t="s">
        <v>5684</v>
      </c>
      <c r="D2328" s="16" t="s">
        <v>5672</v>
      </c>
      <c r="E2328" s="16" t="s">
        <v>2469</v>
      </c>
      <c r="F2328" s="15">
        <v>566662</v>
      </c>
      <c r="G2328" s="15">
        <v>780073</v>
      </c>
      <c r="H2328" s="17" t="s">
        <v>5685</v>
      </c>
      <c r="I2328" s="14">
        <v>38492</v>
      </c>
      <c r="J2328" s="13">
        <v>3</v>
      </c>
      <c r="K2328" s="13">
        <v>30</v>
      </c>
      <c r="L2328" s="13">
        <v>16</v>
      </c>
      <c r="M2328" s="13" t="s">
        <v>4234</v>
      </c>
      <c r="N2328" s="13" t="s">
        <v>4234</v>
      </c>
      <c r="O2328" s="45">
        <f>SUM(J2328:N2328)</f>
        <v>49</v>
      </c>
      <c r="P2328" s="2">
        <v>36</v>
      </c>
      <c r="Q2328" s="2">
        <v>13</v>
      </c>
      <c r="R2328" s="2"/>
      <c r="S2328" s="2" t="s">
        <v>4234</v>
      </c>
      <c r="T2328" s="2" t="s">
        <v>4234</v>
      </c>
      <c r="U2328" s="2" t="s">
        <v>4234</v>
      </c>
      <c r="V2328" s="2" t="s">
        <v>4234</v>
      </c>
      <c r="W2328" s="2" t="s">
        <v>4234</v>
      </c>
      <c r="X2328" s="2" t="s">
        <v>4234</v>
      </c>
      <c r="Y2328" s="2" t="s">
        <v>4234</v>
      </c>
      <c r="Z2328" s="2" t="s">
        <v>4234</v>
      </c>
      <c r="AA2328" s="45">
        <f t="shared" si="116"/>
        <v>49</v>
      </c>
    </row>
    <row r="2329" spans="1:27" s="57" customFormat="1" ht="12" x14ac:dyDescent="0.15">
      <c r="A2329" s="85">
        <f t="shared" ref="A2329:A2360" si="117">SUM(A2328)+1</f>
        <v>2326</v>
      </c>
      <c r="B2329" s="16" t="s">
        <v>3700</v>
      </c>
      <c r="C2329" s="16" t="s">
        <v>3700</v>
      </c>
      <c r="D2329" s="16" t="s">
        <v>3801</v>
      </c>
      <c r="E2329" s="16" t="s">
        <v>2469</v>
      </c>
      <c r="F2329" s="15">
        <v>573662</v>
      </c>
      <c r="G2329" s="15">
        <v>791798</v>
      </c>
      <c r="H2329" s="17" t="s">
        <v>5686</v>
      </c>
      <c r="I2329" s="14">
        <v>37133</v>
      </c>
      <c r="J2329" s="13">
        <v>5</v>
      </c>
      <c r="K2329" s="13" t="s">
        <v>4234</v>
      </c>
      <c r="L2329" s="13" t="s">
        <v>4234</v>
      </c>
      <c r="M2329" s="13" t="s">
        <v>4234</v>
      </c>
      <c r="N2329" s="13" t="s">
        <v>4234</v>
      </c>
      <c r="O2329" s="45">
        <f>SUM(J2329:N2329)</f>
        <v>5</v>
      </c>
      <c r="P2329" s="2">
        <v>3</v>
      </c>
      <c r="Q2329" s="2"/>
      <c r="R2329" s="2">
        <v>2</v>
      </c>
      <c r="S2329" s="2" t="s">
        <v>4234</v>
      </c>
      <c r="T2329" s="2" t="s">
        <v>4234</v>
      </c>
      <c r="U2329" s="2" t="s">
        <v>4234</v>
      </c>
      <c r="V2329" s="2" t="s">
        <v>4234</v>
      </c>
      <c r="W2329" s="2" t="s">
        <v>4234</v>
      </c>
      <c r="X2329" s="2" t="s">
        <v>4234</v>
      </c>
      <c r="Y2329" s="2" t="s">
        <v>4234</v>
      </c>
      <c r="Z2329" s="2" t="s">
        <v>4234</v>
      </c>
      <c r="AA2329" s="45">
        <f t="shared" si="116"/>
        <v>5</v>
      </c>
    </row>
    <row r="2330" spans="1:27" s="57" customFormat="1" ht="12" x14ac:dyDescent="0.15">
      <c r="A2330" s="85">
        <f t="shared" si="117"/>
        <v>2327</v>
      </c>
      <c r="B2330" s="16" t="s">
        <v>3700</v>
      </c>
      <c r="C2330" s="16" t="s">
        <v>3700</v>
      </c>
      <c r="D2330" s="16" t="s">
        <v>3801</v>
      </c>
      <c r="E2330" s="16" t="s">
        <v>2469</v>
      </c>
      <c r="F2330" s="15">
        <v>573634</v>
      </c>
      <c r="G2330" s="15">
        <v>791748</v>
      </c>
      <c r="H2330" s="17" t="s">
        <v>5687</v>
      </c>
      <c r="I2330" s="14">
        <v>38413</v>
      </c>
      <c r="J2330" s="13" t="s">
        <v>4234</v>
      </c>
      <c r="K2330" s="13">
        <v>2</v>
      </c>
      <c r="L2330" s="13" t="s">
        <v>4234</v>
      </c>
      <c r="M2330" s="13" t="s">
        <v>4234</v>
      </c>
      <c r="N2330" s="13" t="s">
        <v>4234</v>
      </c>
      <c r="O2330" s="45">
        <f>SUM(J2330:N2330)</f>
        <v>2</v>
      </c>
      <c r="P2330" s="2" t="s">
        <v>4234</v>
      </c>
      <c r="Q2330" s="2">
        <v>2</v>
      </c>
      <c r="R2330" s="2" t="s">
        <v>4234</v>
      </c>
      <c r="S2330" s="2" t="s">
        <v>4234</v>
      </c>
      <c r="T2330" s="2" t="s">
        <v>4234</v>
      </c>
      <c r="U2330" s="2" t="s">
        <v>4234</v>
      </c>
      <c r="V2330" s="2" t="s">
        <v>4234</v>
      </c>
      <c r="W2330" s="2" t="s">
        <v>4234</v>
      </c>
      <c r="X2330" s="2" t="s">
        <v>4234</v>
      </c>
      <c r="Y2330" s="2" t="s">
        <v>4234</v>
      </c>
      <c r="Z2330" s="2" t="s">
        <v>4234</v>
      </c>
      <c r="AA2330" s="45">
        <f t="shared" si="116"/>
        <v>2</v>
      </c>
    </row>
    <row r="2331" spans="1:27" s="57" customFormat="1" ht="12" x14ac:dyDescent="0.15">
      <c r="A2331" s="85">
        <f t="shared" si="117"/>
        <v>2328</v>
      </c>
      <c r="B2331" s="16" t="s">
        <v>3700</v>
      </c>
      <c r="C2331" s="16" t="s">
        <v>3700</v>
      </c>
      <c r="D2331" s="16" t="s">
        <v>3801</v>
      </c>
      <c r="E2331" s="16" t="s">
        <v>2469</v>
      </c>
      <c r="F2331" s="15">
        <v>573582</v>
      </c>
      <c r="G2331" s="15">
        <v>791691</v>
      </c>
      <c r="H2331" s="17"/>
      <c r="I2331" s="14"/>
      <c r="J2331" s="13">
        <v>2</v>
      </c>
      <c r="K2331" s="13" t="s">
        <v>4234</v>
      </c>
      <c r="L2331" s="13" t="s">
        <v>4234</v>
      </c>
      <c r="M2331" s="13" t="s">
        <v>4234</v>
      </c>
      <c r="N2331" s="13" t="s">
        <v>4234</v>
      </c>
      <c r="O2331" s="45">
        <f>SUM(J2331:N2331)</f>
        <v>2</v>
      </c>
      <c r="P2331" s="2" t="s">
        <v>4234</v>
      </c>
      <c r="Q2331" s="2"/>
      <c r="R2331" s="2">
        <v>2</v>
      </c>
      <c r="S2331" s="2" t="s">
        <v>4234</v>
      </c>
      <c r="T2331" s="2" t="s">
        <v>4234</v>
      </c>
      <c r="U2331" s="2" t="s">
        <v>4234</v>
      </c>
      <c r="V2331" s="2" t="s">
        <v>4234</v>
      </c>
      <c r="W2331" s="2" t="s">
        <v>4234</v>
      </c>
      <c r="X2331" s="2" t="s">
        <v>4234</v>
      </c>
      <c r="Y2331" s="2" t="s">
        <v>4234</v>
      </c>
      <c r="Z2331" s="2" t="s">
        <v>4234</v>
      </c>
      <c r="AA2331" s="45">
        <f t="shared" si="116"/>
        <v>2</v>
      </c>
    </row>
    <row r="2332" spans="1:27" s="57" customFormat="1" ht="12" x14ac:dyDescent="0.15">
      <c r="A2332" s="85">
        <f t="shared" si="117"/>
        <v>2329</v>
      </c>
      <c r="B2332" s="16" t="s">
        <v>5688</v>
      </c>
      <c r="C2332" s="16" t="s">
        <v>3700</v>
      </c>
      <c r="D2332" s="16" t="s">
        <v>3801</v>
      </c>
      <c r="E2332" s="16" t="s">
        <v>2469</v>
      </c>
      <c r="F2332" s="15">
        <v>573441</v>
      </c>
      <c r="G2332" s="15">
        <v>791557</v>
      </c>
      <c r="H2332" s="17" t="s">
        <v>5689</v>
      </c>
      <c r="I2332" s="14">
        <v>38035</v>
      </c>
      <c r="J2332" s="13">
        <v>12</v>
      </c>
      <c r="K2332" s="13">
        <v>6</v>
      </c>
      <c r="L2332" s="13">
        <v>23</v>
      </c>
      <c r="M2332" s="13" t="s">
        <v>4234</v>
      </c>
      <c r="N2332" s="13">
        <v>12</v>
      </c>
      <c r="O2332" s="45">
        <f>SUM(J2332:N2332)</f>
        <v>53</v>
      </c>
      <c r="P2332" s="2">
        <v>25</v>
      </c>
      <c r="Q2332" s="2">
        <v>13</v>
      </c>
      <c r="R2332" s="2">
        <v>15</v>
      </c>
      <c r="S2332" s="2" t="s">
        <v>4234</v>
      </c>
      <c r="T2332" s="2" t="s">
        <v>4234</v>
      </c>
      <c r="U2332" s="2" t="s">
        <v>4234</v>
      </c>
      <c r="V2332" s="2" t="s">
        <v>4234</v>
      </c>
      <c r="W2332" s="2" t="s">
        <v>4234</v>
      </c>
      <c r="X2332" s="2" t="s">
        <v>4234</v>
      </c>
      <c r="Y2332" s="2" t="s">
        <v>4234</v>
      </c>
      <c r="Z2332" s="2" t="s">
        <v>4234</v>
      </c>
      <c r="AA2332" s="45">
        <f t="shared" si="116"/>
        <v>53</v>
      </c>
    </row>
    <row r="2333" spans="1:27" s="57" customFormat="1" ht="12" x14ac:dyDescent="0.15">
      <c r="A2333" s="85">
        <f t="shared" si="117"/>
        <v>2330</v>
      </c>
      <c r="B2333" s="16" t="s">
        <v>4221</v>
      </c>
      <c r="C2333" s="16" t="s">
        <v>4089</v>
      </c>
      <c r="D2333" s="16" t="s">
        <v>3801</v>
      </c>
      <c r="E2333" s="16" t="s">
        <v>2469</v>
      </c>
      <c r="F2333" s="15">
        <v>573387</v>
      </c>
      <c r="G2333" s="15">
        <v>791262</v>
      </c>
      <c r="H2333" s="17"/>
      <c r="I2333" s="14"/>
      <c r="J2333" s="13">
        <v>2</v>
      </c>
      <c r="K2333" s="13">
        <v>10</v>
      </c>
      <c r="L2333" s="13" t="s">
        <v>4234</v>
      </c>
      <c r="M2333" s="13" t="s">
        <v>4234</v>
      </c>
      <c r="N2333" s="13" t="s">
        <v>4234</v>
      </c>
      <c r="O2333" s="45">
        <f>SUM(J2333:N2333)</f>
        <v>12</v>
      </c>
      <c r="P2333" s="2">
        <v>9</v>
      </c>
      <c r="Q2333" s="2">
        <v>3</v>
      </c>
      <c r="R2333" s="2" t="s">
        <v>4234</v>
      </c>
      <c r="S2333" s="2" t="s">
        <v>4234</v>
      </c>
      <c r="T2333" s="2" t="s">
        <v>4234</v>
      </c>
      <c r="U2333" s="2" t="s">
        <v>4234</v>
      </c>
      <c r="V2333" s="2" t="s">
        <v>4234</v>
      </c>
      <c r="W2333" s="2" t="s">
        <v>4234</v>
      </c>
      <c r="X2333" s="2" t="s">
        <v>4234</v>
      </c>
      <c r="Y2333" s="2" t="s">
        <v>4234</v>
      </c>
      <c r="Z2333" s="2" t="s">
        <v>4234</v>
      </c>
      <c r="AA2333" s="45">
        <f t="shared" si="116"/>
        <v>12</v>
      </c>
    </row>
    <row r="2334" spans="1:27" s="57" customFormat="1" ht="12" x14ac:dyDescent="0.15">
      <c r="A2334" s="85">
        <f t="shared" si="117"/>
        <v>2331</v>
      </c>
      <c r="B2334" s="16" t="s">
        <v>4090</v>
      </c>
      <c r="C2334" s="16" t="s">
        <v>3700</v>
      </c>
      <c r="D2334" s="16" t="s">
        <v>4090</v>
      </c>
      <c r="E2334" s="16" t="s">
        <v>2469</v>
      </c>
      <c r="F2334" s="15">
        <v>580061</v>
      </c>
      <c r="G2334" s="15">
        <v>794281</v>
      </c>
      <c r="H2334" s="17" t="s">
        <v>4091</v>
      </c>
      <c r="I2334" s="14">
        <v>38491</v>
      </c>
      <c r="J2334" s="13">
        <v>4</v>
      </c>
      <c r="K2334" s="13" t="s">
        <v>4234</v>
      </c>
      <c r="L2334" s="13" t="s">
        <v>4234</v>
      </c>
      <c r="M2334" s="13" t="s">
        <v>4234</v>
      </c>
      <c r="N2334" s="13">
        <v>2</v>
      </c>
      <c r="O2334" s="45">
        <f>SUM(J2334:N2334)</f>
        <v>6</v>
      </c>
      <c r="P2334" s="2">
        <v>5</v>
      </c>
      <c r="Q2334" s="2">
        <v>1</v>
      </c>
      <c r="R2334" s="2" t="s">
        <v>4234</v>
      </c>
      <c r="S2334" s="2" t="s">
        <v>4234</v>
      </c>
      <c r="T2334" s="2" t="s">
        <v>4234</v>
      </c>
      <c r="U2334" s="2" t="s">
        <v>4234</v>
      </c>
      <c r="V2334" s="2" t="s">
        <v>4234</v>
      </c>
      <c r="W2334" s="2" t="s">
        <v>4234</v>
      </c>
      <c r="X2334" s="2" t="s">
        <v>4234</v>
      </c>
      <c r="Y2334" s="2" t="s">
        <v>4234</v>
      </c>
      <c r="Z2334" s="2" t="s">
        <v>4234</v>
      </c>
      <c r="AA2334" s="45">
        <f t="shared" si="116"/>
        <v>6</v>
      </c>
    </row>
    <row r="2335" spans="1:27" s="57" customFormat="1" ht="12" x14ac:dyDescent="0.15">
      <c r="A2335" s="85">
        <f t="shared" si="117"/>
        <v>2332</v>
      </c>
      <c r="B2335" s="16" t="s">
        <v>4096</v>
      </c>
      <c r="C2335" s="16" t="s">
        <v>3717</v>
      </c>
      <c r="D2335" s="16" t="s">
        <v>4094</v>
      </c>
      <c r="E2335" s="16" t="s">
        <v>2469</v>
      </c>
      <c r="F2335" s="15">
        <v>585584</v>
      </c>
      <c r="G2335" s="15">
        <v>795692</v>
      </c>
      <c r="H2335" s="17" t="s">
        <v>4097</v>
      </c>
      <c r="I2335" s="14">
        <v>38825</v>
      </c>
      <c r="J2335" s="13">
        <v>16</v>
      </c>
      <c r="K2335" s="13">
        <v>16</v>
      </c>
      <c r="L2335" s="13" t="s">
        <v>4234</v>
      </c>
      <c r="M2335" s="13" t="s">
        <v>4234</v>
      </c>
      <c r="N2335" s="13" t="s">
        <v>4234</v>
      </c>
      <c r="O2335" s="45">
        <f>SUM(J2335:N2335)</f>
        <v>32</v>
      </c>
      <c r="P2335" s="2">
        <v>23</v>
      </c>
      <c r="Q2335" s="2" t="s">
        <v>4234</v>
      </c>
      <c r="R2335" s="2">
        <v>7</v>
      </c>
      <c r="S2335" s="2" t="s">
        <v>4234</v>
      </c>
      <c r="T2335" s="2" t="s">
        <v>4234</v>
      </c>
      <c r="U2335" s="2" t="s">
        <v>4234</v>
      </c>
      <c r="V2335" s="2" t="s">
        <v>4234</v>
      </c>
      <c r="W2335" s="2" t="s">
        <v>4234</v>
      </c>
      <c r="X2335" s="2" t="s">
        <v>4234</v>
      </c>
      <c r="Y2335" s="2" t="s">
        <v>4234</v>
      </c>
      <c r="Z2335" s="2">
        <v>2</v>
      </c>
      <c r="AA2335" s="45">
        <f t="shared" si="116"/>
        <v>32</v>
      </c>
    </row>
    <row r="2336" spans="1:27" s="57" customFormat="1" ht="12" x14ac:dyDescent="0.15">
      <c r="A2336" s="85">
        <f t="shared" si="117"/>
        <v>2333</v>
      </c>
      <c r="B2336" s="16" t="s">
        <v>4098</v>
      </c>
      <c r="C2336" s="16" t="s">
        <v>4098</v>
      </c>
      <c r="D2336" s="16" t="s">
        <v>7870</v>
      </c>
      <c r="E2336" s="16" t="s">
        <v>2469</v>
      </c>
      <c r="F2336" s="15">
        <v>558383</v>
      </c>
      <c r="G2336" s="15">
        <v>777012</v>
      </c>
      <c r="H2336" s="17" t="s">
        <v>4099</v>
      </c>
      <c r="I2336" s="14">
        <v>36775</v>
      </c>
      <c r="J2336" s="13" t="s">
        <v>4234</v>
      </c>
      <c r="K2336" s="13">
        <v>10</v>
      </c>
      <c r="L2336" s="13" t="s">
        <v>4234</v>
      </c>
      <c r="M2336" s="13" t="s">
        <v>4234</v>
      </c>
      <c r="N2336" s="13" t="s">
        <v>4234</v>
      </c>
      <c r="O2336" s="45">
        <f>SUM(J2336:N2336)</f>
        <v>10</v>
      </c>
      <c r="P2336" s="2" t="s">
        <v>4234</v>
      </c>
      <c r="Q2336" s="2" t="s">
        <v>4234</v>
      </c>
      <c r="R2336" s="2" t="s">
        <v>4234</v>
      </c>
      <c r="S2336" s="2" t="s">
        <v>4234</v>
      </c>
      <c r="T2336" s="2">
        <v>10</v>
      </c>
      <c r="U2336" s="2" t="s">
        <v>4234</v>
      </c>
      <c r="V2336" s="2" t="s">
        <v>4234</v>
      </c>
      <c r="W2336" s="2" t="s">
        <v>4234</v>
      </c>
      <c r="X2336" s="2" t="s">
        <v>4234</v>
      </c>
      <c r="Y2336" s="2" t="s">
        <v>4234</v>
      </c>
      <c r="Z2336" s="2" t="s">
        <v>4234</v>
      </c>
      <c r="AA2336" s="45">
        <f t="shared" si="116"/>
        <v>10</v>
      </c>
    </row>
    <row r="2337" spans="1:27" s="57" customFormat="1" ht="12" x14ac:dyDescent="0.15">
      <c r="A2337" s="85">
        <f t="shared" si="117"/>
        <v>2334</v>
      </c>
      <c r="B2337" s="16" t="s">
        <v>4100</v>
      </c>
      <c r="C2337" s="16" t="s">
        <v>4101</v>
      </c>
      <c r="D2337" s="16" t="s">
        <v>4102</v>
      </c>
      <c r="E2337" s="16" t="s">
        <v>2469</v>
      </c>
      <c r="F2337" s="15">
        <v>587252</v>
      </c>
      <c r="G2337" s="15">
        <v>788176</v>
      </c>
      <c r="H2337" s="17" t="s">
        <v>4103</v>
      </c>
      <c r="I2337" s="14">
        <v>36726</v>
      </c>
      <c r="J2337" s="13">
        <v>4</v>
      </c>
      <c r="K2337" s="13">
        <v>18</v>
      </c>
      <c r="L2337" s="13" t="s">
        <v>4234</v>
      </c>
      <c r="M2337" s="13" t="s">
        <v>4234</v>
      </c>
      <c r="N2337" s="13" t="s">
        <v>4234</v>
      </c>
      <c r="O2337" s="45">
        <f>SUM(J2337:N2337)</f>
        <v>22</v>
      </c>
      <c r="P2337" s="2">
        <v>19</v>
      </c>
      <c r="Q2337" s="2" t="s">
        <v>4234</v>
      </c>
      <c r="R2337" s="2">
        <v>3</v>
      </c>
      <c r="S2337" s="2" t="s">
        <v>4234</v>
      </c>
      <c r="T2337" s="2" t="s">
        <v>4234</v>
      </c>
      <c r="U2337" s="2" t="s">
        <v>4234</v>
      </c>
      <c r="V2337" s="2" t="s">
        <v>4234</v>
      </c>
      <c r="W2337" s="2" t="s">
        <v>4234</v>
      </c>
      <c r="X2337" s="2" t="s">
        <v>4234</v>
      </c>
      <c r="Y2337" s="2" t="s">
        <v>4234</v>
      </c>
      <c r="Z2337" s="2" t="s">
        <v>4234</v>
      </c>
      <c r="AA2337" s="45">
        <f t="shared" si="116"/>
        <v>22</v>
      </c>
    </row>
    <row r="2338" spans="1:27" s="57" customFormat="1" ht="12" x14ac:dyDescent="0.15">
      <c r="A2338" s="85">
        <f t="shared" si="117"/>
        <v>2335</v>
      </c>
      <c r="B2338" s="16" t="s">
        <v>4104</v>
      </c>
      <c r="C2338" s="16" t="s">
        <v>4105</v>
      </c>
      <c r="D2338" s="16" t="s">
        <v>4102</v>
      </c>
      <c r="E2338" s="16" t="s">
        <v>2469</v>
      </c>
      <c r="F2338" s="15">
        <v>586249</v>
      </c>
      <c r="G2338" s="15">
        <v>788268</v>
      </c>
      <c r="H2338" s="61" t="s">
        <v>4106</v>
      </c>
      <c r="I2338" s="61" t="s">
        <v>4107</v>
      </c>
      <c r="J2338" s="13">
        <v>9</v>
      </c>
      <c r="K2338" s="13">
        <v>34</v>
      </c>
      <c r="L2338" s="13">
        <v>12</v>
      </c>
      <c r="M2338" s="13" t="s">
        <v>4234</v>
      </c>
      <c r="N2338" s="13" t="s">
        <v>4234</v>
      </c>
      <c r="O2338" s="45">
        <f>SUM(J2338:N2338)</f>
        <v>55</v>
      </c>
      <c r="P2338" s="2">
        <v>31</v>
      </c>
      <c r="Q2338" s="2">
        <v>2</v>
      </c>
      <c r="R2338" s="2" t="s">
        <v>4234</v>
      </c>
      <c r="S2338" s="2" t="s">
        <v>4234</v>
      </c>
      <c r="T2338" s="2" t="s">
        <v>4234</v>
      </c>
      <c r="U2338" s="2" t="s">
        <v>4234</v>
      </c>
      <c r="V2338" s="2" t="s">
        <v>4234</v>
      </c>
      <c r="W2338" s="2" t="s">
        <v>4234</v>
      </c>
      <c r="X2338" s="2" t="s">
        <v>4234</v>
      </c>
      <c r="Y2338" s="2" t="s">
        <v>4234</v>
      </c>
      <c r="Z2338" s="2">
        <v>22</v>
      </c>
      <c r="AA2338" s="45">
        <f t="shared" si="116"/>
        <v>55</v>
      </c>
    </row>
    <row r="2339" spans="1:27" s="57" customFormat="1" ht="12" x14ac:dyDescent="0.15">
      <c r="A2339" s="85">
        <f t="shared" si="117"/>
        <v>2336</v>
      </c>
      <c r="B2339" s="16" t="s">
        <v>4108</v>
      </c>
      <c r="C2339" s="16" t="s">
        <v>7196</v>
      </c>
      <c r="D2339" s="16" t="s">
        <v>4102</v>
      </c>
      <c r="E2339" s="16" t="s">
        <v>2469</v>
      </c>
      <c r="F2339" s="15">
        <v>586249</v>
      </c>
      <c r="G2339" s="15">
        <v>788268</v>
      </c>
      <c r="H2339" s="17" t="s">
        <v>4109</v>
      </c>
      <c r="I2339" s="14">
        <v>38429</v>
      </c>
      <c r="J2339" s="13">
        <v>1</v>
      </c>
      <c r="K2339" s="13">
        <v>6</v>
      </c>
      <c r="L2339" s="13" t="s">
        <v>4234</v>
      </c>
      <c r="M2339" s="13" t="s">
        <v>4234</v>
      </c>
      <c r="N2339" s="13" t="s">
        <v>4234</v>
      </c>
      <c r="O2339" s="45">
        <f>SUM(J2339:N2339)</f>
        <v>7</v>
      </c>
      <c r="P2339" s="2">
        <v>3</v>
      </c>
      <c r="Q2339" s="2">
        <v>4</v>
      </c>
      <c r="R2339" s="2" t="s">
        <v>4234</v>
      </c>
      <c r="S2339" s="2" t="s">
        <v>4234</v>
      </c>
      <c r="T2339" s="2" t="s">
        <v>4234</v>
      </c>
      <c r="U2339" s="2" t="s">
        <v>4234</v>
      </c>
      <c r="V2339" s="2" t="s">
        <v>4234</v>
      </c>
      <c r="W2339" s="2" t="s">
        <v>4234</v>
      </c>
      <c r="X2339" s="2" t="s">
        <v>4234</v>
      </c>
      <c r="Y2339" s="2" t="s">
        <v>4234</v>
      </c>
      <c r="Z2339" s="2" t="s">
        <v>4234</v>
      </c>
      <c r="AA2339" s="45">
        <f t="shared" si="116"/>
        <v>7</v>
      </c>
    </row>
    <row r="2340" spans="1:27" s="57" customFormat="1" ht="12" x14ac:dyDescent="0.15">
      <c r="A2340" s="85">
        <f t="shared" si="117"/>
        <v>2337</v>
      </c>
      <c r="B2340" s="16" t="s">
        <v>4110</v>
      </c>
      <c r="C2340" s="16" t="s">
        <v>4111</v>
      </c>
      <c r="D2340" s="16" t="s">
        <v>4102</v>
      </c>
      <c r="E2340" s="16" t="s">
        <v>2469</v>
      </c>
      <c r="F2340" s="15">
        <v>586638</v>
      </c>
      <c r="G2340" s="15">
        <v>788910</v>
      </c>
      <c r="H2340" s="17" t="s">
        <v>4112</v>
      </c>
      <c r="I2340" s="14">
        <v>38600</v>
      </c>
      <c r="J2340" s="13">
        <v>4</v>
      </c>
      <c r="K2340" s="13">
        <v>8</v>
      </c>
      <c r="L2340" s="13" t="s">
        <v>4234</v>
      </c>
      <c r="M2340" s="13" t="s">
        <v>4234</v>
      </c>
      <c r="N2340" s="13" t="s">
        <v>4234</v>
      </c>
      <c r="O2340" s="45">
        <f>SUM(J2340:N2340)</f>
        <v>12</v>
      </c>
      <c r="P2340" s="2">
        <v>1</v>
      </c>
      <c r="Q2340" s="2" t="s">
        <v>4234</v>
      </c>
      <c r="R2340" s="2">
        <v>3</v>
      </c>
      <c r="S2340" s="2" t="s">
        <v>4234</v>
      </c>
      <c r="T2340" s="2" t="s">
        <v>4234</v>
      </c>
      <c r="U2340" s="2" t="s">
        <v>4234</v>
      </c>
      <c r="V2340" s="2" t="s">
        <v>4234</v>
      </c>
      <c r="W2340" s="2" t="s">
        <v>4234</v>
      </c>
      <c r="X2340" s="2" t="s">
        <v>4234</v>
      </c>
      <c r="Y2340" s="2" t="s">
        <v>4234</v>
      </c>
      <c r="Z2340" s="2">
        <v>8</v>
      </c>
      <c r="AA2340" s="45">
        <f t="shared" si="116"/>
        <v>12</v>
      </c>
    </row>
    <row r="2341" spans="1:27" s="57" customFormat="1" ht="12" x14ac:dyDescent="0.15">
      <c r="A2341" s="85">
        <f t="shared" si="117"/>
        <v>2338</v>
      </c>
      <c r="B2341" s="16" t="s">
        <v>4113</v>
      </c>
      <c r="C2341" s="16" t="s">
        <v>4113</v>
      </c>
      <c r="D2341" s="16" t="s">
        <v>4114</v>
      </c>
      <c r="E2341" s="16" t="s">
        <v>2469</v>
      </c>
      <c r="F2341" s="15">
        <v>592286</v>
      </c>
      <c r="G2341" s="15">
        <v>780001</v>
      </c>
      <c r="H2341" s="17" t="s">
        <v>4115</v>
      </c>
      <c r="I2341" s="14">
        <v>36676</v>
      </c>
      <c r="J2341" s="13">
        <v>3</v>
      </c>
      <c r="K2341" s="13" t="s">
        <v>4234</v>
      </c>
      <c r="L2341" s="13" t="s">
        <v>4234</v>
      </c>
      <c r="M2341" s="13" t="s">
        <v>4234</v>
      </c>
      <c r="N2341" s="13" t="s">
        <v>4234</v>
      </c>
      <c r="O2341" s="45">
        <f>SUM(J2341:N2341)</f>
        <v>3</v>
      </c>
      <c r="P2341" s="2" t="s">
        <v>4234</v>
      </c>
      <c r="Q2341" s="2">
        <v>3</v>
      </c>
      <c r="R2341" s="2" t="s">
        <v>4234</v>
      </c>
      <c r="S2341" s="2" t="s">
        <v>4234</v>
      </c>
      <c r="T2341" s="2" t="s">
        <v>4234</v>
      </c>
      <c r="U2341" s="2" t="s">
        <v>4234</v>
      </c>
      <c r="V2341" s="2" t="s">
        <v>4234</v>
      </c>
      <c r="W2341" s="2" t="s">
        <v>4234</v>
      </c>
      <c r="X2341" s="2" t="s">
        <v>4234</v>
      </c>
      <c r="Y2341" s="2" t="s">
        <v>4234</v>
      </c>
      <c r="Z2341" s="2" t="s">
        <v>4234</v>
      </c>
      <c r="AA2341" s="45">
        <f t="shared" si="116"/>
        <v>3</v>
      </c>
    </row>
    <row r="2342" spans="1:27" s="57" customFormat="1" ht="12" x14ac:dyDescent="0.15">
      <c r="A2342" s="85">
        <f t="shared" si="117"/>
        <v>2339</v>
      </c>
      <c r="B2342" s="16" t="s">
        <v>156</v>
      </c>
      <c r="C2342" s="16" t="s">
        <v>4116</v>
      </c>
      <c r="D2342" s="16" t="s">
        <v>4114</v>
      </c>
      <c r="E2342" s="16" t="s">
        <v>2469</v>
      </c>
      <c r="F2342" s="15">
        <v>592302</v>
      </c>
      <c r="G2342" s="15">
        <v>780541</v>
      </c>
      <c r="H2342" s="17" t="s">
        <v>4117</v>
      </c>
      <c r="I2342" s="14">
        <v>38442</v>
      </c>
      <c r="J2342" s="13">
        <v>13</v>
      </c>
      <c r="K2342" s="13">
        <v>24</v>
      </c>
      <c r="L2342" s="13" t="s">
        <v>4234</v>
      </c>
      <c r="M2342" s="13" t="s">
        <v>4234</v>
      </c>
      <c r="N2342" s="13" t="s">
        <v>4234</v>
      </c>
      <c r="O2342" s="45">
        <f>SUM(J2342:N2342)</f>
        <v>37</v>
      </c>
      <c r="P2342" s="2">
        <v>16</v>
      </c>
      <c r="Q2342" s="2">
        <v>7</v>
      </c>
      <c r="R2342" s="2" t="s">
        <v>4234</v>
      </c>
      <c r="S2342" s="2" t="s">
        <v>4234</v>
      </c>
      <c r="T2342" s="2" t="s">
        <v>4234</v>
      </c>
      <c r="U2342" s="2" t="s">
        <v>4234</v>
      </c>
      <c r="V2342" s="2" t="s">
        <v>4234</v>
      </c>
      <c r="W2342" s="2" t="s">
        <v>4234</v>
      </c>
      <c r="X2342" s="2" t="s">
        <v>4234</v>
      </c>
      <c r="Y2342" s="2" t="s">
        <v>4234</v>
      </c>
      <c r="Z2342" s="2">
        <v>14</v>
      </c>
      <c r="AA2342" s="45">
        <f t="shared" si="116"/>
        <v>37</v>
      </c>
    </row>
    <row r="2343" spans="1:27" s="57" customFormat="1" ht="24" x14ac:dyDescent="0.15">
      <c r="A2343" s="85">
        <f t="shared" si="117"/>
        <v>2340</v>
      </c>
      <c r="B2343" s="16" t="s">
        <v>6136</v>
      </c>
      <c r="C2343" s="16" t="s">
        <v>6136</v>
      </c>
      <c r="D2343" s="16" t="s">
        <v>4114</v>
      </c>
      <c r="E2343" s="16" t="s">
        <v>2469</v>
      </c>
      <c r="F2343" s="15">
        <v>593026</v>
      </c>
      <c r="G2343" s="15">
        <v>780256</v>
      </c>
      <c r="H2343" s="17" t="s">
        <v>4118</v>
      </c>
      <c r="I2343" s="14" t="s">
        <v>4119</v>
      </c>
      <c r="J2343" s="13">
        <v>6</v>
      </c>
      <c r="K2343" s="13" t="s">
        <v>4234</v>
      </c>
      <c r="L2343" s="13" t="s">
        <v>4234</v>
      </c>
      <c r="M2343" s="13" t="s">
        <v>4234</v>
      </c>
      <c r="N2343" s="13" t="s">
        <v>4234</v>
      </c>
      <c r="O2343" s="45">
        <f>SUM(J2343:N2343)</f>
        <v>6</v>
      </c>
      <c r="P2343" s="2" t="s">
        <v>4234</v>
      </c>
      <c r="Q2343" s="2">
        <v>2</v>
      </c>
      <c r="R2343" s="2">
        <v>2</v>
      </c>
      <c r="S2343" s="2" t="s">
        <v>4234</v>
      </c>
      <c r="T2343" s="2" t="s">
        <v>4234</v>
      </c>
      <c r="U2343" s="2" t="s">
        <v>4234</v>
      </c>
      <c r="V2343" s="2">
        <v>1</v>
      </c>
      <c r="W2343" s="2" t="s">
        <v>4234</v>
      </c>
      <c r="X2343" s="2">
        <v>1</v>
      </c>
      <c r="Y2343" s="2"/>
      <c r="Z2343" s="2" t="s">
        <v>4234</v>
      </c>
      <c r="AA2343" s="45">
        <f t="shared" si="116"/>
        <v>6</v>
      </c>
    </row>
    <row r="2344" spans="1:27" s="57" customFormat="1" ht="12" x14ac:dyDescent="0.15">
      <c r="A2344" s="85">
        <f t="shared" si="117"/>
        <v>2341</v>
      </c>
      <c r="B2344" s="16" t="s">
        <v>4120</v>
      </c>
      <c r="C2344" s="16" t="s">
        <v>4121</v>
      </c>
      <c r="D2344" s="16" t="s">
        <v>4114</v>
      </c>
      <c r="E2344" s="16" t="s">
        <v>2469</v>
      </c>
      <c r="F2344" s="15">
        <v>592904</v>
      </c>
      <c r="G2344" s="15">
        <v>780968</v>
      </c>
      <c r="H2344" s="17" t="s">
        <v>4122</v>
      </c>
      <c r="I2344" s="14">
        <v>37802</v>
      </c>
      <c r="J2344" s="13" t="s">
        <v>4234</v>
      </c>
      <c r="K2344" s="13">
        <v>4</v>
      </c>
      <c r="L2344" s="13">
        <v>12</v>
      </c>
      <c r="M2344" s="13" t="s">
        <v>4234</v>
      </c>
      <c r="N2344" s="13" t="s">
        <v>4234</v>
      </c>
      <c r="O2344" s="45">
        <f>SUM(J2344:N2344)</f>
        <v>16</v>
      </c>
      <c r="P2344" s="2">
        <v>12</v>
      </c>
      <c r="Q2344" s="2">
        <v>4</v>
      </c>
      <c r="R2344" s="2" t="s">
        <v>4234</v>
      </c>
      <c r="S2344" s="2" t="s">
        <v>4234</v>
      </c>
      <c r="T2344" s="2" t="s">
        <v>4234</v>
      </c>
      <c r="U2344" s="2" t="s">
        <v>4234</v>
      </c>
      <c r="V2344" s="2" t="s">
        <v>4234</v>
      </c>
      <c r="W2344" s="2" t="s">
        <v>4234</v>
      </c>
      <c r="X2344" s="2" t="s">
        <v>4234</v>
      </c>
      <c r="Y2344" s="2" t="s">
        <v>4234</v>
      </c>
      <c r="Z2344" s="2" t="s">
        <v>4234</v>
      </c>
      <c r="AA2344" s="45">
        <f t="shared" si="116"/>
        <v>16</v>
      </c>
    </row>
    <row r="2345" spans="1:27" s="57" customFormat="1" ht="24" x14ac:dyDescent="0.15">
      <c r="A2345" s="85">
        <f t="shared" si="117"/>
        <v>2342</v>
      </c>
      <c r="B2345" s="16" t="s">
        <v>4123</v>
      </c>
      <c r="C2345" s="16" t="s">
        <v>4124</v>
      </c>
      <c r="D2345" s="16" t="s">
        <v>4114</v>
      </c>
      <c r="E2345" s="16" t="s">
        <v>2469</v>
      </c>
      <c r="F2345" s="15">
        <v>593079</v>
      </c>
      <c r="G2345" s="15">
        <v>781050</v>
      </c>
      <c r="H2345" s="17" t="s">
        <v>4125</v>
      </c>
      <c r="I2345" s="14" t="s">
        <v>4126</v>
      </c>
      <c r="J2345" s="13" t="s">
        <v>4234</v>
      </c>
      <c r="K2345" s="13" t="s">
        <v>4234</v>
      </c>
      <c r="L2345" s="13">
        <v>12</v>
      </c>
      <c r="M2345" s="13" t="s">
        <v>4234</v>
      </c>
      <c r="N2345" s="13" t="s">
        <v>4234</v>
      </c>
      <c r="O2345" s="45">
        <f>SUM(J2345:N2345)</f>
        <v>12</v>
      </c>
      <c r="P2345" s="2">
        <v>1</v>
      </c>
      <c r="Q2345" s="2">
        <v>11</v>
      </c>
      <c r="R2345" s="2" t="s">
        <v>4234</v>
      </c>
      <c r="S2345" s="2" t="s">
        <v>4234</v>
      </c>
      <c r="T2345" s="2" t="s">
        <v>4234</v>
      </c>
      <c r="U2345" s="2" t="s">
        <v>4234</v>
      </c>
      <c r="V2345" s="2" t="s">
        <v>4234</v>
      </c>
      <c r="W2345" s="2" t="s">
        <v>4234</v>
      </c>
      <c r="X2345" s="2" t="s">
        <v>4234</v>
      </c>
      <c r="Y2345" s="2" t="s">
        <v>4234</v>
      </c>
      <c r="Z2345" s="2" t="s">
        <v>4234</v>
      </c>
      <c r="AA2345" s="45">
        <f t="shared" si="116"/>
        <v>12</v>
      </c>
    </row>
    <row r="2346" spans="1:27" s="57" customFormat="1" ht="12" x14ac:dyDescent="0.15">
      <c r="A2346" s="85">
        <f t="shared" si="117"/>
        <v>2343</v>
      </c>
      <c r="B2346" s="16" t="s">
        <v>4132</v>
      </c>
      <c r="C2346" s="16" t="s">
        <v>4116</v>
      </c>
      <c r="D2346" s="16" t="s">
        <v>4114</v>
      </c>
      <c r="E2346" s="16" t="s">
        <v>2469</v>
      </c>
      <c r="F2346" s="15">
        <v>592397</v>
      </c>
      <c r="G2346" s="15">
        <v>780484</v>
      </c>
      <c r="H2346" s="17" t="s">
        <v>4133</v>
      </c>
      <c r="I2346" s="20">
        <v>36896</v>
      </c>
      <c r="J2346" s="13">
        <v>5</v>
      </c>
      <c r="K2346" s="13">
        <v>26</v>
      </c>
      <c r="L2346" s="13" t="s">
        <v>4234</v>
      </c>
      <c r="M2346" s="13" t="s">
        <v>4234</v>
      </c>
      <c r="N2346" s="13" t="s">
        <v>4234</v>
      </c>
      <c r="O2346" s="45">
        <f>SUM(J2346:N2346)</f>
        <v>31</v>
      </c>
      <c r="P2346" s="2">
        <v>23</v>
      </c>
      <c r="Q2346" s="2" t="s">
        <v>4234</v>
      </c>
      <c r="R2346" s="2" t="s">
        <v>4234</v>
      </c>
      <c r="S2346" s="2" t="s">
        <v>4234</v>
      </c>
      <c r="T2346" s="2" t="s">
        <v>4234</v>
      </c>
      <c r="U2346" s="2" t="s">
        <v>4234</v>
      </c>
      <c r="V2346" s="2" t="s">
        <v>4234</v>
      </c>
      <c r="W2346" s="2" t="s">
        <v>4234</v>
      </c>
      <c r="X2346" s="2" t="s">
        <v>4234</v>
      </c>
      <c r="Y2346" s="2" t="s">
        <v>4234</v>
      </c>
      <c r="Z2346" s="2">
        <v>8</v>
      </c>
      <c r="AA2346" s="45">
        <f t="shared" si="116"/>
        <v>31</v>
      </c>
    </row>
    <row r="2347" spans="1:27" s="57" customFormat="1" ht="12" x14ac:dyDescent="0.15">
      <c r="A2347" s="85">
        <f t="shared" si="117"/>
        <v>2344</v>
      </c>
      <c r="B2347" s="16" t="s">
        <v>4134</v>
      </c>
      <c r="C2347" s="16" t="s">
        <v>7840</v>
      </c>
      <c r="D2347" s="16" t="s">
        <v>4128</v>
      </c>
      <c r="E2347" s="16" t="s">
        <v>2469</v>
      </c>
      <c r="F2347" s="15">
        <v>582914</v>
      </c>
      <c r="G2347" s="15">
        <v>781025</v>
      </c>
      <c r="H2347" s="17" t="s">
        <v>4135</v>
      </c>
      <c r="I2347" s="14">
        <v>38475</v>
      </c>
      <c r="J2347" s="13">
        <v>28</v>
      </c>
      <c r="K2347" s="13" t="s">
        <v>4234</v>
      </c>
      <c r="L2347" s="13" t="s">
        <v>4234</v>
      </c>
      <c r="M2347" s="13" t="s">
        <v>4234</v>
      </c>
      <c r="N2347" s="13" t="s">
        <v>4234</v>
      </c>
      <c r="O2347" s="45">
        <f>SUM(J2347:N2347)</f>
        <v>28</v>
      </c>
      <c r="P2347" s="2">
        <v>1</v>
      </c>
      <c r="Q2347" s="2">
        <v>8</v>
      </c>
      <c r="R2347" s="2">
        <v>8</v>
      </c>
      <c r="S2347" s="2" t="s">
        <v>4234</v>
      </c>
      <c r="T2347" s="2">
        <v>1</v>
      </c>
      <c r="U2347" s="2" t="s">
        <v>4234</v>
      </c>
      <c r="V2347" s="2" t="s">
        <v>4234</v>
      </c>
      <c r="W2347" s="2" t="s">
        <v>4234</v>
      </c>
      <c r="X2347" s="2">
        <v>3</v>
      </c>
      <c r="Y2347" s="2" t="s">
        <v>4234</v>
      </c>
      <c r="Z2347" s="2">
        <v>7</v>
      </c>
      <c r="AA2347" s="45">
        <f t="shared" si="116"/>
        <v>28</v>
      </c>
    </row>
    <row r="2348" spans="1:27" s="57" customFormat="1" ht="12" x14ac:dyDescent="0.15">
      <c r="A2348" s="85">
        <f t="shared" si="117"/>
        <v>2345</v>
      </c>
      <c r="B2348" s="16" t="s">
        <v>4136</v>
      </c>
      <c r="C2348" s="16" t="s">
        <v>4116</v>
      </c>
      <c r="D2348" s="16" t="s">
        <v>4137</v>
      </c>
      <c r="E2348" s="16" t="s">
        <v>2469</v>
      </c>
      <c r="F2348" s="15">
        <v>574904</v>
      </c>
      <c r="G2348" s="15">
        <v>787475</v>
      </c>
      <c r="H2348" s="17" t="s">
        <v>4138</v>
      </c>
      <c r="I2348" s="14">
        <v>36940</v>
      </c>
      <c r="J2348" s="13">
        <v>4</v>
      </c>
      <c r="K2348" s="13">
        <v>18</v>
      </c>
      <c r="L2348" s="13" t="s">
        <v>4234</v>
      </c>
      <c r="M2348" s="13" t="s">
        <v>4234</v>
      </c>
      <c r="N2348" s="13" t="s">
        <v>4234</v>
      </c>
      <c r="O2348" s="45">
        <f>SUM(J2348:N2348)</f>
        <v>22</v>
      </c>
      <c r="P2348" s="2">
        <v>15</v>
      </c>
      <c r="Q2348" s="2">
        <v>6</v>
      </c>
      <c r="R2348" s="2" t="s">
        <v>4234</v>
      </c>
      <c r="S2348" s="2" t="s">
        <v>4234</v>
      </c>
      <c r="T2348" s="2" t="s">
        <v>4234</v>
      </c>
      <c r="U2348" s="2" t="s">
        <v>4234</v>
      </c>
      <c r="V2348" s="2" t="s">
        <v>4234</v>
      </c>
      <c r="W2348" s="2" t="s">
        <v>4234</v>
      </c>
      <c r="X2348" s="2" t="s">
        <v>4234</v>
      </c>
      <c r="Y2348" s="2" t="s">
        <v>4234</v>
      </c>
      <c r="Z2348" s="2">
        <v>1</v>
      </c>
      <c r="AA2348" s="45">
        <f t="shared" si="116"/>
        <v>22</v>
      </c>
    </row>
    <row r="2349" spans="1:27" s="57" customFormat="1" ht="12" x14ac:dyDescent="0.15">
      <c r="A2349" s="85">
        <f t="shared" si="117"/>
        <v>2346</v>
      </c>
      <c r="B2349" s="16" t="s">
        <v>4139</v>
      </c>
      <c r="C2349" s="16" t="s">
        <v>7840</v>
      </c>
      <c r="D2349" s="16" t="s">
        <v>4137</v>
      </c>
      <c r="E2349" s="16" t="s">
        <v>2469</v>
      </c>
      <c r="F2349" s="15">
        <v>574746</v>
      </c>
      <c r="G2349" s="15">
        <v>787442</v>
      </c>
      <c r="H2349" s="17" t="s">
        <v>4140</v>
      </c>
      <c r="I2349" s="14">
        <v>37151</v>
      </c>
      <c r="J2349" s="13">
        <v>3</v>
      </c>
      <c r="K2349" s="13">
        <v>12</v>
      </c>
      <c r="L2349" s="13" t="s">
        <v>4234</v>
      </c>
      <c r="M2349" s="13" t="s">
        <v>4234</v>
      </c>
      <c r="N2349" s="13" t="s">
        <v>4234</v>
      </c>
      <c r="O2349" s="45">
        <f>SUM(J2349:N2349)</f>
        <v>15</v>
      </c>
      <c r="P2349" s="2">
        <v>8</v>
      </c>
      <c r="Q2349" s="2">
        <v>3</v>
      </c>
      <c r="R2349" s="2">
        <v>4</v>
      </c>
      <c r="S2349" s="2" t="s">
        <v>4234</v>
      </c>
      <c r="T2349" s="2" t="s">
        <v>4234</v>
      </c>
      <c r="U2349" s="2" t="s">
        <v>4234</v>
      </c>
      <c r="V2349" s="2" t="s">
        <v>4234</v>
      </c>
      <c r="W2349" s="2" t="s">
        <v>4234</v>
      </c>
      <c r="X2349" s="2" t="s">
        <v>4234</v>
      </c>
      <c r="Y2349" s="2" t="s">
        <v>4234</v>
      </c>
      <c r="Z2349" s="2" t="s">
        <v>4234</v>
      </c>
      <c r="AA2349" s="45">
        <f t="shared" si="116"/>
        <v>15</v>
      </c>
    </row>
    <row r="2350" spans="1:27" s="57" customFormat="1" ht="12" x14ac:dyDescent="0.15">
      <c r="A2350" s="85">
        <f t="shared" si="117"/>
        <v>2347</v>
      </c>
      <c r="B2350" s="16" t="s">
        <v>4141</v>
      </c>
      <c r="C2350" s="16" t="s">
        <v>4142</v>
      </c>
      <c r="D2350" s="16" t="s">
        <v>4137</v>
      </c>
      <c r="E2350" s="16" t="s">
        <v>2469</v>
      </c>
      <c r="F2350" s="15">
        <v>574817</v>
      </c>
      <c r="G2350" s="15">
        <v>787576</v>
      </c>
      <c r="H2350" s="65">
        <v>31376</v>
      </c>
      <c r="I2350" s="66">
        <v>38175</v>
      </c>
      <c r="J2350" s="13" t="s">
        <v>4234</v>
      </c>
      <c r="K2350" s="13" t="s">
        <v>4234</v>
      </c>
      <c r="L2350" s="13" t="s">
        <v>4234</v>
      </c>
      <c r="M2350" s="13" t="s">
        <v>4234</v>
      </c>
      <c r="N2350" s="13">
        <v>2</v>
      </c>
      <c r="O2350" s="45">
        <f>SUM(J2350:N2350)</f>
        <v>2</v>
      </c>
      <c r="P2350" s="2" t="s">
        <v>4234</v>
      </c>
      <c r="Q2350" s="2" t="s">
        <v>4234</v>
      </c>
      <c r="R2350" s="2">
        <v>2</v>
      </c>
      <c r="S2350" s="2" t="s">
        <v>4234</v>
      </c>
      <c r="T2350" s="2" t="s">
        <v>4234</v>
      </c>
      <c r="U2350" s="2" t="s">
        <v>4234</v>
      </c>
      <c r="V2350" s="2" t="s">
        <v>4234</v>
      </c>
      <c r="W2350" s="2" t="s">
        <v>4234</v>
      </c>
      <c r="X2350" s="2" t="s">
        <v>4234</v>
      </c>
      <c r="Y2350" s="2" t="s">
        <v>4234</v>
      </c>
      <c r="Z2350" s="2" t="s">
        <v>4234</v>
      </c>
      <c r="AA2350" s="45">
        <f t="shared" si="116"/>
        <v>2</v>
      </c>
    </row>
    <row r="2351" spans="1:27" s="57" customFormat="1" ht="12" x14ac:dyDescent="0.15">
      <c r="A2351" s="85">
        <f t="shared" si="117"/>
        <v>2348</v>
      </c>
      <c r="B2351" s="16" t="s">
        <v>6136</v>
      </c>
      <c r="C2351" s="16" t="s">
        <v>6136</v>
      </c>
      <c r="D2351" s="16" t="s">
        <v>4137</v>
      </c>
      <c r="E2351" s="16" t="s">
        <v>2469</v>
      </c>
      <c r="F2351" s="15">
        <v>575305</v>
      </c>
      <c r="G2351" s="15">
        <v>787211</v>
      </c>
      <c r="H2351" s="17" t="s">
        <v>4146</v>
      </c>
      <c r="I2351" s="14">
        <v>38582</v>
      </c>
      <c r="J2351" s="13">
        <v>2</v>
      </c>
      <c r="K2351" s="13" t="s">
        <v>4234</v>
      </c>
      <c r="L2351" s="13" t="s">
        <v>4234</v>
      </c>
      <c r="M2351" s="13" t="s">
        <v>4234</v>
      </c>
      <c r="N2351" s="13" t="s">
        <v>4234</v>
      </c>
      <c r="O2351" s="45">
        <f>SUM(J2351:N2351)</f>
        <v>2</v>
      </c>
      <c r="P2351" s="2">
        <v>1</v>
      </c>
      <c r="Q2351" s="2">
        <v>1</v>
      </c>
      <c r="R2351" s="2" t="s">
        <v>4234</v>
      </c>
      <c r="S2351" s="2" t="s">
        <v>4234</v>
      </c>
      <c r="T2351" s="2" t="s">
        <v>4234</v>
      </c>
      <c r="U2351" s="2" t="s">
        <v>4234</v>
      </c>
      <c r="V2351" s="2" t="s">
        <v>4234</v>
      </c>
      <c r="W2351" s="2" t="s">
        <v>4234</v>
      </c>
      <c r="X2351" s="2" t="s">
        <v>4234</v>
      </c>
      <c r="Y2351" s="2" t="s">
        <v>4234</v>
      </c>
      <c r="Z2351" s="2" t="s">
        <v>4234</v>
      </c>
      <c r="AA2351" s="45">
        <f t="shared" si="116"/>
        <v>2</v>
      </c>
    </row>
    <row r="2352" spans="1:27" s="57" customFormat="1" ht="12" x14ac:dyDescent="0.15">
      <c r="A2352" s="85">
        <f t="shared" si="117"/>
        <v>2349</v>
      </c>
      <c r="B2352" s="16" t="s">
        <v>4147</v>
      </c>
      <c r="C2352" s="16" t="s">
        <v>4148</v>
      </c>
      <c r="D2352" s="16" t="s">
        <v>4149</v>
      </c>
      <c r="E2352" s="16" t="s">
        <v>2469</v>
      </c>
      <c r="F2352" s="15">
        <v>596612</v>
      </c>
      <c r="G2352" s="15">
        <v>780090</v>
      </c>
      <c r="H2352" s="17" t="s">
        <v>4150</v>
      </c>
      <c r="I2352" s="14">
        <v>38597</v>
      </c>
      <c r="J2352" s="13">
        <v>39</v>
      </c>
      <c r="K2352" s="13" t="s">
        <v>4234</v>
      </c>
      <c r="L2352" s="13" t="s">
        <v>4234</v>
      </c>
      <c r="M2352" s="13" t="s">
        <v>4234</v>
      </c>
      <c r="N2352" s="13" t="s">
        <v>4234</v>
      </c>
      <c r="O2352" s="45">
        <f>SUM(J2352:N2352)</f>
        <v>39</v>
      </c>
      <c r="P2352" s="2">
        <v>4</v>
      </c>
      <c r="Q2352" s="2">
        <v>12</v>
      </c>
      <c r="R2352" s="2">
        <v>11</v>
      </c>
      <c r="S2352" s="2" t="s">
        <v>4234</v>
      </c>
      <c r="T2352" s="2" t="s">
        <v>4234</v>
      </c>
      <c r="U2352" s="2" t="s">
        <v>4234</v>
      </c>
      <c r="V2352" s="2" t="s">
        <v>4234</v>
      </c>
      <c r="W2352" s="2" t="s">
        <v>4234</v>
      </c>
      <c r="X2352" s="2" t="s">
        <v>4234</v>
      </c>
      <c r="Y2352" s="2" t="s">
        <v>4234</v>
      </c>
      <c r="Z2352" s="2">
        <v>12</v>
      </c>
      <c r="AA2352" s="45">
        <f t="shared" si="116"/>
        <v>39</v>
      </c>
    </row>
    <row r="2353" spans="1:27" s="57" customFormat="1" ht="12" x14ac:dyDescent="0.15">
      <c r="A2353" s="85">
        <f t="shared" si="117"/>
        <v>2350</v>
      </c>
      <c r="B2353" s="16" t="s">
        <v>4151</v>
      </c>
      <c r="C2353" s="16" t="s">
        <v>4149</v>
      </c>
      <c r="D2353" s="16" t="s">
        <v>4149</v>
      </c>
      <c r="E2353" s="16" t="s">
        <v>2469</v>
      </c>
      <c r="F2353" s="15">
        <v>596993</v>
      </c>
      <c r="G2353" s="15">
        <v>780140</v>
      </c>
      <c r="H2353" s="17" t="s">
        <v>4152</v>
      </c>
      <c r="I2353" s="14">
        <v>38482</v>
      </c>
      <c r="J2353" s="13">
        <v>23</v>
      </c>
      <c r="K2353" s="13" t="s">
        <v>4234</v>
      </c>
      <c r="L2353" s="13" t="s">
        <v>4234</v>
      </c>
      <c r="M2353" s="13" t="s">
        <v>4234</v>
      </c>
      <c r="N2353" s="13" t="s">
        <v>4234</v>
      </c>
      <c r="O2353" s="45">
        <f>SUM(J2353:N2353)</f>
        <v>23</v>
      </c>
      <c r="P2353" s="2">
        <v>13</v>
      </c>
      <c r="Q2353" s="2">
        <v>10</v>
      </c>
      <c r="R2353" s="2" t="s">
        <v>4234</v>
      </c>
      <c r="S2353" s="2" t="s">
        <v>4234</v>
      </c>
      <c r="T2353" s="2" t="s">
        <v>4234</v>
      </c>
      <c r="U2353" s="2" t="s">
        <v>4234</v>
      </c>
      <c r="V2353" s="2" t="s">
        <v>4234</v>
      </c>
      <c r="W2353" s="2" t="s">
        <v>4234</v>
      </c>
      <c r="X2353" s="2" t="s">
        <v>4234</v>
      </c>
      <c r="Y2353" s="2" t="s">
        <v>4234</v>
      </c>
      <c r="Z2353" s="2" t="s">
        <v>4234</v>
      </c>
      <c r="AA2353" s="45">
        <f t="shared" si="116"/>
        <v>23</v>
      </c>
    </row>
    <row r="2354" spans="1:27" s="57" customFormat="1" ht="12" x14ac:dyDescent="0.15">
      <c r="A2354" s="85">
        <f t="shared" si="117"/>
        <v>2351</v>
      </c>
      <c r="B2354" s="16" t="s">
        <v>4153</v>
      </c>
      <c r="C2354" s="16" t="s">
        <v>4154</v>
      </c>
      <c r="D2354" s="16" t="s">
        <v>1329</v>
      </c>
      <c r="E2354" s="16" t="s">
        <v>2469</v>
      </c>
      <c r="F2354" s="15">
        <v>603031</v>
      </c>
      <c r="G2354" s="15">
        <v>787841</v>
      </c>
      <c r="H2354" s="17"/>
      <c r="I2354" s="14"/>
      <c r="J2354" s="13">
        <v>4</v>
      </c>
      <c r="K2354" s="13">
        <v>4</v>
      </c>
      <c r="L2354" s="13" t="s">
        <v>4234</v>
      </c>
      <c r="M2354" s="13" t="s">
        <v>4234</v>
      </c>
      <c r="N2354" s="13" t="s">
        <v>4234</v>
      </c>
      <c r="O2354" s="45">
        <f>SUM(J2354:N2354)</f>
        <v>8</v>
      </c>
      <c r="P2354" s="2">
        <v>4</v>
      </c>
      <c r="Q2354" s="2">
        <v>4</v>
      </c>
      <c r="R2354" s="2" t="s">
        <v>4234</v>
      </c>
      <c r="S2354" s="2" t="s">
        <v>4234</v>
      </c>
      <c r="T2354" s="2" t="s">
        <v>4234</v>
      </c>
      <c r="U2354" s="2" t="s">
        <v>4234</v>
      </c>
      <c r="V2354" s="2" t="s">
        <v>4234</v>
      </c>
      <c r="W2354" s="2" t="s">
        <v>4234</v>
      </c>
      <c r="X2354" s="2" t="s">
        <v>4234</v>
      </c>
      <c r="Y2354" s="2" t="s">
        <v>4234</v>
      </c>
      <c r="Z2354" s="2" t="s">
        <v>4234</v>
      </c>
      <c r="AA2354" s="45">
        <f t="shared" si="116"/>
        <v>8</v>
      </c>
    </row>
    <row r="2355" spans="1:27" s="57" customFormat="1" ht="12" x14ac:dyDescent="0.15">
      <c r="A2355" s="85">
        <f t="shared" si="117"/>
        <v>2352</v>
      </c>
      <c r="B2355" s="16" t="s">
        <v>3504</v>
      </c>
      <c r="C2355" s="16" t="s">
        <v>4105</v>
      </c>
      <c r="D2355" s="16" t="s">
        <v>4157</v>
      </c>
      <c r="E2355" s="16" t="s">
        <v>2469</v>
      </c>
      <c r="F2355" s="15">
        <v>605289</v>
      </c>
      <c r="G2355" s="15">
        <v>776879</v>
      </c>
      <c r="H2355" s="17"/>
      <c r="I2355" s="14"/>
      <c r="J2355" s="13">
        <v>7</v>
      </c>
      <c r="K2355" s="13">
        <v>12</v>
      </c>
      <c r="L2355" s="13">
        <v>56</v>
      </c>
      <c r="M2355" s="13" t="s">
        <v>4234</v>
      </c>
      <c r="N2355" s="13">
        <v>24</v>
      </c>
      <c r="O2355" s="45">
        <f>SUM(J2355:N2355)</f>
        <v>99</v>
      </c>
      <c r="P2355" s="2">
        <v>91</v>
      </c>
      <c r="Q2355" s="2">
        <v>8</v>
      </c>
      <c r="R2355" s="2" t="s">
        <v>4234</v>
      </c>
      <c r="S2355" s="2" t="s">
        <v>4234</v>
      </c>
      <c r="T2355" s="2" t="s">
        <v>4234</v>
      </c>
      <c r="U2355" s="2" t="s">
        <v>4234</v>
      </c>
      <c r="V2355" s="2" t="s">
        <v>4234</v>
      </c>
      <c r="W2355" s="2" t="s">
        <v>4234</v>
      </c>
      <c r="X2355" s="2" t="s">
        <v>4234</v>
      </c>
      <c r="Y2355" s="2" t="s">
        <v>4234</v>
      </c>
      <c r="Z2355" s="2" t="s">
        <v>4234</v>
      </c>
      <c r="AA2355" s="45">
        <f t="shared" si="116"/>
        <v>99</v>
      </c>
    </row>
    <row r="2356" spans="1:27" s="57" customFormat="1" ht="12" x14ac:dyDescent="0.15">
      <c r="A2356" s="85">
        <f t="shared" si="117"/>
        <v>2353</v>
      </c>
      <c r="B2356" s="16" t="s">
        <v>4158</v>
      </c>
      <c r="C2356" s="16" t="s">
        <v>4159</v>
      </c>
      <c r="D2356" s="16" t="s">
        <v>4157</v>
      </c>
      <c r="E2356" s="16" t="s">
        <v>2469</v>
      </c>
      <c r="F2356" s="15">
        <v>604960</v>
      </c>
      <c r="G2356" s="15">
        <v>777393</v>
      </c>
      <c r="H2356" s="17" t="s">
        <v>4160</v>
      </c>
      <c r="I2356" s="14">
        <v>37468</v>
      </c>
      <c r="J2356" s="13">
        <v>16</v>
      </c>
      <c r="K2356" s="13" t="s">
        <v>4234</v>
      </c>
      <c r="L2356" s="13" t="s">
        <v>4234</v>
      </c>
      <c r="M2356" s="13" t="s">
        <v>4234</v>
      </c>
      <c r="N2356" s="13" t="s">
        <v>4234</v>
      </c>
      <c r="O2356" s="45">
        <f>SUM(J2356:N2356)</f>
        <v>16</v>
      </c>
      <c r="P2356" s="2">
        <v>13</v>
      </c>
      <c r="Q2356" s="2">
        <v>3</v>
      </c>
      <c r="R2356" s="2" t="s">
        <v>4234</v>
      </c>
      <c r="S2356" s="2" t="s">
        <v>4234</v>
      </c>
      <c r="T2356" s="2" t="s">
        <v>4234</v>
      </c>
      <c r="U2356" s="2" t="s">
        <v>4234</v>
      </c>
      <c r="V2356" s="2" t="s">
        <v>4234</v>
      </c>
      <c r="W2356" s="2" t="s">
        <v>4234</v>
      </c>
      <c r="X2356" s="2" t="s">
        <v>4234</v>
      </c>
      <c r="Y2356" s="2" t="s">
        <v>4234</v>
      </c>
      <c r="Z2356" s="2" t="s">
        <v>4234</v>
      </c>
      <c r="AA2356" s="45">
        <f t="shared" si="116"/>
        <v>16</v>
      </c>
    </row>
    <row r="2357" spans="1:27" s="57" customFormat="1" ht="12" x14ac:dyDescent="0.15">
      <c r="A2357" s="85">
        <f t="shared" si="117"/>
        <v>2354</v>
      </c>
      <c r="B2357" s="16" t="s">
        <v>4161</v>
      </c>
      <c r="C2357" s="16" t="s">
        <v>4157</v>
      </c>
      <c r="D2357" s="16" t="s">
        <v>4157</v>
      </c>
      <c r="E2357" s="16" t="s">
        <v>2469</v>
      </c>
      <c r="F2357" s="15">
        <v>605339</v>
      </c>
      <c r="G2357" s="15">
        <v>777147</v>
      </c>
      <c r="H2357" s="17" t="s">
        <v>4162</v>
      </c>
      <c r="I2357" s="14">
        <v>38250</v>
      </c>
      <c r="J2357" s="13">
        <v>1</v>
      </c>
      <c r="K2357" s="13">
        <v>14</v>
      </c>
      <c r="L2357" s="13" t="s">
        <v>4234</v>
      </c>
      <c r="M2357" s="13" t="s">
        <v>4234</v>
      </c>
      <c r="N2357" s="13" t="s">
        <v>4234</v>
      </c>
      <c r="O2357" s="45">
        <f>SUM(J2357:N2357)</f>
        <v>15</v>
      </c>
      <c r="P2357" s="2" t="s">
        <v>4234</v>
      </c>
      <c r="Q2357" s="2">
        <v>12</v>
      </c>
      <c r="R2357" s="2">
        <v>3</v>
      </c>
      <c r="S2357" s="2" t="s">
        <v>4234</v>
      </c>
      <c r="T2357" s="2" t="s">
        <v>4234</v>
      </c>
      <c r="U2357" s="2" t="s">
        <v>4234</v>
      </c>
      <c r="V2357" s="2" t="s">
        <v>4234</v>
      </c>
      <c r="W2357" s="2" t="s">
        <v>4234</v>
      </c>
      <c r="X2357" s="2" t="s">
        <v>4234</v>
      </c>
      <c r="Y2357" s="2" t="s">
        <v>4234</v>
      </c>
      <c r="Z2357" s="2" t="s">
        <v>4234</v>
      </c>
      <c r="AA2357" s="45">
        <f t="shared" si="116"/>
        <v>15</v>
      </c>
    </row>
    <row r="2358" spans="1:27" s="57" customFormat="1" ht="12" x14ac:dyDescent="0.15">
      <c r="A2358" s="85">
        <f t="shared" si="117"/>
        <v>2355</v>
      </c>
      <c r="B2358" s="16" t="s">
        <v>4163</v>
      </c>
      <c r="C2358" s="16" t="s">
        <v>4164</v>
      </c>
      <c r="D2358" s="16" t="s">
        <v>4165</v>
      </c>
      <c r="E2358" s="16" t="s">
        <v>2469</v>
      </c>
      <c r="F2358" s="15">
        <v>600542</v>
      </c>
      <c r="G2358" s="15">
        <v>769616</v>
      </c>
      <c r="H2358" s="17" t="s">
        <v>4166</v>
      </c>
      <c r="I2358" s="14">
        <v>37242</v>
      </c>
      <c r="J2358" s="13" t="s">
        <v>4234</v>
      </c>
      <c r="K2358" s="13" t="s">
        <v>4234</v>
      </c>
      <c r="L2358" s="13" t="s">
        <v>4234</v>
      </c>
      <c r="M2358" s="13" t="s">
        <v>4234</v>
      </c>
      <c r="N2358" s="13">
        <v>9</v>
      </c>
      <c r="O2358" s="45">
        <f>SUM(J2358:N2358)</f>
        <v>9</v>
      </c>
      <c r="P2358" s="2">
        <v>8</v>
      </c>
      <c r="Q2358" s="2">
        <v>1</v>
      </c>
      <c r="R2358" s="2" t="s">
        <v>4234</v>
      </c>
      <c r="S2358" s="2" t="s">
        <v>4234</v>
      </c>
      <c r="T2358" s="2" t="s">
        <v>4234</v>
      </c>
      <c r="U2358" s="2" t="s">
        <v>4234</v>
      </c>
      <c r="V2358" s="2" t="s">
        <v>4234</v>
      </c>
      <c r="W2358" s="2" t="s">
        <v>4234</v>
      </c>
      <c r="X2358" s="2" t="s">
        <v>4234</v>
      </c>
      <c r="Y2358" s="2" t="s">
        <v>4234</v>
      </c>
      <c r="Z2358" s="2" t="s">
        <v>4234</v>
      </c>
      <c r="AA2358" s="45">
        <f t="shared" si="116"/>
        <v>9</v>
      </c>
    </row>
    <row r="2359" spans="1:27" s="57" customFormat="1" ht="24" x14ac:dyDescent="0.15">
      <c r="A2359" s="85">
        <f t="shared" si="117"/>
        <v>2356</v>
      </c>
      <c r="B2359" s="16" t="s">
        <v>4167</v>
      </c>
      <c r="C2359" s="16" t="s">
        <v>7196</v>
      </c>
      <c r="D2359" s="16" t="s">
        <v>4165</v>
      </c>
      <c r="E2359" s="16" t="s">
        <v>2469</v>
      </c>
      <c r="F2359" s="15">
        <v>590123</v>
      </c>
      <c r="G2359" s="15">
        <v>767718</v>
      </c>
      <c r="H2359" s="17" t="s">
        <v>4168</v>
      </c>
      <c r="I2359" s="14" t="s">
        <v>4169</v>
      </c>
      <c r="J2359" s="13">
        <v>22</v>
      </c>
      <c r="K2359" s="13">
        <v>18</v>
      </c>
      <c r="L2359" s="13" t="s">
        <v>4234</v>
      </c>
      <c r="M2359" s="13" t="s">
        <v>4234</v>
      </c>
      <c r="N2359" s="13" t="s">
        <v>4234</v>
      </c>
      <c r="O2359" s="45">
        <f>SUM(J2359:N2359)</f>
        <v>40</v>
      </c>
      <c r="P2359" s="2">
        <v>15</v>
      </c>
      <c r="Q2359" s="2">
        <v>3</v>
      </c>
      <c r="R2359" s="2" t="s">
        <v>4234</v>
      </c>
      <c r="S2359" s="2" t="s">
        <v>4234</v>
      </c>
      <c r="T2359" s="2" t="s">
        <v>4234</v>
      </c>
      <c r="U2359" s="2" t="s">
        <v>4234</v>
      </c>
      <c r="V2359" s="2" t="s">
        <v>4234</v>
      </c>
      <c r="W2359" s="2" t="s">
        <v>4234</v>
      </c>
      <c r="X2359" s="2" t="s">
        <v>4234</v>
      </c>
      <c r="Y2359" s="2" t="s">
        <v>4234</v>
      </c>
      <c r="Z2359" s="2">
        <v>22</v>
      </c>
      <c r="AA2359" s="45">
        <f t="shared" si="116"/>
        <v>40</v>
      </c>
    </row>
    <row r="2360" spans="1:27" s="57" customFormat="1" ht="12" x14ac:dyDescent="0.15">
      <c r="A2360" s="85">
        <f t="shared" si="117"/>
        <v>2357</v>
      </c>
      <c r="B2360" s="16" t="s">
        <v>4170</v>
      </c>
      <c r="C2360" s="16" t="s">
        <v>7840</v>
      </c>
      <c r="D2360" s="16" t="s">
        <v>4171</v>
      </c>
      <c r="E2360" s="16" t="s">
        <v>2469</v>
      </c>
      <c r="F2360" s="15">
        <v>563278</v>
      </c>
      <c r="G2360" s="15">
        <v>786036</v>
      </c>
      <c r="H2360" s="17" t="s">
        <v>4172</v>
      </c>
      <c r="I2360" s="14">
        <v>38229</v>
      </c>
      <c r="J2360" s="13"/>
      <c r="K2360" s="13">
        <v>12</v>
      </c>
      <c r="L2360" s="13" t="s">
        <v>4234</v>
      </c>
      <c r="M2360" s="13" t="s">
        <v>4234</v>
      </c>
      <c r="N2360" s="13" t="s">
        <v>4234</v>
      </c>
      <c r="O2360" s="45">
        <f>SUM(J2360:N2360)</f>
        <v>12</v>
      </c>
      <c r="P2360" s="2">
        <v>10</v>
      </c>
      <c r="Q2360" s="2" t="s">
        <v>4234</v>
      </c>
      <c r="R2360" s="2">
        <v>2</v>
      </c>
      <c r="S2360" s="2" t="s">
        <v>4234</v>
      </c>
      <c r="T2360" s="2" t="s">
        <v>4234</v>
      </c>
      <c r="U2360" s="2" t="s">
        <v>4234</v>
      </c>
      <c r="V2360" s="2" t="s">
        <v>4234</v>
      </c>
      <c r="W2360" s="2" t="s">
        <v>4234</v>
      </c>
      <c r="X2360" s="2" t="s">
        <v>4234</v>
      </c>
      <c r="Y2360" s="2" t="s">
        <v>4234</v>
      </c>
      <c r="Z2360" s="2" t="s">
        <v>4234</v>
      </c>
      <c r="AA2360" s="45">
        <f t="shared" si="116"/>
        <v>12</v>
      </c>
    </row>
    <row r="2361" spans="1:27" s="57" customFormat="1" ht="12" x14ac:dyDescent="0.15">
      <c r="A2361" s="85">
        <f t="shared" ref="A2361:A2383" si="118">SUM(A2360)+1</f>
        <v>2358</v>
      </c>
      <c r="B2361" s="16" t="s">
        <v>4173</v>
      </c>
      <c r="C2361" s="16" t="s">
        <v>3717</v>
      </c>
      <c r="D2361" s="16" t="s">
        <v>4171</v>
      </c>
      <c r="E2361" s="16" t="s">
        <v>2469</v>
      </c>
      <c r="F2361" s="15">
        <v>563274</v>
      </c>
      <c r="G2361" s="15">
        <v>785962</v>
      </c>
      <c r="H2361" s="17"/>
      <c r="I2361" s="14"/>
      <c r="J2361" s="13" t="s">
        <v>4234</v>
      </c>
      <c r="K2361" s="13" t="s">
        <v>4234</v>
      </c>
      <c r="L2361" s="13">
        <v>3</v>
      </c>
      <c r="M2361" s="13" t="s">
        <v>4234</v>
      </c>
      <c r="N2361" s="13" t="s">
        <v>4234</v>
      </c>
      <c r="O2361" s="45">
        <f>SUM(J2361:N2361)</f>
        <v>3</v>
      </c>
      <c r="P2361" s="2">
        <v>1</v>
      </c>
      <c r="Q2361" s="2">
        <v>2</v>
      </c>
      <c r="R2361" s="2" t="s">
        <v>4234</v>
      </c>
      <c r="S2361" s="2" t="s">
        <v>4234</v>
      </c>
      <c r="T2361" s="2" t="s">
        <v>4234</v>
      </c>
      <c r="U2361" s="2" t="s">
        <v>4234</v>
      </c>
      <c r="V2361" s="2" t="s">
        <v>4234</v>
      </c>
      <c r="W2361" s="2" t="s">
        <v>4234</v>
      </c>
      <c r="X2361" s="2" t="s">
        <v>4234</v>
      </c>
      <c r="Y2361" s="2" t="s">
        <v>4234</v>
      </c>
      <c r="Z2361" s="2" t="s">
        <v>4234</v>
      </c>
      <c r="AA2361" s="45">
        <f t="shared" si="116"/>
        <v>3</v>
      </c>
    </row>
    <row r="2362" spans="1:27" s="57" customFormat="1" ht="24" x14ac:dyDescent="0.15">
      <c r="A2362" s="85">
        <f t="shared" si="118"/>
        <v>2359</v>
      </c>
      <c r="B2362" s="16" t="s">
        <v>4174</v>
      </c>
      <c r="C2362" s="16" t="s">
        <v>5684</v>
      </c>
      <c r="D2362" s="16" t="s">
        <v>4171</v>
      </c>
      <c r="E2362" s="16" t="s">
        <v>2469</v>
      </c>
      <c r="F2362" s="15">
        <v>562812</v>
      </c>
      <c r="G2362" s="15">
        <v>785933</v>
      </c>
      <c r="H2362" s="17" t="s">
        <v>4175</v>
      </c>
      <c r="I2362" s="14" t="s">
        <v>6416</v>
      </c>
      <c r="J2362" s="13">
        <v>1</v>
      </c>
      <c r="K2362" s="13">
        <v>20</v>
      </c>
      <c r="L2362" s="13" t="s">
        <v>4234</v>
      </c>
      <c r="M2362" s="13" t="s">
        <v>4234</v>
      </c>
      <c r="N2362" s="13" t="s">
        <v>4234</v>
      </c>
      <c r="O2362" s="45">
        <f>SUM(J2362:N2362)</f>
        <v>21</v>
      </c>
      <c r="P2362" s="2">
        <v>13</v>
      </c>
      <c r="Q2362" s="2" t="s">
        <v>4234</v>
      </c>
      <c r="R2362" s="2" t="s">
        <v>4234</v>
      </c>
      <c r="S2362" s="2" t="s">
        <v>4234</v>
      </c>
      <c r="T2362" s="2">
        <v>4</v>
      </c>
      <c r="U2362" s="2" t="s">
        <v>4234</v>
      </c>
      <c r="V2362" s="2" t="s">
        <v>4234</v>
      </c>
      <c r="W2362" s="2" t="s">
        <v>4234</v>
      </c>
      <c r="X2362" s="2" t="s">
        <v>4234</v>
      </c>
      <c r="Y2362" s="2" t="s">
        <v>4234</v>
      </c>
      <c r="Z2362" s="2">
        <v>4</v>
      </c>
      <c r="AA2362" s="45">
        <f t="shared" si="116"/>
        <v>21</v>
      </c>
    </row>
    <row r="2363" spans="1:27" s="57" customFormat="1" ht="12" x14ac:dyDescent="0.15">
      <c r="A2363" s="85">
        <f t="shared" si="118"/>
        <v>2360</v>
      </c>
      <c r="B2363" s="16" t="s">
        <v>6417</v>
      </c>
      <c r="C2363" s="16" t="s">
        <v>6418</v>
      </c>
      <c r="D2363" s="16" t="s">
        <v>4171</v>
      </c>
      <c r="E2363" s="16" t="s">
        <v>2469</v>
      </c>
      <c r="F2363" s="15">
        <v>562624</v>
      </c>
      <c r="G2363" s="15">
        <v>786099</v>
      </c>
      <c r="H2363" s="17" t="s">
        <v>6419</v>
      </c>
      <c r="I2363" s="14">
        <v>36742</v>
      </c>
      <c r="J2363" s="13">
        <v>6</v>
      </c>
      <c r="K2363" s="13">
        <v>24</v>
      </c>
      <c r="L2363" s="13" t="s">
        <v>4234</v>
      </c>
      <c r="M2363" s="13" t="s">
        <v>4234</v>
      </c>
      <c r="N2363" s="13" t="s">
        <v>4234</v>
      </c>
      <c r="O2363" s="45">
        <f>SUM(J2363:N2363)</f>
        <v>30</v>
      </c>
      <c r="P2363" s="2">
        <v>17</v>
      </c>
      <c r="Q2363" s="2" t="s">
        <v>4234</v>
      </c>
      <c r="R2363" s="2">
        <v>2</v>
      </c>
      <c r="S2363" s="2" t="s">
        <v>4234</v>
      </c>
      <c r="T2363" s="2">
        <v>5</v>
      </c>
      <c r="U2363" s="2" t="s">
        <v>4234</v>
      </c>
      <c r="V2363" s="2" t="s">
        <v>4234</v>
      </c>
      <c r="W2363" s="2" t="s">
        <v>4234</v>
      </c>
      <c r="X2363" s="2" t="s">
        <v>4234</v>
      </c>
      <c r="Y2363" s="2" t="s">
        <v>4234</v>
      </c>
      <c r="Z2363" s="2">
        <v>6</v>
      </c>
      <c r="AA2363" s="45">
        <f t="shared" si="116"/>
        <v>30</v>
      </c>
    </row>
    <row r="2364" spans="1:27" s="57" customFormat="1" ht="12" x14ac:dyDescent="0.15">
      <c r="A2364" s="85">
        <f t="shared" si="118"/>
        <v>2361</v>
      </c>
      <c r="B2364" s="16" t="s">
        <v>6420</v>
      </c>
      <c r="C2364" s="16" t="s">
        <v>7869</v>
      </c>
      <c r="D2364" s="16" t="s">
        <v>6421</v>
      </c>
      <c r="E2364" s="16" t="s">
        <v>2469</v>
      </c>
      <c r="F2364" s="15">
        <v>558474</v>
      </c>
      <c r="G2364" s="15">
        <v>789746</v>
      </c>
      <c r="H2364" s="17" t="s">
        <v>6422</v>
      </c>
      <c r="I2364" s="14">
        <v>37578</v>
      </c>
      <c r="J2364" s="13">
        <v>18</v>
      </c>
      <c r="K2364" s="13" t="s">
        <v>4234</v>
      </c>
      <c r="L2364" s="13" t="s">
        <v>4234</v>
      </c>
      <c r="M2364" s="13" t="s">
        <v>4234</v>
      </c>
      <c r="N2364" s="13" t="s">
        <v>4234</v>
      </c>
      <c r="O2364" s="45">
        <f>SUM(J2364:N2364)</f>
        <v>18</v>
      </c>
      <c r="P2364" s="2">
        <v>5</v>
      </c>
      <c r="Q2364" s="2">
        <v>4</v>
      </c>
      <c r="R2364" s="2" t="s">
        <v>4234</v>
      </c>
      <c r="S2364" s="2" t="s">
        <v>4234</v>
      </c>
      <c r="T2364" s="2" t="s">
        <v>4234</v>
      </c>
      <c r="U2364" s="2" t="s">
        <v>4234</v>
      </c>
      <c r="V2364" s="2">
        <v>3</v>
      </c>
      <c r="W2364" s="2" t="s">
        <v>4234</v>
      </c>
      <c r="X2364" s="2" t="s">
        <v>4234</v>
      </c>
      <c r="Y2364" s="2" t="s">
        <v>4234</v>
      </c>
      <c r="Z2364" s="2">
        <v>6</v>
      </c>
      <c r="AA2364" s="45">
        <f t="shared" si="116"/>
        <v>18</v>
      </c>
    </row>
    <row r="2365" spans="1:27" s="57" customFormat="1" ht="12" x14ac:dyDescent="0.15">
      <c r="A2365" s="85">
        <f t="shared" si="118"/>
        <v>2362</v>
      </c>
      <c r="B2365" s="16" t="s">
        <v>6423</v>
      </c>
      <c r="C2365" s="16" t="s">
        <v>7869</v>
      </c>
      <c r="D2365" s="16" t="s">
        <v>6421</v>
      </c>
      <c r="E2365" s="16" t="s">
        <v>2469</v>
      </c>
      <c r="F2365" s="15">
        <v>558495</v>
      </c>
      <c r="G2365" s="15">
        <v>789941</v>
      </c>
      <c r="H2365" s="17" t="s">
        <v>6424</v>
      </c>
      <c r="I2365" s="14">
        <v>38672</v>
      </c>
      <c r="J2365" s="13">
        <v>11</v>
      </c>
      <c r="K2365" s="13">
        <v>8</v>
      </c>
      <c r="L2365" s="13" t="s">
        <v>4234</v>
      </c>
      <c r="M2365" s="13" t="s">
        <v>4234</v>
      </c>
      <c r="N2365" s="13" t="s">
        <v>4234</v>
      </c>
      <c r="O2365" s="45">
        <f>SUM(J2365:N2365)</f>
        <v>19</v>
      </c>
      <c r="P2365" s="2" t="s">
        <v>4234</v>
      </c>
      <c r="Q2365" s="2">
        <v>3</v>
      </c>
      <c r="R2365" s="2" t="s">
        <v>4234</v>
      </c>
      <c r="S2365" s="2" t="s">
        <v>4234</v>
      </c>
      <c r="T2365" s="2">
        <v>2</v>
      </c>
      <c r="U2365" s="2" t="s">
        <v>4234</v>
      </c>
      <c r="V2365" s="2">
        <v>2</v>
      </c>
      <c r="W2365" s="2" t="s">
        <v>4234</v>
      </c>
      <c r="X2365" s="2" t="s">
        <v>4234</v>
      </c>
      <c r="Y2365" s="2" t="s">
        <v>4234</v>
      </c>
      <c r="Z2365" s="2">
        <v>12</v>
      </c>
      <c r="AA2365" s="45">
        <f t="shared" si="116"/>
        <v>19</v>
      </c>
    </row>
    <row r="2366" spans="1:27" s="57" customFormat="1" ht="12" x14ac:dyDescent="0.15">
      <c r="A2366" s="85">
        <f t="shared" si="118"/>
        <v>2363</v>
      </c>
      <c r="B2366" s="16" t="s">
        <v>6425</v>
      </c>
      <c r="C2366" s="16" t="s">
        <v>1410</v>
      </c>
      <c r="D2366" s="16" t="s">
        <v>6421</v>
      </c>
      <c r="E2366" s="16" t="s">
        <v>2469</v>
      </c>
      <c r="F2366" s="15">
        <v>558331</v>
      </c>
      <c r="G2366" s="15">
        <v>790093</v>
      </c>
      <c r="H2366" s="17" t="s">
        <v>6426</v>
      </c>
      <c r="I2366" s="14">
        <v>38341</v>
      </c>
      <c r="J2366" s="13">
        <v>16</v>
      </c>
      <c r="K2366" s="13">
        <v>14</v>
      </c>
      <c r="L2366" s="13" t="s">
        <v>4234</v>
      </c>
      <c r="M2366" s="13" t="s">
        <v>4234</v>
      </c>
      <c r="N2366" s="13" t="s">
        <v>4234</v>
      </c>
      <c r="O2366" s="45">
        <f>SUM(J2366:N2366)</f>
        <v>30</v>
      </c>
      <c r="P2366" s="2">
        <v>3</v>
      </c>
      <c r="Q2366" s="2" t="s">
        <v>4234</v>
      </c>
      <c r="R2366" s="2" t="s">
        <v>4234</v>
      </c>
      <c r="S2366" s="2" t="s">
        <v>4234</v>
      </c>
      <c r="T2366" s="2" t="s">
        <v>4234</v>
      </c>
      <c r="U2366" s="2" t="s">
        <v>4234</v>
      </c>
      <c r="V2366" s="2" t="s">
        <v>4234</v>
      </c>
      <c r="W2366" s="2" t="s">
        <v>4234</v>
      </c>
      <c r="X2366" s="2" t="s">
        <v>4234</v>
      </c>
      <c r="Y2366" s="2" t="s">
        <v>4234</v>
      </c>
      <c r="Z2366" s="2">
        <v>27</v>
      </c>
      <c r="AA2366" s="45">
        <f t="shared" si="116"/>
        <v>30</v>
      </c>
    </row>
    <row r="2367" spans="1:27" s="57" customFormat="1" ht="12" x14ac:dyDescent="0.15">
      <c r="A2367" s="85">
        <f t="shared" si="118"/>
        <v>2364</v>
      </c>
      <c r="B2367" s="16" t="s">
        <v>6427</v>
      </c>
      <c r="C2367" s="16" t="s">
        <v>3717</v>
      </c>
      <c r="D2367" s="16" t="s">
        <v>6421</v>
      </c>
      <c r="E2367" s="16" t="s">
        <v>2469</v>
      </c>
      <c r="F2367" s="15">
        <v>558591</v>
      </c>
      <c r="G2367" s="15">
        <v>790081</v>
      </c>
      <c r="H2367" s="17" t="s">
        <v>6428</v>
      </c>
      <c r="I2367" s="14">
        <v>38161</v>
      </c>
      <c r="J2367" s="13">
        <v>10</v>
      </c>
      <c r="K2367" s="13" t="s">
        <v>4234</v>
      </c>
      <c r="L2367" s="13" t="s">
        <v>4234</v>
      </c>
      <c r="M2367" s="13" t="s">
        <v>4234</v>
      </c>
      <c r="N2367" s="13" t="s">
        <v>4234</v>
      </c>
      <c r="O2367" s="45">
        <f>SUM(J2367:N2367)</f>
        <v>10</v>
      </c>
      <c r="P2367" s="2" t="s">
        <v>4234</v>
      </c>
      <c r="Q2367" s="2">
        <v>3</v>
      </c>
      <c r="R2367" s="2">
        <v>3</v>
      </c>
      <c r="S2367" s="2" t="s">
        <v>4234</v>
      </c>
      <c r="T2367" s="2" t="s">
        <v>4234</v>
      </c>
      <c r="U2367" s="2" t="s">
        <v>4234</v>
      </c>
      <c r="V2367" s="2" t="s">
        <v>4234</v>
      </c>
      <c r="W2367" s="2" t="s">
        <v>4234</v>
      </c>
      <c r="X2367" s="2" t="s">
        <v>4234</v>
      </c>
      <c r="Y2367" s="2" t="s">
        <v>4234</v>
      </c>
      <c r="Z2367" s="2">
        <v>4</v>
      </c>
      <c r="AA2367" s="45">
        <f t="shared" si="116"/>
        <v>10</v>
      </c>
    </row>
    <row r="2368" spans="1:27" s="57" customFormat="1" ht="12" x14ac:dyDescent="0.15">
      <c r="A2368" s="85">
        <f t="shared" si="118"/>
        <v>2365</v>
      </c>
      <c r="B2368" s="16" t="s">
        <v>4998</v>
      </c>
      <c r="C2368" s="16" t="s">
        <v>4999</v>
      </c>
      <c r="D2368" s="16" t="s">
        <v>2469</v>
      </c>
      <c r="E2368" s="16" t="s">
        <v>2469</v>
      </c>
      <c r="F2368" s="15">
        <v>588505</v>
      </c>
      <c r="G2368" s="15">
        <v>763335</v>
      </c>
      <c r="H2368" s="17" t="s">
        <v>5000</v>
      </c>
      <c r="I2368" s="14">
        <v>38358</v>
      </c>
      <c r="J2368" s="13">
        <v>71</v>
      </c>
      <c r="K2368" s="13">
        <v>50</v>
      </c>
      <c r="L2368" s="13" t="s">
        <v>4234</v>
      </c>
      <c r="M2368" s="13" t="s">
        <v>4234</v>
      </c>
      <c r="N2368" s="13" t="s">
        <v>4234</v>
      </c>
      <c r="O2368" s="45">
        <f>SUM(J2368:N2368)</f>
        <v>121</v>
      </c>
      <c r="P2368" s="2" t="s">
        <v>4234</v>
      </c>
      <c r="Q2368" s="2">
        <v>4</v>
      </c>
      <c r="R2368" s="2" t="s">
        <v>4234</v>
      </c>
      <c r="S2368" s="2">
        <v>7</v>
      </c>
      <c r="T2368" s="2" t="s">
        <v>4234</v>
      </c>
      <c r="U2368" s="2" t="s">
        <v>4234</v>
      </c>
      <c r="V2368" s="2" t="s">
        <v>4234</v>
      </c>
      <c r="W2368" s="2" t="s">
        <v>4234</v>
      </c>
      <c r="X2368" s="2" t="s">
        <v>4234</v>
      </c>
      <c r="Y2368" s="2" t="s">
        <v>4234</v>
      </c>
      <c r="Z2368" s="2">
        <v>110</v>
      </c>
      <c r="AA2368" s="45">
        <f t="shared" si="116"/>
        <v>121</v>
      </c>
    </row>
    <row r="2369" spans="1:27" s="57" customFormat="1" ht="12" x14ac:dyDescent="0.15">
      <c r="A2369" s="85">
        <f t="shared" si="118"/>
        <v>2366</v>
      </c>
      <c r="B2369" s="16" t="s">
        <v>7181</v>
      </c>
      <c r="C2369" s="16" t="s">
        <v>7182</v>
      </c>
      <c r="D2369" s="16" t="s">
        <v>7179</v>
      </c>
      <c r="E2369" s="16" t="s">
        <v>2469</v>
      </c>
      <c r="F2369" s="15">
        <v>599130</v>
      </c>
      <c r="G2369" s="15">
        <v>742021</v>
      </c>
      <c r="H2369" s="17" t="s">
        <v>7183</v>
      </c>
      <c r="I2369" s="14">
        <v>38392</v>
      </c>
      <c r="J2369" s="13">
        <v>9</v>
      </c>
      <c r="K2369" s="13">
        <v>64</v>
      </c>
      <c r="L2369" s="13">
        <v>10</v>
      </c>
      <c r="M2369" s="13" t="s">
        <v>4234</v>
      </c>
      <c r="N2369" s="13" t="s">
        <v>4234</v>
      </c>
      <c r="O2369" s="45">
        <f>SUM(J2369:N2369)</f>
        <v>83</v>
      </c>
      <c r="P2369" s="2">
        <v>68</v>
      </c>
      <c r="Q2369" s="2">
        <v>2</v>
      </c>
      <c r="R2369" s="2" t="s">
        <v>4234</v>
      </c>
      <c r="S2369" s="2">
        <v>2</v>
      </c>
      <c r="T2369" s="2" t="s">
        <v>4234</v>
      </c>
      <c r="U2369" s="2" t="s">
        <v>4234</v>
      </c>
      <c r="V2369" s="2" t="s">
        <v>4234</v>
      </c>
      <c r="W2369" s="2" t="s">
        <v>4234</v>
      </c>
      <c r="X2369" s="2" t="s">
        <v>4234</v>
      </c>
      <c r="Y2369" s="2" t="s">
        <v>4234</v>
      </c>
      <c r="Z2369" s="2">
        <v>11</v>
      </c>
      <c r="AA2369" s="45">
        <f t="shared" si="116"/>
        <v>83</v>
      </c>
    </row>
    <row r="2370" spans="1:27" s="57" customFormat="1" ht="12" x14ac:dyDescent="0.15">
      <c r="A2370" s="85">
        <f t="shared" si="118"/>
        <v>2367</v>
      </c>
      <c r="B2370" s="16" t="s">
        <v>7187</v>
      </c>
      <c r="C2370" s="16" t="s">
        <v>7185</v>
      </c>
      <c r="D2370" s="16" t="s">
        <v>7179</v>
      </c>
      <c r="E2370" s="16" t="s">
        <v>2469</v>
      </c>
      <c r="F2370" s="15">
        <v>599755</v>
      </c>
      <c r="G2370" s="15">
        <v>741832</v>
      </c>
      <c r="H2370" s="17" t="s">
        <v>7188</v>
      </c>
      <c r="I2370" s="14">
        <v>38477</v>
      </c>
      <c r="J2370" s="13">
        <v>40</v>
      </c>
      <c r="K2370" s="13">
        <v>94</v>
      </c>
      <c r="L2370" s="13">
        <v>37</v>
      </c>
      <c r="M2370" s="13">
        <v>13</v>
      </c>
      <c r="N2370" s="13">
        <v>40</v>
      </c>
      <c r="O2370" s="45">
        <f>SUM(J2370:N2370)</f>
        <v>224</v>
      </c>
      <c r="P2370" s="2">
        <v>174</v>
      </c>
      <c r="Q2370" s="2">
        <v>50</v>
      </c>
      <c r="R2370" s="2"/>
      <c r="S2370" s="2" t="s">
        <v>4234</v>
      </c>
      <c r="T2370" s="2" t="s">
        <v>4234</v>
      </c>
      <c r="U2370" s="2" t="s">
        <v>4234</v>
      </c>
      <c r="V2370" s="2" t="s">
        <v>4234</v>
      </c>
      <c r="W2370" s="2" t="s">
        <v>4234</v>
      </c>
      <c r="X2370" s="2" t="s">
        <v>4234</v>
      </c>
      <c r="Y2370" s="2" t="s">
        <v>4234</v>
      </c>
      <c r="Z2370" s="2" t="s">
        <v>4234</v>
      </c>
      <c r="AA2370" s="45">
        <f t="shared" ref="AA2370:AA2382" si="119">SUM(P2370:Z2370)</f>
        <v>224</v>
      </c>
    </row>
    <row r="2371" spans="1:27" s="57" customFormat="1" ht="24" x14ac:dyDescent="0.15">
      <c r="A2371" s="85">
        <f t="shared" si="118"/>
        <v>2368</v>
      </c>
      <c r="B2371" s="16" t="s">
        <v>7197</v>
      </c>
      <c r="C2371" s="16" t="s">
        <v>7198</v>
      </c>
      <c r="D2371" s="16" t="s">
        <v>7198</v>
      </c>
      <c r="E2371" s="16" t="s">
        <v>2469</v>
      </c>
      <c r="F2371" s="15">
        <v>593684</v>
      </c>
      <c r="G2371" s="15">
        <v>758231</v>
      </c>
      <c r="H2371" s="17" t="s">
        <v>7199</v>
      </c>
      <c r="I2371" s="14" t="s">
        <v>7200</v>
      </c>
      <c r="J2371" s="13">
        <v>40</v>
      </c>
      <c r="K2371" s="13" t="s">
        <v>4234</v>
      </c>
      <c r="L2371" s="13" t="s">
        <v>4234</v>
      </c>
      <c r="M2371" s="13" t="s">
        <v>4234</v>
      </c>
      <c r="N2371" s="13" t="s">
        <v>4234</v>
      </c>
      <c r="O2371" s="45">
        <f>SUM(J2371:N2371)</f>
        <v>40</v>
      </c>
      <c r="P2371" s="2">
        <v>36</v>
      </c>
      <c r="Q2371" s="2">
        <v>1</v>
      </c>
      <c r="R2371" s="2"/>
      <c r="S2371" s="2">
        <v>3</v>
      </c>
      <c r="T2371" s="2" t="s">
        <v>4234</v>
      </c>
      <c r="U2371" s="2" t="s">
        <v>4234</v>
      </c>
      <c r="V2371" s="2" t="s">
        <v>4234</v>
      </c>
      <c r="W2371" s="2" t="s">
        <v>4234</v>
      </c>
      <c r="X2371" s="2" t="s">
        <v>4234</v>
      </c>
      <c r="Y2371" s="2" t="s">
        <v>4234</v>
      </c>
      <c r="Z2371" s="2" t="s">
        <v>4234</v>
      </c>
      <c r="AA2371" s="45">
        <f t="shared" si="119"/>
        <v>40</v>
      </c>
    </row>
    <row r="2372" spans="1:27" s="57" customFormat="1" ht="12" x14ac:dyDescent="0.15">
      <c r="A2372" s="85">
        <f t="shared" si="118"/>
        <v>2369</v>
      </c>
      <c r="B2372" s="16" t="s">
        <v>3796</v>
      </c>
      <c r="C2372" s="16" t="s">
        <v>3797</v>
      </c>
      <c r="D2372" s="16" t="s">
        <v>3798</v>
      </c>
      <c r="E2372" s="16" t="s">
        <v>2469</v>
      </c>
      <c r="F2372" s="15">
        <v>574626</v>
      </c>
      <c r="G2372" s="15">
        <v>795010</v>
      </c>
      <c r="H2372" s="17" t="s">
        <v>3799</v>
      </c>
      <c r="I2372" s="14">
        <v>38555</v>
      </c>
      <c r="J2372" s="13">
        <v>1</v>
      </c>
      <c r="K2372" s="13" t="s">
        <v>4234</v>
      </c>
      <c r="L2372" s="13" t="s">
        <v>4234</v>
      </c>
      <c r="M2372" s="13" t="s">
        <v>4234</v>
      </c>
      <c r="N2372" s="13">
        <v>4</v>
      </c>
      <c r="O2372" s="45">
        <f>SUM(J2372:N2372)</f>
        <v>5</v>
      </c>
      <c r="P2372" s="2" t="s">
        <v>4234</v>
      </c>
      <c r="Q2372" s="2" t="s">
        <v>4234</v>
      </c>
      <c r="R2372" s="2"/>
      <c r="S2372" s="2">
        <v>5</v>
      </c>
      <c r="T2372" s="2" t="s">
        <v>4234</v>
      </c>
      <c r="U2372" s="2" t="s">
        <v>4234</v>
      </c>
      <c r="V2372" s="2" t="s">
        <v>4234</v>
      </c>
      <c r="W2372" s="2" t="s">
        <v>4234</v>
      </c>
      <c r="X2372" s="2" t="s">
        <v>4234</v>
      </c>
      <c r="Y2372" s="2" t="s">
        <v>4234</v>
      </c>
      <c r="Z2372" s="2" t="s">
        <v>4234</v>
      </c>
      <c r="AA2372" s="45">
        <f t="shared" si="119"/>
        <v>5</v>
      </c>
    </row>
    <row r="2373" spans="1:27" s="57" customFormat="1" ht="12" x14ac:dyDescent="0.15">
      <c r="A2373" s="85">
        <f t="shared" si="118"/>
        <v>2370</v>
      </c>
      <c r="B2373" s="16" t="s">
        <v>7848</v>
      </c>
      <c r="C2373" s="16" t="s">
        <v>3706</v>
      </c>
      <c r="D2373" s="16" t="s">
        <v>823</v>
      </c>
      <c r="E2373" s="16" t="s">
        <v>2469</v>
      </c>
      <c r="F2373" s="15">
        <v>562917</v>
      </c>
      <c r="G2373" s="15">
        <v>795263</v>
      </c>
      <c r="H2373" s="17" t="s">
        <v>7849</v>
      </c>
      <c r="I2373" s="14">
        <v>37994</v>
      </c>
      <c r="J2373" s="13">
        <v>1</v>
      </c>
      <c r="K2373" s="13">
        <v>36</v>
      </c>
      <c r="L2373" s="13">
        <v>38</v>
      </c>
      <c r="M2373" s="13" t="s">
        <v>4234</v>
      </c>
      <c r="N2373" s="13" t="s">
        <v>4234</v>
      </c>
      <c r="O2373" s="45">
        <f>SUM(J2373:N2373)</f>
        <v>75</v>
      </c>
      <c r="P2373" s="2">
        <v>30</v>
      </c>
      <c r="Q2373" s="2">
        <v>1</v>
      </c>
      <c r="R2373" s="2" t="s">
        <v>4234</v>
      </c>
      <c r="S2373" s="2">
        <v>27</v>
      </c>
      <c r="T2373" s="2" t="s">
        <v>4234</v>
      </c>
      <c r="U2373" s="2" t="s">
        <v>4234</v>
      </c>
      <c r="V2373" s="2" t="s">
        <v>4234</v>
      </c>
      <c r="W2373" s="2" t="s">
        <v>4234</v>
      </c>
      <c r="X2373" s="2" t="s">
        <v>4234</v>
      </c>
      <c r="Y2373" s="2" t="s">
        <v>4234</v>
      </c>
      <c r="Z2373" s="2">
        <v>17</v>
      </c>
      <c r="AA2373" s="45">
        <f t="shared" si="119"/>
        <v>75</v>
      </c>
    </row>
    <row r="2374" spans="1:27" s="57" customFormat="1" ht="12" x14ac:dyDescent="0.15">
      <c r="A2374" s="85">
        <f t="shared" si="118"/>
        <v>2371</v>
      </c>
      <c r="B2374" s="16" t="s">
        <v>7857</v>
      </c>
      <c r="C2374" s="16" t="s">
        <v>3708</v>
      </c>
      <c r="D2374" s="16" t="s">
        <v>823</v>
      </c>
      <c r="E2374" s="16" t="s">
        <v>2469</v>
      </c>
      <c r="F2374" s="15">
        <v>561260</v>
      </c>
      <c r="G2374" s="15">
        <v>795373</v>
      </c>
      <c r="H2374" s="17" t="s">
        <v>7858</v>
      </c>
      <c r="I2374" s="14">
        <v>38274</v>
      </c>
      <c r="J2374" s="13" t="s">
        <v>4234</v>
      </c>
      <c r="K2374" s="13" t="s">
        <v>4234</v>
      </c>
      <c r="L2374" s="13">
        <v>8</v>
      </c>
      <c r="M2374" s="13" t="s">
        <v>4234</v>
      </c>
      <c r="N2374" s="13">
        <v>4</v>
      </c>
      <c r="O2374" s="45">
        <f>SUM(J2374:N2374)</f>
        <v>12</v>
      </c>
      <c r="P2374" s="2" t="s">
        <v>4234</v>
      </c>
      <c r="Q2374" s="2">
        <v>4</v>
      </c>
      <c r="R2374" s="2" t="s">
        <v>4234</v>
      </c>
      <c r="S2374" s="2">
        <v>8</v>
      </c>
      <c r="T2374" s="2" t="s">
        <v>4234</v>
      </c>
      <c r="U2374" s="2" t="s">
        <v>4234</v>
      </c>
      <c r="V2374" s="2" t="s">
        <v>4234</v>
      </c>
      <c r="W2374" s="2" t="s">
        <v>4234</v>
      </c>
      <c r="X2374" s="2" t="s">
        <v>4234</v>
      </c>
      <c r="Y2374" s="2" t="s">
        <v>4234</v>
      </c>
      <c r="Z2374" s="2" t="s">
        <v>4234</v>
      </c>
      <c r="AA2374" s="45">
        <f t="shared" si="119"/>
        <v>12</v>
      </c>
    </row>
    <row r="2375" spans="1:27" s="57" customFormat="1" ht="12" x14ac:dyDescent="0.15">
      <c r="A2375" s="85">
        <f t="shared" si="118"/>
        <v>2372</v>
      </c>
      <c r="B2375" s="16" t="s">
        <v>5670</v>
      </c>
      <c r="C2375" s="16" t="s">
        <v>5671</v>
      </c>
      <c r="D2375" s="16" t="s">
        <v>5672</v>
      </c>
      <c r="E2375" s="16" t="s">
        <v>2469</v>
      </c>
      <c r="F2375" s="15">
        <v>568670</v>
      </c>
      <c r="G2375" s="15">
        <v>779328</v>
      </c>
      <c r="H2375" s="17"/>
      <c r="I2375" s="14"/>
      <c r="J2375" s="13">
        <v>2</v>
      </c>
      <c r="K2375" s="13" t="s">
        <v>4234</v>
      </c>
      <c r="L2375" s="13" t="s">
        <v>4234</v>
      </c>
      <c r="M2375" s="13" t="s">
        <v>4234</v>
      </c>
      <c r="N2375" s="13" t="s">
        <v>4234</v>
      </c>
      <c r="O2375" s="45">
        <f>SUM(J2375:N2375)</f>
        <v>2</v>
      </c>
      <c r="P2375" s="2" t="s">
        <v>4234</v>
      </c>
      <c r="Q2375" s="2" t="s">
        <v>4234</v>
      </c>
      <c r="R2375" s="2"/>
      <c r="S2375" s="2">
        <v>2</v>
      </c>
      <c r="T2375" s="2" t="s">
        <v>4234</v>
      </c>
      <c r="U2375" s="2" t="s">
        <v>4234</v>
      </c>
      <c r="V2375" s="2" t="s">
        <v>4234</v>
      </c>
      <c r="W2375" s="2" t="s">
        <v>4234</v>
      </c>
      <c r="X2375" s="2" t="s">
        <v>4234</v>
      </c>
      <c r="Y2375" s="2" t="s">
        <v>4234</v>
      </c>
      <c r="Z2375" s="2" t="s">
        <v>4234</v>
      </c>
      <c r="AA2375" s="45">
        <f t="shared" si="119"/>
        <v>2</v>
      </c>
    </row>
    <row r="2376" spans="1:27" s="57" customFormat="1" ht="24" x14ac:dyDescent="0.15">
      <c r="A2376" s="85">
        <f t="shared" si="118"/>
        <v>2373</v>
      </c>
      <c r="B2376" s="16" t="s">
        <v>5673</v>
      </c>
      <c r="C2376" s="16" t="s">
        <v>5674</v>
      </c>
      <c r="D2376" s="16" t="s">
        <v>5672</v>
      </c>
      <c r="E2376" s="16" t="s">
        <v>2469</v>
      </c>
      <c r="F2376" s="15">
        <v>568429</v>
      </c>
      <c r="G2376" s="15">
        <v>779188</v>
      </c>
      <c r="H2376" s="17" t="s">
        <v>5675</v>
      </c>
      <c r="I2376" s="14" t="s">
        <v>5676</v>
      </c>
      <c r="J2376" s="13">
        <v>7</v>
      </c>
      <c r="K2376" s="13">
        <v>26</v>
      </c>
      <c r="L2376" s="13" t="s">
        <v>4234</v>
      </c>
      <c r="M2376" s="13" t="s">
        <v>4234</v>
      </c>
      <c r="N2376" s="13" t="s">
        <v>4234</v>
      </c>
      <c r="O2376" s="45">
        <f>SUM(J2376:N2376)</f>
        <v>33</v>
      </c>
      <c r="P2376" s="2">
        <v>4</v>
      </c>
      <c r="Q2376" s="2">
        <v>1</v>
      </c>
      <c r="R2376" s="2"/>
      <c r="S2376" s="2">
        <v>1</v>
      </c>
      <c r="T2376" s="2" t="s">
        <v>4234</v>
      </c>
      <c r="U2376" s="2" t="s">
        <v>4234</v>
      </c>
      <c r="V2376" s="2">
        <v>2</v>
      </c>
      <c r="W2376" s="2" t="s">
        <v>4234</v>
      </c>
      <c r="X2376" s="2" t="s">
        <v>4234</v>
      </c>
      <c r="Y2376" s="2" t="s">
        <v>4234</v>
      </c>
      <c r="Z2376" s="2">
        <v>25</v>
      </c>
      <c r="AA2376" s="45">
        <f t="shared" si="119"/>
        <v>33</v>
      </c>
    </row>
    <row r="2377" spans="1:27" s="57" customFormat="1" ht="12" x14ac:dyDescent="0.15">
      <c r="A2377" s="85">
        <f t="shared" si="118"/>
        <v>2374</v>
      </c>
      <c r="B2377" s="16" t="s">
        <v>4092</v>
      </c>
      <c r="C2377" s="16" t="s">
        <v>4093</v>
      </c>
      <c r="D2377" s="16" t="s">
        <v>4094</v>
      </c>
      <c r="E2377" s="16" t="s">
        <v>2469</v>
      </c>
      <c r="F2377" s="15">
        <v>585778</v>
      </c>
      <c r="G2377" s="15">
        <v>795918</v>
      </c>
      <c r="H2377" s="17" t="s">
        <v>4095</v>
      </c>
      <c r="I2377" s="14"/>
      <c r="J2377" s="13">
        <v>22</v>
      </c>
      <c r="K2377" s="13" t="s">
        <v>4234</v>
      </c>
      <c r="L2377" s="13" t="s">
        <v>4234</v>
      </c>
      <c r="M2377" s="13" t="s">
        <v>4234</v>
      </c>
      <c r="N2377" s="13" t="s">
        <v>4234</v>
      </c>
      <c r="O2377" s="45">
        <f>SUM(J2377:N2377)</f>
        <v>22</v>
      </c>
      <c r="P2377" s="2">
        <v>4</v>
      </c>
      <c r="Q2377" s="2"/>
      <c r="R2377" s="2"/>
      <c r="S2377" s="2">
        <v>7</v>
      </c>
      <c r="T2377" s="2" t="s">
        <v>4234</v>
      </c>
      <c r="U2377" s="2" t="s">
        <v>4234</v>
      </c>
      <c r="V2377" s="2" t="s">
        <v>4234</v>
      </c>
      <c r="W2377" s="2" t="s">
        <v>4234</v>
      </c>
      <c r="X2377" s="2" t="s">
        <v>4234</v>
      </c>
      <c r="Y2377" s="2" t="s">
        <v>4234</v>
      </c>
      <c r="Z2377" s="2">
        <v>11</v>
      </c>
      <c r="AA2377" s="45">
        <f t="shared" si="119"/>
        <v>22</v>
      </c>
    </row>
    <row r="2378" spans="1:27" s="57" customFormat="1" ht="12" x14ac:dyDescent="0.15">
      <c r="A2378" s="85">
        <f t="shared" si="118"/>
        <v>2375</v>
      </c>
      <c r="B2378" s="16" t="s">
        <v>4127</v>
      </c>
      <c r="C2378" s="16" t="s">
        <v>4105</v>
      </c>
      <c r="D2378" s="16" t="s">
        <v>4128</v>
      </c>
      <c r="E2378" s="16" t="s">
        <v>2469</v>
      </c>
      <c r="F2378" s="19">
        <v>593149</v>
      </c>
      <c r="G2378" s="15">
        <v>780854</v>
      </c>
      <c r="H2378" s="17" t="s">
        <v>4129</v>
      </c>
      <c r="I2378" s="20">
        <v>38308</v>
      </c>
      <c r="J2378" s="13">
        <v>5</v>
      </c>
      <c r="K2378" s="13">
        <v>34</v>
      </c>
      <c r="L2378" s="13" t="s">
        <v>4234</v>
      </c>
      <c r="M2378" s="13" t="s">
        <v>4234</v>
      </c>
      <c r="N2378" s="13" t="s">
        <v>4234</v>
      </c>
      <c r="O2378" s="45">
        <f>SUM(J2378:N2378)</f>
        <v>39</v>
      </c>
      <c r="P2378" s="2">
        <v>28</v>
      </c>
      <c r="Q2378" s="2">
        <v>1</v>
      </c>
      <c r="R2378" s="2" t="s">
        <v>4234</v>
      </c>
      <c r="S2378" s="2">
        <v>6</v>
      </c>
      <c r="T2378" s="2" t="s">
        <v>4234</v>
      </c>
      <c r="U2378" s="2" t="s">
        <v>4234</v>
      </c>
      <c r="V2378" s="2" t="s">
        <v>4234</v>
      </c>
      <c r="W2378" s="2" t="s">
        <v>4234</v>
      </c>
      <c r="X2378" s="2" t="s">
        <v>4234</v>
      </c>
      <c r="Y2378" s="2" t="s">
        <v>4234</v>
      </c>
      <c r="Z2378" s="2">
        <v>4</v>
      </c>
      <c r="AA2378" s="45">
        <f t="shared" si="119"/>
        <v>39</v>
      </c>
    </row>
    <row r="2379" spans="1:27" s="57" customFormat="1" ht="12" x14ac:dyDescent="0.15">
      <c r="A2379" s="85">
        <f t="shared" si="118"/>
        <v>2376</v>
      </c>
      <c r="B2379" s="16" t="s">
        <v>4130</v>
      </c>
      <c r="C2379" s="16" t="s">
        <v>4105</v>
      </c>
      <c r="D2379" s="16" t="s">
        <v>4128</v>
      </c>
      <c r="E2379" s="16" t="s">
        <v>2469</v>
      </c>
      <c r="F2379" s="15">
        <v>583622</v>
      </c>
      <c r="G2379" s="15">
        <v>780899</v>
      </c>
      <c r="H2379" s="17" t="s">
        <v>4131</v>
      </c>
      <c r="I2379" s="14">
        <v>38272</v>
      </c>
      <c r="J2379" s="13" t="s">
        <v>4234</v>
      </c>
      <c r="K2379" s="13">
        <v>54</v>
      </c>
      <c r="L2379" s="13" t="s">
        <v>4234</v>
      </c>
      <c r="M2379" s="13" t="s">
        <v>4234</v>
      </c>
      <c r="N2379" s="13">
        <v>3</v>
      </c>
      <c r="O2379" s="45">
        <f>SUM(J2379:N2379)</f>
        <v>57</v>
      </c>
      <c r="P2379" s="2">
        <v>28</v>
      </c>
      <c r="Q2379" s="2">
        <v>4</v>
      </c>
      <c r="R2379" s="2"/>
      <c r="S2379" s="2">
        <v>25</v>
      </c>
      <c r="T2379" s="2" t="s">
        <v>4234</v>
      </c>
      <c r="U2379" s="2" t="s">
        <v>4234</v>
      </c>
      <c r="V2379" s="2" t="s">
        <v>4234</v>
      </c>
      <c r="W2379" s="2" t="s">
        <v>4234</v>
      </c>
      <c r="X2379" s="2" t="s">
        <v>4234</v>
      </c>
      <c r="Y2379" s="2" t="s">
        <v>4234</v>
      </c>
      <c r="Z2379" s="2" t="s">
        <v>4234</v>
      </c>
      <c r="AA2379" s="45">
        <f t="shared" si="119"/>
        <v>57</v>
      </c>
    </row>
    <row r="2380" spans="1:27" s="57" customFormat="1" ht="12" x14ac:dyDescent="0.15">
      <c r="A2380" s="85">
        <f t="shared" si="118"/>
        <v>2377</v>
      </c>
      <c r="B2380" s="16" t="s">
        <v>4143</v>
      </c>
      <c r="C2380" s="16" t="s">
        <v>4144</v>
      </c>
      <c r="D2380" s="16" t="s">
        <v>4137</v>
      </c>
      <c r="E2380" s="16" t="s">
        <v>2469</v>
      </c>
      <c r="F2380" s="15">
        <v>574914</v>
      </c>
      <c r="G2380" s="15">
        <v>787540</v>
      </c>
      <c r="H2380" s="17" t="s">
        <v>4145</v>
      </c>
      <c r="I2380" s="14">
        <v>38665</v>
      </c>
      <c r="J2380" s="13" t="s">
        <v>4234</v>
      </c>
      <c r="K2380" s="13" t="s">
        <v>4234</v>
      </c>
      <c r="L2380" s="13" t="s">
        <v>4234</v>
      </c>
      <c r="M2380" s="13" t="s">
        <v>4234</v>
      </c>
      <c r="N2380" s="13">
        <v>4</v>
      </c>
      <c r="O2380" s="45">
        <f>SUM(J2380:N2380)</f>
        <v>4</v>
      </c>
      <c r="P2380" s="2" t="s">
        <v>4234</v>
      </c>
      <c r="Q2380" s="2" t="s">
        <v>4234</v>
      </c>
      <c r="R2380" s="2" t="s">
        <v>4234</v>
      </c>
      <c r="S2380" s="2" t="s">
        <v>4234</v>
      </c>
      <c r="T2380" s="2"/>
      <c r="U2380" s="2">
        <v>4</v>
      </c>
      <c r="V2380" s="2" t="s">
        <v>4234</v>
      </c>
      <c r="W2380" s="2" t="s">
        <v>4234</v>
      </c>
      <c r="X2380" s="2" t="s">
        <v>4234</v>
      </c>
      <c r="Y2380" s="2" t="s">
        <v>4234</v>
      </c>
      <c r="Z2380" s="2" t="s">
        <v>4234</v>
      </c>
      <c r="AA2380" s="45">
        <f t="shared" si="119"/>
        <v>4</v>
      </c>
    </row>
    <row r="2381" spans="1:27" s="57" customFormat="1" ht="12" x14ac:dyDescent="0.15">
      <c r="A2381" s="85">
        <f t="shared" si="118"/>
        <v>2378</v>
      </c>
      <c r="B2381" s="16" t="s">
        <v>4155</v>
      </c>
      <c r="C2381" s="16" t="s">
        <v>4105</v>
      </c>
      <c r="D2381" s="16" t="s">
        <v>1329</v>
      </c>
      <c r="E2381" s="16" t="s">
        <v>2469</v>
      </c>
      <c r="F2381" s="15">
        <v>604848</v>
      </c>
      <c r="G2381" s="15">
        <v>786837</v>
      </c>
      <c r="H2381" s="17" t="s">
        <v>4156</v>
      </c>
      <c r="I2381" s="14">
        <v>38527</v>
      </c>
      <c r="J2381" s="13">
        <v>12</v>
      </c>
      <c r="K2381" s="13">
        <v>16</v>
      </c>
      <c r="L2381" s="13" t="s">
        <v>4234</v>
      </c>
      <c r="M2381" s="13" t="s">
        <v>4234</v>
      </c>
      <c r="N2381" s="13" t="s">
        <v>4234</v>
      </c>
      <c r="O2381" s="45">
        <f>SUM(J2381:N2381)</f>
        <v>28</v>
      </c>
      <c r="P2381" s="2">
        <v>14</v>
      </c>
      <c r="Q2381" s="2">
        <v>4</v>
      </c>
      <c r="R2381" s="2" t="s">
        <v>4234</v>
      </c>
      <c r="S2381" s="2">
        <v>6</v>
      </c>
      <c r="T2381" s="2" t="s">
        <v>4234</v>
      </c>
      <c r="U2381" s="2" t="s">
        <v>4234</v>
      </c>
      <c r="V2381" s="2" t="s">
        <v>4234</v>
      </c>
      <c r="W2381" s="2"/>
      <c r="X2381" s="2"/>
      <c r="Y2381" s="2">
        <v>4</v>
      </c>
      <c r="Z2381" s="2" t="s">
        <v>4234</v>
      </c>
      <c r="AA2381" s="45">
        <f t="shared" si="119"/>
        <v>28</v>
      </c>
    </row>
    <row r="2382" spans="1:27" s="3" customFormat="1" ht="12" x14ac:dyDescent="0.15">
      <c r="A2382" s="85">
        <f t="shared" si="118"/>
        <v>2379</v>
      </c>
      <c r="B2382" s="16" t="s">
        <v>6566</v>
      </c>
      <c r="C2382" s="16" t="s">
        <v>4234</v>
      </c>
      <c r="D2382" s="16" t="s">
        <v>6567</v>
      </c>
      <c r="E2382" s="16" t="s">
        <v>6568</v>
      </c>
      <c r="F2382" s="15">
        <v>711557</v>
      </c>
      <c r="G2382" s="15">
        <v>725895</v>
      </c>
      <c r="H2382" s="17" t="s">
        <v>6569</v>
      </c>
      <c r="I2382" s="14">
        <v>38404</v>
      </c>
      <c r="J2382" s="13">
        <v>9</v>
      </c>
      <c r="K2382" s="13">
        <v>8</v>
      </c>
      <c r="L2382" s="13">
        <v>63</v>
      </c>
      <c r="M2382" s="13">
        <v>32</v>
      </c>
      <c r="N2382" s="13">
        <v>52</v>
      </c>
      <c r="O2382" s="45">
        <f>SUM(J2382:N2382)</f>
        <v>164</v>
      </c>
      <c r="P2382" s="2">
        <v>98</v>
      </c>
      <c r="Q2382" s="2">
        <v>4</v>
      </c>
      <c r="R2382" s="2" t="s">
        <v>4234</v>
      </c>
      <c r="S2382" s="2" t="s">
        <v>4234</v>
      </c>
      <c r="T2382" s="2" t="s">
        <v>4234</v>
      </c>
      <c r="U2382" s="2" t="s">
        <v>4234</v>
      </c>
      <c r="V2382" s="2">
        <v>17</v>
      </c>
      <c r="W2382" s="2" t="s">
        <v>4234</v>
      </c>
      <c r="X2382" s="2" t="s">
        <v>4234</v>
      </c>
      <c r="Y2382" s="2" t="s">
        <v>4234</v>
      </c>
      <c r="Z2382" s="2">
        <v>45</v>
      </c>
      <c r="AA2382" s="45">
        <f t="shared" si="119"/>
        <v>164</v>
      </c>
    </row>
    <row r="2383" spans="1:27" s="3" customFormat="1" ht="12" x14ac:dyDescent="0.15">
      <c r="A2383" s="85">
        <f t="shared" si="118"/>
        <v>2380</v>
      </c>
      <c r="B2383" s="16" t="s">
        <v>6570</v>
      </c>
      <c r="C2383" s="16" t="s">
        <v>6571</v>
      </c>
      <c r="D2383" s="16" t="s">
        <v>6572</v>
      </c>
      <c r="E2383" s="16" t="s">
        <v>6568</v>
      </c>
      <c r="F2383" s="15">
        <v>713142</v>
      </c>
      <c r="G2383" s="15">
        <v>729710</v>
      </c>
      <c r="H2383" s="17" t="s">
        <v>6573</v>
      </c>
      <c r="I2383" s="14">
        <v>37665</v>
      </c>
      <c r="J2383" s="13" t="s">
        <v>4234</v>
      </c>
      <c r="K2383" s="13" t="s">
        <v>4234</v>
      </c>
      <c r="L2383" s="13" t="s">
        <v>4234</v>
      </c>
      <c r="M2383" s="13" t="s">
        <v>4234</v>
      </c>
      <c r="N2383" s="13">
        <v>59</v>
      </c>
      <c r="O2383" s="45">
        <f>SUM(J2383:N2383)</f>
        <v>59</v>
      </c>
      <c r="P2383" s="2">
        <v>35</v>
      </c>
      <c r="Q2383" s="2">
        <v>24</v>
      </c>
      <c r="R2383" s="2" t="s">
        <v>4234</v>
      </c>
      <c r="S2383" s="2" t="s">
        <v>4234</v>
      </c>
      <c r="T2383" s="2" t="s">
        <v>4234</v>
      </c>
      <c r="U2383" s="2" t="s">
        <v>4234</v>
      </c>
      <c r="V2383" s="2" t="s">
        <v>4234</v>
      </c>
      <c r="W2383" s="2" t="s">
        <v>4234</v>
      </c>
      <c r="X2383" s="2" t="s">
        <v>4234</v>
      </c>
      <c r="Y2383" s="2" t="s">
        <v>4234</v>
      </c>
      <c r="Z2383" s="2" t="s">
        <v>4234</v>
      </c>
      <c r="AA2383" s="45">
        <f t="shared" ref="AA2383:AA2398" si="120">SUM(P2383:Z2383)</f>
        <v>59</v>
      </c>
    </row>
    <row r="2384" spans="1:27" s="3" customFormat="1" ht="12" x14ac:dyDescent="0.15">
      <c r="A2384" s="85">
        <f t="shared" ref="A2384:A2430" si="121">SUM(A2383)+1</f>
        <v>2381</v>
      </c>
      <c r="B2384" s="16" t="s">
        <v>6574</v>
      </c>
      <c r="C2384" s="16" t="s">
        <v>6575</v>
      </c>
      <c r="D2384" s="16" t="s">
        <v>6572</v>
      </c>
      <c r="E2384" s="16" t="s">
        <v>6568</v>
      </c>
      <c r="F2384" s="15">
        <v>712094</v>
      </c>
      <c r="G2384" s="15">
        <v>729568</v>
      </c>
      <c r="H2384" s="17" t="s">
        <v>6573</v>
      </c>
      <c r="I2384" s="14">
        <v>37665</v>
      </c>
      <c r="J2384" s="13">
        <v>4</v>
      </c>
      <c r="K2384" s="13">
        <v>0</v>
      </c>
      <c r="L2384" s="13">
        <v>37</v>
      </c>
      <c r="M2384" s="13" t="s">
        <v>4234</v>
      </c>
      <c r="N2384" s="13">
        <v>23</v>
      </c>
      <c r="O2384" s="45">
        <f>SUM(J2384:N2384)</f>
        <v>64</v>
      </c>
      <c r="P2384" s="2">
        <v>53</v>
      </c>
      <c r="Q2384" s="2">
        <v>11</v>
      </c>
      <c r="R2384" s="2" t="s">
        <v>4234</v>
      </c>
      <c r="S2384" s="2" t="s">
        <v>4234</v>
      </c>
      <c r="T2384" s="2" t="s">
        <v>4234</v>
      </c>
      <c r="U2384" s="2" t="s">
        <v>4234</v>
      </c>
      <c r="V2384" s="2" t="s">
        <v>4234</v>
      </c>
      <c r="W2384" s="2" t="s">
        <v>4234</v>
      </c>
      <c r="X2384" s="2" t="s">
        <v>4234</v>
      </c>
      <c r="Y2384" s="2" t="s">
        <v>4234</v>
      </c>
      <c r="Z2384" s="2" t="s">
        <v>4234</v>
      </c>
      <c r="AA2384" s="45">
        <f t="shared" si="120"/>
        <v>64</v>
      </c>
    </row>
    <row r="2385" spans="1:27" s="3" customFormat="1" ht="12" x14ac:dyDescent="0.15">
      <c r="A2385" s="85">
        <f t="shared" si="121"/>
        <v>2382</v>
      </c>
      <c r="B2385" s="16" t="s">
        <v>6576</v>
      </c>
      <c r="C2385" s="16" t="s">
        <v>4234</v>
      </c>
      <c r="D2385" s="16" t="s">
        <v>6577</v>
      </c>
      <c r="E2385" s="16" t="s">
        <v>6568</v>
      </c>
      <c r="F2385" s="15">
        <v>700401</v>
      </c>
      <c r="G2385" s="15">
        <v>728770</v>
      </c>
      <c r="H2385" s="17" t="s">
        <v>6578</v>
      </c>
      <c r="I2385" s="14">
        <v>38533</v>
      </c>
      <c r="J2385" s="13">
        <v>3</v>
      </c>
      <c r="K2385" s="13">
        <v>28</v>
      </c>
      <c r="L2385" s="13">
        <v>50</v>
      </c>
      <c r="M2385" s="13" t="s">
        <v>4234</v>
      </c>
      <c r="N2385" s="13">
        <v>32</v>
      </c>
      <c r="O2385" s="45">
        <f>SUM(J2385:N2385)</f>
        <v>113</v>
      </c>
      <c r="P2385" s="2">
        <v>42</v>
      </c>
      <c r="Q2385" s="2">
        <v>6</v>
      </c>
      <c r="R2385" s="2">
        <v>2</v>
      </c>
      <c r="S2385" s="2" t="s">
        <v>4234</v>
      </c>
      <c r="T2385" s="2" t="s">
        <v>4234</v>
      </c>
      <c r="U2385" s="2" t="s">
        <v>4234</v>
      </c>
      <c r="V2385" s="2" t="s">
        <v>4234</v>
      </c>
      <c r="W2385" s="2" t="s">
        <v>4234</v>
      </c>
      <c r="X2385" s="2" t="s">
        <v>4234</v>
      </c>
      <c r="Y2385" s="2" t="s">
        <v>4234</v>
      </c>
      <c r="Z2385" s="2">
        <v>63</v>
      </c>
      <c r="AA2385" s="45">
        <f t="shared" si="120"/>
        <v>113</v>
      </c>
    </row>
    <row r="2386" spans="1:27" s="3" customFormat="1" ht="12" x14ac:dyDescent="0.15">
      <c r="A2386" s="85">
        <f t="shared" si="121"/>
        <v>2383</v>
      </c>
      <c r="B2386" s="16" t="s">
        <v>6583</v>
      </c>
      <c r="C2386" s="16" t="s">
        <v>6584</v>
      </c>
      <c r="D2386" s="16" t="s">
        <v>6581</v>
      </c>
      <c r="E2386" s="16" t="s">
        <v>6568</v>
      </c>
      <c r="F2386" s="15">
        <v>714699</v>
      </c>
      <c r="G2386" s="15">
        <v>728456</v>
      </c>
      <c r="H2386" s="17" t="s">
        <v>6585</v>
      </c>
      <c r="I2386" s="14">
        <v>38890</v>
      </c>
      <c r="J2386" s="13">
        <v>4</v>
      </c>
      <c r="K2386" s="13" t="s">
        <v>4234</v>
      </c>
      <c r="L2386" s="13" t="s">
        <v>4234</v>
      </c>
      <c r="M2386" s="13" t="s">
        <v>4234</v>
      </c>
      <c r="N2386" s="13" t="s">
        <v>4234</v>
      </c>
      <c r="O2386" s="45">
        <f>SUM(J2386:N2386)</f>
        <v>4</v>
      </c>
      <c r="P2386" s="2">
        <v>4</v>
      </c>
      <c r="Q2386" s="2" t="s">
        <v>4234</v>
      </c>
      <c r="R2386" s="2" t="s">
        <v>4234</v>
      </c>
      <c r="S2386" s="2" t="s">
        <v>4234</v>
      </c>
      <c r="T2386" s="2" t="s">
        <v>4234</v>
      </c>
      <c r="U2386" s="2" t="s">
        <v>4234</v>
      </c>
      <c r="V2386" s="2" t="s">
        <v>4234</v>
      </c>
      <c r="W2386" s="2" t="s">
        <v>4234</v>
      </c>
      <c r="X2386" s="2" t="s">
        <v>4234</v>
      </c>
      <c r="Y2386" s="2" t="s">
        <v>4234</v>
      </c>
      <c r="Z2386" s="2" t="s">
        <v>4234</v>
      </c>
      <c r="AA2386" s="45">
        <f t="shared" si="120"/>
        <v>4</v>
      </c>
    </row>
    <row r="2387" spans="1:27" s="3" customFormat="1" ht="12" x14ac:dyDescent="0.15">
      <c r="A2387" s="85">
        <f t="shared" si="121"/>
        <v>2384</v>
      </c>
      <c r="B2387" s="16" t="s">
        <v>7413</v>
      </c>
      <c r="C2387" s="16" t="s">
        <v>7414</v>
      </c>
      <c r="D2387" s="16" t="s">
        <v>7415</v>
      </c>
      <c r="E2387" s="16" t="s">
        <v>6568</v>
      </c>
      <c r="F2387" s="15">
        <v>701532</v>
      </c>
      <c r="G2387" s="15">
        <v>734879</v>
      </c>
      <c r="H2387" s="17" t="s">
        <v>7416</v>
      </c>
      <c r="I2387" s="14">
        <v>38383</v>
      </c>
      <c r="J2387" s="13">
        <v>10</v>
      </c>
      <c r="K2387" s="13" t="s">
        <v>4234</v>
      </c>
      <c r="L2387" s="13" t="s">
        <v>4234</v>
      </c>
      <c r="M2387" s="13" t="s">
        <v>4234</v>
      </c>
      <c r="N2387" s="13" t="s">
        <v>4234</v>
      </c>
      <c r="O2387" s="45">
        <f>SUM(J2387:N2387)</f>
        <v>10</v>
      </c>
      <c r="P2387" s="2" t="s">
        <v>4234</v>
      </c>
      <c r="Q2387" s="2">
        <v>4</v>
      </c>
      <c r="R2387" s="2">
        <v>4</v>
      </c>
      <c r="S2387" s="2" t="s">
        <v>4234</v>
      </c>
      <c r="T2387" s="2" t="s">
        <v>4234</v>
      </c>
      <c r="U2387" s="2" t="s">
        <v>4234</v>
      </c>
      <c r="V2387" s="2" t="s">
        <v>4234</v>
      </c>
      <c r="W2387" s="2" t="s">
        <v>4234</v>
      </c>
      <c r="X2387" s="2" t="s">
        <v>4234</v>
      </c>
      <c r="Y2387" s="2" t="s">
        <v>4234</v>
      </c>
      <c r="Z2387" s="2">
        <v>2</v>
      </c>
      <c r="AA2387" s="45">
        <f t="shared" si="120"/>
        <v>10</v>
      </c>
    </row>
    <row r="2388" spans="1:27" s="3" customFormat="1" ht="12" x14ac:dyDescent="0.15">
      <c r="A2388" s="85">
        <f t="shared" si="121"/>
        <v>2385</v>
      </c>
      <c r="B2388" s="15" t="s">
        <v>4926</v>
      </c>
      <c r="C2388" s="16" t="s">
        <v>4927</v>
      </c>
      <c r="D2388" s="16" t="s">
        <v>4928</v>
      </c>
      <c r="E2388" s="16" t="s">
        <v>6568</v>
      </c>
      <c r="F2388" s="15">
        <v>712731</v>
      </c>
      <c r="G2388" s="15">
        <v>729828</v>
      </c>
      <c r="H2388" s="17" t="s">
        <v>4929</v>
      </c>
      <c r="I2388" s="14">
        <v>38370</v>
      </c>
      <c r="J2388" s="13">
        <v>25</v>
      </c>
      <c r="K2388" s="13">
        <v>24</v>
      </c>
      <c r="L2388" s="13">
        <v>28</v>
      </c>
      <c r="M2388" s="13" t="s">
        <v>4234</v>
      </c>
      <c r="N2388" s="13">
        <v>109</v>
      </c>
      <c r="O2388" s="45">
        <f>SUM(J2388:N2388)</f>
        <v>186</v>
      </c>
      <c r="P2388" s="2">
        <v>44</v>
      </c>
      <c r="Q2388" s="2">
        <v>3</v>
      </c>
      <c r="R2388" s="2" t="s">
        <v>4234</v>
      </c>
      <c r="S2388" s="2">
        <v>15</v>
      </c>
      <c r="T2388" s="2" t="s">
        <v>4234</v>
      </c>
      <c r="U2388" s="2" t="s">
        <v>4234</v>
      </c>
      <c r="V2388" s="2" t="s">
        <v>4234</v>
      </c>
      <c r="W2388" s="2" t="s">
        <v>4234</v>
      </c>
      <c r="X2388" s="2">
        <v>12</v>
      </c>
      <c r="Y2388" s="2" t="s">
        <v>4234</v>
      </c>
      <c r="Z2388" s="2">
        <v>112</v>
      </c>
      <c r="AA2388" s="45">
        <f t="shared" si="120"/>
        <v>186</v>
      </c>
    </row>
    <row r="2389" spans="1:27" s="3" customFormat="1" ht="12" x14ac:dyDescent="0.15">
      <c r="A2389" s="85">
        <f t="shared" si="121"/>
        <v>2386</v>
      </c>
      <c r="B2389" s="16" t="s">
        <v>7417</v>
      </c>
      <c r="C2389" s="16" t="s">
        <v>7418</v>
      </c>
      <c r="D2389" s="16" t="s">
        <v>7415</v>
      </c>
      <c r="E2389" s="16" t="s">
        <v>6568</v>
      </c>
      <c r="F2389" s="49">
        <v>702699</v>
      </c>
      <c r="G2389" s="49">
        <v>733067</v>
      </c>
      <c r="H2389" s="17" t="s">
        <v>7419</v>
      </c>
      <c r="I2389" s="20">
        <v>39395</v>
      </c>
      <c r="J2389" s="13">
        <v>3</v>
      </c>
      <c r="K2389" s="13">
        <v>0</v>
      </c>
      <c r="L2389" s="13">
        <v>376</v>
      </c>
      <c r="M2389" s="13">
        <v>1009</v>
      </c>
      <c r="N2389" s="13">
        <v>420</v>
      </c>
      <c r="O2389" s="45">
        <f>SUM(J2389:N2389)</f>
        <v>1808</v>
      </c>
      <c r="P2389" s="2">
        <v>904</v>
      </c>
      <c r="Q2389" s="2">
        <v>108</v>
      </c>
      <c r="R2389" s="2">
        <v>0</v>
      </c>
      <c r="S2389" s="2">
        <v>27</v>
      </c>
      <c r="T2389" s="2">
        <v>9</v>
      </c>
      <c r="U2389" s="2">
        <v>0</v>
      </c>
      <c r="V2389" s="2">
        <v>48</v>
      </c>
      <c r="W2389" s="2">
        <v>0</v>
      </c>
      <c r="X2389" s="2">
        <v>10</v>
      </c>
      <c r="Y2389" s="2">
        <v>0</v>
      </c>
      <c r="Z2389" s="2">
        <v>702</v>
      </c>
      <c r="AA2389" s="45">
        <f t="shared" si="120"/>
        <v>1808</v>
      </c>
    </row>
    <row r="2390" spans="1:27" s="3" customFormat="1" ht="12" x14ac:dyDescent="0.15">
      <c r="A2390" s="85">
        <f t="shared" si="121"/>
        <v>2387</v>
      </c>
      <c r="B2390" s="16" t="s">
        <v>5011</v>
      </c>
      <c r="C2390" s="16" t="s">
        <v>7418</v>
      </c>
      <c r="D2390" s="16" t="s">
        <v>7415</v>
      </c>
      <c r="E2390" s="16" t="s">
        <v>6568</v>
      </c>
      <c r="F2390" s="49">
        <v>702578</v>
      </c>
      <c r="G2390" s="49">
        <v>734140</v>
      </c>
      <c r="H2390" s="17" t="s">
        <v>5288</v>
      </c>
      <c r="I2390" s="14">
        <v>38594</v>
      </c>
      <c r="J2390" s="13">
        <v>10</v>
      </c>
      <c r="K2390" s="13">
        <v>64</v>
      </c>
      <c r="L2390" s="13">
        <v>179</v>
      </c>
      <c r="M2390" s="13">
        <v>108</v>
      </c>
      <c r="N2390" s="13">
        <v>326</v>
      </c>
      <c r="O2390" s="45">
        <f>SUM(J2390:N2390)</f>
        <v>687</v>
      </c>
      <c r="P2390" s="2">
        <v>311</v>
      </c>
      <c r="Q2390" s="2">
        <v>31</v>
      </c>
      <c r="R2390" s="2">
        <v>0</v>
      </c>
      <c r="S2390" s="2">
        <v>8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2">
        <v>337</v>
      </c>
      <c r="AA2390" s="45">
        <f t="shared" si="120"/>
        <v>687</v>
      </c>
    </row>
    <row r="2391" spans="1:27" s="3" customFormat="1" ht="12" x14ac:dyDescent="0.15">
      <c r="A2391" s="85">
        <f t="shared" si="121"/>
        <v>2388</v>
      </c>
      <c r="B2391" s="49" t="s">
        <v>5289</v>
      </c>
      <c r="C2391" s="16" t="s">
        <v>5290</v>
      </c>
      <c r="D2391" s="49" t="s">
        <v>5291</v>
      </c>
      <c r="E2391" s="16" t="s">
        <v>6568</v>
      </c>
      <c r="F2391" s="15">
        <v>707559</v>
      </c>
      <c r="G2391" s="15">
        <v>734115</v>
      </c>
      <c r="H2391" s="17" t="s">
        <v>5292</v>
      </c>
      <c r="I2391" s="20">
        <v>38903</v>
      </c>
      <c r="J2391" s="13">
        <v>0</v>
      </c>
      <c r="K2391" s="13">
        <v>0</v>
      </c>
      <c r="L2391" s="13">
        <v>17</v>
      </c>
      <c r="M2391" s="13">
        <v>56</v>
      </c>
      <c r="N2391" s="13">
        <v>18</v>
      </c>
      <c r="O2391" s="45">
        <f>SUM(J2391:N2391)</f>
        <v>91</v>
      </c>
      <c r="P2391" s="2">
        <v>82</v>
      </c>
      <c r="Q2391" s="2">
        <v>1</v>
      </c>
      <c r="R2391" s="2">
        <v>0</v>
      </c>
      <c r="S2391" s="2">
        <v>0</v>
      </c>
      <c r="T2391" s="2">
        <v>0</v>
      </c>
      <c r="U2391" s="2">
        <v>8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45">
        <f t="shared" si="120"/>
        <v>91</v>
      </c>
    </row>
    <row r="2392" spans="1:27" s="3" customFormat="1" ht="12" x14ac:dyDescent="0.15">
      <c r="A2392" s="85">
        <f t="shared" si="121"/>
        <v>2389</v>
      </c>
      <c r="B2392" s="49" t="s">
        <v>7098</v>
      </c>
      <c r="C2392" s="16" t="s">
        <v>4234</v>
      </c>
      <c r="D2392" s="16" t="s">
        <v>7099</v>
      </c>
      <c r="E2392" s="16" t="s">
        <v>6568</v>
      </c>
      <c r="F2392" s="15">
        <v>705267</v>
      </c>
      <c r="G2392" s="15">
        <v>728798</v>
      </c>
      <c r="H2392" s="17" t="s">
        <v>7100</v>
      </c>
      <c r="I2392" s="14">
        <v>38532</v>
      </c>
      <c r="J2392" s="13">
        <v>0</v>
      </c>
      <c r="K2392" s="13">
        <v>2</v>
      </c>
      <c r="L2392" s="13">
        <v>41</v>
      </c>
      <c r="M2392" s="13">
        <v>0</v>
      </c>
      <c r="N2392" s="13">
        <v>0</v>
      </c>
      <c r="O2392" s="45">
        <f>SUM(J2392:N2392)</f>
        <v>43</v>
      </c>
      <c r="P2392" s="2">
        <v>40</v>
      </c>
      <c r="Q2392" s="2">
        <v>2</v>
      </c>
      <c r="R2392" s="2">
        <v>1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2">
        <v>0</v>
      </c>
      <c r="AA2392" s="45">
        <f t="shared" si="120"/>
        <v>43</v>
      </c>
    </row>
    <row r="2393" spans="1:27" s="3" customFormat="1" ht="12" x14ac:dyDescent="0.15">
      <c r="A2393" s="85">
        <f t="shared" si="121"/>
        <v>2390</v>
      </c>
      <c r="B2393" s="49" t="s">
        <v>7101</v>
      </c>
      <c r="C2393" s="16" t="s">
        <v>7102</v>
      </c>
      <c r="D2393" s="16" t="s">
        <v>7103</v>
      </c>
      <c r="E2393" s="16" t="s">
        <v>6568</v>
      </c>
      <c r="F2393" s="15">
        <v>703659</v>
      </c>
      <c r="G2393" s="15">
        <v>726490</v>
      </c>
      <c r="H2393" s="17" t="s">
        <v>7104</v>
      </c>
      <c r="I2393" s="14">
        <v>38117</v>
      </c>
      <c r="J2393" s="13">
        <v>0</v>
      </c>
      <c r="K2393" s="13">
        <v>6</v>
      </c>
      <c r="L2393" s="13">
        <v>43</v>
      </c>
      <c r="M2393" s="13">
        <v>220</v>
      </c>
      <c r="N2393" s="13">
        <v>20</v>
      </c>
      <c r="O2393" s="45">
        <f>SUM(J2393:N2393)</f>
        <v>289</v>
      </c>
      <c r="P2393" s="2">
        <v>164</v>
      </c>
      <c r="Q2393" s="2">
        <v>125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2">
        <v>0</v>
      </c>
      <c r="AA2393" s="45">
        <f t="shared" si="120"/>
        <v>289</v>
      </c>
    </row>
    <row r="2394" spans="1:27" s="3" customFormat="1" ht="12" x14ac:dyDescent="0.15">
      <c r="A2394" s="85">
        <f t="shared" si="121"/>
        <v>2391</v>
      </c>
      <c r="B2394" s="49" t="s">
        <v>7105</v>
      </c>
      <c r="C2394" s="16" t="s">
        <v>7106</v>
      </c>
      <c r="D2394" s="16" t="s">
        <v>7107</v>
      </c>
      <c r="E2394" s="16" t="s">
        <v>6568</v>
      </c>
      <c r="F2394" s="15">
        <v>709483</v>
      </c>
      <c r="G2394" s="15">
        <v>727601</v>
      </c>
      <c r="H2394" s="17" t="s">
        <v>7108</v>
      </c>
      <c r="I2394" s="14">
        <v>37404</v>
      </c>
      <c r="J2394" s="13">
        <v>0</v>
      </c>
      <c r="K2394" s="13">
        <v>0</v>
      </c>
      <c r="L2394" s="13">
        <v>0</v>
      </c>
      <c r="M2394" s="13">
        <v>0</v>
      </c>
      <c r="N2394" s="13">
        <v>235</v>
      </c>
      <c r="O2394" s="45">
        <f>SUM(J2394:N2394)</f>
        <v>235</v>
      </c>
      <c r="P2394" s="2">
        <v>85</v>
      </c>
      <c r="Q2394" s="2">
        <v>0</v>
      </c>
      <c r="R2394" s="2">
        <v>20</v>
      </c>
      <c r="S2394" s="2">
        <v>0</v>
      </c>
      <c r="T2394" s="2">
        <v>130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2">
        <v>0</v>
      </c>
      <c r="AA2394" s="45">
        <f t="shared" si="120"/>
        <v>235</v>
      </c>
    </row>
    <row r="2395" spans="1:27" s="3" customFormat="1" ht="12" x14ac:dyDescent="0.15">
      <c r="A2395" s="85">
        <f t="shared" si="121"/>
        <v>2392</v>
      </c>
      <c r="B2395" s="49" t="s">
        <v>7109</v>
      </c>
      <c r="C2395" s="16" t="s">
        <v>4234</v>
      </c>
      <c r="D2395" s="16" t="s">
        <v>7099</v>
      </c>
      <c r="E2395" s="16" t="s">
        <v>6568</v>
      </c>
      <c r="F2395" s="15">
        <v>708294</v>
      </c>
      <c r="G2395" s="15">
        <v>729621</v>
      </c>
      <c r="H2395" s="17" t="s">
        <v>7110</v>
      </c>
      <c r="I2395" s="14">
        <v>39730</v>
      </c>
      <c r="J2395" s="13">
        <v>1</v>
      </c>
      <c r="K2395" s="13">
        <v>4</v>
      </c>
      <c r="L2395" s="13">
        <v>0</v>
      </c>
      <c r="M2395" s="13">
        <v>0</v>
      </c>
      <c r="N2395" s="13">
        <v>0</v>
      </c>
      <c r="O2395" s="45">
        <f>SUM(J2395:N2395)</f>
        <v>5</v>
      </c>
      <c r="P2395" s="2">
        <v>3</v>
      </c>
      <c r="Q2395" s="2">
        <v>2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2">
        <v>0</v>
      </c>
      <c r="AA2395" s="45">
        <f t="shared" si="120"/>
        <v>5</v>
      </c>
    </row>
    <row r="2396" spans="1:27" s="3" customFormat="1" ht="12" x14ac:dyDescent="0.15">
      <c r="A2396" s="85">
        <f t="shared" si="121"/>
        <v>2393</v>
      </c>
      <c r="B2396" s="16" t="s">
        <v>7111</v>
      </c>
      <c r="C2396" s="16" t="s">
        <v>7112</v>
      </c>
      <c r="D2396" s="16" t="s">
        <v>6577</v>
      </c>
      <c r="E2396" s="16" t="s">
        <v>6568</v>
      </c>
      <c r="F2396" s="15">
        <v>700324</v>
      </c>
      <c r="G2396" s="15">
        <v>728822</v>
      </c>
      <c r="H2396" s="17" t="s">
        <v>7113</v>
      </c>
      <c r="I2396" s="14">
        <v>38749</v>
      </c>
      <c r="J2396" s="13">
        <v>6</v>
      </c>
      <c r="K2396" s="13">
        <v>10</v>
      </c>
      <c r="L2396" s="13">
        <v>34</v>
      </c>
      <c r="M2396" s="13">
        <v>8</v>
      </c>
      <c r="N2396" s="13">
        <v>6</v>
      </c>
      <c r="O2396" s="45">
        <f>SUM(J2396:N2396)</f>
        <v>64</v>
      </c>
      <c r="P2396" s="2">
        <v>60</v>
      </c>
      <c r="Q2396" s="2">
        <v>4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2">
        <v>0</v>
      </c>
      <c r="AA2396" s="45">
        <f t="shared" si="120"/>
        <v>64</v>
      </c>
    </row>
    <row r="2397" spans="1:27" s="3" customFormat="1" ht="12" x14ac:dyDescent="0.15">
      <c r="A2397" s="85">
        <f t="shared" si="121"/>
        <v>2394</v>
      </c>
      <c r="B2397" s="16" t="s">
        <v>1415</v>
      </c>
      <c r="C2397" s="16" t="s">
        <v>7114</v>
      </c>
      <c r="D2397" s="16" t="s">
        <v>6577</v>
      </c>
      <c r="E2397" s="16" t="s">
        <v>6568</v>
      </c>
      <c r="F2397" s="15">
        <v>699888</v>
      </c>
      <c r="G2397" s="15">
        <v>728872</v>
      </c>
      <c r="H2397" s="17" t="s">
        <v>7115</v>
      </c>
      <c r="I2397" s="14">
        <v>38386</v>
      </c>
      <c r="J2397" s="13">
        <v>0</v>
      </c>
      <c r="K2397" s="13">
        <v>4</v>
      </c>
      <c r="L2397" s="13">
        <v>0</v>
      </c>
      <c r="M2397" s="13">
        <v>0</v>
      </c>
      <c r="N2397" s="13">
        <v>0</v>
      </c>
      <c r="O2397" s="45">
        <f>SUM(J2397:N2397)</f>
        <v>4</v>
      </c>
      <c r="P2397" s="2">
        <v>2</v>
      </c>
      <c r="Q2397" s="2">
        <v>2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2">
        <v>0</v>
      </c>
      <c r="AA2397" s="45">
        <f t="shared" si="120"/>
        <v>4</v>
      </c>
    </row>
    <row r="2398" spans="1:27" s="3" customFormat="1" ht="36" x14ac:dyDescent="0.15">
      <c r="A2398" s="85">
        <f t="shared" si="121"/>
        <v>2395</v>
      </c>
      <c r="B2398" s="16" t="s">
        <v>7116</v>
      </c>
      <c r="C2398" s="16" t="s">
        <v>7117</v>
      </c>
      <c r="D2398" s="16" t="s">
        <v>7107</v>
      </c>
      <c r="E2398" s="16" t="s">
        <v>6568</v>
      </c>
      <c r="F2398" s="15">
        <v>707340</v>
      </c>
      <c r="G2398" s="15">
        <v>727512</v>
      </c>
      <c r="H2398" s="17" t="s">
        <v>7118</v>
      </c>
      <c r="I2398" s="14">
        <v>38188</v>
      </c>
      <c r="J2398" s="13">
        <v>0</v>
      </c>
      <c r="K2398" s="13">
        <v>0</v>
      </c>
      <c r="L2398" s="13">
        <v>0</v>
      </c>
      <c r="M2398" s="13">
        <v>0</v>
      </c>
      <c r="N2398" s="13">
        <v>40</v>
      </c>
      <c r="O2398" s="45">
        <f>SUM(J2398:N2398)</f>
        <v>40</v>
      </c>
      <c r="P2398" s="2">
        <v>0</v>
      </c>
      <c r="Q2398" s="2">
        <v>0</v>
      </c>
      <c r="R2398" s="2">
        <v>40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2">
        <v>0</v>
      </c>
      <c r="AA2398" s="45">
        <f t="shared" si="120"/>
        <v>40</v>
      </c>
    </row>
    <row r="2399" spans="1:27" s="3" customFormat="1" ht="36" x14ac:dyDescent="0.15">
      <c r="A2399" s="85">
        <f t="shared" si="121"/>
        <v>2396</v>
      </c>
      <c r="B2399" s="16" t="s">
        <v>7119</v>
      </c>
      <c r="C2399" s="16" t="s">
        <v>5797</v>
      </c>
      <c r="D2399" s="16" t="s">
        <v>7103</v>
      </c>
      <c r="E2399" s="16" t="s">
        <v>6568</v>
      </c>
      <c r="F2399" s="15">
        <v>703368</v>
      </c>
      <c r="G2399" s="15">
        <v>726759</v>
      </c>
      <c r="H2399" s="17" t="s">
        <v>7120</v>
      </c>
      <c r="I2399" s="14" t="s">
        <v>7097</v>
      </c>
      <c r="J2399" s="13" t="s">
        <v>4234</v>
      </c>
      <c r="K2399" s="13" t="s">
        <v>4234</v>
      </c>
      <c r="L2399" s="13">
        <v>148</v>
      </c>
      <c r="M2399" s="13">
        <v>67</v>
      </c>
      <c r="N2399" s="13">
        <v>110</v>
      </c>
      <c r="O2399" s="45">
        <f>SUM(J2399:N2399)</f>
        <v>325</v>
      </c>
      <c r="P2399" s="2">
        <v>283</v>
      </c>
      <c r="Q2399" s="2">
        <v>38</v>
      </c>
      <c r="R2399" s="2">
        <v>4</v>
      </c>
      <c r="S2399" s="2" t="s">
        <v>4234</v>
      </c>
      <c r="T2399" s="2" t="s">
        <v>4234</v>
      </c>
      <c r="U2399" s="2" t="s">
        <v>4234</v>
      </c>
      <c r="V2399" s="2" t="s">
        <v>4234</v>
      </c>
      <c r="W2399" s="2" t="s">
        <v>4234</v>
      </c>
      <c r="X2399" s="2" t="s">
        <v>4234</v>
      </c>
      <c r="Y2399" s="2" t="s">
        <v>4234</v>
      </c>
      <c r="Z2399" s="2" t="s">
        <v>4234</v>
      </c>
      <c r="AA2399" s="45">
        <f>SUM(P2399:Z2399)</f>
        <v>325</v>
      </c>
    </row>
    <row r="2400" spans="1:27" s="3" customFormat="1" ht="24" x14ac:dyDescent="0.15">
      <c r="A2400" s="85">
        <f t="shared" si="121"/>
        <v>2397</v>
      </c>
      <c r="B2400" s="16" t="s">
        <v>6278</v>
      </c>
      <c r="C2400" s="16" t="s">
        <v>6279</v>
      </c>
      <c r="D2400" s="16" t="s">
        <v>3994</v>
      </c>
      <c r="E2400" s="16" t="s">
        <v>6568</v>
      </c>
      <c r="F2400" s="15">
        <v>713536</v>
      </c>
      <c r="G2400" s="15">
        <v>726370</v>
      </c>
      <c r="H2400" s="17" t="s">
        <v>3995</v>
      </c>
      <c r="I2400" s="14">
        <v>37036</v>
      </c>
      <c r="J2400" s="13" t="s">
        <v>4234</v>
      </c>
      <c r="K2400" s="13" t="s">
        <v>4234</v>
      </c>
      <c r="L2400" s="13" t="s">
        <v>4234</v>
      </c>
      <c r="M2400" s="13" t="s">
        <v>4234</v>
      </c>
      <c r="N2400" s="13">
        <v>30</v>
      </c>
      <c r="O2400" s="45">
        <f>SUM(J2400:N2400)</f>
        <v>30</v>
      </c>
      <c r="P2400" s="2">
        <v>26</v>
      </c>
      <c r="Q2400" s="2">
        <v>4</v>
      </c>
      <c r="R2400" s="2" t="s">
        <v>4234</v>
      </c>
      <c r="S2400" s="2" t="s">
        <v>4234</v>
      </c>
      <c r="T2400" s="2" t="s">
        <v>4234</v>
      </c>
      <c r="U2400" s="2" t="s">
        <v>4234</v>
      </c>
      <c r="V2400" s="2" t="s">
        <v>4234</v>
      </c>
      <c r="W2400" s="2" t="s">
        <v>4234</v>
      </c>
      <c r="X2400" s="2" t="s">
        <v>4234</v>
      </c>
      <c r="Y2400" s="2" t="s">
        <v>4234</v>
      </c>
      <c r="Z2400" s="2" t="s">
        <v>4234</v>
      </c>
      <c r="AA2400" s="45">
        <f>SUM(P2400:Z2400)</f>
        <v>30</v>
      </c>
    </row>
    <row r="2401" spans="1:27" s="3" customFormat="1" ht="12" x14ac:dyDescent="0.15">
      <c r="A2401" s="85">
        <f t="shared" si="121"/>
        <v>2398</v>
      </c>
      <c r="B2401" s="16" t="s">
        <v>3996</v>
      </c>
      <c r="C2401" s="16" t="s">
        <v>3997</v>
      </c>
      <c r="D2401" s="16" t="s">
        <v>3998</v>
      </c>
      <c r="E2401" s="16" t="s">
        <v>6568</v>
      </c>
      <c r="F2401" s="15">
        <v>711321</v>
      </c>
      <c r="G2401" s="15">
        <v>729648</v>
      </c>
      <c r="H2401" s="17" t="s">
        <v>3999</v>
      </c>
      <c r="I2401" s="14">
        <v>38639</v>
      </c>
      <c r="J2401" s="13">
        <v>0</v>
      </c>
      <c r="K2401" s="13">
        <v>0</v>
      </c>
      <c r="L2401" s="13">
        <v>11</v>
      </c>
      <c r="M2401" s="13">
        <v>0</v>
      </c>
      <c r="N2401" s="13">
        <v>19</v>
      </c>
      <c r="O2401" s="45">
        <f>SUM(J2401:N2401)</f>
        <v>30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30</v>
      </c>
      <c r="Y2401" s="2">
        <v>0</v>
      </c>
      <c r="Z2401" s="2">
        <v>0</v>
      </c>
      <c r="AA2401" s="45">
        <f>SUM(P2401:Z2401)</f>
        <v>30</v>
      </c>
    </row>
    <row r="2402" spans="1:27" s="3" customFormat="1" ht="12" x14ac:dyDescent="0.15">
      <c r="A2402" s="85">
        <f t="shared" si="121"/>
        <v>2399</v>
      </c>
      <c r="B2402" s="16" t="s">
        <v>4000</v>
      </c>
      <c r="C2402" s="16" t="s">
        <v>4001</v>
      </c>
      <c r="D2402" s="16" t="s">
        <v>4002</v>
      </c>
      <c r="E2402" s="16" t="s">
        <v>6568</v>
      </c>
      <c r="F2402" s="15">
        <v>709475</v>
      </c>
      <c r="G2402" s="15">
        <v>727753</v>
      </c>
      <c r="H2402" s="17" t="s">
        <v>4003</v>
      </c>
      <c r="I2402" s="14" t="s">
        <v>4004</v>
      </c>
      <c r="J2402" s="13">
        <v>0</v>
      </c>
      <c r="K2402" s="13">
        <v>0</v>
      </c>
      <c r="L2402" s="13">
        <v>0</v>
      </c>
      <c r="M2402" s="13">
        <v>0</v>
      </c>
      <c r="N2402" s="13">
        <v>21</v>
      </c>
      <c r="O2402" s="45">
        <f>SUM(J2402:N2402)</f>
        <v>21</v>
      </c>
      <c r="P2402" s="2">
        <v>13</v>
      </c>
      <c r="Q2402" s="2">
        <v>8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2">
        <v>0</v>
      </c>
      <c r="AA2402" s="45">
        <f t="shared" ref="AA2402:AA2417" si="122">SUM(P2402:Z2402)</f>
        <v>21</v>
      </c>
    </row>
    <row r="2403" spans="1:27" s="3" customFormat="1" ht="12" x14ac:dyDescent="0.15">
      <c r="A2403" s="85">
        <f t="shared" si="121"/>
        <v>2400</v>
      </c>
      <c r="B2403" s="16" t="s">
        <v>7659</v>
      </c>
      <c r="C2403" s="118" t="s">
        <v>7660</v>
      </c>
      <c r="D2403" s="16" t="s">
        <v>4005</v>
      </c>
      <c r="E2403" s="16" t="s">
        <v>6568</v>
      </c>
      <c r="F2403" s="15">
        <v>712210</v>
      </c>
      <c r="G2403" s="15">
        <v>725937</v>
      </c>
      <c r="H2403" s="17" t="s">
        <v>4006</v>
      </c>
      <c r="I2403" s="14">
        <v>38611</v>
      </c>
      <c r="J2403" s="13">
        <v>9</v>
      </c>
      <c r="K2403" s="13">
        <v>100</v>
      </c>
      <c r="L2403" s="13">
        <v>270</v>
      </c>
      <c r="M2403" s="13">
        <v>140</v>
      </c>
      <c r="N2403" s="13">
        <v>274</v>
      </c>
      <c r="O2403" s="45">
        <f>SUM(J2403:N2403)</f>
        <v>793</v>
      </c>
      <c r="P2403" s="2">
        <v>199</v>
      </c>
      <c r="Q2403" s="2">
        <v>66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4</v>
      </c>
      <c r="Z2403" s="2">
        <v>524</v>
      </c>
      <c r="AA2403" s="45">
        <f t="shared" si="122"/>
        <v>793</v>
      </c>
    </row>
    <row r="2404" spans="1:27" s="3" customFormat="1" ht="12" x14ac:dyDescent="0.15">
      <c r="A2404" s="85">
        <f t="shared" si="121"/>
        <v>2401</v>
      </c>
      <c r="B2404" s="16" t="s">
        <v>5293</v>
      </c>
      <c r="C2404" s="118" t="s">
        <v>5294</v>
      </c>
      <c r="D2404" s="16" t="s">
        <v>5295</v>
      </c>
      <c r="E2404" s="16" t="s">
        <v>6568</v>
      </c>
      <c r="F2404" s="15">
        <v>705121</v>
      </c>
      <c r="G2404" s="15">
        <v>726965</v>
      </c>
      <c r="H2404" s="17" t="s">
        <v>5296</v>
      </c>
      <c r="I2404" s="14">
        <v>40384</v>
      </c>
      <c r="J2404" s="13">
        <v>0</v>
      </c>
      <c r="K2404" s="13">
        <v>0</v>
      </c>
      <c r="L2404" s="13">
        <v>0</v>
      </c>
      <c r="M2404" s="13">
        <v>0</v>
      </c>
      <c r="N2404" s="13">
        <v>57</v>
      </c>
      <c r="O2404" s="45">
        <f>SUM(J2404:N2404)</f>
        <v>57</v>
      </c>
      <c r="P2404" s="2">
        <v>49</v>
      </c>
      <c r="Q2404" s="2">
        <v>8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2">
        <v>0</v>
      </c>
      <c r="AA2404" s="45">
        <f t="shared" si="122"/>
        <v>57</v>
      </c>
    </row>
    <row r="2405" spans="1:27" s="3" customFormat="1" ht="12" x14ac:dyDescent="0.15">
      <c r="A2405" s="85">
        <f t="shared" si="121"/>
        <v>2402</v>
      </c>
      <c r="B2405" s="16" t="s">
        <v>5297</v>
      </c>
      <c r="C2405" s="16" t="s">
        <v>5298</v>
      </c>
      <c r="D2405" s="16" t="s">
        <v>6290</v>
      </c>
      <c r="E2405" s="16" t="s">
        <v>6568</v>
      </c>
      <c r="F2405" s="15">
        <v>703738</v>
      </c>
      <c r="G2405" s="15">
        <v>732825</v>
      </c>
      <c r="H2405" s="17" t="s">
        <v>5299</v>
      </c>
      <c r="I2405" s="14">
        <v>38722</v>
      </c>
      <c r="J2405" s="13">
        <v>10</v>
      </c>
      <c r="K2405" s="13">
        <v>50</v>
      </c>
      <c r="L2405" s="13">
        <v>4</v>
      </c>
      <c r="M2405" s="13">
        <v>0</v>
      </c>
      <c r="N2405" s="13">
        <v>0</v>
      </c>
      <c r="O2405" s="45">
        <f>SUM(J2405:N2405)</f>
        <v>64</v>
      </c>
      <c r="P2405" s="2">
        <v>7</v>
      </c>
      <c r="Q2405" s="2">
        <v>0</v>
      </c>
      <c r="R2405" s="2">
        <v>2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2">
        <v>55</v>
      </c>
      <c r="AA2405" s="45">
        <f t="shared" si="122"/>
        <v>64</v>
      </c>
    </row>
    <row r="2406" spans="1:27" s="3" customFormat="1" ht="12" x14ac:dyDescent="0.15">
      <c r="A2406" s="85">
        <f t="shared" si="121"/>
        <v>2403</v>
      </c>
      <c r="B2406" s="16" t="s">
        <v>6048</v>
      </c>
      <c r="C2406" s="16" t="s">
        <v>5300</v>
      </c>
      <c r="D2406" s="16" t="s">
        <v>6290</v>
      </c>
      <c r="E2406" s="16" t="s">
        <v>6568</v>
      </c>
      <c r="F2406" s="15">
        <v>704715</v>
      </c>
      <c r="G2406" s="15">
        <v>734562</v>
      </c>
      <c r="H2406" s="17" t="s">
        <v>5301</v>
      </c>
      <c r="I2406" s="14">
        <v>38735</v>
      </c>
      <c r="J2406" s="13">
        <v>0</v>
      </c>
      <c r="K2406" s="13">
        <v>0</v>
      </c>
      <c r="L2406" s="13">
        <v>0</v>
      </c>
      <c r="M2406" s="13">
        <v>21</v>
      </c>
      <c r="N2406" s="13">
        <v>20</v>
      </c>
      <c r="O2406" s="45">
        <f>SUM(J2406:N2406)</f>
        <v>41</v>
      </c>
      <c r="P2406" s="2">
        <v>35</v>
      </c>
      <c r="Q2406" s="2">
        <v>3</v>
      </c>
      <c r="R2406" s="2">
        <v>0</v>
      </c>
      <c r="S2406" s="2">
        <v>3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2">
        <v>0</v>
      </c>
      <c r="AA2406" s="45">
        <f t="shared" si="122"/>
        <v>41</v>
      </c>
    </row>
    <row r="2407" spans="1:27" s="3" customFormat="1" ht="12" x14ac:dyDescent="0.15">
      <c r="A2407" s="85">
        <f t="shared" si="121"/>
        <v>2404</v>
      </c>
      <c r="B2407" s="16" t="s">
        <v>5302</v>
      </c>
      <c r="C2407" s="16" t="s">
        <v>6049</v>
      </c>
      <c r="D2407" s="16" t="s">
        <v>6050</v>
      </c>
      <c r="E2407" s="16" t="s">
        <v>6568</v>
      </c>
      <c r="F2407" s="15">
        <v>705415</v>
      </c>
      <c r="G2407" s="15">
        <v>728643</v>
      </c>
      <c r="H2407" s="17" t="s">
        <v>5303</v>
      </c>
      <c r="I2407" s="14" t="s">
        <v>5304</v>
      </c>
      <c r="J2407" s="13">
        <v>6</v>
      </c>
      <c r="K2407" s="13">
        <v>34</v>
      </c>
      <c r="L2407" s="13">
        <v>79</v>
      </c>
      <c r="M2407" s="13">
        <v>0</v>
      </c>
      <c r="N2407" s="13">
        <v>28</v>
      </c>
      <c r="O2407" s="45">
        <f>SUM(J2407:N2407)</f>
        <v>147</v>
      </c>
      <c r="P2407" s="2">
        <v>64</v>
      </c>
      <c r="Q2407" s="2">
        <v>4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18</v>
      </c>
      <c r="Y2407" s="2">
        <v>0</v>
      </c>
      <c r="Z2407" s="2">
        <v>61</v>
      </c>
      <c r="AA2407" s="45">
        <f t="shared" si="122"/>
        <v>147</v>
      </c>
    </row>
    <row r="2408" spans="1:27" s="3" customFormat="1" ht="12" x14ac:dyDescent="0.15">
      <c r="A2408" s="85">
        <f t="shared" si="121"/>
        <v>2405</v>
      </c>
      <c r="B2408" s="16" t="s">
        <v>5305</v>
      </c>
      <c r="C2408" s="16" t="s">
        <v>5306</v>
      </c>
      <c r="D2408" s="16" t="s">
        <v>5307</v>
      </c>
      <c r="E2408" s="16" t="s">
        <v>6568</v>
      </c>
      <c r="F2408" s="15">
        <v>706000</v>
      </c>
      <c r="G2408" s="15">
        <v>755073</v>
      </c>
      <c r="H2408" s="17" t="s">
        <v>5308</v>
      </c>
      <c r="I2408" s="14">
        <v>38744</v>
      </c>
      <c r="J2408" s="13">
        <v>0</v>
      </c>
      <c r="K2408" s="13">
        <v>0</v>
      </c>
      <c r="L2408" s="13">
        <v>91</v>
      </c>
      <c r="M2408" s="13">
        <v>52</v>
      </c>
      <c r="N2408" s="13">
        <v>434</v>
      </c>
      <c r="O2408" s="45">
        <f>SUM(J2408:N2408)</f>
        <v>577</v>
      </c>
      <c r="P2408" s="2">
        <v>140</v>
      </c>
      <c r="Q2408" s="2">
        <v>54</v>
      </c>
      <c r="R2408" s="2">
        <v>122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261</v>
      </c>
      <c r="AA2408" s="45">
        <f t="shared" si="122"/>
        <v>577</v>
      </c>
    </row>
    <row r="2409" spans="1:27" s="3" customFormat="1" ht="12" x14ac:dyDescent="0.15">
      <c r="A2409" s="85">
        <f t="shared" si="121"/>
        <v>2406</v>
      </c>
      <c r="B2409" s="16" t="s">
        <v>7262</v>
      </c>
      <c r="C2409" s="16" t="s">
        <v>1234</v>
      </c>
      <c r="D2409" s="16" t="s">
        <v>7263</v>
      </c>
      <c r="E2409" s="16" t="s">
        <v>6568</v>
      </c>
      <c r="F2409" s="15">
        <v>700412</v>
      </c>
      <c r="G2409" s="15">
        <v>728399</v>
      </c>
      <c r="H2409" s="17" t="s">
        <v>6286</v>
      </c>
      <c r="I2409" s="14" t="s">
        <v>6287</v>
      </c>
      <c r="J2409" s="13">
        <v>0</v>
      </c>
      <c r="K2409" s="13">
        <v>0</v>
      </c>
      <c r="L2409" s="13">
        <v>16</v>
      </c>
      <c r="M2409" s="13">
        <v>20</v>
      </c>
      <c r="N2409" s="13">
        <v>10</v>
      </c>
      <c r="O2409" s="45">
        <f>SUM(J2409:N2409)</f>
        <v>46</v>
      </c>
      <c r="P2409" s="2">
        <v>25</v>
      </c>
      <c r="Q2409" s="2">
        <v>21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45">
        <f t="shared" si="122"/>
        <v>46</v>
      </c>
    </row>
    <row r="2410" spans="1:27" s="3" customFormat="1" ht="12" x14ac:dyDescent="0.15">
      <c r="A2410" s="85">
        <f t="shared" si="121"/>
        <v>2407</v>
      </c>
      <c r="B2410" s="16" t="s">
        <v>6288</v>
      </c>
      <c r="C2410" s="16" t="s">
        <v>6289</v>
      </c>
      <c r="D2410" s="16" t="s">
        <v>6290</v>
      </c>
      <c r="E2410" s="16" t="s">
        <v>6568</v>
      </c>
      <c r="F2410" s="15">
        <v>705360</v>
      </c>
      <c r="G2410" s="15">
        <v>734909</v>
      </c>
      <c r="H2410" s="17" t="s">
        <v>6291</v>
      </c>
      <c r="I2410" s="14">
        <v>38105</v>
      </c>
      <c r="J2410" s="13">
        <v>0</v>
      </c>
      <c r="K2410" s="13">
        <v>0</v>
      </c>
      <c r="L2410" s="13">
        <v>0</v>
      </c>
      <c r="M2410" s="13">
        <v>12</v>
      </c>
      <c r="N2410" s="13">
        <v>12</v>
      </c>
      <c r="O2410" s="45">
        <f>SUM(J2410:N2410)</f>
        <v>24</v>
      </c>
      <c r="P2410" s="2">
        <v>6</v>
      </c>
      <c r="Q2410" s="2">
        <v>6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2">
        <v>12</v>
      </c>
      <c r="AA2410" s="45">
        <f t="shared" si="122"/>
        <v>24</v>
      </c>
    </row>
    <row r="2411" spans="1:27" s="3" customFormat="1" ht="12" x14ac:dyDescent="0.15">
      <c r="A2411" s="85">
        <f t="shared" si="121"/>
        <v>2408</v>
      </c>
      <c r="B2411" s="16" t="s">
        <v>7264</v>
      </c>
      <c r="C2411" s="16" t="s">
        <v>7265</v>
      </c>
      <c r="D2411" s="16" t="s">
        <v>7266</v>
      </c>
      <c r="E2411" s="16" t="s">
        <v>6568</v>
      </c>
      <c r="F2411" s="15">
        <v>711905</v>
      </c>
      <c r="G2411" s="15">
        <v>727815</v>
      </c>
      <c r="H2411" s="17" t="s">
        <v>6292</v>
      </c>
      <c r="I2411" s="14">
        <v>38134</v>
      </c>
      <c r="J2411" s="13">
        <v>0</v>
      </c>
      <c r="K2411" s="13">
        <v>0</v>
      </c>
      <c r="L2411" s="13">
        <v>0</v>
      </c>
      <c r="M2411" s="13">
        <v>0</v>
      </c>
      <c r="N2411" s="13">
        <v>18</v>
      </c>
      <c r="O2411" s="45">
        <f>SUM(J2411:N2411)</f>
        <v>18</v>
      </c>
      <c r="P2411" s="2">
        <v>0</v>
      </c>
      <c r="Q2411" s="2">
        <v>18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2">
        <v>0</v>
      </c>
      <c r="AA2411" s="45">
        <f t="shared" si="122"/>
        <v>18</v>
      </c>
    </row>
    <row r="2412" spans="1:27" s="3" customFormat="1" ht="12" x14ac:dyDescent="0.15">
      <c r="A2412" s="85">
        <f t="shared" si="121"/>
        <v>2409</v>
      </c>
      <c r="B2412" s="16" t="s">
        <v>6293</v>
      </c>
      <c r="C2412" s="16" t="s">
        <v>6294</v>
      </c>
      <c r="D2412" s="16" t="s">
        <v>6295</v>
      </c>
      <c r="E2412" s="16" t="s">
        <v>6568</v>
      </c>
      <c r="F2412" s="15">
        <v>701068</v>
      </c>
      <c r="G2412" s="15">
        <v>726352</v>
      </c>
      <c r="H2412" s="17" t="s">
        <v>6296</v>
      </c>
      <c r="I2412" s="14">
        <v>38583</v>
      </c>
      <c r="J2412" s="13">
        <v>7</v>
      </c>
      <c r="K2412" s="13">
        <v>210</v>
      </c>
      <c r="L2412" s="13">
        <v>67</v>
      </c>
      <c r="M2412" s="13">
        <v>20</v>
      </c>
      <c r="N2412" s="13">
        <v>20</v>
      </c>
      <c r="O2412" s="45">
        <f>SUM(J2412:N2412)</f>
        <v>324</v>
      </c>
      <c r="P2412" s="2">
        <v>204</v>
      </c>
      <c r="Q2412" s="2">
        <v>3</v>
      </c>
      <c r="R2412" s="2">
        <v>0</v>
      </c>
      <c r="S2412" s="2">
        <v>0</v>
      </c>
      <c r="T2412" s="2">
        <v>0</v>
      </c>
      <c r="U2412" s="2">
        <v>8</v>
      </c>
      <c r="V2412" s="2">
        <v>0</v>
      </c>
      <c r="W2412" s="2">
        <v>0</v>
      </c>
      <c r="X2412" s="2">
        <v>0</v>
      </c>
      <c r="Y2412" s="2">
        <v>4</v>
      </c>
      <c r="Z2412" s="2">
        <v>105</v>
      </c>
      <c r="AA2412" s="45">
        <f t="shared" si="122"/>
        <v>324</v>
      </c>
    </row>
    <row r="2413" spans="1:27" s="3" customFormat="1" ht="12" x14ac:dyDescent="0.15">
      <c r="A2413" s="85">
        <f t="shared" si="121"/>
        <v>2410</v>
      </c>
      <c r="B2413" s="16" t="s">
        <v>7268</v>
      </c>
      <c r="C2413" s="16" t="s">
        <v>6297</v>
      </c>
      <c r="D2413" s="16" t="s">
        <v>6295</v>
      </c>
      <c r="E2413" s="16" t="s">
        <v>6568</v>
      </c>
      <c r="F2413" s="15">
        <v>702067</v>
      </c>
      <c r="G2413" s="15">
        <v>726393</v>
      </c>
      <c r="H2413" s="17" t="s">
        <v>6298</v>
      </c>
      <c r="I2413" s="14" t="s">
        <v>6299</v>
      </c>
      <c r="J2413" s="13">
        <v>6</v>
      </c>
      <c r="K2413" s="13">
        <v>126</v>
      </c>
      <c r="L2413" s="13">
        <v>12</v>
      </c>
      <c r="M2413" s="13">
        <v>16</v>
      </c>
      <c r="N2413" s="13">
        <v>8</v>
      </c>
      <c r="O2413" s="45">
        <f>SUM(J2413:N2413)</f>
        <v>168</v>
      </c>
      <c r="P2413" s="2">
        <v>54</v>
      </c>
      <c r="Q2413" s="2">
        <v>4</v>
      </c>
      <c r="R2413" s="2">
        <v>0</v>
      </c>
      <c r="S2413" s="2">
        <v>4</v>
      </c>
      <c r="T2413" s="2">
        <v>0</v>
      </c>
      <c r="U2413" s="2">
        <v>6</v>
      </c>
      <c r="V2413" s="2">
        <v>0</v>
      </c>
      <c r="W2413" s="2">
        <v>0</v>
      </c>
      <c r="X2413" s="2">
        <v>0</v>
      </c>
      <c r="Y2413" s="2">
        <v>1</v>
      </c>
      <c r="Z2413" s="2">
        <v>99</v>
      </c>
      <c r="AA2413" s="45">
        <f t="shared" si="122"/>
        <v>168</v>
      </c>
    </row>
    <row r="2414" spans="1:27" s="3" customFormat="1" ht="12" x14ac:dyDescent="0.15">
      <c r="A2414" s="85">
        <f t="shared" si="121"/>
        <v>2411</v>
      </c>
      <c r="B2414" s="118" t="s">
        <v>6300</v>
      </c>
      <c r="C2414" s="118" t="s">
        <v>6301</v>
      </c>
      <c r="D2414" s="118" t="s">
        <v>4005</v>
      </c>
      <c r="E2414" s="16" t="s">
        <v>6568</v>
      </c>
      <c r="F2414" s="118">
        <v>713073</v>
      </c>
      <c r="G2414" s="118">
        <v>726296</v>
      </c>
      <c r="H2414" s="17" t="s">
        <v>4750</v>
      </c>
      <c r="I2414" s="14">
        <v>37110</v>
      </c>
      <c r="J2414" s="118">
        <v>11</v>
      </c>
      <c r="K2414" s="118">
        <v>46</v>
      </c>
      <c r="L2414" s="118">
        <v>25</v>
      </c>
      <c r="M2414" s="118">
        <v>0</v>
      </c>
      <c r="N2414" s="118">
        <v>20</v>
      </c>
      <c r="O2414" s="45">
        <f>SUM(J2414:N2414)</f>
        <v>102</v>
      </c>
      <c r="P2414" s="4">
        <v>89</v>
      </c>
      <c r="Q2414" s="4">
        <v>13</v>
      </c>
      <c r="R2414" s="4">
        <v>0</v>
      </c>
      <c r="S2414" s="4">
        <v>0</v>
      </c>
      <c r="T2414" s="4">
        <v>0</v>
      </c>
      <c r="U2414" s="4">
        <v>0</v>
      </c>
      <c r="V2414" s="4">
        <v>0</v>
      </c>
      <c r="W2414" s="4">
        <v>0</v>
      </c>
      <c r="X2414" s="4">
        <v>0</v>
      </c>
      <c r="Y2414" s="4">
        <v>0</v>
      </c>
      <c r="Z2414" s="4">
        <v>0</v>
      </c>
      <c r="AA2414" s="45">
        <f t="shared" si="122"/>
        <v>102</v>
      </c>
    </row>
    <row r="2415" spans="1:27" s="3" customFormat="1" ht="12" x14ac:dyDescent="0.15">
      <c r="A2415" s="85">
        <f t="shared" si="121"/>
        <v>2412</v>
      </c>
      <c r="B2415" s="16" t="s">
        <v>7267</v>
      </c>
      <c r="C2415" s="16" t="s">
        <v>6306</v>
      </c>
      <c r="D2415" s="16" t="s">
        <v>5295</v>
      </c>
      <c r="E2415" s="16" t="s">
        <v>6568</v>
      </c>
      <c r="F2415" s="15">
        <v>704665</v>
      </c>
      <c r="G2415" s="15">
        <v>727160</v>
      </c>
      <c r="H2415" s="17" t="s">
        <v>6307</v>
      </c>
      <c r="I2415" s="14">
        <v>40161</v>
      </c>
      <c r="J2415" s="13">
        <v>0</v>
      </c>
      <c r="K2415" s="13">
        <v>0</v>
      </c>
      <c r="L2415" s="13">
        <v>18</v>
      </c>
      <c r="M2415" s="13">
        <v>32</v>
      </c>
      <c r="N2415" s="13">
        <v>102</v>
      </c>
      <c r="O2415" s="45">
        <f>SUM(J2415:N2415)</f>
        <v>152</v>
      </c>
      <c r="P2415" s="2">
        <v>143</v>
      </c>
      <c r="Q2415" s="2">
        <v>9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2">
        <v>0</v>
      </c>
      <c r="AA2415" s="45">
        <f t="shared" si="122"/>
        <v>152</v>
      </c>
    </row>
    <row r="2416" spans="1:27" s="3" customFormat="1" ht="12" x14ac:dyDescent="0.15">
      <c r="A2416" s="85">
        <f t="shared" si="121"/>
        <v>2413</v>
      </c>
      <c r="B2416" s="16" t="s">
        <v>6308</v>
      </c>
      <c r="C2416" s="16" t="s">
        <v>6306</v>
      </c>
      <c r="D2416" s="118" t="s">
        <v>6309</v>
      </c>
      <c r="E2416" s="16" t="s">
        <v>6568</v>
      </c>
      <c r="F2416" s="118">
        <v>704220</v>
      </c>
      <c r="G2416" s="15">
        <v>727160</v>
      </c>
      <c r="H2416" s="118" t="s">
        <v>6310</v>
      </c>
      <c r="I2416" s="14">
        <v>38400</v>
      </c>
      <c r="J2416" s="13">
        <v>0</v>
      </c>
      <c r="K2416" s="13">
        <v>0</v>
      </c>
      <c r="L2416" s="13">
        <v>0</v>
      </c>
      <c r="M2416" s="13">
        <v>0</v>
      </c>
      <c r="N2416" s="118">
        <v>75</v>
      </c>
      <c r="O2416" s="45">
        <f>SUM(J2416:N2416)</f>
        <v>75</v>
      </c>
      <c r="P2416" s="2">
        <v>2</v>
      </c>
      <c r="Q2416" s="2">
        <v>73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 t="s">
        <v>4234</v>
      </c>
      <c r="AA2416" s="45">
        <f t="shared" si="122"/>
        <v>75</v>
      </c>
    </row>
    <row r="2417" spans="1:27" s="3" customFormat="1" ht="12" x14ac:dyDescent="0.15">
      <c r="A2417" s="85">
        <f t="shared" si="121"/>
        <v>2414</v>
      </c>
      <c r="B2417" s="16" t="s">
        <v>6311</v>
      </c>
      <c r="C2417" s="16" t="s">
        <v>6312</v>
      </c>
      <c r="D2417" s="16" t="s">
        <v>6295</v>
      </c>
      <c r="E2417" s="16" t="s">
        <v>6568</v>
      </c>
      <c r="F2417" s="15">
        <v>701968</v>
      </c>
      <c r="G2417" s="15">
        <v>726811</v>
      </c>
      <c r="H2417" s="17" t="s">
        <v>6291</v>
      </c>
      <c r="I2417" s="14">
        <v>37847</v>
      </c>
      <c r="J2417" s="13">
        <v>0</v>
      </c>
      <c r="K2417" s="13">
        <v>0</v>
      </c>
      <c r="L2417" s="13">
        <v>0</v>
      </c>
      <c r="M2417" s="13">
        <v>0</v>
      </c>
      <c r="N2417" s="13">
        <v>119</v>
      </c>
      <c r="O2417" s="45">
        <f>SUM(J2417:N2417)</f>
        <v>119</v>
      </c>
      <c r="P2417" s="2">
        <v>110</v>
      </c>
      <c r="Q2417" s="2">
        <v>9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45">
        <f t="shared" si="122"/>
        <v>119</v>
      </c>
    </row>
    <row r="2418" spans="1:27" s="3" customFormat="1" ht="20.25" customHeight="1" x14ac:dyDescent="0.15">
      <c r="A2418" s="85">
        <f t="shared" si="121"/>
        <v>2415</v>
      </c>
      <c r="B2418" s="16" t="s">
        <v>6313</v>
      </c>
      <c r="C2418" s="16" t="s">
        <v>6314</v>
      </c>
      <c r="D2418" s="16" t="s">
        <v>7107</v>
      </c>
      <c r="E2418" s="16" t="s">
        <v>6568</v>
      </c>
      <c r="F2418" s="19">
        <v>708251</v>
      </c>
      <c r="G2418" s="19">
        <v>727670</v>
      </c>
      <c r="H2418" s="17" t="s">
        <v>6315</v>
      </c>
      <c r="I2418" s="20">
        <v>38259</v>
      </c>
      <c r="J2418" s="13">
        <v>0</v>
      </c>
      <c r="K2418" s="13">
        <v>0</v>
      </c>
      <c r="L2418" s="13">
        <v>0</v>
      </c>
      <c r="M2418" s="13">
        <v>0</v>
      </c>
      <c r="N2418" s="13">
        <v>507</v>
      </c>
      <c r="O2418" s="45">
        <f>SUM(J2418:N2418)</f>
        <v>507</v>
      </c>
      <c r="P2418" s="2">
        <v>40</v>
      </c>
      <c r="Q2418" s="2">
        <v>467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2">
        <v>30</v>
      </c>
      <c r="AA2418" s="45">
        <v>507</v>
      </c>
    </row>
    <row r="2419" spans="1:27" s="3" customFormat="1" ht="12" x14ac:dyDescent="0.15">
      <c r="A2419" s="85">
        <f t="shared" si="121"/>
        <v>2416</v>
      </c>
      <c r="B2419" s="16" t="s">
        <v>6316</v>
      </c>
      <c r="C2419" s="16" t="s">
        <v>6317</v>
      </c>
      <c r="D2419" s="16" t="s">
        <v>7107</v>
      </c>
      <c r="E2419" s="16" t="s">
        <v>6568</v>
      </c>
      <c r="F2419" s="15">
        <v>708379</v>
      </c>
      <c r="G2419" s="15">
        <v>727676</v>
      </c>
      <c r="H2419" s="17" t="s">
        <v>6318</v>
      </c>
      <c r="I2419" s="14">
        <v>37791</v>
      </c>
      <c r="J2419" s="13">
        <v>0</v>
      </c>
      <c r="K2419" s="13">
        <v>0</v>
      </c>
      <c r="L2419" s="13">
        <v>0</v>
      </c>
      <c r="M2419" s="13">
        <v>0</v>
      </c>
      <c r="N2419" s="13">
        <v>441</v>
      </c>
      <c r="O2419" s="45">
        <f>SUM(J2419:N2419)</f>
        <v>441</v>
      </c>
      <c r="P2419" s="2">
        <v>347</v>
      </c>
      <c r="Q2419" s="2">
        <v>94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2">
        <v>0</v>
      </c>
      <c r="AA2419" s="45">
        <f t="shared" ref="AA2419:AA2430" si="123">SUM(P2419:Z2419)</f>
        <v>441</v>
      </c>
    </row>
    <row r="2420" spans="1:27" s="3" customFormat="1" ht="12" x14ac:dyDescent="0.15">
      <c r="A2420" s="85">
        <f t="shared" si="121"/>
        <v>2417</v>
      </c>
      <c r="B2420" s="16" t="s">
        <v>1177</v>
      </c>
      <c r="C2420" s="16" t="s">
        <v>1178</v>
      </c>
      <c r="D2420" s="16" t="s">
        <v>7107</v>
      </c>
      <c r="E2420" s="16" t="s">
        <v>6568</v>
      </c>
      <c r="F2420" s="15">
        <v>708279</v>
      </c>
      <c r="G2420" s="15">
        <v>727140</v>
      </c>
      <c r="H2420" s="17" t="s">
        <v>1179</v>
      </c>
      <c r="I2420" s="20">
        <v>38114</v>
      </c>
      <c r="J2420" s="13">
        <v>0</v>
      </c>
      <c r="K2420" s="13">
        <v>0</v>
      </c>
      <c r="L2420" s="13">
        <v>0</v>
      </c>
      <c r="M2420" s="13">
        <v>0</v>
      </c>
      <c r="N2420" s="13">
        <v>230</v>
      </c>
      <c r="O2420" s="45">
        <f>SUM(J2420:N2420)</f>
        <v>230</v>
      </c>
      <c r="P2420" s="2">
        <v>219</v>
      </c>
      <c r="Q2420" s="2">
        <v>11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2">
        <v>0</v>
      </c>
      <c r="AA2420" s="45">
        <f t="shared" si="123"/>
        <v>230</v>
      </c>
    </row>
    <row r="2421" spans="1:27" s="3" customFormat="1" ht="12" x14ac:dyDescent="0.15">
      <c r="A2421" s="85">
        <f t="shared" si="121"/>
        <v>2418</v>
      </c>
      <c r="B2421" s="16" t="s">
        <v>1180</v>
      </c>
      <c r="C2421" s="16" t="s">
        <v>1181</v>
      </c>
      <c r="D2421" s="16" t="s">
        <v>7107</v>
      </c>
      <c r="E2421" s="16" t="s">
        <v>6568</v>
      </c>
      <c r="F2421" s="15">
        <v>709575</v>
      </c>
      <c r="G2421" s="15">
        <v>727625</v>
      </c>
      <c r="H2421" s="17" t="s">
        <v>1182</v>
      </c>
      <c r="I2421" s="14">
        <v>38306</v>
      </c>
      <c r="J2421" s="13">
        <v>0</v>
      </c>
      <c r="K2421" s="13">
        <v>0</v>
      </c>
      <c r="L2421" s="13">
        <v>0</v>
      </c>
      <c r="M2421" s="13">
        <v>0</v>
      </c>
      <c r="N2421" s="13">
        <v>198</v>
      </c>
      <c r="O2421" s="45">
        <f>SUM(J2421:N2421)</f>
        <v>198</v>
      </c>
      <c r="P2421" s="2">
        <v>192</v>
      </c>
      <c r="Q2421" s="2">
        <v>6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2">
        <v>0</v>
      </c>
      <c r="AA2421" s="45">
        <f t="shared" si="123"/>
        <v>198</v>
      </c>
    </row>
    <row r="2422" spans="1:27" s="3" customFormat="1" ht="12" x14ac:dyDescent="0.15">
      <c r="A2422" s="85">
        <f t="shared" si="121"/>
        <v>2419</v>
      </c>
      <c r="B2422" s="16" t="s">
        <v>1183</v>
      </c>
      <c r="C2422" s="16" t="s">
        <v>3601</v>
      </c>
      <c r="D2422" s="16" t="s">
        <v>1173</v>
      </c>
      <c r="E2422" s="16" t="s">
        <v>6568</v>
      </c>
      <c r="F2422" s="15">
        <v>706858</v>
      </c>
      <c r="G2422" s="15">
        <v>732350</v>
      </c>
      <c r="H2422" s="17" t="s">
        <v>1174</v>
      </c>
      <c r="I2422" s="14">
        <v>38519</v>
      </c>
      <c r="J2422" s="13">
        <v>1</v>
      </c>
      <c r="K2422" s="13">
        <v>2</v>
      </c>
      <c r="L2422" s="13">
        <v>5</v>
      </c>
      <c r="M2422" s="13">
        <v>0</v>
      </c>
      <c r="N2422" s="13">
        <v>0</v>
      </c>
      <c r="O2422" s="45">
        <f>SUM(J2422:N2422)</f>
        <v>8</v>
      </c>
      <c r="P2422" s="2">
        <v>0</v>
      </c>
      <c r="Q2422" s="2">
        <v>6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2</v>
      </c>
      <c r="X2422" s="2">
        <v>0</v>
      </c>
      <c r="Y2422" s="2">
        <v>0</v>
      </c>
      <c r="Z2422" s="2">
        <v>0</v>
      </c>
      <c r="AA2422" s="45">
        <f t="shared" si="123"/>
        <v>8</v>
      </c>
    </row>
    <row r="2423" spans="1:27" s="3" customFormat="1" ht="12" x14ac:dyDescent="0.15">
      <c r="A2423" s="85">
        <f t="shared" si="121"/>
        <v>2420</v>
      </c>
      <c r="B2423" s="16" t="s">
        <v>1415</v>
      </c>
      <c r="C2423" s="16" t="s">
        <v>1175</v>
      </c>
      <c r="D2423" s="16" t="s">
        <v>7415</v>
      </c>
      <c r="E2423" s="16" t="s">
        <v>6568</v>
      </c>
      <c r="F2423" s="15">
        <v>704276</v>
      </c>
      <c r="G2423" s="15">
        <v>735266</v>
      </c>
      <c r="H2423" s="17" t="s">
        <v>1176</v>
      </c>
      <c r="I2423" s="14">
        <v>38884</v>
      </c>
      <c r="J2423" s="13">
        <v>0</v>
      </c>
      <c r="K2423" s="13">
        <v>0</v>
      </c>
      <c r="L2423" s="13">
        <v>6</v>
      </c>
      <c r="M2423" s="13">
        <v>0</v>
      </c>
      <c r="N2423" s="13">
        <v>0</v>
      </c>
      <c r="O2423" s="45">
        <f>SUM(J2423:N2423)</f>
        <v>6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3</v>
      </c>
      <c r="W2423" s="2">
        <v>0</v>
      </c>
      <c r="X2423" s="2">
        <v>0</v>
      </c>
      <c r="Y2423" s="2">
        <v>0</v>
      </c>
      <c r="Z2423" s="2">
        <v>3</v>
      </c>
      <c r="AA2423" s="45">
        <f t="shared" si="123"/>
        <v>6</v>
      </c>
    </row>
    <row r="2424" spans="1:27" s="3" customFormat="1" ht="12" x14ac:dyDescent="0.15">
      <c r="A2424" s="85">
        <f t="shared" si="121"/>
        <v>2421</v>
      </c>
      <c r="B2424" s="16" t="s">
        <v>5646</v>
      </c>
      <c r="C2424" s="16" t="s">
        <v>5647</v>
      </c>
      <c r="D2424" s="16" t="s">
        <v>7107</v>
      </c>
      <c r="E2424" s="16" t="s">
        <v>6568</v>
      </c>
      <c r="F2424" s="15">
        <v>708185</v>
      </c>
      <c r="G2424" s="15">
        <v>727526</v>
      </c>
      <c r="H2424" s="17" t="s">
        <v>5648</v>
      </c>
      <c r="I2424" s="14">
        <v>38334</v>
      </c>
      <c r="J2424" s="13">
        <v>0</v>
      </c>
      <c r="K2424" s="13">
        <v>0</v>
      </c>
      <c r="L2424" s="13">
        <v>0</v>
      </c>
      <c r="M2424" s="13">
        <v>15</v>
      </c>
      <c r="N2424" s="13">
        <v>139</v>
      </c>
      <c r="O2424" s="45">
        <f>SUM(J2424:N2424)</f>
        <v>154</v>
      </c>
      <c r="P2424" s="2">
        <v>0</v>
      </c>
      <c r="Q2424" s="2">
        <v>0</v>
      </c>
      <c r="R2424" s="2">
        <v>0</v>
      </c>
      <c r="S2424" s="2">
        <v>154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2">
        <v>0</v>
      </c>
      <c r="AA2424" s="45">
        <f t="shared" si="123"/>
        <v>154</v>
      </c>
    </row>
    <row r="2425" spans="1:27" s="3" customFormat="1" ht="12" x14ac:dyDescent="0.15">
      <c r="A2425" s="85">
        <f t="shared" si="121"/>
        <v>2422</v>
      </c>
      <c r="B2425" s="16" t="s">
        <v>1415</v>
      </c>
      <c r="C2425" s="16" t="s">
        <v>5649</v>
      </c>
      <c r="D2425" s="16" t="s">
        <v>7107</v>
      </c>
      <c r="E2425" s="16" t="s">
        <v>6568</v>
      </c>
      <c r="F2425" s="15">
        <v>707749</v>
      </c>
      <c r="G2425" s="15">
        <v>725871</v>
      </c>
      <c r="H2425" s="17" t="s">
        <v>5733</v>
      </c>
      <c r="I2425" s="14">
        <v>39518</v>
      </c>
      <c r="J2425" s="13">
        <v>4</v>
      </c>
      <c r="K2425" s="13">
        <v>170</v>
      </c>
      <c r="L2425" s="13">
        <v>110</v>
      </c>
      <c r="M2425" s="13">
        <v>79</v>
      </c>
      <c r="N2425" s="13">
        <v>193</v>
      </c>
      <c r="O2425" s="45">
        <f>SUM(J2425:N2425)</f>
        <v>556</v>
      </c>
      <c r="P2425" s="2">
        <v>0</v>
      </c>
      <c r="Q2425" s="2">
        <v>0</v>
      </c>
      <c r="R2425" s="2">
        <v>0</v>
      </c>
      <c r="S2425" s="2">
        <v>12</v>
      </c>
      <c r="T2425" s="2">
        <v>0</v>
      </c>
      <c r="U2425" s="2">
        <v>0</v>
      </c>
      <c r="V2425" s="2">
        <v>0</v>
      </c>
      <c r="W2425" s="2">
        <v>2</v>
      </c>
      <c r="X2425" s="2">
        <v>0</v>
      </c>
      <c r="Y2425" s="2">
        <v>0</v>
      </c>
      <c r="Z2425" s="2">
        <v>542</v>
      </c>
      <c r="AA2425" s="45">
        <f t="shared" si="123"/>
        <v>556</v>
      </c>
    </row>
    <row r="2426" spans="1:27" s="3" customFormat="1" ht="12" x14ac:dyDescent="0.15">
      <c r="A2426" s="85">
        <f t="shared" si="121"/>
        <v>2423</v>
      </c>
      <c r="B2426" s="16" t="s">
        <v>5734</v>
      </c>
      <c r="C2426" s="16" t="s">
        <v>5735</v>
      </c>
      <c r="D2426" s="16" t="s">
        <v>5736</v>
      </c>
      <c r="E2426" s="16" t="s">
        <v>6568</v>
      </c>
      <c r="F2426" s="15">
        <v>705056</v>
      </c>
      <c r="G2426" s="15">
        <v>727005</v>
      </c>
      <c r="H2426" s="17" t="s">
        <v>5737</v>
      </c>
      <c r="I2426" s="14">
        <v>38170</v>
      </c>
      <c r="J2426" s="13">
        <v>0</v>
      </c>
      <c r="K2426" s="13">
        <v>0</v>
      </c>
      <c r="L2426" s="13">
        <v>56</v>
      </c>
      <c r="M2426" s="13">
        <v>0</v>
      </c>
      <c r="N2426" s="13">
        <v>150</v>
      </c>
      <c r="O2426" s="45">
        <f>SUM(J2426:N2426)</f>
        <v>206</v>
      </c>
      <c r="P2426" s="2">
        <v>197</v>
      </c>
      <c r="Q2426" s="2">
        <v>9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2">
        <v>0</v>
      </c>
      <c r="AA2426" s="45">
        <f t="shared" si="123"/>
        <v>206</v>
      </c>
    </row>
    <row r="2427" spans="1:27" s="3" customFormat="1" ht="12" x14ac:dyDescent="0.15">
      <c r="A2427" s="85">
        <f t="shared" si="121"/>
        <v>2424</v>
      </c>
      <c r="B2427" s="16" t="s">
        <v>2064</v>
      </c>
      <c r="C2427" s="16" t="s">
        <v>2065</v>
      </c>
      <c r="D2427" s="16" t="s">
        <v>1444</v>
      </c>
      <c r="E2427" s="16" t="s">
        <v>6568</v>
      </c>
      <c r="F2427" s="15">
        <v>701521</v>
      </c>
      <c r="G2427" s="15">
        <v>726357</v>
      </c>
      <c r="H2427" s="17" t="s">
        <v>909</v>
      </c>
      <c r="I2427" s="14">
        <v>37916</v>
      </c>
      <c r="J2427" s="13"/>
      <c r="K2427" s="13"/>
      <c r="L2427" s="13"/>
      <c r="M2427" s="13"/>
      <c r="N2427" s="13">
        <v>2</v>
      </c>
      <c r="O2427" s="45">
        <f>SUM(J2427:N2427)</f>
        <v>2</v>
      </c>
      <c r="P2427" s="2">
        <v>1</v>
      </c>
      <c r="Q2427" s="2">
        <v>1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2">
        <v>0</v>
      </c>
      <c r="AA2427" s="45">
        <f t="shared" si="123"/>
        <v>2</v>
      </c>
    </row>
    <row r="2428" spans="1:27" s="3" customFormat="1" ht="12" x14ac:dyDescent="0.15">
      <c r="A2428" s="85">
        <f t="shared" si="121"/>
        <v>2425</v>
      </c>
      <c r="B2428" s="16" t="s">
        <v>5738</v>
      </c>
      <c r="C2428" s="16" t="s">
        <v>5739</v>
      </c>
      <c r="D2428" s="16" t="s">
        <v>6309</v>
      </c>
      <c r="E2428" s="16" t="s">
        <v>6568</v>
      </c>
      <c r="F2428" s="19">
        <v>703985</v>
      </c>
      <c r="G2428" s="15">
        <v>726861</v>
      </c>
      <c r="H2428" s="17" t="s">
        <v>5740</v>
      </c>
      <c r="I2428" s="20">
        <v>40352</v>
      </c>
      <c r="J2428" s="13">
        <v>0</v>
      </c>
      <c r="K2428" s="13">
        <v>0</v>
      </c>
      <c r="L2428" s="13">
        <v>0</v>
      </c>
      <c r="M2428" s="13">
        <v>0</v>
      </c>
      <c r="N2428" s="13">
        <v>15</v>
      </c>
      <c r="O2428" s="45">
        <f>SUM(J2428:N2428)</f>
        <v>15</v>
      </c>
      <c r="P2428" s="2">
        <v>1</v>
      </c>
      <c r="Q2428" s="2">
        <v>14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2">
        <v>0</v>
      </c>
      <c r="AA2428" s="45">
        <f t="shared" si="123"/>
        <v>15</v>
      </c>
    </row>
    <row r="2429" spans="1:27" s="57" customFormat="1" ht="21" customHeight="1" x14ac:dyDescent="0.15">
      <c r="A2429" s="85">
        <f t="shared" si="121"/>
        <v>2426</v>
      </c>
      <c r="B2429" s="16" t="s">
        <v>2912</v>
      </c>
      <c r="C2429" s="16" t="s">
        <v>6836</v>
      </c>
      <c r="D2429" s="16" t="s">
        <v>7107</v>
      </c>
      <c r="E2429" s="16" t="s">
        <v>6568</v>
      </c>
      <c r="F2429" s="15">
        <v>708919</v>
      </c>
      <c r="G2429" s="15">
        <v>727648</v>
      </c>
      <c r="H2429" s="17" t="s">
        <v>2913</v>
      </c>
      <c r="I2429" s="14">
        <v>38223</v>
      </c>
      <c r="J2429" s="13">
        <v>0</v>
      </c>
      <c r="K2429" s="13">
        <v>0</v>
      </c>
      <c r="L2429" s="13">
        <v>0</v>
      </c>
      <c r="M2429" s="13">
        <v>0</v>
      </c>
      <c r="N2429" s="13">
        <v>107</v>
      </c>
      <c r="O2429" s="45">
        <f>SUM(J2429:N2429)</f>
        <v>107</v>
      </c>
      <c r="P2429" s="2">
        <v>77</v>
      </c>
      <c r="Q2429" s="2">
        <v>0</v>
      </c>
      <c r="R2429" s="2">
        <v>30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2">
        <v>0</v>
      </c>
      <c r="AA2429" s="45">
        <f>SUM(P2429:Z2429)</f>
        <v>107</v>
      </c>
    </row>
    <row r="2430" spans="1:27" s="3" customFormat="1" ht="12" x14ac:dyDescent="0.15">
      <c r="A2430" s="85">
        <f t="shared" si="121"/>
        <v>2427</v>
      </c>
      <c r="B2430" s="16" t="s">
        <v>5741</v>
      </c>
      <c r="C2430" s="16" t="s">
        <v>5742</v>
      </c>
      <c r="D2430" s="16" t="s">
        <v>6309</v>
      </c>
      <c r="E2430" s="16" t="s">
        <v>6568</v>
      </c>
      <c r="F2430" s="15">
        <v>704030</v>
      </c>
      <c r="G2430" s="15">
        <v>726261</v>
      </c>
      <c r="H2430" s="17" t="s">
        <v>5743</v>
      </c>
      <c r="I2430" s="14">
        <v>36472</v>
      </c>
      <c r="J2430" s="13">
        <v>16</v>
      </c>
      <c r="K2430" s="13">
        <v>0</v>
      </c>
      <c r="L2430" s="13">
        <v>0</v>
      </c>
      <c r="M2430" s="13">
        <v>0</v>
      </c>
      <c r="N2430" s="13">
        <v>0</v>
      </c>
      <c r="O2430" s="45">
        <f>SUM(J2430:N2430)</f>
        <v>16</v>
      </c>
      <c r="P2430" s="2">
        <v>6</v>
      </c>
      <c r="Q2430" s="2">
        <v>10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2">
        <v>0</v>
      </c>
      <c r="AA2430" s="45">
        <f t="shared" si="123"/>
        <v>16</v>
      </c>
    </row>
    <row r="2431" spans="1:27" s="57" customFormat="1" ht="12" x14ac:dyDescent="0.15">
      <c r="A2431" s="85">
        <f t="shared" ref="A2431:A2464" si="124">SUM(A2430)+1</f>
        <v>2428</v>
      </c>
      <c r="B2431" s="16" t="s">
        <v>1906</v>
      </c>
      <c r="C2431" s="16" t="s">
        <v>4234</v>
      </c>
      <c r="D2431" s="16" t="s">
        <v>1964</v>
      </c>
      <c r="E2431" s="16" t="s">
        <v>1929</v>
      </c>
      <c r="F2431" s="15">
        <v>604858</v>
      </c>
      <c r="G2431" s="15">
        <v>703658</v>
      </c>
      <c r="H2431" s="17" t="s">
        <v>3239</v>
      </c>
      <c r="I2431" s="14">
        <v>39182</v>
      </c>
      <c r="J2431" s="13">
        <v>11</v>
      </c>
      <c r="K2431" s="13">
        <v>58</v>
      </c>
      <c r="L2431" s="13">
        <v>10</v>
      </c>
      <c r="M2431" s="13" t="s">
        <v>4234</v>
      </c>
      <c r="N2431" s="13" t="s">
        <v>4234</v>
      </c>
      <c r="O2431" s="45">
        <f>SUM(J2431:N2431)</f>
        <v>79</v>
      </c>
      <c r="P2431" s="2">
        <v>15</v>
      </c>
      <c r="Q2431" s="2">
        <v>9</v>
      </c>
      <c r="R2431" s="2">
        <v>2</v>
      </c>
      <c r="S2431" s="2" t="s">
        <v>4234</v>
      </c>
      <c r="T2431" s="2">
        <v>6</v>
      </c>
      <c r="U2431" s="2" t="s">
        <v>4234</v>
      </c>
      <c r="V2431" s="2" t="s">
        <v>4234</v>
      </c>
      <c r="W2431" s="2" t="s">
        <v>4234</v>
      </c>
      <c r="X2431" s="2" t="s">
        <v>4234</v>
      </c>
      <c r="Y2431" s="2">
        <v>3</v>
      </c>
      <c r="Z2431" s="2">
        <v>44</v>
      </c>
      <c r="AA2431" s="45">
        <f t="shared" ref="AA2431:AA2494" si="125">SUM(P2431:Z2431)</f>
        <v>79</v>
      </c>
    </row>
    <row r="2432" spans="1:27" s="57" customFormat="1" ht="12" x14ac:dyDescent="0.15">
      <c r="A2432" s="85">
        <f t="shared" si="124"/>
        <v>2429</v>
      </c>
      <c r="B2432" s="16" t="s">
        <v>1931</v>
      </c>
      <c r="C2432" s="16" t="s">
        <v>1932</v>
      </c>
      <c r="D2432" s="16" t="s">
        <v>1933</v>
      </c>
      <c r="E2432" s="16" t="s">
        <v>1929</v>
      </c>
      <c r="F2432" s="15">
        <v>591088</v>
      </c>
      <c r="G2432" s="15">
        <v>693373</v>
      </c>
      <c r="H2432" s="17" t="s">
        <v>1934</v>
      </c>
      <c r="I2432" s="14" t="s">
        <v>4234</v>
      </c>
      <c r="J2432" s="13">
        <v>5</v>
      </c>
      <c r="K2432" s="13">
        <v>14</v>
      </c>
      <c r="L2432" s="13">
        <v>27</v>
      </c>
      <c r="M2432" s="13" t="s">
        <v>4234</v>
      </c>
      <c r="N2432" s="13" t="s">
        <v>4234</v>
      </c>
      <c r="O2432" s="45">
        <f>SUM(J2432:N2432)</f>
        <v>46</v>
      </c>
      <c r="P2432" s="2">
        <v>20</v>
      </c>
      <c r="Q2432" s="2">
        <v>4</v>
      </c>
      <c r="R2432" s="2">
        <v>14</v>
      </c>
      <c r="S2432" s="2" t="s">
        <v>4234</v>
      </c>
      <c r="T2432" s="2">
        <v>5</v>
      </c>
      <c r="U2432" s="2"/>
      <c r="V2432" s="2">
        <v>3</v>
      </c>
      <c r="W2432" s="2" t="s">
        <v>4234</v>
      </c>
      <c r="X2432" s="2" t="s">
        <v>4234</v>
      </c>
      <c r="Y2432" s="2" t="s">
        <v>4234</v>
      </c>
      <c r="Z2432" s="2" t="s">
        <v>4234</v>
      </c>
      <c r="AA2432" s="45">
        <f t="shared" si="125"/>
        <v>46</v>
      </c>
    </row>
    <row r="2433" spans="1:27" s="57" customFormat="1" ht="12" x14ac:dyDescent="0.15">
      <c r="A2433" s="85">
        <f t="shared" si="124"/>
        <v>2430</v>
      </c>
      <c r="B2433" s="16" t="s">
        <v>1935</v>
      </c>
      <c r="C2433" s="16" t="s">
        <v>1936</v>
      </c>
      <c r="D2433" s="16" t="s">
        <v>1933</v>
      </c>
      <c r="E2433" s="16" t="s">
        <v>1929</v>
      </c>
      <c r="F2433" s="15">
        <v>591219</v>
      </c>
      <c r="G2433" s="15">
        <v>693750</v>
      </c>
      <c r="H2433" s="17" t="s">
        <v>2040</v>
      </c>
      <c r="I2433" s="20">
        <v>39056</v>
      </c>
      <c r="J2433" s="13" t="s">
        <v>4234</v>
      </c>
      <c r="K2433" s="13">
        <v>0</v>
      </c>
      <c r="L2433" s="13">
        <v>8</v>
      </c>
      <c r="M2433" s="13" t="s">
        <v>4234</v>
      </c>
      <c r="N2433" s="13" t="s">
        <v>4234</v>
      </c>
      <c r="O2433" s="45">
        <f>SUM(J2433:N2433)</f>
        <v>8</v>
      </c>
      <c r="P2433" s="2" t="s">
        <v>4234</v>
      </c>
      <c r="Q2433" s="2" t="s">
        <v>4234</v>
      </c>
      <c r="R2433" s="2" t="s">
        <v>4234</v>
      </c>
      <c r="S2433" s="2" t="s">
        <v>4234</v>
      </c>
      <c r="T2433" s="2">
        <v>8</v>
      </c>
      <c r="U2433" s="2" t="s">
        <v>4234</v>
      </c>
      <c r="V2433" s="2" t="s">
        <v>4234</v>
      </c>
      <c r="W2433" s="2" t="s">
        <v>4234</v>
      </c>
      <c r="X2433" s="2" t="s">
        <v>4234</v>
      </c>
      <c r="Y2433" s="2" t="s">
        <v>4234</v>
      </c>
      <c r="Z2433" s="2" t="s">
        <v>4234</v>
      </c>
      <c r="AA2433" s="45">
        <f t="shared" si="125"/>
        <v>8</v>
      </c>
    </row>
    <row r="2434" spans="1:27" s="57" customFormat="1" ht="12" x14ac:dyDescent="0.15">
      <c r="A2434" s="85">
        <f t="shared" si="124"/>
        <v>2431</v>
      </c>
      <c r="B2434" s="16" t="s">
        <v>2041</v>
      </c>
      <c r="C2434" s="16" t="s">
        <v>2042</v>
      </c>
      <c r="D2434" s="16" t="s">
        <v>1933</v>
      </c>
      <c r="E2434" s="16" t="s">
        <v>1929</v>
      </c>
      <c r="F2434" s="15">
        <v>591444</v>
      </c>
      <c r="G2434" s="15">
        <v>694212</v>
      </c>
      <c r="H2434" s="17" t="s">
        <v>2043</v>
      </c>
      <c r="I2434" s="14">
        <v>38833</v>
      </c>
      <c r="J2434" s="13" t="s">
        <v>4234</v>
      </c>
      <c r="K2434" s="13" t="s">
        <v>4234</v>
      </c>
      <c r="L2434" s="13">
        <v>11</v>
      </c>
      <c r="M2434" s="13" t="s">
        <v>4234</v>
      </c>
      <c r="N2434" s="13">
        <v>14</v>
      </c>
      <c r="O2434" s="45">
        <f>SUM(J2434:N2434)</f>
        <v>25</v>
      </c>
      <c r="P2434" s="2">
        <v>6</v>
      </c>
      <c r="Q2434" s="2">
        <v>19</v>
      </c>
      <c r="R2434" s="2" t="s">
        <v>4234</v>
      </c>
      <c r="S2434" s="2" t="s">
        <v>4234</v>
      </c>
      <c r="T2434" s="2" t="s">
        <v>4234</v>
      </c>
      <c r="U2434" s="2" t="s">
        <v>4234</v>
      </c>
      <c r="V2434" s="2" t="s">
        <v>4234</v>
      </c>
      <c r="W2434" s="2" t="s">
        <v>4234</v>
      </c>
      <c r="X2434" s="2" t="s">
        <v>4234</v>
      </c>
      <c r="Y2434" s="2" t="s">
        <v>4234</v>
      </c>
      <c r="Z2434" s="2" t="s">
        <v>4234</v>
      </c>
      <c r="AA2434" s="45">
        <f t="shared" si="125"/>
        <v>25</v>
      </c>
    </row>
    <row r="2435" spans="1:27" s="57" customFormat="1" ht="12" x14ac:dyDescent="0.15">
      <c r="A2435" s="85">
        <f t="shared" si="124"/>
        <v>2432</v>
      </c>
      <c r="B2435" s="16" t="s">
        <v>2044</v>
      </c>
      <c r="C2435" s="16" t="s">
        <v>2045</v>
      </c>
      <c r="D2435" s="16" t="s">
        <v>1928</v>
      </c>
      <c r="E2435" s="16" t="s">
        <v>1929</v>
      </c>
      <c r="F2435" s="15">
        <v>597586</v>
      </c>
      <c r="G2435" s="15">
        <v>687673</v>
      </c>
      <c r="H2435" s="17" t="s">
        <v>2046</v>
      </c>
      <c r="I2435" s="14" t="s">
        <v>4234</v>
      </c>
      <c r="J2435" s="13">
        <v>14</v>
      </c>
      <c r="K2435" s="13">
        <v>6</v>
      </c>
      <c r="L2435" s="13">
        <v>4</v>
      </c>
      <c r="M2435" s="13" t="s">
        <v>4234</v>
      </c>
      <c r="N2435" s="13" t="s">
        <v>4234</v>
      </c>
      <c r="O2435" s="45">
        <f>SUM(J2435:N2435)</f>
        <v>24</v>
      </c>
      <c r="P2435" s="2" t="s">
        <v>4234</v>
      </c>
      <c r="Q2435" s="2" t="s">
        <v>4234</v>
      </c>
      <c r="R2435" s="2" t="s">
        <v>4234</v>
      </c>
      <c r="S2435" s="2" t="s">
        <v>4234</v>
      </c>
      <c r="T2435" s="2" t="s">
        <v>4234</v>
      </c>
      <c r="U2435" s="2" t="s">
        <v>4234</v>
      </c>
      <c r="V2435" s="2" t="s">
        <v>4234</v>
      </c>
      <c r="W2435" s="2" t="s">
        <v>4234</v>
      </c>
      <c r="X2435" s="2" t="s">
        <v>4234</v>
      </c>
      <c r="Y2435" s="2" t="s">
        <v>4234</v>
      </c>
      <c r="Z2435" s="2">
        <v>24</v>
      </c>
      <c r="AA2435" s="45">
        <f t="shared" si="125"/>
        <v>24</v>
      </c>
    </row>
    <row r="2436" spans="1:27" s="57" customFormat="1" ht="12" x14ac:dyDescent="0.15">
      <c r="A2436" s="85">
        <f t="shared" si="124"/>
        <v>2433</v>
      </c>
      <c r="B2436" s="16" t="s">
        <v>2047</v>
      </c>
      <c r="C2436" s="16" t="s">
        <v>2048</v>
      </c>
      <c r="D2436" s="16" t="s">
        <v>2049</v>
      </c>
      <c r="E2436" s="16" t="s">
        <v>1929</v>
      </c>
      <c r="F2436" s="15">
        <v>572004</v>
      </c>
      <c r="G2436" s="15">
        <v>661953</v>
      </c>
      <c r="H2436" s="17" t="s">
        <v>2050</v>
      </c>
      <c r="I2436" s="14">
        <v>37718</v>
      </c>
      <c r="J2436" s="13">
        <v>81</v>
      </c>
      <c r="K2436" s="13" t="s">
        <v>4234</v>
      </c>
      <c r="L2436" s="13" t="s">
        <v>4234</v>
      </c>
      <c r="M2436" s="13" t="s">
        <v>4234</v>
      </c>
      <c r="N2436" s="13" t="s">
        <v>4234</v>
      </c>
      <c r="O2436" s="45">
        <f>SUM(J2436:N2436)</f>
        <v>81</v>
      </c>
      <c r="P2436" s="2">
        <v>64</v>
      </c>
      <c r="Q2436" s="2">
        <v>7</v>
      </c>
      <c r="R2436" s="2">
        <v>3</v>
      </c>
      <c r="S2436" s="2" t="s">
        <v>4234</v>
      </c>
      <c r="T2436" s="2" t="s">
        <v>4234</v>
      </c>
      <c r="U2436" s="2" t="s">
        <v>4234</v>
      </c>
      <c r="V2436" s="2" t="s">
        <v>4234</v>
      </c>
      <c r="W2436" s="2" t="s">
        <v>4234</v>
      </c>
      <c r="X2436" s="2" t="s">
        <v>4234</v>
      </c>
      <c r="Y2436" s="2" t="s">
        <v>4234</v>
      </c>
      <c r="Z2436" s="2">
        <v>7</v>
      </c>
      <c r="AA2436" s="45">
        <f t="shared" si="125"/>
        <v>81</v>
      </c>
    </row>
    <row r="2437" spans="1:27" s="57" customFormat="1" ht="12" x14ac:dyDescent="0.15">
      <c r="A2437" s="85">
        <f t="shared" si="124"/>
        <v>2434</v>
      </c>
      <c r="B2437" s="16" t="s">
        <v>2051</v>
      </c>
      <c r="C2437" s="16" t="s">
        <v>2052</v>
      </c>
      <c r="D2437" s="16" t="s">
        <v>2049</v>
      </c>
      <c r="E2437" s="16" t="s">
        <v>1929</v>
      </c>
      <c r="F2437" s="15">
        <v>572656</v>
      </c>
      <c r="G2437" s="15">
        <v>662717</v>
      </c>
      <c r="H2437" s="17" t="s">
        <v>2053</v>
      </c>
      <c r="I2437" s="14">
        <v>37559</v>
      </c>
      <c r="J2437" s="13">
        <v>1</v>
      </c>
      <c r="K2437" s="13">
        <v>80</v>
      </c>
      <c r="L2437" s="13" t="s">
        <v>4234</v>
      </c>
      <c r="M2437" s="13" t="s">
        <v>4234</v>
      </c>
      <c r="N2437" s="13" t="s">
        <v>4234</v>
      </c>
      <c r="O2437" s="45">
        <f>SUM(J2437:N2437)</f>
        <v>81</v>
      </c>
      <c r="P2437" s="2">
        <v>56</v>
      </c>
      <c r="Q2437" s="2">
        <v>19</v>
      </c>
      <c r="R2437" s="2">
        <v>6</v>
      </c>
      <c r="S2437" s="2" t="s">
        <v>4234</v>
      </c>
      <c r="T2437" s="2" t="s">
        <v>4234</v>
      </c>
      <c r="U2437" s="2" t="s">
        <v>4234</v>
      </c>
      <c r="V2437" s="2" t="s">
        <v>4234</v>
      </c>
      <c r="W2437" s="2" t="s">
        <v>4234</v>
      </c>
      <c r="X2437" s="2" t="s">
        <v>4234</v>
      </c>
      <c r="Y2437" s="2" t="s">
        <v>4234</v>
      </c>
      <c r="Z2437" s="2" t="s">
        <v>4234</v>
      </c>
      <c r="AA2437" s="45">
        <f t="shared" si="125"/>
        <v>81</v>
      </c>
    </row>
    <row r="2438" spans="1:27" s="57" customFormat="1" ht="12" x14ac:dyDescent="0.15">
      <c r="A2438" s="85">
        <f t="shared" si="124"/>
        <v>2435</v>
      </c>
      <c r="B2438" s="16" t="s">
        <v>2054</v>
      </c>
      <c r="C2438" s="16" t="s">
        <v>2055</v>
      </c>
      <c r="D2438" s="16" t="s">
        <v>2049</v>
      </c>
      <c r="E2438" s="16" t="s">
        <v>1929</v>
      </c>
      <c r="F2438" s="15">
        <v>572846</v>
      </c>
      <c r="G2438" s="15">
        <v>662034</v>
      </c>
      <c r="H2438" s="17" t="s">
        <v>2056</v>
      </c>
      <c r="I2438" s="14">
        <v>40269</v>
      </c>
      <c r="J2438" s="13">
        <v>5</v>
      </c>
      <c r="K2438" s="13">
        <v>154</v>
      </c>
      <c r="L2438" s="13">
        <v>3</v>
      </c>
      <c r="M2438" s="13" t="s">
        <v>4234</v>
      </c>
      <c r="N2438" s="13">
        <v>0</v>
      </c>
      <c r="O2438" s="45">
        <f>SUM(J2438:N2438)</f>
        <v>162</v>
      </c>
      <c r="P2438" s="2">
        <v>132</v>
      </c>
      <c r="Q2438" s="2">
        <v>0</v>
      </c>
      <c r="R2438" s="2" t="s">
        <v>4234</v>
      </c>
      <c r="S2438" s="2" t="s">
        <v>4234</v>
      </c>
      <c r="T2438" s="2" t="s">
        <v>4234</v>
      </c>
      <c r="U2438" s="2" t="s">
        <v>4234</v>
      </c>
      <c r="V2438" s="2" t="s">
        <v>4234</v>
      </c>
      <c r="W2438" s="2" t="s">
        <v>4234</v>
      </c>
      <c r="X2438" s="2" t="s">
        <v>4234</v>
      </c>
      <c r="Y2438" s="2" t="s">
        <v>4234</v>
      </c>
      <c r="Z2438" s="2">
        <v>30</v>
      </c>
      <c r="AA2438" s="45">
        <f t="shared" si="125"/>
        <v>162</v>
      </c>
    </row>
    <row r="2439" spans="1:27" s="57" customFormat="1" ht="12" x14ac:dyDescent="0.15">
      <c r="A2439" s="85">
        <f t="shared" si="124"/>
        <v>2436</v>
      </c>
      <c r="B2439" s="16" t="s">
        <v>2057</v>
      </c>
      <c r="C2439" s="16" t="s">
        <v>2058</v>
      </c>
      <c r="D2439" s="16" t="s">
        <v>2049</v>
      </c>
      <c r="E2439" s="16" t="s">
        <v>1929</v>
      </c>
      <c r="F2439" s="15">
        <v>572412</v>
      </c>
      <c r="G2439" s="15">
        <v>662145</v>
      </c>
      <c r="H2439" s="17" t="s">
        <v>2059</v>
      </c>
      <c r="I2439" s="14" t="s">
        <v>4234</v>
      </c>
      <c r="J2439" s="13">
        <v>10</v>
      </c>
      <c r="K2439" s="13">
        <v>38</v>
      </c>
      <c r="L2439" s="13">
        <v>44</v>
      </c>
      <c r="M2439" s="13" t="s">
        <v>4234</v>
      </c>
      <c r="N2439" s="13" t="s">
        <v>4234</v>
      </c>
      <c r="O2439" s="45">
        <f>SUM(J2439:N2439)</f>
        <v>92</v>
      </c>
      <c r="P2439" s="2">
        <v>15</v>
      </c>
      <c r="Q2439" s="2">
        <v>3</v>
      </c>
      <c r="R2439" s="2" t="s">
        <v>4234</v>
      </c>
      <c r="S2439" s="2" t="s">
        <v>4234</v>
      </c>
      <c r="T2439" s="2" t="s">
        <v>4234</v>
      </c>
      <c r="U2439" s="2" t="s">
        <v>4234</v>
      </c>
      <c r="V2439" s="2" t="s">
        <v>4234</v>
      </c>
      <c r="W2439" s="2" t="s">
        <v>4234</v>
      </c>
      <c r="X2439" s="2" t="s">
        <v>4234</v>
      </c>
      <c r="Y2439" s="2" t="s">
        <v>4234</v>
      </c>
      <c r="Z2439" s="2">
        <v>74</v>
      </c>
      <c r="AA2439" s="45">
        <f t="shared" si="125"/>
        <v>92</v>
      </c>
    </row>
    <row r="2440" spans="1:27" s="57" customFormat="1" ht="12" x14ac:dyDescent="0.15">
      <c r="A2440" s="85">
        <f t="shared" si="124"/>
        <v>2437</v>
      </c>
      <c r="B2440" s="16" t="s">
        <v>2060</v>
      </c>
      <c r="C2440" s="16" t="s">
        <v>2061</v>
      </c>
      <c r="D2440" s="16" t="s">
        <v>2062</v>
      </c>
      <c r="E2440" s="16" t="s">
        <v>1929</v>
      </c>
      <c r="F2440" s="15">
        <v>585475</v>
      </c>
      <c r="G2440" s="15">
        <v>679355</v>
      </c>
      <c r="H2440" s="17" t="s">
        <v>2063</v>
      </c>
      <c r="I2440" s="14">
        <v>38791</v>
      </c>
      <c r="J2440" s="13" t="s">
        <v>4234</v>
      </c>
      <c r="K2440" s="13">
        <v>30</v>
      </c>
      <c r="L2440" s="13" t="s">
        <v>4234</v>
      </c>
      <c r="M2440" s="13" t="s">
        <v>4234</v>
      </c>
      <c r="N2440" s="13">
        <v>24</v>
      </c>
      <c r="O2440" s="45">
        <f>SUM(J2440:N2440)</f>
        <v>54</v>
      </c>
      <c r="P2440" s="2">
        <v>46</v>
      </c>
      <c r="Q2440" s="2">
        <v>8</v>
      </c>
      <c r="R2440" s="2" t="s">
        <v>4234</v>
      </c>
      <c r="S2440" s="2" t="s">
        <v>4234</v>
      </c>
      <c r="T2440" s="2" t="s">
        <v>4234</v>
      </c>
      <c r="U2440" s="2" t="s">
        <v>4234</v>
      </c>
      <c r="V2440" s="2" t="s">
        <v>4234</v>
      </c>
      <c r="W2440" s="2" t="s">
        <v>4234</v>
      </c>
      <c r="X2440" s="2" t="s">
        <v>4234</v>
      </c>
      <c r="Y2440" s="2" t="s">
        <v>4234</v>
      </c>
      <c r="Z2440" s="2" t="s">
        <v>4234</v>
      </c>
      <c r="AA2440" s="45">
        <f t="shared" si="125"/>
        <v>54</v>
      </c>
    </row>
    <row r="2441" spans="1:27" s="57" customFormat="1" ht="12" x14ac:dyDescent="0.15">
      <c r="A2441" s="85">
        <f t="shared" si="124"/>
        <v>2438</v>
      </c>
      <c r="B2441" s="16" t="s">
        <v>5801</v>
      </c>
      <c r="C2441" s="16" t="s">
        <v>5802</v>
      </c>
      <c r="D2441" s="16" t="s">
        <v>2062</v>
      </c>
      <c r="E2441" s="16" t="s">
        <v>1929</v>
      </c>
      <c r="F2441" s="15">
        <v>586512</v>
      </c>
      <c r="G2441" s="15">
        <v>679026</v>
      </c>
      <c r="H2441" s="17" t="s">
        <v>5803</v>
      </c>
      <c r="I2441" s="14">
        <v>38363</v>
      </c>
      <c r="J2441" s="13" t="s">
        <v>4234</v>
      </c>
      <c r="K2441" s="13" t="s">
        <v>4234</v>
      </c>
      <c r="L2441" s="13" t="s">
        <v>4234</v>
      </c>
      <c r="M2441" s="13" t="s">
        <v>4234</v>
      </c>
      <c r="N2441" s="13">
        <v>18</v>
      </c>
      <c r="O2441" s="45">
        <f>SUM(J2441:N2441)</f>
        <v>18</v>
      </c>
      <c r="P2441" s="2">
        <v>14</v>
      </c>
      <c r="Q2441" s="2">
        <v>4</v>
      </c>
      <c r="R2441" s="2" t="s">
        <v>4234</v>
      </c>
      <c r="S2441" s="2" t="s">
        <v>4234</v>
      </c>
      <c r="T2441" s="2" t="s">
        <v>4234</v>
      </c>
      <c r="U2441" s="2" t="s">
        <v>4234</v>
      </c>
      <c r="V2441" s="2" t="s">
        <v>4234</v>
      </c>
      <c r="W2441" s="2" t="s">
        <v>4234</v>
      </c>
      <c r="X2441" s="2" t="s">
        <v>4234</v>
      </c>
      <c r="Y2441" s="2" t="s">
        <v>4234</v>
      </c>
      <c r="Z2441" s="2" t="s">
        <v>4234</v>
      </c>
      <c r="AA2441" s="45">
        <f t="shared" si="125"/>
        <v>18</v>
      </c>
    </row>
    <row r="2442" spans="1:27" s="57" customFormat="1" ht="12" x14ac:dyDescent="0.15">
      <c r="A2442" s="85">
        <f t="shared" si="124"/>
        <v>2439</v>
      </c>
      <c r="B2442" s="16" t="s">
        <v>5804</v>
      </c>
      <c r="C2442" s="16" t="s">
        <v>5805</v>
      </c>
      <c r="D2442" s="16" t="s">
        <v>2062</v>
      </c>
      <c r="E2442" s="16" t="s">
        <v>1929</v>
      </c>
      <c r="F2442" s="15">
        <v>586057</v>
      </c>
      <c r="G2442" s="15">
        <v>680368</v>
      </c>
      <c r="H2442" s="17" t="s">
        <v>5806</v>
      </c>
      <c r="I2442" s="14" t="s">
        <v>4234</v>
      </c>
      <c r="J2442" s="13">
        <v>14</v>
      </c>
      <c r="K2442" s="13">
        <v>236</v>
      </c>
      <c r="L2442" s="13" t="s">
        <v>4234</v>
      </c>
      <c r="M2442" s="13" t="s">
        <v>4234</v>
      </c>
      <c r="N2442" s="13" t="s">
        <v>4234</v>
      </c>
      <c r="O2442" s="45">
        <f>SUM(J2442:N2442)</f>
        <v>250</v>
      </c>
      <c r="P2442" s="2">
        <v>0</v>
      </c>
      <c r="Q2442" s="2">
        <v>4</v>
      </c>
      <c r="R2442" s="2">
        <v>1</v>
      </c>
      <c r="S2442" s="2" t="s">
        <v>4234</v>
      </c>
      <c r="T2442" s="2" t="s">
        <v>4234</v>
      </c>
      <c r="U2442" s="2" t="s">
        <v>4234</v>
      </c>
      <c r="V2442" s="2">
        <v>3</v>
      </c>
      <c r="W2442" s="2" t="s">
        <v>4234</v>
      </c>
      <c r="X2442" s="2" t="s">
        <v>4234</v>
      </c>
      <c r="Y2442" s="2" t="s">
        <v>4234</v>
      </c>
      <c r="Z2442" s="2">
        <v>242</v>
      </c>
      <c r="AA2442" s="45">
        <f t="shared" si="125"/>
        <v>250</v>
      </c>
    </row>
    <row r="2443" spans="1:27" s="57" customFormat="1" ht="12" x14ac:dyDescent="0.15">
      <c r="A2443" s="85">
        <f t="shared" si="124"/>
        <v>2440</v>
      </c>
      <c r="B2443" s="16" t="s">
        <v>5810</v>
      </c>
      <c r="C2443" s="16" t="s">
        <v>2052</v>
      </c>
      <c r="D2443" s="16" t="s">
        <v>2062</v>
      </c>
      <c r="E2443" s="16" t="s">
        <v>1929</v>
      </c>
      <c r="F2443" s="15">
        <v>586005</v>
      </c>
      <c r="G2443" s="15">
        <v>678707</v>
      </c>
      <c r="H2443" s="17" t="s">
        <v>4234</v>
      </c>
      <c r="I2443" s="14" t="s">
        <v>4234</v>
      </c>
      <c r="J2443" s="13">
        <v>6</v>
      </c>
      <c r="K2443" s="13">
        <v>8</v>
      </c>
      <c r="L2443" s="13" t="s">
        <v>4234</v>
      </c>
      <c r="M2443" s="13" t="s">
        <v>4234</v>
      </c>
      <c r="N2443" s="13" t="s">
        <v>4234</v>
      </c>
      <c r="O2443" s="45">
        <f>SUM(J2443:N2443)</f>
        <v>14</v>
      </c>
      <c r="P2443" s="2">
        <v>7</v>
      </c>
      <c r="Q2443" s="2">
        <v>7</v>
      </c>
      <c r="R2443" s="2" t="s">
        <v>4234</v>
      </c>
      <c r="S2443" s="2" t="s">
        <v>4234</v>
      </c>
      <c r="T2443" s="2" t="s">
        <v>4234</v>
      </c>
      <c r="U2443" s="2" t="s">
        <v>4234</v>
      </c>
      <c r="V2443" s="2" t="s">
        <v>4234</v>
      </c>
      <c r="W2443" s="2" t="s">
        <v>4234</v>
      </c>
      <c r="X2443" s="2" t="s">
        <v>4234</v>
      </c>
      <c r="Y2443" s="2" t="s">
        <v>4234</v>
      </c>
      <c r="Z2443" s="2" t="s">
        <v>4234</v>
      </c>
      <c r="AA2443" s="45">
        <f t="shared" si="125"/>
        <v>14</v>
      </c>
    </row>
    <row r="2444" spans="1:27" s="57" customFormat="1" ht="12" x14ac:dyDescent="0.15">
      <c r="A2444" s="85">
        <f t="shared" si="124"/>
        <v>2441</v>
      </c>
      <c r="B2444" s="16" t="s">
        <v>3635</v>
      </c>
      <c r="C2444" s="16" t="s">
        <v>3636</v>
      </c>
      <c r="D2444" s="16" t="s">
        <v>2062</v>
      </c>
      <c r="E2444" s="16" t="s">
        <v>1929</v>
      </c>
      <c r="F2444" s="15">
        <v>584969</v>
      </c>
      <c r="G2444" s="15">
        <v>679314</v>
      </c>
      <c r="H2444" s="17" t="s">
        <v>3637</v>
      </c>
      <c r="I2444" s="14">
        <v>39136</v>
      </c>
      <c r="J2444" s="13">
        <v>1</v>
      </c>
      <c r="K2444" s="13">
        <v>24</v>
      </c>
      <c r="L2444" s="13" t="s">
        <v>4234</v>
      </c>
      <c r="M2444" s="13" t="s">
        <v>4234</v>
      </c>
      <c r="N2444" s="13" t="s">
        <v>4234</v>
      </c>
      <c r="O2444" s="45">
        <f>SUM(J2444:N2444)</f>
        <v>25</v>
      </c>
      <c r="P2444" s="2">
        <v>13</v>
      </c>
      <c r="Q2444" s="2">
        <v>12</v>
      </c>
      <c r="R2444" s="2" t="s">
        <v>4234</v>
      </c>
      <c r="S2444" s="2" t="s">
        <v>4234</v>
      </c>
      <c r="T2444" s="2" t="s">
        <v>4234</v>
      </c>
      <c r="U2444" s="2" t="s">
        <v>4234</v>
      </c>
      <c r="V2444" s="2" t="s">
        <v>4234</v>
      </c>
      <c r="W2444" s="2" t="s">
        <v>4234</v>
      </c>
      <c r="X2444" s="2" t="s">
        <v>4234</v>
      </c>
      <c r="Y2444" s="2" t="s">
        <v>4234</v>
      </c>
      <c r="Z2444" s="2" t="s">
        <v>4234</v>
      </c>
      <c r="AA2444" s="45">
        <f t="shared" si="125"/>
        <v>25</v>
      </c>
    </row>
    <row r="2445" spans="1:27" s="57" customFormat="1" ht="12" x14ac:dyDescent="0.15">
      <c r="A2445" s="85">
        <f t="shared" si="124"/>
        <v>2442</v>
      </c>
      <c r="B2445" s="16" t="s">
        <v>5828</v>
      </c>
      <c r="C2445" s="16" t="s">
        <v>5829</v>
      </c>
      <c r="D2445" s="16" t="s">
        <v>2062</v>
      </c>
      <c r="E2445" s="16" t="s">
        <v>1929</v>
      </c>
      <c r="F2445" s="15">
        <v>586292</v>
      </c>
      <c r="G2445" s="15">
        <v>680500</v>
      </c>
      <c r="H2445" s="17" t="s">
        <v>4234</v>
      </c>
      <c r="I2445" s="14" t="s">
        <v>4234</v>
      </c>
      <c r="J2445" s="13"/>
      <c r="K2445" s="13">
        <v>200</v>
      </c>
      <c r="L2445" s="13" t="s">
        <v>4234</v>
      </c>
      <c r="M2445" s="13" t="s">
        <v>4234</v>
      </c>
      <c r="N2445" s="13">
        <v>48</v>
      </c>
      <c r="O2445" s="45">
        <f>SUM(J2445:N2445)</f>
        <v>248</v>
      </c>
      <c r="P2445" s="2">
        <v>68</v>
      </c>
      <c r="Q2445" s="2">
        <v>113</v>
      </c>
      <c r="R2445" s="2" t="s">
        <v>4234</v>
      </c>
      <c r="S2445" s="2" t="s">
        <v>4234</v>
      </c>
      <c r="T2445" s="2" t="s">
        <v>4234</v>
      </c>
      <c r="U2445" s="2" t="s">
        <v>4234</v>
      </c>
      <c r="V2445" s="2" t="s">
        <v>4234</v>
      </c>
      <c r="W2445" s="2" t="s">
        <v>4234</v>
      </c>
      <c r="X2445" s="2" t="s">
        <v>4234</v>
      </c>
      <c r="Y2445" s="2" t="s">
        <v>4234</v>
      </c>
      <c r="Z2445" s="2">
        <v>67</v>
      </c>
      <c r="AA2445" s="45">
        <f t="shared" si="125"/>
        <v>248</v>
      </c>
    </row>
    <row r="2446" spans="1:27" s="57" customFormat="1" ht="12" x14ac:dyDescent="0.15">
      <c r="A2446" s="85">
        <f t="shared" si="124"/>
        <v>2443</v>
      </c>
      <c r="B2446" s="16" t="s">
        <v>5830</v>
      </c>
      <c r="C2446" s="16" t="s">
        <v>5925</v>
      </c>
      <c r="D2446" s="16" t="s">
        <v>2062</v>
      </c>
      <c r="E2446" s="16" t="s">
        <v>1929</v>
      </c>
      <c r="F2446" s="15">
        <v>583457</v>
      </c>
      <c r="G2446" s="15">
        <v>682351</v>
      </c>
      <c r="H2446" s="17" t="s">
        <v>5926</v>
      </c>
      <c r="I2446" s="14" t="s">
        <v>4234</v>
      </c>
      <c r="J2446" s="13">
        <v>6</v>
      </c>
      <c r="K2446" s="13">
        <v>8</v>
      </c>
      <c r="L2446" s="13">
        <v>10</v>
      </c>
      <c r="M2446" s="13" t="s">
        <v>4234</v>
      </c>
      <c r="N2446" s="13" t="s">
        <v>4234</v>
      </c>
      <c r="O2446" s="45">
        <f>SUM(J2446:N2446)</f>
        <v>24</v>
      </c>
      <c r="P2446" s="2">
        <v>3</v>
      </c>
      <c r="Q2446" s="2">
        <v>11</v>
      </c>
      <c r="R2446" s="2" t="s">
        <v>4234</v>
      </c>
      <c r="S2446" s="2" t="s">
        <v>4234</v>
      </c>
      <c r="T2446" s="2" t="s">
        <v>4234</v>
      </c>
      <c r="U2446" s="2" t="s">
        <v>4234</v>
      </c>
      <c r="V2446" s="2" t="s">
        <v>4234</v>
      </c>
      <c r="W2446" s="2" t="s">
        <v>4234</v>
      </c>
      <c r="X2446" s="2">
        <v>4</v>
      </c>
      <c r="Y2446" s="2" t="s">
        <v>4234</v>
      </c>
      <c r="Z2446" s="2">
        <v>6</v>
      </c>
      <c r="AA2446" s="45">
        <f t="shared" si="125"/>
        <v>24</v>
      </c>
    </row>
    <row r="2447" spans="1:27" s="57" customFormat="1" ht="12" x14ac:dyDescent="0.15">
      <c r="A2447" s="85">
        <f t="shared" si="124"/>
        <v>2444</v>
      </c>
      <c r="B2447" s="16" t="s">
        <v>2055</v>
      </c>
      <c r="C2447" s="16" t="s">
        <v>2055</v>
      </c>
      <c r="D2447" s="16" t="s">
        <v>5927</v>
      </c>
      <c r="E2447" s="16" t="s">
        <v>1929</v>
      </c>
      <c r="F2447" s="15">
        <v>610495</v>
      </c>
      <c r="G2447" s="15">
        <v>671306</v>
      </c>
      <c r="H2447" s="17" t="s">
        <v>4234</v>
      </c>
      <c r="I2447" s="14" t="s">
        <v>4234</v>
      </c>
      <c r="J2447" s="13">
        <v>2</v>
      </c>
      <c r="K2447" s="13" t="s">
        <v>4234</v>
      </c>
      <c r="L2447" s="13" t="s">
        <v>4234</v>
      </c>
      <c r="M2447" s="13" t="s">
        <v>4234</v>
      </c>
      <c r="N2447" s="13" t="s">
        <v>4234</v>
      </c>
      <c r="O2447" s="45">
        <f>SUM(J2447:N2447)</f>
        <v>2</v>
      </c>
      <c r="P2447" s="2" t="s">
        <v>4234</v>
      </c>
      <c r="Q2447" s="2" t="s">
        <v>4234</v>
      </c>
      <c r="R2447" s="2">
        <v>1</v>
      </c>
      <c r="S2447" s="2" t="s">
        <v>4234</v>
      </c>
      <c r="T2447" s="2" t="s">
        <v>4234</v>
      </c>
      <c r="U2447" s="2" t="s">
        <v>4234</v>
      </c>
      <c r="V2447" s="2" t="s">
        <v>4234</v>
      </c>
      <c r="W2447" s="2" t="s">
        <v>4234</v>
      </c>
      <c r="X2447" s="2">
        <v>1</v>
      </c>
      <c r="Y2447" s="2" t="s">
        <v>4234</v>
      </c>
      <c r="Z2447" s="2" t="s">
        <v>4234</v>
      </c>
      <c r="AA2447" s="45">
        <f t="shared" si="125"/>
        <v>2</v>
      </c>
    </row>
    <row r="2448" spans="1:27" s="57" customFormat="1" ht="12" x14ac:dyDescent="0.15">
      <c r="A2448" s="85">
        <f t="shared" si="124"/>
        <v>2445</v>
      </c>
      <c r="B2448" s="16" t="s">
        <v>5928</v>
      </c>
      <c r="C2448" s="16" t="s">
        <v>5929</v>
      </c>
      <c r="D2448" s="16" t="s">
        <v>5927</v>
      </c>
      <c r="E2448" s="16" t="s">
        <v>1929</v>
      </c>
      <c r="F2448" s="15">
        <v>611662</v>
      </c>
      <c r="G2448" s="15">
        <v>672325</v>
      </c>
      <c r="H2448" s="17" t="s">
        <v>4234</v>
      </c>
      <c r="I2448" s="14" t="s">
        <v>4234</v>
      </c>
      <c r="J2448" s="13">
        <v>3</v>
      </c>
      <c r="K2448" s="13">
        <v>44</v>
      </c>
      <c r="L2448" s="13" t="s">
        <v>4234</v>
      </c>
      <c r="M2448" s="13" t="s">
        <v>4234</v>
      </c>
      <c r="N2448" s="13" t="s">
        <v>4234</v>
      </c>
      <c r="O2448" s="45">
        <f>SUM(J2448:N2448)</f>
        <v>47</v>
      </c>
      <c r="P2448" s="2">
        <v>25</v>
      </c>
      <c r="Q2448" s="2">
        <v>5</v>
      </c>
      <c r="R2448" s="2" t="s">
        <v>4234</v>
      </c>
      <c r="S2448" s="2" t="s">
        <v>4234</v>
      </c>
      <c r="T2448" s="2" t="s">
        <v>4234</v>
      </c>
      <c r="U2448" s="2" t="s">
        <v>4234</v>
      </c>
      <c r="V2448" s="2" t="s">
        <v>4234</v>
      </c>
      <c r="W2448" s="2" t="s">
        <v>4234</v>
      </c>
      <c r="X2448" s="2" t="s">
        <v>4234</v>
      </c>
      <c r="Y2448" s="2" t="s">
        <v>4234</v>
      </c>
      <c r="Z2448" s="2">
        <v>17</v>
      </c>
      <c r="AA2448" s="45">
        <f t="shared" si="125"/>
        <v>47</v>
      </c>
    </row>
    <row r="2449" spans="1:27" s="57" customFormat="1" ht="12" x14ac:dyDescent="0.15">
      <c r="A2449" s="85">
        <f t="shared" si="124"/>
        <v>2446</v>
      </c>
      <c r="B2449" s="16" t="s">
        <v>5930</v>
      </c>
      <c r="C2449" s="16" t="s">
        <v>5931</v>
      </c>
      <c r="D2449" s="16" t="s">
        <v>5927</v>
      </c>
      <c r="E2449" s="16" t="s">
        <v>1929</v>
      </c>
      <c r="F2449" s="15">
        <v>611566</v>
      </c>
      <c r="G2449" s="15">
        <v>671980</v>
      </c>
      <c r="H2449" s="17" t="s">
        <v>5932</v>
      </c>
      <c r="I2449" s="14">
        <v>37531</v>
      </c>
      <c r="J2449" s="13" t="s">
        <v>4234</v>
      </c>
      <c r="K2449" s="13">
        <v>18</v>
      </c>
      <c r="L2449" s="13">
        <v>23</v>
      </c>
      <c r="M2449" s="13" t="s">
        <v>4234</v>
      </c>
      <c r="N2449" s="13" t="s">
        <v>4234</v>
      </c>
      <c r="O2449" s="45">
        <f>SUM(J2449:N2449)</f>
        <v>41</v>
      </c>
      <c r="P2449" s="2" t="s">
        <v>4234</v>
      </c>
      <c r="Q2449" s="2">
        <v>20</v>
      </c>
      <c r="R2449" s="2">
        <v>8</v>
      </c>
      <c r="S2449" s="2" t="s">
        <v>4234</v>
      </c>
      <c r="T2449" s="2" t="s">
        <v>4234</v>
      </c>
      <c r="U2449" s="2" t="s">
        <v>4234</v>
      </c>
      <c r="V2449" s="2">
        <v>6</v>
      </c>
      <c r="W2449" s="2" t="s">
        <v>4234</v>
      </c>
      <c r="X2449" s="2" t="s">
        <v>4234</v>
      </c>
      <c r="Y2449" s="2" t="s">
        <v>4234</v>
      </c>
      <c r="Z2449" s="2">
        <v>7</v>
      </c>
      <c r="AA2449" s="45">
        <f t="shared" si="125"/>
        <v>41</v>
      </c>
    </row>
    <row r="2450" spans="1:27" s="57" customFormat="1" ht="12" x14ac:dyDescent="0.15">
      <c r="A2450" s="85">
        <f t="shared" si="124"/>
        <v>2447</v>
      </c>
      <c r="B2450" s="16" t="s">
        <v>5936</v>
      </c>
      <c r="C2450" s="16" t="s">
        <v>5937</v>
      </c>
      <c r="D2450" s="16" t="s">
        <v>5927</v>
      </c>
      <c r="E2450" s="16" t="s">
        <v>1929</v>
      </c>
      <c r="F2450" s="15">
        <v>611904</v>
      </c>
      <c r="G2450" s="15">
        <v>671194</v>
      </c>
      <c r="H2450" s="17" t="s">
        <v>4234</v>
      </c>
      <c r="I2450" s="14" t="s">
        <v>4234</v>
      </c>
      <c r="J2450" s="13">
        <v>7</v>
      </c>
      <c r="K2450" s="13">
        <v>6</v>
      </c>
      <c r="L2450" s="13" t="s">
        <v>4234</v>
      </c>
      <c r="M2450" s="13" t="s">
        <v>4234</v>
      </c>
      <c r="N2450" s="13" t="s">
        <v>4234</v>
      </c>
      <c r="O2450" s="45">
        <f>SUM(J2450:N2450)</f>
        <v>13</v>
      </c>
      <c r="P2450" s="2">
        <v>5</v>
      </c>
      <c r="Q2450" s="2" t="s">
        <v>4234</v>
      </c>
      <c r="R2450" s="2" t="s">
        <v>4234</v>
      </c>
      <c r="S2450" s="2" t="s">
        <v>4234</v>
      </c>
      <c r="T2450" s="2">
        <v>1</v>
      </c>
      <c r="U2450" s="2" t="s">
        <v>4234</v>
      </c>
      <c r="V2450" s="2" t="s">
        <v>4234</v>
      </c>
      <c r="W2450" s="2" t="s">
        <v>4234</v>
      </c>
      <c r="X2450" s="2" t="s">
        <v>4234</v>
      </c>
      <c r="Y2450" s="2" t="s">
        <v>4234</v>
      </c>
      <c r="Z2450" s="2">
        <v>7</v>
      </c>
      <c r="AA2450" s="45">
        <f t="shared" si="125"/>
        <v>13</v>
      </c>
    </row>
    <row r="2451" spans="1:27" s="57" customFormat="1" ht="12" x14ac:dyDescent="0.15">
      <c r="A2451" s="85">
        <f t="shared" si="124"/>
        <v>2448</v>
      </c>
      <c r="B2451" s="16" t="s">
        <v>5938</v>
      </c>
      <c r="C2451" s="16" t="s">
        <v>5937</v>
      </c>
      <c r="D2451" s="16" t="s">
        <v>5927</v>
      </c>
      <c r="E2451" s="16" t="s">
        <v>1929</v>
      </c>
      <c r="F2451" s="15">
        <v>611412</v>
      </c>
      <c r="G2451" s="15">
        <v>671491</v>
      </c>
      <c r="H2451" s="17" t="s">
        <v>4234</v>
      </c>
      <c r="I2451" s="14" t="s">
        <v>4234</v>
      </c>
      <c r="J2451" s="13" t="s">
        <v>4234</v>
      </c>
      <c r="K2451" s="13" t="s">
        <v>4234</v>
      </c>
      <c r="L2451" s="13" t="s">
        <v>4234</v>
      </c>
      <c r="M2451" s="13" t="s">
        <v>4234</v>
      </c>
      <c r="N2451" s="13">
        <v>7</v>
      </c>
      <c r="O2451" s="45">
        <f>SUM(J2451:N2451)</f>
        <v>7</v>
      </c>
      <c r="P2451" s="2" t="s">
        <v>4234</v>
      </c>
      <c r="Q2451" s="2">
        <v>7</v>
      </c>
      <c r="R2451" s="2" t="s">
        <v>4234</v>
      </c>
      <c r="S2451" s="2" t="s">
        <v>4234</v>
      </c>
      <c r="T2451" s="2" t="s">
        <v>4234</v>
      </c>
      <c r="U2451" s="2" t="s">
        <v>4234</v>
      </c>
      <c r="V2451" s="2" t="s">
        <v>4234</v>
      </c>
      <c r="W2451" s="2" t="s">
        <v>4234</v>
      </c>
      <c r="X2451" s="2" t="s">
        <v>4234</v>
      </c>
      <c r="Y2451" s="2" t="s">
        <v>4234</v>
      </c>
      <c r="Z2451" s="2" t="s">
        <v>4234</v>
      </c>
      <c r="AA2451" s="45">
        <f t="shared" si="125"/>
        <v>7</v>
      </c>
    </row>
    <row r="2452" spans="1:27" s="57" customFormat="1" ht="12" x14ac:dyDescent="0.15">
      <c r="A2452" s="85">
        <f t="shared" si="124"/>
        <v>2449</v>
      </c>
      <c r="B2452" s="16" t="s">
        <v>5943</v>
      </c>
      <c r="C2452" s="16" t="s">
        <v>7749</v>
      </c>
      <c r="D2452" s="16" t="s">
        <v>5941</v>
      </c>
      <c r="E2452" s="16" t="s">
        <v>1929</v>
      </c>
      <c r="F2452" s="15">
        <v>614349</v>
      </c>
      <c r="G2452" s="15">
        <v>688203</v>
      </c>
      <c r="H2452" s="17" t="s">
        <v>1521</v>
      </c>
      <c r="I2452" s="14">
        <v>37536</v>
      </c>
      <c r="J2452" s="13">
        <v>61</v>
      </c>
      <c r="K2452" s="13">
        <v>116</v>
      </c>
      <c r="L2452" s="13" t="s">
        <v>4234</v>
      </c>
      <c r="M2452" s="13" t="s">
        <v>4234</v>
      </c>
      <c r="N2452" s="13" t="s">
        <v>4234</v>
      </c>
      <c r="O2452" s="45">
        <f>SUM(J2452:N2452)</f>
        <v>177</v>
      </c>
      <c r="P2452" s="2">
        <v>80</v>
      </c>
      <c r="Q2452" s="2">
        <v>3</v>
      </c>
      <c r="R2452" s="2" t="s">
        <v>4234</v>
      </c>
      <c r="S2452" s="2" t="s">
        <v>4234</v>
      </c>
      <c r="T2452" s="2">
        <v>2</v>
      </c>
      <c r="U2452" s="2" t="s">
        <v>4234</v>
      </c>
      <c r="V2452" s="2">
        <v>2</v>
      </c>
      <c r="W2452" s="2" t="s">
        <v>4234</v>
      </c>
      <c r="X2452" s="2" t="s">
        <v>4234</v>
      </c>
      <c r="Y2452" s="2" t="s">
        <v>4234</v>
      </c>
      <c r="Z2452" s="2">
        <v>90</v>
      </c>
      <c r="AA2452" s="45">
        <f t="shared" si="125"/>
        <v>177</v>
      </c>
    </row>
    <row r="2453" spans="1:27" s="57" customFormat="1" ht="12" x14ac:dyDescent="0.15">
      <c r="A2453" s="85">
        <f t="shared" si="124"/>
        <v>2450</v>
      </c>
      <c r="B2453" s="16" t="s">
        <v>1522</v>
      </c>
      <c r="C2453" s="16" t="s">
        <v>1523</v>
      </c>
      <c r="D2453" s="16" t="s">
        <v>5941</v>
      </c>
      <c r="E2453" s="16" t="s">
        <v>1929</v>
      </c>
      <c r="F2453" s="15">
        <v>614301</v>
      </c>
      <c r="G2453" s="15">
        <v>688435</v>
      </c>
      <c r="H2453" s="17" t="s">
        <v>1524</v>
      </c>
      <c r="I2453" s="14">
        <v>38541</v>
      </c>
      <c r="J2453" s="13">
        <v>2</v>
      </c>
      <c r="K2453" s="13">
        <v>24</v>
      </c>
      <c r="L2453" s="13">
        <v>8</v>
      </c>
      <c r="M2453" s="13" t="s">
        <v>4234</v>
      </c>
      <c r="N2453" s="13" t="s">
        <v>4234</v>
      </c>
      <c r="O2453" s="45">
        <f>SUM(J2453:N2453)</f>
        <v>34</v>
      </c>
      <c r="P2453" s="2">
        <v>8</v>
      </c>
      <c r="Q2453" s="2">
        <v>3</v>
      </c>
      <c r="R2453" s="2" t="s">
        <v>4234</v>
      </c>
      <c r="S2453" s="2" t="s">
        <v>4234</v>
      </c>
      <c r="T2453" s="2" t="s">
        <v>4234</v>
      </c>
      <c r="U2453" s="2" t="s">
        <v>4234</v>
      </c>
      <c r="V2453" s="2">
        <v>2</v>
      </c>
      <c r="W2453" s="2" t="s">
        <v>4234</v>
      </c>
      <c r="X2453" s="2">
        <v>4</v>
      </c>
      <c r="Y2453" s="2" t="s">
        <v>4234</v>
      </c>
      <c r="Z2453" s="2">
        <v>17</v>
      </c>
      <c r="AA2453" s="45">
        <f t="shared" si="125"/>
        <v>34</v>
      </c>
    </row>
    <row r="2454" spans="1:27" s="57" customFormat="1" ht="12" x14ac:dyDescent="0.15">
      <c r="A2454" s="85">
        <f t="shared" si="124"/>
        <v>2451</v>
      </c>
      <c r="B2454" s="16" t="s">
        <v>1525</v>
      </c>
      <c r="C2454" s="16" t="s">
        <v>7663</v>
      </c>
      <c r="D2454" s="16" t="s">
        <v>5941</v>
      </c>
      <c r="E2454" s="16" t="s">
        <v>1929</v>
      </c>
      <c r="F2454" s="15">
        <v>614103</v>
      </c>
      <c r="G2454" s="15">
        <v>688538</v>
      </c>
      <c r="H2454" s="17" t="s">
        <v>7664</v>
      </c>
      <c r="I2454" s="14">
        <v>39007</v>
      </c>
      <c r="J2454" s="13" t="s">
        <v>4234</v>
      </c>
      <c r="K2454" s="13" t="s">
        <v>4234</v>
      </c>
      <c r="L2454" s="13">
        <v>98</v>
      </c>
      <c r="M2454" s="13" t="s">
        <v>4234</v>
      </c>
      <c r="N2454" s="13">
        <v>8</v>
      </c>
      <c r="O2454" s="45">
        <f>SUM(J2454:N2454)</f>
        <v>106</v>
      </c>
      <c r="P2454" s="2">
        <v>16</v>
      </c>
      <c r="Q2454" s="2">
        <v>22</v>
      </c>
      <c r="R2454" s="2" t="s">
        <v>4234</v>
      </c>
      <c r="S2454" s="2" t="s">
        <v>4234</v>
      </c>
      <c r="T2454" s="2" t="s">
        <v>4234</v>
      </c>
      <c r="U2454" s="2" t="s">
        <v>4234</v>
      </c>
      <c r="V2454" s="2" t="s">
        <v>4234</v>
      </c>
      <c r="W2454" s="2" t="s">
        <v>4234</v>
      </c>
      <c r="X2454" s="2" t="s">
        <v>4234</v>
      </c>
      <c r="Y2454" s="2" t="s">
        <v>4234</v>
      </c>
      <c r="Z2454" s="2">
        <v>68</v>
      </c>
      <c r="AA2454" s="45">
        <f t="shared" si="125"/>
        <v>106</v>
      </c>
    </row>
    <row r="2455" spans="1:27" s="57" customFormat="1" ht="12" x14ac:dyDescent="0.15">
      <c r="A2455" s="85">
        <f t="shared" si="124"/>
        <v>2452</v>
      </c>
      <c r="B2455" s="16" t="s">
        <v>7665</v>
      </c>
      <c r="C2455" s="16" t="s">
        <v>7666</v>
      </c>
      <c r="D2455" s="16" t="s">
        <v>5941</v>
      </c>
      <c r="E2455" s="16" t="s">
        <v>1929</v>
      </c>
      <c r="F2455" s="15">
        <v>614391</v>
      </c>
      <c r="G2455" s="15">
        <v>689094</v>
      </c>
      <c r="H2455" s="17" t="s">
        <v>7667</v>
      </c>
      <c r="I2455" s="14">
        <v>38726</v>
      </c>
      <c r="J2455" s="13">
        <v>2</v>
      </c>
      <c r="K2455" s="13" t="s">
        <v>4234</v>
      </c>
      <c r="L2455" s="13" t="s">
        <v>4234</v>
      </c>
      <c r="M2455" s="13" t="s">
        <v>4234</v>
      </c>
      <c r="N2455" s="13" t="s">
        <v>4234</v>
      </c>
      <c r="O2455" s="45">
        <f>SUM(J2455:N2455)</f>
        <v>2</v>
      </c>
      <c r="P2455" s="2">
        <v>0</v>
      </c>
      <c r="Q2455" s="2">
        <v>1</v>
      </c>
      <c r="R2455" s="2">
        <v>1</v>
      </c>
      <c r="S2455" s="2" t="s">
        <v>4234</v>
      </c>
      <c r="T2455" s="2" t="s">
        <v>4234</v>
      </c>
      <c r="U2455" s="2" t="s">
        <v>4234</v>
      </c>
      <c r="V2455" s="2" t="s">
        <v>4234</v>
      </c>
      <c r="W2455" s="2" t="s">
        <v>4234</v>
      </c>
      <c r="X2455" s="2" t="s">
        <v>4234</v>
      </c>
      <c r="Y2455" s="2" t="s">
        <v>4234</v>
      </c>
      <c r="Z2455" s="2" t="s">
        <v>4234</v>
      </c>
      <c r="AA2455" s="45">
        <f t="shared" si="125"/>
        <v>2</v>
      </c>
    </row>
    <row r="2456" spans="1:27" s="57" customFormat="1" ht="12" x14ac:dyDescent="0.15">
      <c r="A2456" s="85">
        <f t="shared" si="124"/>
        <v>2453</v>
      </c>
      <c r="B2456" s="16" t="s">
        <v>7668</v>
      </c>
      <c r="C2456" s="16" t="s">
        <v>7668</v>
      </c>
      <c r="D2456" s="16" t="s">
        <v>5941</v>
      </c>
      <c r="E2456" s="16" t="s">
        <v>1929</v>
      </c>
      <c r="F2456" s="15">
        <v>613432</v>
      </c>
      <c r="G2456" s="15">
        <v>689304</v>
      </c>
      <c r="H2456" s="17" t="s">
        <v>4234</v>
      </c>
      <c r="I2456" s="14" t="s">
        <v>4234</v>
      </c>
      <c r="J2456" s="13" t="s">
        <v>4234</v>
      </c>
      <c r="K2456" s="13" t="s">
        <v>4234</v>
      </c>
      <c r="L2456" s="13" t="s">
        <v>4234</v>
      </c>
      <c r="M2456" s="13" t="s">
        <v>4234</v>
      </c>
      <c r="N2456" s="13">
        <v>4</v>
      </c>
      <c r="O2456" s="45">
        <f>SUM(J2456:N2456)</f>
        <v>4</v>
      </c>
      <c r="P2456" s="2" t="s">
        <v>4234</v>
      </c>
      <c r="Q2456" s="2" t="s">
        <v>4234</v>
      </c>
      <c r="R2456" s="2" t="s">
        <v>4234</v>
      </c>
      <c r="S2456" s="2" t="s">
        <v>4234</v>
      </c>
      <c r="T2456" s="2" t="s">
        <v>4234</v>
      </c>
      <c r="U2456" s="2" t="s">
        <v>4234</v>
      </c>
      <c r="V2456" s="2">
        <v>4</v>
      </c>
      <c r="W2456" s="2" t="s">
        <v>4234</v>
      </c>
      <c r="X2456" s="2" t="s">
        <v>4234</v>
      </c>
      <c r="Y2456" s="2" t="s">
        <v>4234</v>
      </c>
      <c r="Z2456" s="2" t="s">
        <v>4234</v>
      </c>
      <c r="AA2456" s="45">
        <f t="shared" si="125"/>
        <v>4</v>
      </c>
    </row>
    <row r="2457" spans="1:27" s="57" customFormat="1" ht="12" x14ac:dyDescent="0.15">
      <c r="A2457" s="85">
        <f t="shared" si="124"/>
        <v>2454</v>
      </c>
      <c r="B2457" s="16" t="s">
        <v>7669</v>
      </c>
      <c r="C2457" s="16" t="s">
        <v>7670</v>
      </c>
      <c r="D2457" s="16" t="s">
        <v>5941</v>
      </c>
      <c r="E2457" s="16" t="s">
        <v>1929</v>
      </c>
      <c r="F2457" s="15">
        <v>613726</v>
      </c>
      <c r="G2457" s="15">
        <v>690120</v>
      </c>
      <c r="H2457" s="17" t="s">
        <v>7671</v>
      </c>
      <c r="I2457" s="14" t="s">
        <v>4234</v>
      </c>
      <c r="J2457" s="13" t="s">
        <v>4234</v>
      </c>
      <c r="K2457" s="13">
        <v>12</v>
      </c>
      <c r="L2457" s="13">
        <v>31</v>
      </c>
      <c r="M2457" s="13">
        <v>12</v>
      </c>
      <c r="N2457" s="13" t="s">
        <v>4234</v>
      </c>
      <c r="O2457" s="45">
        <f>SUM(J2457:N2457)</f>
        <v>55</v>
      </c>
      <c r="P2457" s="2">
        <v>33</v>
      </c>
      <c r="Q2457" s="2">
        <v>22</v>
      </c>
      <c r="R2457" s="2" t="s">
        <v>4234</v>
      </c>
      <c r="S2457" s="2" t="s">
        <v>4234</v>
      </c>
      <c r="T2457" s="2" t="s">
        <v>4234</v>
      </c>
      <c r="U2457" s="2" t="s">
        <v>4234</v>
      </c>
      <c r="V2457" s="2" t="s">
        <v>4234</v>
      </c>
      <c r="W2457" s="2" t="s">
        <v>4234</v>
      </c>
      <c r="X2457" s="2" t="s">
        <v>4234</v>
      </c>
      <c r="Y2457" s="2" t="s">
        <v>4234</v>
      </c>
      <c r="Z2457" s="2" t="s">
        <v>4234</v>
      </c>
      <c r="AA2457" s="45">
        <f t="shared" si="125"/>
        <v>55</v>
      </c>
    </row>
    <row r="2458" spans="1:27" s="57" customFormat="1" ht="12" x14ac:dyDescent="0.15">
      <c r="A2458" s="85">
        <f t="shared" si="124"/>
        <v>2455</v>
      </c>
      <c r="B2458" s="16" t="s">
        <v>7672</v>
      </c>
      <c r="C2458" s="16" t="s">
        <v>7672</v>
      </c>
      <c r="D2458" s="16" t="s">
        <v>5941</v>
      </c>
      <c r="E2458" s="16" t="s">
        <v>1929</v>
      </c>
      <c r="F2458" s="15">
        <v>614178</v>
      </c>
      <c r="G2458" s="15">
        <v>690402</v>
      </c>
      <c r="H2458" s="17" t="s">
        <v>7673</v>
      </c>
      <c r="I2458" s="14">
        <v>38757</v>
      </c>
      <c r="J2458" s="13" t="s">
        <v>4234</v>
      </c>
      <c r="K2458" s="13">
        <v>2</v>
      </c>
      <c r="L2458" s="13" t="s">
        <v>4234</v>
      </c>
      <c r="M2458" s="13" t="s">
        <v>4234</v>
      </c>
      <c r="N2458" s="13" t="s">
        <v>4234</v>
      </c>
      <c r="O2458" s="45">
        <f>SUM(J2458:N2458)</f>
        <v>2</v>
      </c>
      <c r="P2458" s="2" t="s">
        <v>4234</v>
      </c>
      <c r="Q2458" s="2" t="s">
        <v>4234</v>
      </c>
      <c r="R2458" s="2" t="s">
        <v>4234</v>
      </c>
      <c r="S2458" s="2" t="s">
        <v>4234</v>
      </c>
      <c r="T2458" s="2" t="s">
        <v>4234</v>
      </c>
      <c r="U2458" s="2" t="s">
        <v>4234</v>
      </c>
      <c r="V2458" s="2">
        <v>2</v>
      </c>
      <c r="W2458" s="2" t="s">
        <v>4234</v>
      </c>
      <c r="X2458" s="2" t="s">
        <v>4234</v>
      </c>
      <c r="Y2458" s="2" t="s">
        <v>4234</v>
      </c>
      <c r="Z2458" s="2" t="s">
        <v>4234</v>
      </c>
      <c r="AA2458" s="45">
        <f t="shared" si="125"/>
        <v>2</v>
      </c>
    </row>
    <row r="2459" spans="1:27" s="57" customFormat="1" ht="12" x14ac:dyDescent="0.15">
      <c r="A2459" s="85">
        <f t="shared" si="124"/>
        <v>2456</v>
      </c>
      <c r="B2459" s="16" t="s">
        <v>7675</v>
      </c>
      <c r="C2459" s="16" t="s">
        <v>7675</v>
      </c>
      <c r="D2459" s="16" t="s">
        <v>7676</v>
      </c>
      <c r="E2459" s="16" t="s">
        <v>1929</v>
      </c>
      <c r="F2459" s="15">
        <v>584016</v>
      </c>
      <c r="G2459" s="15">
        <v>657987</v>
      </c>
      <c r="H2459" s="17" t="s">
        <v>7677</v>
      </c>
      <c r="I2459" s="14">
        <v>37799</v>
      </c>
      <c r="J2459" s="13">
        <v>2</v>
      </c>
      <c r="K2459" s="13" t="s">
        <v>4234</v>
      </c>
      <c r="L2459" s="13" t="s">
        <v>4234</v>
      </c>
      <c r="M2459" s="13" t="s">
        <v>4234</v>
      </c>
      <c r="N2459" s="13" t="s">
        <v>4234</v>
      </c>
      <c r="O2459" s="45">
        <f>SUM(J2459:N2459)</f>
        <v>2</v>
      </c>
      <c r="P2459" s="2" t="s">
        <v>4234</v>
      </c>
      <c r="Q2459" s="2">
        <v>2</v>
      </c>
      <c r="R2459" s="2" t="s">
        <v>4234</v>
      </c>
      <c r="S2459" s="2" t="s">
        <v>4234</v>
      </c>
      <c r="T2459" s="2" t="s">
        <v>4234</v>
      </c>
      <c r="U2459" s="2" t="s">
        <v>4234</v>
      </c>
      <c r="V2459" s="2" t="s">
        <v>4234</v>
      </c>
      <c r="W2459" s="2" t="s">
        <v>4234</v>
      </c>
      <c r="X2459" s="2" t="s">
        <v>4234</v>
      </c>
      <c r="Y2459" s="2" t="s">
        <v>4234</v>
      </c>
      <c r="Z2459" s="2" t="s">
        <v>4234</v>
      </c>
      <c r="AA2459" s="45">
        <f t="shared" si="125"/>
        <v>2</v>
      </c>
    </row>
    <row r="2460" spans="1:27" s="57" customFormat="1" ht="12" x14ac:dyDescent="0.15">
      <c r="A2460" s="85">
        <f t="shared" si="124"/>
        <v>2457</v>
      </c>
      <c r="B2460" s="16" t="s">
        <v>7678</v>
      </c>
      <c r="C2460" s="16" t="s">
        <v>4234</v>
      </c>
      <c r="D2460" s="16" t="s">
        <v>7679</v>
      </c>
      <c r="E2460" s="16" t="s">
        <v>1929</v>
      </c>
      <c r="F2460" s="15">
        <v>602224</v>
      </c>
      <c r="G2460" s="15">
        <v>663726</v>
      </c>
      <c r="H2460" s="17" t="s">
        <v>4234</v>
      </c>
      <c r="I2460" s="14" t="s">
        <v>4234</v>
      </c>
      <c r="J2460" s="13">
        <v>2</v>
      </c>
      <c r="K2460" s="13" t="s">
        <v>4234</v>
      </c>
      <c r="L2460" s="13" t="s">
        <v>4234</v>
      </c>
      <c r="M2460" s="13" t="s">
        <v>4234</v>
      </c>
      <c r="N2460" s="13" t="s">
        <v>4234</v>
      </c>
      <c r="O2460" s="45">
        <f>SUM(J2460:N2460)</f>
        <v>2</v>
      </c>
      <c r="P2460" s="2" t="s">
        <v>4234</v>
      </c>
      <c r="Q2460" s="2" t="s">
        <v>4234</v>
      </c>
      <c r="R2460" s="2">
        <v>1</v>
      </c>
      <c r="S2460" s="2" t="s">
        <v>4234</v>
      </c>
      <c r="T2460" s="2">
        <v>1</v>
      </c>
      <c r="U2460" s="2" t="s">
        <v>4234</v>
      </c>
      <c r="V2460" s="2" t="s">
        <v>4234</v>
      </c>
      <c r="W2460" s="2" t="s">
        <v>4234</v>
      </c>
      <c r="X2460" s="2" t="s">
        <v>4234</v>
      </c>
      <c r="Y2460" s="2" t="s">
        <v>4234</v>
      </c>
      <c r="Z2460" s="2" t="s">
        <v>4234</v>
      </c>
      <c r="AA2460" s="45">
        <f t="shared" si="125"/>
        <v>2</v>
      </c>
    </row>
    <row r="2461" spans="1:27" s="57" customFormat="1" ht="12" x14ac:dyDescent="0.15">
      <c r="A2461" s="85">
        <f t="shared" si="124"/>
        <v>2458</v>
      </c>
      <c r="B2461" s="16" t="s">
        <v>7680</v>
      </c>
      <c r="C2461" s="16" t="s">
        <v>7680</v>
      </c>
      <c r="D2461" s="16" t="s">
        <v>7679</v>
      </c>
      <c r="E2461" s="16" t="s">
        <v>1929</v>
      </c>
      <c r="F2461" s="15">
        <v>602892</v>
      </c>
      <c r="G2461" s="15">
        <v>666707</v>
      </c>
      <c r="H2461" s="17" t="s">
        <v>4234</v>
      </c>
      <c r="I2461" s="14" t="s">
        <v>4234</v>
      </c>
      <c r="J2461" s="13" t="s">
        <v>4234</v>
      </c>
      <c r="K2461" s="13" t="s">
        <v>4234</v>
      </c>
      <c r="L2461" s="13">
        <v>2</v>
      </c>
      <c r="M2461" s="13" t="s">
        <v>4234</v>
      </c>
      <c r="N2461" s="13">
        <v>2</v>
      </c>
      <c r="O2461" s="45">
        <f>SUM(J2461:N2461)</f>
        <v>4</v>
      </c>
      <c r="P2461" s="2">
        <v>1</v>
      </c>
      <c r="Q2461" s="2">
        <v>1</v>
      </c>
      <c r="R2461" s="2">
        <v>2</v>
      </c>
      <c r="S2461" s="2" t="s">
        <v>4234</v>
      </c>
      <c r="T2461" s="2" t="s">
        <v>4234</v>
      </c>
      <c r="U2461" s="2" t="s">
        <v>4234</v>
      </c>
      <c r="V2461" s="2" t="s">
        <v>4234</v>
      </c>
      <c r="W2461" s="2" t="s">
        <v>4234</v>
      </c>
      <c r="X2461" s="2" t="s">
        <v>4234</v>
      </c>
      <c r="Y2461" s="2" t="s">
        <v>4234</v>
      </c>
      <c r="Z2461" s="2" t="s">
        <v>4234</v>
      </c>
      <c r="AA2461" s="45">
        <f t="shared" si="125"/>
        <v>4</v>
      </c>
    </row>
    <row r="2462" spans="1:27" s="57" customFormat="1" ht="12" x14ac:dyDescent="0.15">
      <c r="A2462" s="85">
        <f t="shared" si="124"/>
        <v>2459</v>
      </c>
      <c r="B2462" s="16" t="s">
        <v>6753</v>
      </c>
      <c r="C2462" s="16" t="s">
        <v>6754</v>
      </c>
      <c r="D2462" s="16" t="s">
        <v>6755</v>
      </c>
      <c r="E2462" s="16" t="s">
        <v>1929</v>
      </c>
      <c r="F2462" s="15">
        <v>613170</v>
      </c>
      <c r="G2462" s="15">
        <v>658946</v>
      </c>
      <c r="H2462" s="17"/>
      <c r="I2462" s="14" t="s">
        <v>4234</v>
      </c>
      <c r="J2462" s="13">
        <v>0</v>
      </c>
      <c r="K2462" s="13">
        <v>4</v>
      </c>
      <c r="L2462" s="13">
        <v>18</v>
      </c>
      <c r="M2462" s="13">
        <v>0</v>
      </c>
      <c r="N2462" s="13">
        <v>0</v>
      </c>
      <c r="O2462" s="45">
        <f>SUM(J2462:N2462)</f>
        <v>22</v>
      </c>
      <c r="P2462" s="2">
        <v>15</v>
      </c>
      <c r="Q2462" s="2">
        <v>4</v>
      </c>
      <c r="R2462" s="2">
        <v>3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 t="s">
        <v>4234</v>
      </c>
      <c r="AA2462" s="45">
        <f t="shared" si="125"/>
        <v>22</v>
      </c>
    </row>
    <row r="2463" spans="1:27" s="57" customFormat="1" ht="12" x14ac:dyDescent="0.15">
      <c r="A2463" s="85">
        <f t="shared" si="124"/>
        <v>2460</v>
      </c>
      <c r="B2463" s="16" t="s">
        <v>6759</v>
      </c>
      <c r="C2463" s="16" t="s">
        <v>6760</v>
      </c>
      <c r="D2463" s="16" t="s">
        <v>6761</v>
      </c>
      <c r="E2463" s="16" t="s">
        <v>1929</v>
      </c>
      <c r="F2463" s="15">
        <v>613715</v>
      </c>
      <c r="G2463" s="15">
        <v>659807</v>
      </c>
      <c r="H2463" s="17" t="s">
        <v>6762</v>
      </c>
      <c r="I2463" s="14" t="s">
        <v>4234</v>
      </c>
      <c r="J2463" s="13">
        <v>10</v>
      </c>
      <c r="K2463" s="13">
        <v>10</v>
      </c>
      <c r="L2463" s="13">
        <v>156</v>
      </c>
      <c r="M2463" s="13">
        <v>0</v>
      </c>
      <c r="N2463" s="13">
        <v>0</v>
      </c>
      <c r="O2463" s="45">
        <f>SUM(J2463:N2463)</f>
        <v>176</v>
      </c>
      <c r="P2463" s="2">
        <v>6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9</v>
      </c>
      <c r="Y2463" s="2">
        <v>0</v>
      </c>
      <c r="Z2463" s="2">
        <v>161</v>
      </c>
      <c r="AA2463" s="45">
        <f t="shared" si="125"/>
        <v>176</v>
      </c>
    </row>
    <row r="2464" spans="1:27" s="57" customFormat="1" ht="12" x14ac:dyDescent="0.15">
      <c r="A2464" s="85">
        <f t="shared" si="124"/>
        <v>2461</v>
      </c>
      <c r="B2464" s="16" t="s">
        <v>1926</v>
      </c>
      <c r="C2464" s="16" t="s">
        <v>1927</v>
      </c>
      <c r="D2464" s="16" t="s">
        <v>1928</v>
      </c>
      <c r="E2464" s="16" t="s">
        <v>1929</v>
      </c>
      <c r="F2464" s="19">
        <v>597374</v>
      </c>
      <c r="G2464" s="15">
        <v>688113</v>
      </c>
      <c r="H2464" s="17" t="s">
        <v>1930</v>
      </c>
      <c r="I2464" s="20">
        <v>39644</v>
      </c>
      <c r="J2464" s="13">
        <v>67</v>
      </c>
      <c r="K2464" s="13">
        <v>32</v>
      </c>
      <c r="L2464" s="13">
        <v>33</v>
      </c>
      <c r="M2464" s="13" t="s">
        <v>4234</v>
      </c>
      <c r="N2464" s="13" t="s">
        <v>4234</v>
      </c>
      <c r="O2464" s="45">
        <f>SUM(J2464:N2464)</f>
        <v>132</v>
      </c>
      <c r="P2464" s="2">
        <v>8</v>
      </c>
      <c r="Q2464" s="2" t="s">
        <v>4234</v>
      </c>
      <c r="R2464" s="2" t="s">
        <v>4234</v>
      </c>
      <c r="S2464" s="2">
        <v>1</v>
      </c>
      <c r="T2464" s="2" t="s">
        <v>4234</v>
      </c>
      <c r="U2464" s="2">
        <v>20</v>
      </c>
      <c r="V2464" s="2" t="s">
        <v>4234</v>
      </c>
      <c r="W2464" s="2">
        <v>6</v>
      </c>
      <c r="X2464" s="2">
        <v>1</v>
      </c>
      <c r="Y2464" s="2"/>
      <c r="Z2464" s="2">
        <v>96</v>
      </c>
      <c r="AA2464" s="45">
        <f t="shared" si="125"/>
        <v>132</v>
      </c>
    </row>
    <row r="2465" spans="1:27" s="57" customFormat="1" ht="12" x14ac:dyDescent="0.15">
      <c r="A2465" s="85">
        <f t="shared" ref="A2465:A2499" si="126">SUM(A2464)+1</f>
        <v>2462</v>
      </c>
      <c r="B2465" s="16" t="s">
        <v>5807</v>
      </c>
      <c r="C2465" s="16" t="s">
        <v>5808</v>
      </c>
      <c r="D2465" s="16" t="s">
        <v>2062</v>
      </c>
      <c r="E2465" s="16" t="s">
        <v>1929</v>
      </c>
      <c r="F2465" s="15">
        <v>587182</v>
      </c>
      <c r="G2465" s="15">
        <v>678125</v>
      </c>
      <c r="H2465" s="17" t="s">
        <v>5809</v>
      </c>
      <c r="I2465" s="14">
        <v>38870</v>
      </c>
      <c r="J2465" s="13">
        <v>2</v>
      </c>
      <c r="K2465" s="13">
        <v>38</v>
      </c>
      <c r="L2465" s="13" t="s">
        <v>4234</v>
      </c>
      <c r="M2465" s="13" t="s">
        <v>4234</v>
      </c>
      <c r="N2465" s="13" t="s">
        <v>4234</v>
      </c>
      <c r="O2465" s="45">
        <f>SUM(J2465:N2465)</f>
        <v>40</v>
      </c>
      <c r="P2465" s="2">
        <v>6</v>
      </c>
      <c r="Q2465" s="2">
        <v>34</v>
      </c>
      <c r="R2465" s="2" t="s">
        <v>4234</v>
      </c>
      <c r="S2465" s="2" t="s">
        <v>4234</v>
      </c>
      <c r="T2465" s="2" t="s">
        <v>4234</v>
      </c>
      <c r="U2465" s="2" t="s">
        <v>4234</v>
      </c>
      <c r="V2465" s="2" t="s">
        <v>4234</v>
      </c>
      <c r="W2465" s="2" t="s">
        <v>4234</v>
      </c>
      <c r="X2465" s="2" t="s">
        <v>4234</v>
      </c>
      <c r="Y2465" s="2" t="s">
        <v>4234</v>
      </c>
      <c r="Z2465" s="2" t="s">
        <v>4234</v>
      </c>
      <c r="AA2465" s="45">
        <f t="shared" si="125"/>
        <v>40</v>
      </c>
    </row>
    <row r="2466" spans="1:27" s="57" customFormat="1" ht="12" x14ac:dyDescent="0.15">
      <c r="A2466" s="85">
        <f t="shared" si="126"/>
        <v>2463</v>
      </c>
      <c r="B2466" s="16" t="s">
        <v>3633</v>
      </c>
      <c r="C2466" s="16" t="s">
        <v>3634</v>
      </c>
      <c r="D2466" s="16" t="s">
        <v>2062</v>
      </c>
      <c r="E2466" s="16" t="s">
        <v>1929</v>
      </c>
      <c r="F2466" s="15">
        <v>586143</v>
      </c>
      <c r="G2466" s="15">
        <v>679796</v>
      </c>
      <c r="H2466" s="17" t="s">
        <v>4234</v>
      </c>
      <c r="I2466" s="14" t="s">
        <v>4234</v>
      </c>
      <c r="J2466" s="13">
        <v>5</v>
      </c>
      <c r="K2466" s="13">
        <v>16</v>
      </c>
      <c r="L2466" s="13">
        <v>3</v>
      </c>
      <c r="M2466" s="13" t="s">
        <v>4234</v>
      </c>
      <c r="N2466" s="13" t="s">
        <v>4234</v>
      </c>
      <c r="O2466" s="45">
        <f>SUM(J2466:N2466)</f>
        <v>24</v>
      </c>
      <c r="P2466" s="2" t="s">
        <v>4234</v>
      </c>
      <c r="Q2466" s="2">
        <v>24</v>
      </c>
      <c r="R2466" s="2" t="s">
        <v>4234</v>
      </c>
      <c r="S2466" s="2" t="s">
        <v>4234</v>
      </c>
      <c r="T2466" s="2" t="s">
        <v>4234</v>
      </c>
      <c r="U2466" s="2" t="s">
        <v>4234</v>
      </c>
      <c r="V2466" s="2" t="s">
        <v>4234</v>
      </c>
      <c r="W2466" s="2" t="s">
        <v>4234</v>
      </c>
      <c r="X2466" s="2" t="s">
        <v>4234</v>
      </c>
      <c r="Y2466" s="2" t="s">
        <v>4234</v>
      </c>
      <c r="Z2466" s="2" t="s">
        <v>4234</v>
      </c>
      <c r="AA2466" s="45">
        <f t="shared" si="125"/>
        <v>24</v>
      </c>
    </row>
    <row r="2467" spans="1:27" s="57" customFormat="1" ht="12" x14ac:dyDescent="0.15">
      <c r="A2467" s="85">
        <f t="shared" si="126"/>
        <v>2464</v>
      </c>
      <c r="B2467" s="16" t="s">
        <v>3638</v>
      </c>
      <c r="C2467" s="16" t="s">
        <v>3639</v>
      </c>
      <c r="D2467" s="16" t="s">
        <v>2062</v>
      </c>
      <c r="E2467" s="16" t="s">
        <v>1929</v>
      </c>
      <c r="F2467" s="15">
        <v>585412</v>
      </c>
      <c r="G2467" s="15">
        <v>678780</v>
      </c>
      <c r="H2467" s="17" t="s">
        <v>4234</v>
      </c>
      <c r="I2467" s="14" t="s">
        <v>4234</v>
      </c>
      <c r="J2467" s="13" t="s">
        <v>4234</v>
      </c>
      <c r="K2467" s="13">
        <v>22</v>
      </c>
      <c r="L2467" s="13" t="s">
        <v>4234</v>
      </c>
      <c r="M2467" s="13" t="s">
        <v>4234</v>
      </c>
      <c r="N2467" s="13" t="s">
        <v>4234</v>
      </c>
      <c r="O2467" s="45">
        <f>SUM(J2467:N2467)</f>
        <v>22</v>
      </c>
      <c r="P2467" s="2">
        <v>7</v>
      </c>
      <c r="Q2467" s="2">
        <v>4</v>
      </c>
      <c r="R2467" s="2" t="s">
        <v>4234</v>
      </c>
      <c r="S2467" s="2">
        <v>1</v>
      </c>
      <c r="T2467" s="2" t="s">
        <v>4234</v>
      </c>
      <c r="U2467" s="2">
        <v>2</v>
      </c>
      <c r="V2467" s="2" t="s">
        <v>4234</v>
      </c>
      <c r="W2467" s="2" t="s">
        <v>4234</v>
      </c>
      <c r="X2467" s="2">
        <v>5</v>
      </c>
      <c r="Y2467" s="2">
        <v>3</v>
      </c>
      <c r="Z2467" s="2" t="s">
        <v>4234</v>
      </c>
      <c r="AA2467" s="45">
        <f t="shared" si="125"/>
        <v>22</v>
      </c>
    </row>
    <row r="2468" spans="1:27" s="57" customFormat="1" ht="12" x14ac:dyDescent="0.15">
      <c r="A2468" s="85">
        <f t="shared" si="126"/>
        <v>2465</v>
      </c>
      <c r="B2468" s="16" t="s">
        <v>3640</v>
      </c>
      <c r="C2468" s="16" t="s">
        <v>3641</v>
      </c>
      <c r="D2468" s="16" t="s">
        <v>2062</v>
      </c>
      <c r="E2468" s="16" t="s">
        <v>1929</v>
      </c>
      <c r="F2468" s="15">
        <v>584763</v>
      </c>
      <c r="G2468" s="15">
        <v>680222</v>
      </c>
      <c r="H2468" s="17" t="s">
        <v>4234</v>
      </c>
      <c r="I2468" s="14" t="s">
        <v>4234</v>
      </c>
      <c r="J2468" s="13">
        <v>5</v>
      </c>
      <c r="K2468" s="13">
        <v>50</v>
      </c>
      <c r="L2468" s="13" t="s">
        <v>4234</v>
      </c>
      <c r="M2468" s="13" t="s">
        <v>4234</v>
      </c>
      <c r="N2468" s="13" t="s">
        <v>4234</v>
      </c>
      <c r="O2468" s="45">
        <f>SUM(J2468:N2468)</f>
        <v>55</v>
      </c>
      <c r="P2468" s="2">
        <v>24</v>
      </c>
      <c r="Q2468" s="2">
        <v>1</v>
      </c>
      <c r="R2468" s="2" t="s">
        <v>4234</v>
      </c>
      <c r="S2468" s="2" t="s">
        <v>4234</v>
      </c>
      <c r="T2468" s="2" t="s">
        <v>4234</v>
      </c>
      <c r="U2468" s="2" t="s">
        <v>4234</v>
      </c>
      <c r="V2468" s="2" t="s">
        <v>4234</v>
      </c>
      <c r="W2468" s="2" t="s">
        <v>4234</v>
      </c>
      <c r="X2468" s="2" t="s">
        <v>4234</v>
      </c>
      <c r="Y2468" s="2">
        <v>2</v>
      </c>
      <c r="Z2468" s="2">
        <v>28</v>
      </c>
      <c r="AA2468" s="45">
        <f t="shared" si="125"/>
        <v>55</v>
      </c>
    </row>
    <row r="2469" spans="1:27" s="57" customFormat="1" ht="12" x14ac:dyDescent="0.15">
      <c r="A2469" s="85">
        <f t="shared" si="126"/>
        <v>2466</v>
      </c>
      <c r="B2469" s="16" t="s">
        <v>5933</v>
      </c>
      <c r="C2469" s="16" t="s">
        <v>5929</v>
      </c>
      <c r="D2469" s="16" t="s">
        <v>5927</v>
      </c>
      <c r="E2469" s="16" t="s">
        <v>1929</v>
      </c>
      <c r="F2469" s="15">
        <v>611824</v>
      </c>
      <c r="G2469" s="15">
        <v>671850</v>
      </c>
      <c r="H2469" s="17" t="s">
        <v>4234</v>
      </c>
      <c r="I2469" s="14" t="s">
        <v>4234</v>
      </c>
      <c r="J2469" s="13" t="s">
        <v>4234</v>
      </c>
      <c r="K2469" s="13">
        <v>56</v>
      </c>
      <c r="L2469" s="13" t="s">
        <v>4234</v>
      </c>
      <c r="M2469" s="13" t="s">
        <v>4234</v>
      </c>
      <c r="N2469" s="13" t="s">
        <v>4234</v>
      </c>
      <c r="O2469" s="45">
        <f>SUM(J2469:N2469)</f>
        <v>56</v>
      </c>
      <c r="P2469" s="2">
        <v>18</v>
      </c>
      <c r="Q2469" s="2">
        <v>1</v>
      </c>
      <c r="R2469" s="2" t="s">
        <v>4234</v>
      </c>
      <c r="S2469" s="2">
        <v>1</v>
      </c>
      <c r="T2469" s="2" t="s">
        <v>4234</v>
      </c>
      <c r="U2469" s="2" t="s">
        <v>4234</v>
      </c>
      <c r="V2469" s="2" t="s">
        <v>4234</v>
      </c>
      <c r="W2469" s="2">
        <v>3</v>
      </c>
      <c r="X2469" s="2" t="s">
        <v>4234</v>
      </c>
      <c r="Y2469" s="2">
        <v>5</v>
      </c>
      <c r="Z2469" s="2">
        <v>28</v>
      </c>
      <c r="AA2469" s="45">
        <f t="shared" si="125"/>
        <v>56</v>
      </c>
    </row>
    <row r="2470" spans="1:27" s="57" customFormat="1" ht="12" x14ac:dyDescent="0.15">
      <c r="A2470" s="85">
        <f t="shared" si="126"/>
        <v>2467</v>
      </c>
      <c r="B2470" s="16" t="s">
        <v>5934</v>
      </c>
      <c r="C2470" s="16" t="s">
        <v>5935</v>
      </c>
      <c r="D2470" s="16" t="s">
        <v>5927</v>
      </c>
      <c r="E2470" s="16" t="s">
        <v>1929</v>
      </c>
      <c r="F2470" s="15">
        <v>611118</v>
      </c>
      <c r="G2470" s="15">
        <v>670970</v>
      </c>
      <c r="H2470" s="17" t="s">
        <v>4234</v>
      </c>
      <c r="I2470" s="14" t="s">
        <v>4234</v>
      </c>
      <c r="J2470" s="13">
        <v>18</v>
      </c>
      <c r="K2470" s="13" t="s">
        <v>4234</v>
      </c>
      <c r="L2470" s="13" t="s">
        <v>4234</v>
      </c>
      <c r="M2470" s="13" t="s">
        <v>4234</v>
      </c>
      <c r="N2470" s="13" t="s">
        <v>4234</v>
      </c>
      <c r="O2470" s="45">
        <f>SUM(J2470:N2470)</f>
        <v>18</v>
      </c>
      <c r="P2470" s="2">
        <v>1</v>
      </c>
      <c r="Q2470" s="2">
        <v>2</v>
      </c>
      <c r="R2470" s="2" t="s">
        <v>4234</v>
      </c>
      <c r="S2470" s="2" t="s">
        <v>4234</v>
      </c>
      <c r="T2470" s="2" t="s">
        <v>4234</v>
      </c>
      <c r="U2470" s="2" t="s">
        <v>4234</v>
      </c>
      <c r="V2470" s="2" t="s">
        <v>4234</v>
      </c>
      <c r="W2470" s="2" t="s">
        <v>4234</v>
      </c>
      <c r="X2470" s="2" t="s">
        <v>4234</v>
      </c>
      <c r="Y2470" s="2">
        <v>8</v>
      </c>
      <c r="Z2470" s="2">
        <v>7</v>
      </c>
      <c r="AA2470" s="45">
        <f t="shared" si="125"/>
        <v>18</v>
      </c>
    </row>
    <row r="2471" spans="1:27" s="57" customFormat="1" ht="12" x14ac:dyDescent="0.15">
      <c r="A2471" s="85">
        <f t="shared" si="126"/>
        <v>2468</v>
      </c>
      <c r="B2471" s="16" t="s">
        <v>5939</v>
      </c>
      <c r="C2471" s="16" t="s">
        <v>5940</v>
      </c>
      <c r="D2471" s="16" t="s">
        <v>5941</v>
      </c>
      <c r="E2471" s="16" t="s">
        <v>1929</v>
      </c>
      <c r="F2471" s="15">
        <v>614038</v>
      </c>
      <c r="G2471" s="15">
        <v>688239</v>
      </c>
      <c r="H2471" s="17" t="s">
        <v>5942</v>
      </c>
      <c r="I2471" s="14">
        <v>38860</v>
      </c>
      <c r="J2471" s="13">
        <v>3</v>
      </c>
      <c r="K2471" s="13">
        <v>26</v>
      </c>
      <c r="L2471" s="13" t="s">
        <v>4234</v>
      </c>
      <c r="M2471" s="13" t="s">
        <v>4234</v>
      </c>
      <c r="N2471" s="13" t="s">
        <v>4234</v>
      </c>
      <c r="O2471" s="45">
        <f>SUM(J2471:N2471)</f>
        <v>29</v>
      </c>
      <c r="P2471" s="2">
        <v>13</v>
      </c>
      <c r="Q2471" s="2" t="s">
        <v>4234</v>
      </c>
      <c r="R2471" s="2">
        <v>1</v>
      </c>
      <c r="S2471" s="2" t="s">
        <v>4234</v>
      </c>
      <c r="T2471" s="2" t="s">
        <v>4234</v>
      </c>
      <c r="U2471" s="2" t="s">
        <v>4234</v>
      </c>
      <c r="V2471" s="2">
        <v>1</v>
      </c>
      <c r="W2471" s="2" t="s">
        <v>4234</v>
      </c>
      <c r="X2471" s="2">
        <v>1</v>
      </c>
      <c r="Y2471" s="2" t="s">
        <v>4234</v>
      </c>
      <c r="Z2471" s="2">
        <v>13</v>
      </c>
      <c r="AA2471" s="45">
        <f t="shared" si="125"/>
        <v>29</v>
      </c>
    </row>
    <row r="2472" spans="1:27" s="57" customFormat="1" ht="12" x14ac:dyDescent="0.15">
      <c r="A2472" s="85">
        <f t="shared" si="126"/>
        <v>2469</v>
      </c>
      <c r="B2472" s="16" t="s">
        <v>7674</v>
      </c>
      <c r="C2472" s="16" t="s">
        <v>7674</v>
      </c>
      <c r="D2472" s="16" t="s">
        <v>5941</v>
      </c>
      <c r="E2472" s="16" t="s">
        <v>1929</v>
      </c>
      <c r="F2472" s="15">
        <v>615612</v>
      </c>
      <c r="G2472" s="15">
        <v>689820</v>
      </c>
      <c r="H2472" s="17" t="s">
        <v>4234</v>
      </c>
      <c r="I2472" s="14" t="s">
        <v>4234</v>
      </c>
      <c r="J2472" s="13">
        <v>2</v>
      </c>
      <c r="K2472" s="13" t="s">
        <v>4234</v>
      </c>
      <c r="L2472" s="13" t="s">
        <v>4234</v>
      </c>
      <c r="M2472" s="13" t="s">
        <v>4234</v>
      </c>
      <c r="N2472" s="13" t="s">
        <v>4234</v>
      </c>
      <c r="O2472" s="45">
        <f>SUM(J2472:N2472)</f>
        <v>2</v>
      </c>
      <c r="P2472" s="2">
        <v>1</v>
      </c>
      <c r="Q2472" s="2" t="s">
        <v>4234</v>
      </c>
      <c r="R2472" s="2" t="s">
        <v>4234</v>
      </c>
      <c r="S2472" s="2" t="s">
        <v>4234</v>
      </c>
      <c r="T2472" s="2" t="s">
        <v>4234</v>
      </c>
      <c r="U2472" s="2" t="s">
        <v>4234</v>
      </c>
      <c r="V2472" s="2" t="s">
        <v>4234</v>
      </c>
      <c r="W2472" s="2" t="s">
        <v>4234</v>
      </c>
      <c r="X2472" s="2">
        <v>1</v>
      </c>
      <c r="Y2472" s="2" t="s">
        <v>4234</v>
      </c>
      <c r="Z2472" s="2" t="s">
        <v>4234</v>
      </c>
      <c r="AA2472" s="45">
        <f t="shared" si="125"/>
        <v>2</v>
      </c>
    </row>
    <row r="2473" spans="1:27" s="57" customFormat="1" ht="12" x14ac:dyDescent="0.15">
      <c r="A2473" s="85">
        <f t="shared" si="126"/>
        <v>2470</v>
      </c>
      <c r="B2473" s="61" t="s">
        <v>2900</v>
      </c>
      <c r="C2473" s="16" t="s">
        <v>1027</v>
      </c>
      <c r="D2473" s="16" t="s">
        <v>1024</v>
      </c>
      <c r="E2473" s="16" t="s">
        <v>1025</v>
      </c>
      <c r="F2473" s="15">
        <v>607055</v>
      </c>
      <c r="G2473" s="15">
        <v>640384</v>
      </c>
      <c r="H2473" s="17" t="s">
        <v>1028</v>
      </c>
      <c r="I2473" s="14">
        <v>37915</v>
      </c>
      <c r="J2473" s="13">
        <v>36</v>
      </c>
      <c r="K2473" s="13">
        <v>52</v>
      </c>
      <c r="L2473" s="13">
        <v>17</v>
      </c>
      <c r="M2473" s="13">
        <v>0</v>
      </c>
      <c r="N2473" s="13">
        <v>3</v>
      </c>
      <c r="O2473" s="45">
        <f>SUM(J2473:N2473)</f>
        <v>108</v>
      </c>
      <c r="P2473" s="2">
        <v>64</v>
      </c>
      <c r="Q2473" s="2">
        <v>32</v>
      </c>
      <c r="R2473" s="2">
        <v>0</v>
      </c>
      <c r="S2473" s="2">
        <v>0</v>
      </c>
      <c r="T2473" s="2">
        <v>6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2">
        <v>6</v>
      </c>
      <c r="AA2473" s="45">
        <f t="shared" si="125"/>
        <v>108</v>
      </c>
    </row>
    <row r="2474" spans="1:27" s="57" customFormat="1" ht="12" x14ac:dyDescent="0.15">
      <c r="A2474" s="85">
        <f t="shared" si="126"/>
        <v>2471</v>
      </c>
      <c r="B2474" s="61" t="s">
        <v>1029</v>
      </c>
      <c r="C2474" s="16" t="s">
        <v>1030</v>
      </c>
      <c r="D2474" s="16" t="s">
        <v>1024</v>
      </c>
      <c r="E2474" s="16" t="s">
        <v>1025</v>
      </c>
      <c r="F2474" s="15">
        <v>607917</v>
      </c>
      <c r="G2474" s="15">
        <v>640077</v>
      </c>
      <c r="H2474" s="17" t="s">
        <v>1031</v>
      </c>
      <c r="I2474" s="14" t="s">
        <v>4234</v>
      </c>
      <c r="J2474" s="13">
        <v>0</v>
      </c>
      <c r="K2474" s="13">
        <v>16</v>
      </c>
      <c r="L2474" s="13">
        <v>96</v>
      </c>
      <c r="M2474" s="13">
        <v>0</v>
      </c>
      <c r="N2474" s="13">
        <v>0</v>
      </c>
      <c r="O2474" s="45">
        <f>SUM(J2474:N2474)</f>
        <v>112</v>
      </c>
      <c r="P2474" s="2">
        <v>106</v>
      </c>
      <c r="Q2474" s="2">
        <v>6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45">
        <f t="shared" si="125"/>
        <v>112</v>
      </c>
    </row>
    <row r="2475" spans="1:27" s="57" customFormat="1" ht="12" x14ac:dyDescent="0.15">
      <c r="A2475" s="85">
        <f t="shared" si="126"/>
        <v>2472</v>
      </c>
      <c r="B2475" s="61" t="s">
        <v>1032</v>
      </c>
      <c r="C2475" s="16" t="s">
        <v>1033</v>
      </c>
      <c r="D2475" s="16" t="s">
        <v>1034</v>
      </c>
      <c r="E2475" s="16" t="s">
        <v>1025</v>
      </c>
      <c r="F2475" s="15">
        <v>621219</v>
      </c>
      <c r="G2475" s="15">
        <v>635176</v>
      </c>
      <c r="H2475" s="17" t="s">
        <v>1035</v>
      </c>
      <c r="I2475" s="14" t="s">
        <v>1036</v>
      </c>
      <c r="J2475" s="13">
        <v>3</v>
      </c>
      <c r="K2475" s="13">
        <v>36</v>
      </c>
      <c r="L2475" s="13">
        <v>20</v>
      </c>
      <c r="M2475" s="13">
        <v>0</v>
      </c>
      <c r="N2475" s="13">
        <v>0</v>
      </c>
      <c r="O2475" s="45">
        <f>SUM(J2475:N2475)</f>
        <v>59</v>
      </c>
      <c r="P2475" s="2">
        <v>30</v>
      </c>
      <c r="Q2475" s="2">
        <v>4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8</v>
      </c>
      <c r="Y2475" s="2">
        <v>0</v>
      </c>
      <c r="Z2475" s="2">
        <v>17</v>
      </c>
      <c r="AA2475" s="45">
        <f t="shared" si="125"/>
        <v>59</v>
      </c>
    </row>
    <row r="2476" spans="1:27" s="57" customFormat="1" ht="12" x14ac:dyDescent="0.15">
      <c r="A2476" s="85">
        <f t="shared" si="126"/>
        <v>2473</v>
      </c>
      <c r="B2476" s="16" t="s">
        <v>1037</v>
      </c>
      <c r="C2476" s="16" t="s">
        <v>1038</v>
      </c>
      <c r="D2476" s="16" t="s">
        <v>1039</v>
      </c>
      <c r="E2476" s="16" t="s">
        <v>1025</v>
      </c>
      <c r="F2476" s="15">
        <v>608105</v>
      </c>
      <c r="G2476" s="15">
        <v>618235</v>
      </c>
      <c r="H2476" s="17" t="s">
        <v>1040</v>
      </c>
      <c r="I2476" s="14"/>
      <c r="J2476" s="13">
        <v>6</v>
      </c>
      <c r="K2476" s="13">
        <v>0</v>
      </c>
      <c r="L2476" s="13">
        <v>0</v>
      </c>
      <c r="M2476" s="13">
        <v>0</v>
      </c>
      <c r="N2476" s="13">
        <v>0</v>
      </c>
      <c r="O2476" s="45">
        <f>SUM(J2476:N2476)</f>
        <v>6</v>
      </c>
      <c r="P2476" s="2">
        <v>5</v>
      </c>
      <c r="Q2476" s="2">
        <v>1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45">
        <f t="shared" si="125"/>
        <v>6</v>
      </c>
    </row>
    <row r="2477" spans="1:27" s="57" customFormat="1" ht="12" x14ac:dyDescent="0.15">
      <c r="A2477" s="85">
        <f t="shared" si="126"/>
        <v>2474</v>
      </c>
      <c r="B2477" s="16" t="s">
        <v>1041</v>
      </c>
      <c r="C2477" s="61" t="s">
        <v>1042</v>
      </c>
      <c r="D2477" s="16" t="s">
        <v>1034</v>
      </c>
      <c r="E2477" s="16" t="s">
        <v>1025</v>
      </c>
      <c r="F2477" s="15">
        <v>620347</v>
      </c>
      <c r="G2477" s="15">
        <v>634793</v>
      </c>
      <c r="H2477" s="17" t="s">
        <v>1043</v>
      </c>
      <c r="I2477" s="14"/>
      <c r="J2477" s="13">
        <v>0</v>
      </c>
      <c r="K2477" s="13">
        <v>50</v>
      </c>
      <c r="L2477" s="13">
        <v>0</v>
      </c>
      <c r="M2477" s="13">
        <v>0</v>
      </c>
      <c r="N2477" s="13">
        <v>0</v>
      </c>
      <c r="O2477" s="45">
        <f>SUM(J2477:N2477)</f>
        <v>50</v>
      </c>
      <c r="P2477" s="2">
        <v>22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28</v>
      </c>
      <c r="AA2477" s="45">
        <f t="shared" si="125"/>
        <v>50</v>
      </c>
    </row>
    <row r="2478" spans="1:27" s="57" customFormat="1" ht="12" x14ac:dyDescent="0.15">
      <c r="A2478" s="85">
        <f t="shared" si="126"/>
        <v>2475</v>
      </c>
      <c r="B2478" s="61" t="s">
        <v>6617</v>
      </c>
      <c r="C2478" s="61" t="s">
        <v>1044</v>
      </c>
      <c r="D2478" s="16" t="s">
        <v>1034</v>
      </c>
      <c r="E2478" s="16" t="s">
        <v>1025</v>
      </c>
      <c r="F2478" s="15">
        <v>620207</v>
      </c>
      <c r="G2478" s="15">
        <v>635147</v>
      </c>
      <c r="H2478" s="17" t="s">
        <v>1045</v>
      </c>
      <c r="I2478" s="14">
        <v>36608</v>
      </c>
      <c r="J2478" s="13">
        <v>9</v>
      </c>
      <c r="K2478" s="13">
        <v>0</v>
      </c>
      <c r="L2478" s="13">
        <v>0</v>
      </c>
      <c r="M2478" s="13">
        <v>0</v>
      </c>
      <c r="N2478" s="13" t="s">
        <v>4234</v>
      </c>
      <c r="O2478" s="45">
        <f>SUM(J2478:N2478)</f>
        <v>9</v>
      </c>
      <c r="P2478" s="2">
        <v>5</v>
      </c>
      <c r="Q2478" s="2">
        <v>4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45">
        <f t="shared" si="125"/>
        <v>9</v>
      </c>
    </row>
    <row r="2479" spans="1:27" s="57" customFormat="1" ht="12" x14ac:dyDescent="0.15">
      <c r="A2479" s="85">
        <f t="shared" si="126"/>
        <v>2476</v>
      </c>
      <c r="B2479" s="61" t="s">
        <v>1049</v>
      </c>
      <c r="C2479" s="16" t="s">
        <v>1050</v>
      </c>
      <c r="D2479" s="16" t="s">
        <v>1050</v>
      </c>
      <c r="E2479" s="16" t="s">
        <v>1025</v>
      </c>
      <c r="F2479" s="15">
        <v>598356</v>
      </c>
      <c r="G2479" s="15">
        <v>637992</v>
      </c>
      <c r="H2479" s="17" t="s">
        <v>1051</v>
      </c>
      <c r="I2479" s="14">
        <v>39000</v>
      </c>
      <c r="J2479" s="13">
        <v>0</v>
      </c>
      <c r="K2479" s="13">
        <v>10</v>
      </c>
      <c r="L2479" s="13">
        <v>0</v>
      </c>
      <c r="M2479" s="13">
        <v>0</v>
      </c>
      <c r="N2479" s="13">
        <v>0</v>
      </c>
      <c r="O2479" s="45">
        <f>SUM(J2479:N2479)</f>
        <v>10</v>
      </c>
      <c r="P2479" s="2">
        <v>3</v>
      </c>
      <c r="Q2479" s="2">
        <v>5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2</v>
      </c>
      <c r="Y2479" s="2">
        <v>0</v>
      </c>
      <c r="Z2479" s="2">
        <v>0</v>
      </c>
      <c r="AA2479" s="45">
        <f t="shared" si="125"/>
        <v>10</v>
      </c>
    </row>
    <row r="2480" spans="1:27" s="57" customFormat="1" ht="12" x14ac:dyDescent="0.15">
      <c r="A2480" s="85">
        <f t="shared" si="126"/>
        <v>2477</v>
      </c>
      <c r="B2480" s="16" t="s">
        <v>1052</v>
      </c>
      <c r="C2480" s="16" t="s">
        <v>1053</v>
      </c>
      <c r="D2480" s="16" t="s">
        <v>1054</v>
      </c>
      <c r="E2480" s="16" t="s">
        <v>1025</v>
      </c>
      <c r="F2480" s="15">
        <v>641090</v>
      </c>
      <c r="G2480" s="15">
        <v>622492</v>
      </c>
      <c r="H2480" s="17" t="s">
        <v>1055</v>
      </c>
      <c r="I2480" s="14" t="s">
        <v>129</v>
      </c>
      <c r="J2480" s="13">
        <v>1</v>
      </c>
      <c r="K2480" s="13">
        <v>86</v>
      </c>
      <c r="L2480" s="13">
        <v>0</v>
      </c>
      <c r="M2480" s="13">
        <v>0</v>
      </c>
      <c r="N2480" s="13">
        <v>0</v>
      </c>
      <c r="O2480" s="45">
        <f>SUM(J2480:N2480)</f>
        <v>87</v>
      </c>
      <c r="P2480" s="2">
        <v>7</v>
      </c>
      <c r="Q2480" s="2">
        <v>13</v>
      </c>
      <c r="R2480" s="2">
        <v>0</v>
      </c>
      <c r="S2480" s="2">
        <v>4</v>
      </c>
      <c r="T2480" s="2">
        <v>0</v>
      </c>
      <c r="U2480" s="2">
        <v>0</v>
      </c>
      <c r="V2480" s="2">
        <v>0</v>
      </c>
      <c r="W2480" s="2">
        <v>0</v>
      </c>
      <c r="X2480" s="2">
        <v>8</v>
      </c>
      <c r="Y2480" s="2">
        <v>0</v>
      </c>
      <c r="Z2480" s="2">
        <v>55</v>
      </c>
      <c r="AA2480" s="45">
        <f t="shared" si="125"/>
        <v>87</v>
      </c>
    </row>
    <row r="2481" spans="1:27" s="57" customFormat="1" ht="12" x14ac:dyDescent="0.15">
      <c r="A2481" s="85">
        <f t="shared" si="126"/>
        <v>2478</v>
      </c>
      <c r="B2481" s="16" t="s">
        <v>1056</v>
      </c>
      <c r="C2481" s="16" t="s">
        <v>7830</v>
      </c>
      <c r="D2481" s="16" t="s">
        <v>1054</v>
      </c>
      <c r="E2481" s="16" t="s">
        <v>1025</v>
      </c>
      <c r="F2481" s="15">
        <v>640432</v>
      </c>
      <c r="G2481" s="15">
        <v>622252</v>
      </c>
      <c r="H2481" s="17" t="s">
        <v>7831</v>
      </c>
      <c r="I2481" s="14" t="s">
        <v>4234</v>
      </c>
      <c r="J2481" s="13">
        <v>20</v>
      </c>
      <c r="K2481" s="13">
        <v>0</v>
      </c>
      <c r="L2481" s="13">
        <v>0</v>
      </c>
      <c r="M2481" s="13">
        <v>0</v>
      </c>
      <c r="N2481" s="13">
        <v>0</v>
      </c>
      <c r="O2481" s="45">
        <f>SUM(J2481:N2481)</f>
        <v>20</v>
      </c>
      <c r="P2481" s="2">
        <v>14</v>
      </c>
      <c r="Q2481" s="2">
        <v>6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45">
        <f t="shared" si="125"/>
        <v>20</v>
      </c>
    </row>
    <row r="2482" spans="1:27" s="57" customFormat="1" ht="12" x14ac:dyDescent="0.15">
      <c r="A2482" s="85">
        <f t="shared" si="126"/>
        <v>2479</v>
      </c>
      <c r="B2482" s="16" t="s">
        <v>7832</v>
      </c>
      <c r="C2482" s="16" t="s">
        <v>7830</v>
      </c>
      <c r="D2482" s="16" t="s">
        <v>1054</v>
      </c>
      <c r="E2482" s="16" t="s">
        <v>1025</v>
      </c>
      <c r="F2482" s="15">
        <v>640461</v>
      </c>
      <c r="G2482" s="15">
        <v>622523</v>
      </c>
      <c r="H2482" s="17" t="s">
        <v>3756</v>
      </c>
      <c r="I2482" s="14" t="s">
        <v>4234</v>
      </c>
      <c r="J2482" s="13">
        <v>1</v>
      </c>
      <c r="K2482" s="13">
        <v>10</v>
      </c>
      <c r="L2482" s="13">
        <v>64</v>
      </c>
      <c r="M2482" s="13">
        <v>0</v>
      </c>
      <c r="N2482" s="13">
        <v>0</v>
      </c>
      <c r="O2482" s="45">
        <f>SUM(J2482:N2482)</f>
        <v>75</v>
      </c>
      <c r="P2482" s="2">
        <v>58</v>
      </c>
      <c r="Q2482" s="2">
        <v>17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45">
        <f t="shared" si="125"/>
        <v>75</v>
      </c>
    </row>
    <row r="2483" spans="1:27" s="57" customFormat="1" ht="12" x14ac:dyDescent="0.15">
      <c r="A2483" s="85">
        <f t="shared" si="126"/>
        <v>2480</v>
      </c>
      <c r="B2483" s="16" t="s">
        <v>3757</v>
      </c>
      <c r="C2483" s="16" t="s">
        <v>3758</v>
      </c>
      <c r="D2483" s="16" t="s">
        <v>1054</v>
      </c>
      <c r="E2483" s="16" t="s">
        <v>1025</v>
      </c>
      <c r="F2483" s="15">
        <v>639642</v>
      </c>
      <c r="G2483" s="15">
        <v>622418</v>
      </c>
      <c r="H2483" s="17" t="s">
        <v>3759</v>
      </c>
      <c r="I2483" s="14" t="s">
        <v>4234</v>
      </c>
      <c r="J2483" s="13">
        <v>19</v>
      </c>
      <c r="K2483" s="13">
        <v>68</v>
      </c>
      <c r="L2483" s="13">
        <v>28</v>
      </c>
      <c r="M2483" s="13">
        <v>0</v>
      </c>
      <c r="N2483" s="13">
        <v>3</v>
      </c>
      <c r="O2483" s="45">
        <f>SUM(J2483:N2483)</f>
        <v>118</v>
      </c>
      <c r="P2483" s="2">
        <v>11</v>
      </c>
      <c r="Q2483" s="2">
        <v>3</v>
      </c>
      <c r="R2483" s="2">
        <v>15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89</v>
      </c>
      <c r="AA2483" s="45">
        <f t="shared" si="125"/>
        <v>118</v>
      </c>
    </row>
    <row r="2484" spans="1:27" s="57" customFormat="1" ht="12" x14ac:dyDescent="0.15">
      <c r="A2484" s="85">
        <f t="shared" si="126"/>
        <v>2481</v>
      </c>
      <c r="B2484" s="16" t="s">
        <v>3760</v>
      </c>
      <c r="C2484" s="16" t="s">
        <v>3761</v>
      </c>
      <c r="D2484" s="16" t="s">
        <v>1054</v>
      </c>
      <c r="E2484" s="16" t="s">
        <v>1025</v>
      </c>
      <c r="F2484" s="15">
        <v>640273</v>
      </c>
      <c r="G2484" s="15">
        <v>621093</v>
      </c>
      <c r="H2484" s="17" t="s">
        <v>3762</v>
      </c>
      <c r="I2484" s="14" t="s">
        <v>4234</v>
      </c>
      <c r="J2484" s="13">
        <v>6</v>
      </c>
      <c r="K2484" s="13">
        <v>44</v>
      </c>
      <c r="L2484" s="13">
        <v>0</v>
      </c>
      <c r="M2484" s="13">
        <v>0</v>
      </c>
      <c r="N2484" s="13">
        <v>0</v>
      </c>
      <c r="O2484" s="45">
        <f>SUM(J2484:N2484)</f>
        <v>50</v>
      </c>
      <c r="P2484" s="2">
        <v>48</v>
      </c>
      <c r="Q2484" s="2">
        <v>2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45">
        <f t="shared" si="125"/>
        <v>50</v>
      </c>
    </row>
    <row r="2485" spans="1:27" s="57" customFormat="1" ht="12" x14ac:dyDescent="0.15">
      <c r="A2485" s="85">
        <f t="shared" si="126"/>
        <v>2482</v>
      </c>
      <c r="B2485" s="16" t="s">
        <v>3763</v>
      </c>
      <c r="C2485" s="16" t="s">
        <v>3764</v>
      </c>
      <c r="D2485" s="16" t="s">
        <v>3764</v>
      </c>
      <c r="E2485" s="16" t="s">
        <v>1025</v>
      </c>
      <c r="F2485" s="15">
        <v>628225</v>
      </c>
      <c r="G2485" s="15">
        <v>623689</v>
      </c>
      <c r="H2485" s="17" t="s">
        <v>4234</v>
      </c>
      <c r="I2485" s="14" t="s">
        <v>4234</v>
      </c>
      <c r="J2485" s="13">
        <v>3</v>
      </c>
      <c r="K2485" s="13">
        <v>0</v>
      </c>
      <c r="L2485" s="13">
        <v>0</v>
      </c>
      <c r="M2485" s="13">
        <v>0</v>
      </c>
      <c r="N2485" s="13">
        <v>0</v>
      </c>
      <c r="O2485" s="45">
        <f>SUM(J2485:N2485)</f>
        <v>3</v>
      </c>
      <c r="P2485" s="2">
        <v>0</v>
      </c>
      <c r="Q2485" s="2">
        <v>0</v>
      </c>
      <c r="R2485" s="2">
        <v>3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45">
        <f t="shared" si="125"/>
        <v>3</v>
      </c>
    </row>
    <row r="2486" spans="1:27" s="57" customFormat="1" ht="12" x14ac:dyDescent="0.15">
      <c r="A2486" s="85">
        <f t="shared" si="126"/>
        <v>2483</v>
      </c>
      <c r="B2486" s="16" t="s">
        <v>3768</v>
      </c>
      <c r="C2486" s="16" t="s">
        <v>3769</v>
      </c>
      <c r="D2486" s="16" t="s">
        <v>3770</v>
      </c>
      <c r="E2486" s="16" t="s">
        <v>1025</v>
      </c>
      <c r="F2486" s="15">
        <v>620170</v>
      </c>
      <c r="G2486" s="15">
        <v>624524</v>
      </c>
      <c r="H2486" s="17" t="s">
        <v>3771</v>
      </c>
      <c r="I2486" s="14">
        <v>38588</v>
      </c>
      <c r="J2486" s="13">
        <v>9</v>
      </c>
      <c r="K2486" s="13">
        <v>20</v>
      </c>
      <c r="L2486" s="13">
        <v>8</v>
      </c>
      <c r="M2486" s="13">
        <v>0</v>
      </c>
      <c r="N2486" s="13">
        <v>0</v>
      </c>
      <c r="O2486" s="45">
        <f>SUM(J2486:N2486)</f>
        <v>37</v>
      </c>
      <c r="P2486" s="2">
        <v>6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8</v>
      </c>
      <c r="Y2486" s="2">
        <v>0</v>
      </c>
      <c r="Z2486" s="2">
        <v>23</v>
      </c>
      <c r="AA2486" s="45">
        <f t="shared" si="125"/>
        <v>37</v>
      </c>
    </row>
    <row r="2487" spans="1:27" s="57" customFormat="1" ht="12" x14ac:dyDescent="0.15">
      <c r="A2487" s="85">
        <f t="shared" si="126"/>
        <v>2484</v>
      </c>
      <c r="B2487" s="16" t="s">
        <v>3772</v>
      </c>
      <c r="C2487" s="16" t="s">
        <v>3769</v>
      </c>
      <c r="D2487" s="16" t="s">
        <v>1039</v>
      </c>
      <c r="E2487" s="16" t="s">
        <v>1025</v>
      </c>
      <c r="F2487" s="15">
        <v>608092</v>
      </c>
      <c r="G2487" s="15">
        <v>618199</v>
      </c>
      <c r="H2487" s="17" t="s">
        <v>3773</v>
      </c>
      <c r="I2487" s="14" t="s">
        <v>3774</v>
      </c>
      <c r="J2487" s="13">
        <v>6</v>
      </c>
      <c r="K2487" s="13">
        <v>0</v>
      </c>
      <c r="L2487" s="13">
        <v>0</v>
      </c>
      <c r="M2487" s="13">
        <v>0</v>
      </c>
      <c r="N2487" s="13">
        <v>0</v>
      </c>
      <c r="O2487" s="45">
        <f>SUM(J2487:N2487)</f>
        <v>6</v>
      </c>
      <c r="P2487" s="2">
        <v>5</v>
      </c>
      <c r="Q2487" s="2">
        <v>1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45">
        <f t="shared" si="125"/>
        <v>6</v>
      </c>
    </row>
    <row r="2488" spans="1:27" s="57" customFormat="1" ht="12" x14ac:dyDescent="0.15">
      <c r="A2488" s="85">
        <f t="shared" si="126"/>
        <v>2485</v>
      </c>
      <c r="B2488" s="16" t="s">
        <v>3775</v>
      </c>
      <c r="C2488" s="16" t="s">
        <v>3776</v>
      </c>
      <c r="D2488" s="16" t="s">
        <v>3777</v>
      </c>
      <c r="E2488" s="16" t="s">
        <v>1025</v>
      </c>
      <c r="F2488" s="15">
        <v>597217</v>
      </c>
      <c r="G2488" s="15">
        <v>645118</v>
      </c>
      <c r="H2488" s="17" t="s">
        <v>3778</v>
      </c>
      <c r="I2488" s="14" t="s">
        <v>3779</v>
      </c>
      <c r="J2488" s="13">
        <v>24</v>
      </c>
      <c r="K2488" s="13">
        <v>0</v>
      </c>
      <c r="L2488" s="13">
        <v>0</v>
      </c>
      <c r="M2488" s="13">
        <v>0</v>
      </c>
      <c r="N2488" s="13">
        <v>0</v>
      </c>
      <c r="O2488" s="45">
        <f>SUM(J2488:N2488)</f>
        <v>24</v>
      </c>
      <c r="P2488" s="2">
        <v>9</v>
      </c>
      <c r="Q2488" s="2">
        <v>0</v>
      </c>
      <c r="R2488" s="2">
        <v>3</v>
      </c>
      <c r="S2488" s="2">
        <v>0</v>
      </c>
      <c r="T2488" s="2">
        <v>6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6</v>
      </c>
      <c r="AA2488" s="45">
        <f t="shared" si="125"/>
        <v>24</v>
      </c>
    </row>
    <row r="2489" spans="1:27" s="57" customFormat="1" ht="12" x14ac:dyDescent="0.15">
      <c r="A2489" s="85">
        <f t="shared" si="126"/>
        <v>2486</v>
      </c>
      <c r="B2489" s="16" t="s">
        <v>3780</v>
      </c>
      <c r="C2489" s="16" t="s">
        <v>6065</v>
      </c>
      <c r="D2489" s="16" t="s">
        <v>6066</v>
      </c>
      <c r="E2489" s="16" t="s">
        <v>1025</v>
      </c>
      <c r="F2489" s="15">
        <v>640611</v>
      </c>
      <c r="G2489" s="15">
        <v>622608</v>
      </c>
      <c r="H2489" s="17" t="s">
        <v>6067</v>
      </c>
      <c r="I2489" s="14">
        <v>40245</v>
      </c>
      <c r="J2489" s="13">
        <v>2</v>
      </c>
      <c r="K2489" s="13">
        <v>10</v>
      </c>
      <c r="L2489" s="13">
        <v>59</v>
      </c>
      <c r="M2489" s="13">
        <v>0</v>
      </c>
      <c r="N2489" s="13">
        <v>0</v>
      </c>
      <c r="O2489" s="45">
        <f>SUM(J2489:N2489)</f>
        <v>71</v>
      </c>
      <c r="P2489" s="2">
        <v>54</v>
      </c>
      <c r="Q2489" s="2">
        <v>17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45">
        <f t="shared" si="125"/>
        <v>71</v>
      </c>
    </row>
    <row r="2490" spans="1:27" s="57" customFormat="1" ht="12" x14ac:dyDescent="0.15">
      <c r="A2490" s="85">
        <f t="shared" si="126"/>
        <v>2487</v>
      </c>
      <c r="B2490" s="16" t="s">
        <v>6068</v>
      </c>
      <c r="C2490" s="16" t="s">
        <v>1050</v>
      </c>
      <c r="D2490" s="16" t="s">
        <v>6069</v>
      </c>
      <c r="E2490" s="16" t="s">
        <v>1025</v>
      </c>
      <c r="F2490" s="15">
        <v>598356</v>
      </c>
      <c r="G2490" s="15">
        <v>637992</v>
      </c>
      <c r="H2490" s="17" t="s">
        <v>6070</v>
      </c>
      <c r="I2490" s="14" t="s">
        <v>6071</v>
      </c>
      <c r="J2490" s="13">
        <v>0</v>
      </c>
      <c r="K2490" s="13">
        <v>10</v>
      </c>
      <c r="L2490" s="13">
        <v>0</v>
      </c>
      <c r="M2490" s="13">
        <v>0</v>
      </c>
      <c r="N2490" s="13">
        <v>0</v>
      </c>
      <c r="O2490" s="45">
        <f>SUM(J2490:N2490)</f>
        <v>10</v>
      </c>
      <c r="P2490" s="2">
        <v>3</v>
      </c>
      <c r="Q2490" s="2">
        <v>5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2</v>
      </c>
      <c r="Y2490" s="2">
        <v>0</v>
      </c>
      <c r="Z2490" s="2">
        <v>0</v>
      </c>
      <c r="AA2490" s="45">
        <f t="shared" si="125"/>
        <v>10</v>
      </c>
    </row>
    <row r="2491" spans="1:27" s="57" customFormat="1" ht="12" x14ac:dyDescent="0.15">
      <c r="A2491" s="85">
        <f t="shared" si="126"/>
        <v>2488</v>
      </c>
      <c r="B2491" s="16" t="s">
        <v>6804</v>
      </c>
      <c r="C2491" s="61" t="s">
        <v>6072</v>
      </c>
      <c r="D2491" s="16" t="s">
        <v>6073</v>
      </c>
      <c r="E2491" s="16" t="s">
        <v>1025</v>
      </c>
      <c r="F2491" s="61">
        <v>619250</v>
      </c>
      <c r="G2491" s="61">
        <v>623940</v>
      </c>
      <c r="H2491" s="119" t="s">
        <v>6074</v>
      </c>
      <c r="I2491" s="14">
        <v>40159</v>
      </c>
      <c r="J2491" s="13">
        <v>0</v>
      </c>
      <c r="K2491" s="13">
        <v>0</v>
      </c>
      <c r="L2491" s="13">
        <v>4</v>
      </c>
      <c r="M2491" s="13">
        <v>0</v>
      </c>
      <c r="N2491" s="13">
        <v>0</v>
      </c>
      <c r="O2491" s="45">
        <f>SUM(J2491:N2491)</f>
        <v>4</v>
      </c>
      <c r="P2491" s="2">
        <v>0</v>
      </c>
      <c r="Q2491" s="2">
        <v>4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45">
        <f t="shared" si="125"/>
        <v>4</v>
      </c>
    </row>
    <row r="2492" spans="1:27" s="57" customFormat="1" ht="12" x14ac:dyDescent="0.15">
      <c r="A2492" s="85">
        <f t="shared" si="126"/>
        <v>2489</v>
      </c>
      <c r="B2492" s="16" t="s">
        <v>6075</v>
      </c>
      <c r="C2492" s="16" t="s">
        <v>6076</v>
      </c>
      <c r="D2492" s="16" t="s">
        <v>6073</v>
      </c>
      <c r="E2492" s="16" t="s">
        <v>1025</v>
      </c>
      <c r="F2492" s="15">
        <v>617868</v>
      </c>
      <c r="G2492" s="15">
        <v>622702</v>
      </c>
      <c r="H2492" s="17" t="s">
        <v>6077</v>
      </c>
      <c r="I2492" s="14" t="s">
        <v>6078</v>
      </c>
      <c r="J2492" s="13">
        <v>46</v>
      </c>
      <c r="K2492" s="13">
        <v>26</v>
      </c>
      <c r="L2492" s="13">
        <v>0</v>
      </c>
      <c r="M2492" s="13">
        <v>0</v>
      </c>
      <c r="N2492" s="13">
        <v>0</v>
      </c>
      <c r="O2492" s="45">
        <f>SUM(J2492:N2492)</f>
        <v>72</v>
      </c>
      <c r="P2492" s="2">
        <v>35</v>
      </c>
      <c r="Q2492" s="2">
        <v>15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22</v>
      </c>
      <c r="AA2492" s="45">
        <f t="shared" si="125"/>
        <v>72</v>
      </c>
    </row>
    <row r="2493" spans="1:27" s="57" customFormat="1" ht="12" x14ac:dyDescent="0.15">
      <c r="A2493" s="85">
        <f t="shared" si="126"/>
        <v>2490</v>
      </c>
      <c r="B2493" s="16" t="s">
        <v>6083</v>
      </c>
      <c r="C2493" s="16" t="s">
        <v>6084</v>
      </c>
      <c r="D2493" s="16" t="s">
        <v>3770</v>
      </c>
      <c r="E2493" s="16" t="s">
        <v>1025</v>
      </c>
      <c r="F2493" s="15">
        <v>619257</v>
      </c>
      <c r="G2493" s="15">
        <v>624245</v>
      </c>
      <c r="H2493" s="17" t="s">
        <v>6085</v>
      </c>
      <c r="I2493" s="14" t="s">
        <v>6086</v>
      </c>
      <c r="J2493" s="13">
        <v>9</v>
      </c>
      <c r="K2493" s="13">
        <v>12</v>
      </c>
      <c r="L2493" s="13">
        <v>0</v>
      </c>
      <c r="M2493" s="13">
        <v>0</v>
      </c>
      <c r="N2493" s="13">
        <v>0</v>
      </c>
      <c r="O2493" s="45">
        <f>SUM(J2493:N2493)</f>
        <v>21</v>
      </c>
      <c r="P2493" s="2">
        <v>18</v>
      </c>
      <c r="Q2493" s="2">
        <v>3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45">
        <f t="shared" si="125"/>
        <v>21</v>
      </c>
    </row>
    <row r="2494" spans="1:27" s="57" customFormat="1" ht="12" x14ac:dyDescent="0.15">
      <c r="A2494" s="85">
        <f t="shared" si="126"/>
        <v>2491</v>
      </c>
      <c r="B2494" s="16" t="s">
        <v>6087</v>
      </c>
      <c r="C2494" s="16" t="s">
        <v>6088</v>
      </c>
      <c r="D2494" s="16" t="s">
        <v>3770</v>
      </c>
      <c r="E2494" s="16" t="s">
        <v>1025</v>
      </c>
      <c r="F2494" s="15">
        <v>620076</v>
      </c>
      <c r="G2494" s="15">
        <v>624553</v>
      </c>
      <c r="H2494" s="17" t="s">
        <v>3771</v>
      </c>
      <c r="I2494" s="14">
        <v>38588</v>
      </c>
      <c r="J2494" s="13">
        <v>36</v>
      </c>
      <c r="K2494" s="13">
        <v>74</v>
      </c>
      <c r="L2494" s="13">
        <v>0</v>
      </c>
      <c r="M2494" s="13">
        <v>0</v>
      </c>
      <c r="N2494" s="13">
        <v>0</v>
      </c>
      <c r="O2494" s="45">
        <f>SUM(J2494:N2494)</f>
        <v>110</v>
      </c>
      <c r="P2494" s="2">
        <v>58</v>
      </c>
      <c r="Q2494" s="2">
        <v>25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27</v>
      </c>
      <c r="AA2494" s="45">
        <f t="shared" si="125"/>
        <v>110</v>
      </c>
    </row>
    <row r="2495" spans="1:27" s="57" customFormat="1" ht="12" x14ac:dyDescent="0.15">
      <c r="A2495" s="85">
        <f t="shared" si="126"/>
        <v>2492</v>
      </c>
      <c r="B2495" s="61" t="s">
        <v>6756</v>
      </c>
      <c r="C2495" s="16" t="s">
        <v>6757</v>
      </c>
      <c r="D2495" s="16" t="s">
        <v>7662</v>
      </c>
      <c r="E2495" s="16" t="s">
        <v>1025</v>
      </c>
      <c r="F2495" s="15">
        <v>588650</v>
      </c>
      <c r="G2495" s="15">
        <v>635018</v>
      </c>
      <c r="H2495" s="17" t="s">
        <v>6758</v>
      </c>
      <c r="I2495" s="14" t="s">
        <v>4234</v>
      </c>
      <c r="J2495" s="13">
        <v>43</v>
      </c>
      <c r="K2495" s="13">
        <v>102</v>
      </c>
      <c r="L2495" s="13">
        <v>52</v>
      </c>
      <c r="M2495" s="13">
        <v>0</v>
      </c>
      <c r="N2495" s="13">
        <v>8</v>
      </c>
      <c r="O2495" s="45">
        <f>SUM(J2495:N2495)</f>
        <v>205</v>
      </c>
      <c r="P2495" s="2">
        <v>164</v>
      </c>
      <c r="Q2495" s="2">
        <v>41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45">
        <f t="shared" ref="AA2495:AA2558" si="127">SUM(P2495:Z2495)</f>
        <v>205</v>
      </c>
    </row>
    <row r="2496" spans="1:27" s="57" customFormat="1" ht="12" x14ac:dyDescent="0.15">
      <c r="A2496" s="85">
        <f t="shared" si="126"/>
        <v>2493</v>
      </c>
      <c r="B2496" s="16" t="s">
        <v>6969</v>
      </c>
      <c r="C2496" s="16" t="s">
        <v>6970</v>
      </c>
      <c r="D2496" s="16" t="s">
        <v>1039</v>
      </c>
      <c r="E2496" s="16" t="s">
        <v>1025</v>
      </c>
      <c r="F2496" s="15">
        <v>607760</v>
      </c>
      <c r="G2496" s="15">
        <v>617176</v>
      </c>
      <c r="H2496" s="17" t="s">
        <v>6971</v>
      </c>
      <c r="I2496" s="14">
        <v>38644</v>
      </c>
      <c r="J2496" s="13">
        <v>0</v>
      </c>
      <c r="K2496" s="13">
        <v>48</v>
      </c>
      <c r="L2496" s="13">
        <v>15</v>
      </c>
      <c r="M2496" s="13">
        <v>0</v>
      </c>
      <c r="N2496" s="13">
        <v>0</v>
      </c>
      <c r="O2496" s="45">
        <f>SUM(J2496:N2496)</f>
        <v>63</v>
      </c>
      <c r="P2496" s="2">
        <v>23</v>
      </c>
      <c r="Q2496" s="2">
        <v>5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35</v>
      </c>
      <c r="AA2496" s="45">
        <f t="shared" si="127"/>
        <v>63</v>
      </c>
    </row>
    <row r="2497" spans="1:27" s="57" customFormat="1" ht="12" x14ac:dyDescent="0.15">
      <c r="A2497" s="85">
        <f t="shared" si="126"/>
        <v>2494</v>
      </c>
      <c r="B2497" s="16" t="s">
        <v>6972</v>
      </c>
      <c r="C2497" s="16" t="s">
        <v>6973</v>
      </c>
      <c r="D2497" s="16" t="s">
        <v>6974</v>
      </c>
      <c r="E2497" s="16" t="s">
        <v>1025</v>
      </c>
      <c r="F2497" s="15">
        <v>601138</v>
      </c>
      <c r="G2497" s="15">
        <v>619557</v>
      </c>
      <c r="H2497" s="17" t="s">
        <v>6975</v>
      </c>
      <c r="I2497" s="14">
        <v>38464</v>
      </c>
      <c r="J2497" s="13">
        <v>0</v>
      </c>
      <c r="K2497" s="13">
        <v>4</v>
      </c>
      <c r="L2497" s="13">
        <v>0</v>
      </c>
      <c r="M2497" s="13">
        <v>0</v>
      </c>
      <c r="N2497" s="13">
        <v>0</v>
      </c>
      <c r="O2497" s="45">
        <f>SUM(J2497:N2497)</f>
        <v>4</v>
      </c>
      <c r="P2497" s="2">
        <v>1</v>
      </c>
      <c r="Q2497" s="2">
        <v>3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45">
        <f t="shared" si="127"/>
        <v>4</v>
      </c>
    </row>
    <row r="2498" spans="1:27" s="57" customFormat="1" ht="12" x14ac:dyDescent="0.15">
      <c r="A2498" s="85">
        <f t="shared" si="126"/>
        <v>2495</v>
      </c>
      <c r="B2498" s="16" t="s">
        <v>6976</v>
      </c>
      <c r="C2498" s="16" t="s">
        <v>6977</v>
      </c>
      <c r="D2498" s="16" t="s">
        <v>3777</v>
      </c>
      <c r="E2498" s="16" t="s">
        <v>1025</v>
      </c>
      <c r="F2498" s="15">
        <v>597232</v>
      </c>
      <c r="G2498" s="15">
        <v>645132</v>
      </c>
      <c r="H2498" s="17" t="s">
        <v>6978</v>
      </c>
      <c r="I2498" s="14" t="s">
        <v>4234</v>
      </c>
      <c r="J2498" s="13">
        <v>17</v>
      </c>
      <c r="K2498" s="13">
        <v>40</v>
      </c>
      <c r="L2498" s="13">
        <v>0</v>
      </c>
      <c r="M2498" s="13">
        <v>0</v>
      </c>
      <c r="N2498" s="13">
        <v>0</v>
      </c>
      <c r="O2498" s="45">
        <f>SUM(J2498:N2498)</f>
        <v>57</v>
      </c>
      <c r="P2498" s="2">
        <v>9</v>
      </c>
      <c r="Q2498" s="2">
        <v>0</v>
      </c>
      <c r="R2498" s="2">
        <v>3</v>
      </c>
      <c r="S2498" s="2">
        <v>0</v>
      </c>
      <c r="T2498" s="2">
        <v>6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39</v>
      </c>
      <c r="AA2498" s="45">
        <f t="shared" si="127"/>
        <v>57</v>
      </c>
    </row>
    <row r="2499" spans="1:27" s="57" customFormat="1" ht="12" x14ac:dyDescent="0.15">
      <c r="A2499" s="85">
        <f t="shared" si="126"/>
        <v>2496</v>
      </c>
      <c r="B2499" s="61" t="s">
        <v>1022</v>
      </c>
      <c r="C2499" s="16" t="s">
        <v>1023</v>
      </c>
      <c r="D2499" s="16" t="s">
        <v>1024</v>
      </c>
      <c r="E2499" s="16" t="s">
        <v>1025</v>
      </c>
      <c r="F2499" s="15">
        <v>608329</v>
      </c>
      <c r="G2499" s="15">
        <v>640721</v>
      </c>
      <c r="H2499" s="16" t="s">
        <v>1026</v>
      </c>
      <c r="I2499" s="14">
        <v>38784</v>
      </c>
      <c r="J2499" s="13">
        <v>7</v>
      </c>
      <c r="K2499" s="13">
        <v>120</v>
      </c>
      <c r="L2499" s="13">
        <v>47</v>
      </c>
      <c r="M2499" s="13">
        <v>0</v>
      </c>
      <c r="N2499" s="13">
        <v>0</v>
      </c>
      <c r="O2499" s="45">
        <f>SUM(J2499:N2499)</f>
        <v>174</v>
      </c>
      <c r="P2499" s="2">
        <v>38</v>
      </c>
      <c r="Q2499" s="2">
        <v>5</v>
      </c>
      <c r="R2499" s="2">
        <v>0</v>
      </c>
      <c r="S2499" s="2">
        <v>0</v>
      </c>
      <c r="T2499" s="2">
        <v>6</v>
      </c>
      <c r="U2499" s="2">
        <v>0</v>
      </c>
      <c r="V2499" s="2">
        <v>0</v>
      </c>
      <c r="W2499" s="2">
        <v>0</v>
      </c>
      <c r="X2499" s="2">
        <v>0</v>
      </c>
      <c r="Y2499" s="2">
        <v>26</v>
      </c>
      <c r="Z2499" s="2">
        <v>99</v>
      </c>
      <c r="AA2499" s="45">
        <f t="shared" si="127"/>
        <v>174</v>
      </c>
    </row>
    <row r="2500" spans="1:27" s="57" customFormat="1" ht="12" x14ac:dyDescent="0.15">
      <c r="A2500" s="85">
        <f>SUM(A2499)+1</f>
        <v>2497</v>
      </c>
      <c r="B2500" s="61" t="s">
        <v>1046</v>
      </c>
      <c r="C2500" s="61" t="s">
        <v>1047</v>
      </c>
      <c r="D2500" s="61" t="s">
        <v>1047</v>
      </c>
      <c r="E2500" s="16" t="s">
        <v>1025</v>
      </c>
      <c r="F2500" s="15">
        <v>595697</v>
      </c>
      <c r="G2500" s="15">
        <v>637399</v>
      </c>
      <c r="H2500" s="17" t="s">
        <v>1048</v>
      </c>
      <c r="I2500" s="14">
        <v>38705</v>
      </c>
      <c r="J2500" s="13">
        <v>0</v>
      </c>
      <c r="K2500" s="13">
        <v>16</v>
      </c>
      <c r="L2500" s="13">
        <v>0</v>
      </c>
      <c r="M2500" s="13">
        <v>0</v>
      </c>
      <c r="N2500" s="13">
        <v>0</v>
      </c>
      <c r="O2500" s="45">
        <f>SUM(J2500:N2500)</f>
        <v>16</v>
      </c>
      <c r="P2500" s="2">
        <v>2</v>
      </c>
      <c r="Q2500" s="2">
        <v>6</v>
      </c>
      <c r="R2500" s="2">
        <v>0</v>
      </c>
      <c r="S2500" s="2">
        <v>2</v>
      </c>
      <c r="T2500" s="2">
        <v>0</v>
      </c>
      <c r="U2500" s="2">
        <v>0</v>
      </c>
      <c r="V2500" s="2">
        <v>0</v>
      </c>
      <c r="W2500" s="2">
        <v>0</v>
      </c>
      <c r="X2500" s="2">
        <v>6</v>
      </c>
      <c r="Y2500" s="2">
        <v>0</v>
      </c>
      <c r="Z2500" s="2">
        <v>0</v>
      </c>
      <c r="AA2500" s="45">
        <f t="shared" si="127"/>
        <v>16</v>
      </c>
    </row>
    <row r="2501" spans="1:27" s="57" customFormat="1" ht="12" x14ac:dyDescent="0.15">
      <c r="A2501" s="85">
        <f>SUM(A2500)+1</f>
        <v>2498</v>
      </c>
      <c r="B2501" s="16" t="s">
        <v>3765</v>
      </c>
      <c r="C2501" s="16" t="s">
        <v>3764</v>
      </c>
      <c r="D2501" s="16" t="s">
        <v>3764</v>
      </c>
      <c r="E2501" s="16" t="s">
        <v>1025</v>
      </c>
      <c r="F2501" s="15">
        <v>628819</v>
      </c>
      <c r="G2501" s="15">
        <v>623533</v>
      </c>
      <c r="H2501" s="17" t="s">
        <v>3766</v>
      </c>
      <c r="I2501" s="14" t="s">
        <v>3767</v>
      </c>
      <c r="J2501" s="13">
        <v>6</v>
      </c>
      <c r="K2501" s="13">
        <v>110</v>
      </c>
      <c r="L2501" s="13">
        <v>59</v>
      </c>
      <c r="M2501" s="13">
        <v>0</v>
      </c>
      <c r="N2501" s="13">
        <v>0</v>
      </c>
      <c r="O2501" s="45">
        <f>SUM(J2501:N2501)</f>
        <v>175</v>
      </c>
      <c r="P2501" s="2">
        <v>134</v>
      </c>
      <c r="Q2501" s="2">
        <v>3</v>
      </c>
      <c r="R2501" s="2">
        <v>0</v>
      </c>
      <c r="S2501" s="2">
        <v>20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2">
        <v>18</v>
      </c>
      <c r="AA2501" s="45">
        <f t="shared" si="127"/>
        <v>175</v>
      </c>
    </row>
    <row r="2502" spans="1:27" s="57" customFormat="1" ht="12" x14ac:dyDescent="0.15">
      <c r="A2502" s="85">
        <f>SUM(A2501)+1</f>
        <v>2499</v>
      </c>
      <c r="B2502" s="16" t="s">
        <v>6079</v>
      </c>
      <c r="C2502" s="16" t="s">
        <v>6080</v>
      </c>
      <c r="D2502" s="16" t="s">
        <v>3770</v>
      </c>
      <c r="E2502" s="16" t="s">
        <v>1025</v>
      </c>
      <c r="F2502" s="15">
        <v>619573</v>
      </c>
      <c r="G2502" s="15">
        <v>623936</v>
      </c>
      <c r="H2502" s="17" t="s">
        <v>6081</v>
      </c>
      <c r="I2502" s="14" t="s">
        <v>6082</v>
      </c>
      <c r="J2502" s="13">
        <v>0</v>
      </c>
      <c r="K2502" s="13">
        <v>8</v>
      </c>
      <c r="L2502" s="13">
        <v>24</v>
      </c>
      <c r="M2502" s="13">
        <v>0</v>
      </c>
      <c r="N2502" s="13">
        <v>0</v>
      </c>
      <c r="O2502" s="45">
        <f>SUM(J2502:N2502)</f>
        <v>32</v>
      </c>
      <c r="P2502" s="2">
        <v>13</v>
      </c>
      <c r="Q2502" s="2">
        <v>19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45">
        <f t="shared" si="127"/>
        <v>32</v>
      </c>
    </row>
    <row r="2503" spans="1:27" s="57" customFormat="1" ht="12" x14ac:dyDescent="0.15">
      <c r="A2503" s="85">
        <f>SUM(A2502)+1</f>
        <v>2500</v>
      </c>
      <c r="B2503" s="16" t="s">
        <v>6089</v>
      </c>
      <c r="C2503" s="16" t="s">
        <v>6090</v>
      </c>
      <c r="D2503" s="16" t="s">
        <v>1039</v>
      </c>
      <c r="E2503" s="16" t="s">
        <v>1025</v>
      </c>
      <c r="F2503" s="15">
        <v>607347</v>
      </c>
      <c r="G2503" s="15">
        <v>617603</v>
      </c>
      <c r="H2503" s="17" t="s">
        <v>6968</v>
      </c>
      <c r="I2503" s="14">
        <v>38957</v>
      </c>
      <c r="J2503" s="13">
        <v>13</v>
      </c>
      <c r="K2503" s="13">
        <v>54</v>
      </c>
      <c r="L2503" s="13">
        <v>0</v>
      </c>
      <c r="M2503" s="13">
        <v>0</v>
      </c>
      <c r="N2503" s="13">
        <v>0</v>
      </c>
      <c r="O2503" s="45">
        <f>SUM(J2503:N2503)</f>
        <v>67</v>
      </c>
      <c r="P2503" s="2">
        <v>4</v>
      </c>
      <c r="Q2503" s="2">
        <v>22</v>
      </c>
      <c r="R2503" s="2">
        <v>0</v>
      </c>
      <c r="S2503" s="2">
        <v>15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26</v>
      </c>
      <c r="AA2503" s="45">
        <f t="shared" si="127"/>
        <v>67</v>
      </c>
    </row>
    <row r="2504" spans="1:27" s="57" customFormat="1" ht="12" x14ac:dyDescent="0.15">
      <c r="A2504" s="85">
        <f>SUM(A2503)+1</f>
        <v>2501</v>
      </c>
      <c r="B2504" s="16" t="s">
        <v>6145</v>
      </c>
      <c r="C2504" s="16" t="s">
        <v>6146</v>
      </c>
      <c r="D2504" s="16" t="s">
        <v>6147</v>
      </c>
      <c r="E2504" s="16" t="s">
        <v>6148</v>
      </c>
      <c r="F2504" s="15">
        <v>658798</v>
      </c>
      <c r="G2504" s="15">
        <v>609396</v>
      </c>
      <c r="H2504" s="17" t="s">
        <v>6149</v>
      </c>
      <c r="I2504" s="14">
        <v>38398</v>
      </c>
      <c r="J2504" s="13">
        <v>14</v>
      </c>
      <c r="K2504" s="13">
        <v>166</v>
      </c>
      <c r="L2504" s="13">
        <v>0</v>
      </c>
      <c r="M2504" s="13">
        <v>0</v>
      </c>
      <c r="N2504" s="13">
        <v>0</v>
      </c>
      <c r="O2504" s="45">
        <f>SUM(J2504:N2504)</f>
        <v>180</v>
      </c>
      <c r="P2504" s="2">
        <v>112</v>
      </c>
      <c r="Q2504" s="2">
        <v>2</v>
      </c>
      <c r="R2504" s="2">
        <v>5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2">
        <v>61</v>
      </c>
      <c r="AA2504" s="45">
        <f t="shared" si="127"/>
        <v>180</v>
      </c>
    </row>
    <row r="2505" spans="1:27" s="57" customFormat="1" ht="12" x14ac:dyDescent="0.15">
      <c r="A2505" s="85">
        <f t="shared" ref="A2505:A2516" si="128">SUM(A2504)+1</f>
        <v>2502</v>
      </c>
      <c r="B2505" s="16" t="s">
        <v>6150</v>
      </c>
      <c r="C2505" s="16" t="s">
        <v>6147</v>
      </c>
      <c r="D2505" s="16" t="s">
        <v>6147</v>
      </c>
      <c r="E2505" s="16" t="s">
        <v>6148</v>
      </c>
      <c r="F2505" s="15">
        <v>660551</v>
      </c>
      <c r="G2505" s="15">
        <v>612072</v>
      </c>
      <c r="H2505" s="17" t="s">
        <v>6151</v>
      </c>
      <c r="I2505" s="14">
        <v>38162</v>
      </c>
      <c r="J2505" s="13">
        <v>0</v>
      </c>
      <c r="K2505" s="13">
        <v>0</v>
      </c>
      <c r="L2505" s="13">
        <v>0</v>
      </c>
      <c r="M2505" s="13">
        <v>0</v>
      </c>
      <c r="N2505" s="13">
        <v>9</v>
      </c>
      <c r="O2505" s="45">
        <f>SUM(J2505:N2505)</f>
        <v>9</v>
      </c>
      <c r="P2505" s="2">
        <v>0</v>
      </c>
      <c r="Q2505" s="2">
        <v>9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45">
        <f t="shared" si="127"/>
        <v>9</v>
      </c>
    </row>
    <row r="2506" spans="1:27" s="57" customFormat="1" ht="12" x14ac:dyDescent="0.15">
      <c r="A2506" s="85">
        <f t="shared" si="128"/>
        <v>2503</v>
      </c>
      <c r="B2506" s="16" t="s">
        <v>6155</v>
      </c>
      <c r="C2506" s="16" t="s">
        <v>6146</v>
      </c>
      <c r="D2506" s="16" t="s">
        <v>6147</v>
      </c>
      <c r="E2506" s="16" t="s">
        <v>6148</v>
      </c>
      <c r="F2506" s="15">
        <v>658830</v>
      </c>
      <c r="G2506" s="15">
        <v>609611</v>
      </c>
      <c r="H2506" s="17" t="s">
        <v>6156</v>
      </c>
      <c r="I2506" s="14">
        <v>39405</v>
      </c>
      <c r="J2506" s="13">
        <v>5</v>
      </c>
      <c r="K2506" s="13">
        <v>54</v>
      </c>
      <c r="L2506" s="13">
        <v>6</v>
      </c>
      <c r="M2506" s="13">
        <v>0</v>
      </c>
      <c r="N2506" s="13">
        <v>0</v>
      </c>
      <c r="O2506" s="45">
        <f>SUM(J2506:N2506)</f>
        <v>65</v>
      </c>
      <c r="P2506" s="2">
        <v>15</v>
      </c>
      <c r="Q2506" s="2">
        <v>1</v>
      </c>
      <c r="R2506" s="2">
        <v>3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46</v>
      </c>
      <c r="AA2506" s="45">
        <f t="shared" si="127"/>
        <v>65</v>
      </c>
    </row>
    <row r="2507" spans="1:27" s="57" customFormat="1" ht="12" x14ac:dyDescent="0.15">
      <c r="A2507" s="85">
        <f t="shared" si="128"/>
        <v>2504</v>
      </c>
      <c r="B2507" s="16" t="s">
        <v>6159</v>
      </c>
      <c r="C2507" s="16" t="s">
        <v>6160</v>
      </c>
      <c r="D2507" s="16" t="s">
        <v>6147</v>
      </c>
      <c r="E2507" s="16" t="s">
        <v>6148</v>
      </c>
      <c r="F2507" s="15">
        <v>658931</v>
      </c>
      <c r="G2507" s="15">
        <v>613453</v>
      </c>
      <c r="H2507" s="17" t="s">
        <v>6161</v>
      </c>
      <c r="I2507" s="14" t="s">
        <v>6162</v>
      </c>
      <c r="J2507" s="13">
        <v>0</v>
      </c>
      <c r="K2507" s="13">
        <v>0</v>
      </c>
      <c r="L2507" s="13">
        <v>32</v>
      </c>
      <c r="M2507" s="13">
        <v>0</v>
      </c>
      <c r="N2507" s="13">
        <v>18</v>
      </c>
      <c r="O2507" s="45">
        <f>SUM(J2507:N2507)</f>
        <v>50</v>
      </c>
      <c r="P2507" s="2">
        <v>18</v>
      </c>
      <c r="Q2507" s="2">
        <v>5</v>
      </c>
      <c r="R2507" s="2">
        <v>12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7</v>
      </c>
      <c r="Y2507" s="2">
        <v>0</v>
      </c>
      <c r="Z2507" s="2">
        <v>8</v>
      </c>
      <c r="AA2507" s="45">
        <f t="shared" si="127"/>
        <v>50</v>
      </c>
    </row>
    <row r="2508" spans="1:27" s="57" customFormat="1" ht="12" x14ac:dyDescent="0.15">
      <c r="A2508" s="85">
        <f t="shared" si="128"/>
        <v>2505</v>
      </c>
      <c r="B2508" s="16" t="s">
        <v>6166</v>
      </c>
      <c r="C2508" s="16" t="s">
        <v>6167</v>
      </c>
      <c r="D2508" s="16" t="s">
        <v>6168</v>
      </c>
      <c r="E2508" s="16" t="s">
        <v>6148</v>
      </c>
      <c r="F2508" s="15">
        <v>660957</v>
      </c>
      <c r="G2508" s="15">
        <v>609714</v>
      </c>
      <c r="H2508" s="17" t="s">
        <v>6169</v>
      </c>
      <c r="I2508" s="14">
        <v>39069</v>
      </c>
      <c r="J2508" s="13">
        <v>20</v>
      </c>
      <c r="K2508" s="13">
        <v>30</v>
      </c>
      <c r="L2508" s="13">
        <v>57</v>
      </c>
      <c r="M2508" s="13">
        <v>0</v>
      </c>
      <c r="N2508" s="13">
        <v>0</v>
      </c>
      <c r="O2508" s="45">
        <f>SUM(J2508:N2508)</f>
        <v>107</v>
      </c>
      <c r="P2508" s="2">
        <v>39</v>
      </c>
      <c r="Q2508" s="2">
        <v>7</v>
      </c>
      <c r="R2508" s="2">
        <v>14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47</v>
      </c>
      <c r="AA2508" s="45">
        <f t="shared" si="127"/>
        <v>107</v>
      </c>
    </row>
    <row r="2509" spans="1:27" s="57" customFormat="1" ht="12" x14ac:dyDescent="0.15">
      <c r="A2509" s="85">
        <f t="shared" si="128"/>
        <v>2506</v>
      </c>
      <c r="B2509" s="16" t="s">
        <v>6170</v>
      </c>
      <c r="C2509" s="16" t="s">
        <v>6171</v>
      </c>
      <c r="D2509" s="16" t="s">
        <v>6147</v>
      </c>
      <c r="E2509" s="16" t="s">
        <v>6148</v>
      </c>
      <c r="F2509" s="15">
        <v>663466</v>
      </c>
      <c r="G2509" s="15">
        <v>609872</v>
      </c>
      <c r="H2509" s="17" t="s">
        <v>6172</v>
      </c>
      <c r="I2509" s="14">
        <v>38609</v>
      </c>
      <c r="J2509" s="13">
        <v>20</v>
      </c>
      <c r="K2509" s="13">
        <v>20</v>
      </c>
      <c r="L2509" s="13">
        <v>29</v>
      </c>
      <c r="M2509" s="13">
        <v>25</v>
      </c>
      <c r="N2509" s="13">
        <v>25</v>
      </c>
      <c r="O2509" s="45">
        <f>SUM(J2509:N2509)</f>
        <v>119</v>
      </c>
      <c r="P2509" s="2">
        <v>68</v>
      </c>
      <c r="Q2509" s="2">
        <v>5</v>
      </c>
      <c r="R2509" s="2">
        <v>10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5</v>
      </c>
      <c r="Y2509" s="2">
        <v>0</v>
      </c>
      <c r="Z2509" s="2">
        <v>31</v>
      </c>
      <c r="AA2509" s="45">
        <f t="shared" si="127"/>
        <v>119</v>
      </c>
    </row>
    <row r="2510" spans="1:27" s="57" customFormat="1" ht="12" x14ac:dyDescent="0.15">
      <c r="A2510" s="85">
        <f t="shared" si="128"/>
        <v>2507</v>
      </c>
      <c r="B2510" s="16" t="s">
        <v>6173</v>
      </c>
      <c r="C2510" s="16" t="s">
        <v>6174</v>
      </c>
      <c r="D2510" s="16" t="s">
        <v>6175</v>
      </c>
      <c r="E2510" s="16" t="s">
        <v>6148</v>
      </c>
      <c r="F2510" s="15">
        <v>658178</v>
      </c>
      <c r="G2510" s="15">
        <v>612698</v>
      </c>
      <c r="H2510" s="17" t="s">
        <v>6176</v>
      </c>
      <c r="I2510" s="14">
        <v>38910</v>
      </c>
      <c r="J2510" s="13">
        <v>25</v>
      </c>
      <c r="K2510" s="13">
        <v>102</v>
      </c>
      <c r="L2510" s="13">
        <v>0</v>
      </c>
      <c r="M2510" s="13">
        <v>30</v>
      </c>
      <c r="N2510" s="13">
        <v>30</v>
      </c>
      <c r="O2510" s="45">
        <f>SUM(J2510:N2510)</f>
        <v>187</v>
      </c>
      <c r="P2510" s="2">
        <v>5</v>
      </c>
      <c r="Q2510" s="2">
        <v>2</v>
      </c>
      <c r="R2510" s="2">
        <v>16</v>
      </c>
      <c r="S2510" s="2">
        <v>0</v>
      </c>
      <c r="T2510" s="2">
        <v>3</v>
      </c>
      <c r="U2510" s="2">
        <v>0</v>
      </c>
      <c r="V2510" s="2">
        <v>2</v>
      </c>
      <c r="W2510" s="2">
        <v>0</v>
      </c>
      <c r="X2510" s="2">
        <v>2</v>
      </c>
      <c r="Y2510" s="2">
        <v>0</v>
      </c>
      <c r="Z2510" s="2">
        <v>157</v>
      </c>
      <c r="AA2510" s="45">
        <f t="shared" si="127"/>
        <v>187</v>
      </c>
    </row>
    <row r="2511" spans="1:27" s="57" customFormat="1" ht="12" x14ac:dyDescent="0.15">
      <c r="A2511" s="85">
        <f t="shared" si="128"/>
        <v>2508</v>
      </c>
      <c r="B2511" s="16" t="s">
        <v>6177</v>
      </c>
      <c r="C2511" s="16" t="s">
        <v>6174</v>
      </c>
      <c r="D2511" s="16" t="s">
        <v>6175</v>
      </c>
      <c r="E2511" s="16" t="s">
        <v>6148</v>
      </c>
      <c r="F2511" s="15">
        <v>658486</v>
      </c>
      <c r="G2511" s="15">
        <v>612653</v>
      </c>
      <c r="H2511" s="17" t="s">
        <v>6178</v>
      </c>
      <c r="I2511" s="14">
        <v>38845</v>
      </c>
      <c r="J2511" s="13">
        <v>0</v>
      </c>
      <c r="K2511" s="13">
        <v>0</v>
      </c>
      <c r="L2511" s="13">
        <v>0</v>
      </c>
      <c r="M2511" s="13">
        <v>0</v>
      </c>
      <c r="N2511" s="13">
        <v>113</v>
      </c>
      <c r="O2511" s="45">
        <f>SUM(J2511:N2511)</f>
        <v>113</v>
      </c>
      <c r="P2511" s="2">
        <v>30</v>
      </c>
      <c r="Q2511" s="2">
        <v>11</v>
      </c>
      <c r="R2511" s="2">
        <v>54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18</v>
      </c>
      <c r="AA2511" s="45">
        <f t="shared" si="127"/>
        <v>113</v>
      </c>
    </row>
    <row r="2512" spans="1:27" s="57" customFormat="1" ht="12" x14ac:dyDescent="0.15">
      <c r="A2512" s="85">
        <f t="shared" si="128"/>
        <v>2509</v>
      </c>
      <c r="B2512" s="16" t="s">
        <v>6152</v>
      </c>
      <c r="C2512" s="16" t="s">
        <v>6153</v>
      </c>
      <c r="D2512" s="16" t="s">
        <v>6147</v>
      </c>
      <c r="E2512" s="16" t="s">
        <v>6148</v>
      </c>
      <c r="F2512" s="15">
        <v>663744</v>
      </c>
      <c r="G2512" s="15">
        <v>609603</v>
      </c>
      <c r="H2512" s="17" t="s">
        <v>6154</v>
      </c>
      <c r="I2512" s="14">
        <v>39037</v>
      </c>
      <c r="J2512" s="13">
        <v>0</v>
      </c>
      <c r="K2512" s="13">
        <v>75</v>
      </c>
      <c r="L2512" s="13">
        <v>15</v>
      </c>
      <c r="M2512" s="13">
        <v>0</v>
      </c>
      <c r="N2512" s="13">
        <v>0</v>
      </c>
      <c r="O2512" s="45">
        <f>SUM(J2512:N2512)</f>
        <v>90</v>
      </c>
      <c r="P2512" s="2">
        <v>29</v>
      </c>
      <c r="Q2512" s="2">
        <v>8</v>
      </c>
      <c r="R2512" s="2">
        <v>1</v>
      </c>
      <c r="S2512" s="2">
        <v>3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49</v>
      </c>
      <c r="AA2512" s="45">
        <f t="shared" si="127"/>
        <v>90</v>
      </c>
    </row>
    <row r="2513" spans="1:27" s="57" customFormat="1" ht="12" x14ac:dyDescent="0.15">
      <c r="A2513" s="85">
        <f t="shared" si="128"/>
        <v>2510</v>
      </c>
      <c r="B2513" s="16" t="s">
        <v>6157</v>
      </c>
      <c r="C2513" s="16" t="s">
        <v>6147</v>
      </c>
      <c r="D2513" s="16" t="s">
        <v>6147</v>
      </c>
      <c r="E2513" s="16" t="s">
        <v>6148</v>
      </c>
      <c r="F2513" s="15">
        <v>658795</v>
      </c>
      <c r="G2513" s="15">
        <v>613304</v>
      </c>
      <c r="H2513" s="17" t="s">
        <v>6158</v>
      </c>
      <c r="I2513" s="14">
        <v>38265</v>
      </c>
      <c r="J2513" s="13">
        <v>78</v>
      </c>
      <c r="K2513" s="13">
        <v>4</v>
      </c>
      <c r="L2513" s="13">
        <v>75</v>
      </c>
      <c r="M2513" s="13">
        <v>0</v>
      </c>
      <c r="N2513" s="13">
        <v>0</v>
      </c>
      <c r="O2513" s="45">
        <f>SUM(J2513:N2513)</f>
        <v>157</v>
      </c>
      <c r="P2513" s="2">
        <v>77</v>
      </c>
      <c r="Q2513" s="2">
        <v>0</v>
      </c>
      <c r="R2513" s="2">
        <v>0</v>
      </c>
      <c r="S2513" s="2">
        <v>0</v>
      </c>
      <c r="T2513" s="2">
        <v>0</v>
      </c>
      <c r="U2513" s="2">
        <v>1</v>
      </c>
      <c r="V2513" s="2">
        <v>4</v>
      </c>
      <c r="W2513" s="2">
        <v>0</v>
      </c>
      <c r="X2513" s="2">
        <v>0</v>
      </c>
      <c r="Y2513" s="2">
        <v>0</v>
      </c>
      <c r="Z2513" s="2">
        <v>75</v>
      </c>
      <c r="AA2513" s="45">
        <f t="shared" si="127"/>
        <v>157</v>
      </c>
    </row>
    <row r="2514" spans="1:27" s="57" customFormat="1" ht="12" x14ac:dyDescent="0.15">
      <c r="A2514" s="85">
        <f t="shared" si="128"/>
        <v>2511</v>
      </c>
      <c r="B2514" s="16" t="s">
        <v>6163</v>
      </c>
      <c r="C2514" s="16" t="s">
        <v>6164</v>
      </c>
      <c r="D2514" s="16" t="s">
        <v>6147</v>
      </c>
      <c r="E2514" s="16" t="s">
        <v>6148</v>
      </c>
      <c r="F2514" s="15">
        <v>660329</v>
      </c>
      <c r="G2514" s="15">
        <v>609592</v>
      </c>
      <c r="H2514" s="17" t="s">
        <v>6165</v>
      </c>
      <c r="I2514" s="14">
        <v>38134</v>
      </c>
      <c r="J2514" s="13">
        <v>0</v>
      </c>
      <c r="K2514" s="13">
        <v>10</v>
      </c>
      <c r="L2514" s="13">
        <v>146</v>
      </c>
      <c r="M2514" s="13">
        <v>0</v>
      </c>
      <c r="N2514" s="13">
        <v>4</v>
      </c>
      <c r="O2514" s="45">
        <f>SUM(J2514:N2514)</f>
        <v>160</v>
      </c>
      <c r="P2514" s="2">
        <v>131</v>
      </c>
      <c r="Q2514" s="2">
        <v>3</v>
      </c>
      <c r="R2514" s="2">
        <v>13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13</v>
      </c>
      <c r="AA2514" s="45">
        <f t="shared" si="127"/>
        <v>160</v>
      </c>
    </row>
    <row r="2515" spans="1:27" s="57" customFormat="1" ht="12" x14ac:dyDescent="0.15">
      <c r="A2515" s="85">
        <f t="shared" si="128"/>
        <v>2512</v>
      </c>
      <c r="B2515" s="16" t="s">
        <v>6179</v>
      </c>
      <c r="C2515" s="16" t="s">
        <v>6180</v>
      </c>
      <c r="D2515" s="16" t="s">
        <v>6181</v>
      </c>
      <c r="E2515" s="16" t="s">
        <v>6148</v>
      </c>
      <c r="F2515" s="15">
        <v>657903</v>
      </c>
      <c r="G2515" s="15">
        <v>612489</v>
      </c>
      <c r="H2515" s="17" t="s">
        <v>6182</v>
      </c>
      <c r="I2515" s="14" t="s">
        <v>4234</v>
      </c>
      <c r="J2515" s="13">
        <v>0</v>
      </c>
      <c r="K2515" s="13">
        <v>4</v>
      </c>
      <c r="L2515" s="13">
        <v>75</v>
      </c>
      <c r="M2515" s="13">
        <v>32</v>
      </c>
      <c r="N2515" s="13">
        <v>0</v>
      </c>
      <c r="O2515" s="45">
        <f>SUM(J2515:N2515)</f>
        <v>111</v>
      </c>
      <c r="P2515" s="2">
        <v>0</v>
      </c>
      <c r="Q2515" s="2">
        <v>0</v>
      </c>
      <c r="R2515" s="2">
        <v>0</v>
      </c>
      <c r="S2515" s="2">
        <v>111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45">
        <f t="shared" si="127"/>
        <v>111</v>
      </c>
    </row>
    <row r="2516" spans="1:27" s="57" customFormat="1" ht="12" x14ac:dyDescent="0.15">
      <c r="A2516" s="85">
        <f t="shared" si="128"/>
        <v>2513</v>
      </c>
      <c r="B2516" s="16" t="s">
        <v>6183</v>
      </c>
      <c r="C2516" s="16" t="s">
        <v>6184</v>
      </c>
      <c r="D2516" s="16" t="s">
        <v>6185</v>
      </c>
      <c r="E2516" s="16" t="s">
        <v>6186</v>
      </c>
      <c r="F2516" s="19">
        <v>628923</v>
      </c>
      <c r="G2516" s="15">
        <v>594464</v>
      </c>
      <c r="H2516" s="17" t="s">
        <v>6187</v>
      </c>
      <c r="I2516" s="20">
        <v>38979</v>
      </c>
      <c r="J2516" s="13">
        <v>18</v>
      </c>
      <c r="K2516" s="13">
        <v>2</v>
      </c>
      <c r="L2516" s="13">
        <v>8</v>
      </c>
      <c r="M2516" s="13">
        <v>0</v>
      </c>
      <c r="N2516" s="13">
        <v>0</v>
      </c>
      <c r="O2516" s="45">
        <f>SUM(J2516:N2516)</f>
        <v>28</v>
      </c>
      <c r="P2516" s="2">
        <v>8</v>
      </c>
      <c r="Q2516" s="2">
        <v>7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13</v>
      </c>
      <c r="AA2516" s="45">
        <f t="shared" si="127"/>
        <v>28</v>
      </c>
    </row>
    <row r="2517" spans="1:27" s="57" customFormat="1" ht="12" x14ac:dyDescent="0.15">
      <c r="A2517" s="85">
        <f t="shared" ref="A2517:A2541" si="129">SUM(A2516)+1</f>
        <v>2514</v>
      </c>
      <c r="B2517" s="16" t="s">
        <v>6188</v>
      </c>
      <c r="C2517" s="16" t="s">
        <v>6189</v>
      </c>
      <c r="D2517" s="16" t="s">
        <v>6189</v>
      </c>
      <c r="E2517" s="16" t="s">
        <v>6186</v>
      </c>
      <c r="F2517" s="15">
        <v>612365</v>
      </c>
      <c r="G2517" s="15">
        <v>584222</v>
      </c>
      <c r="H2517" s="17" t="s">
        <v>6190</v>
      </c>
      <c r="I2517" s="14">
        <v>38986</v>
      </c>
      <c r="J2517" s="13">
        <v>0</v>
      </c>
      <c r="K2517" s="13">
        <v>0</v>
      </c>
      <c r="L2517" s="13">
        <v>7</v>
      </c>
      <c r="M2517" s="13">
        <v>0</v>
      </c>
      <c r="N2517" s="13">
        <v>0</v>
      </c>
      <c r="O2517" s="45">
        <f>SUM(J2517:N2517)</f>
        <v>7</v>
      </c>
      <c r="P2517" s="2">
        <v>4</v>
      </c>
      <c r="Q2517" s="2">
        <v>3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45">
        <f t="shared" si="127"/>
        <v>7</v>
      </c>
    </row>
    <row r="2518" spans="1:27" s="57" customFormat="1" ht="12" x14ac:dyDescent="0.15">
      <c r="A2518" s="85">
        <f t="shared" si="129"/>
        <v>2515</v>
      </c>
      <c r="B2518" s="16" t="s">
        <v>6191</v>
      </c>
      <c r="C2518" s="16" t="s">
        <v>6192</v>
      </c>
      <c r="D2518" s="16" t="s">
        <v>6192</v>
      </c>
      <c r="E2518" s="16" t="s">
        <v>6186</v>
      </c>
      <c r="F2518" s="15">
        <v>657866</v>
      </c>
      <c r="G2518" s="15">
        <v>602509</v>
      </c>
      <c r="H2518" s="17" t="s">
        <v>6193</v>
      </c>
      <c r="I2518" s="20">
        <v>39141</v>
      </c>
      <c r="J2518" s="13">
        <v>0</v>
      </c>
      <c r="K2518" s="13">
        <v>0</v>
      </c>
      <c r="L2518" s="13">
        <v>11</v>
      </c>
      <c r="M2518" s="13">
        <v>0</v>
      </c>
      <c r="N2518" s="13">
        <v>0</v>
      </c>
      <c r="O2518" s="45">
        <f>SUM(J2518:N2518)</f>
        <v>11</v>
      </c>
      <c r="P2518" s="2">
        <v>8</v>
      </c>
      <c r="Q2518" s="2">
        <v>3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45">
        <f t="shared" si="127"/>
        <v>11</v>
      </c>
    </row>
    <row r="2519" spans="1:27" s="57" customFormat="1" ht="12" x14ac:dyDescent="0.15">
      <c r="A2519" s="85">
        <f t="shared" si="129"/>
        <v>2516</v>
      </c>
      <c r="B2519" s="16" t="s">
        <v>6194</v>
      </c>
      <c r="C2519" s="16" t="s">
        <v>6192</v>
      </c>
      <c r="D2519" s="16" t="s">
        <v>6192</v>
      </c>
      <c r="E2519" s="16" t="s">
        <v>6186</v>
      </c>
      <c r="F2519" s="15">
        <v>656761</v>
      </c>
      <c r="G2519" s="15">
        <v>600469</v>
      </c>
      <c r="H2519" s="17" t="s">
        <v>6195</v>
      </c>
      <c r="I2519" s="14">
        <v>38891</v>
      </c>
      <c r="J2519" s="13">
        <v>31</v>
      </c>
      <c r="K2519" s="13">
        <v>0</v>
      </c>
      <c r="L2519" s="13">
        <v>0</v>
      </c>
      <c r="M2519" s="13">
        <v>0</v>
      </c>
      <c r="N2519" s="13">
        <v>0</v>
      </c>
      <c r="O2519" s="45">
        <f>SUM(J2519:N2519)</f>
        <v>31</v>
      </c>
      <c r="P2519" s="2">
        <v>5</v>
      </c>
      <c r="Q2519" s="2">
        <v>2</v>
      </c>
      <c r="R2519" s="2">
        <v>14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10</v>
      </c>
      <c r="AA2519" s="45">
        <f t="shared" si="127"/>
        <v>31</v>
      </c>
    </row>
    <row r="2520" spans="1:27" s="57" customFormat="1" ht="12" x14ac:dyDescent="0.15">
      <c r="A2520" s="85">
        <f t="shared" si="129"/>
        <v>2517</v>
      </c>
      <c r="B2520" s="16" t="s">
        <v>6196</v>
      </c>
      <c r="C2520" s="16" t="s">
        <v>6189</v>
      </c>
      <c r="D2520" s="16" t="s">
        <v>6189</v>
      </c>
      <c r="E2520" s="16" t="s">
        <v>6186</v>
      </c>
      <c r="F2520" s="15">
        <v>612303</v>
      </c>
      <c r="G2520" s="15">
        <v>584006</v>
      </c>
      <c r="H2520" s="17" t="s">
        <v>6197</v>
      </c>
      <c r="I2520" s="14">
        <v>38260</v>
      </c>
      <c r="J2520" s="13">
        <v>0</v>
      </c>
      <c r="K2520" s="13">
        <v>6</v>
      </c>
      <c r="L2520" s="13">
        <v>0</v>
      </c>
      <c r="M2520" s="13">
        <v>0</v>
      </c>
      <c r="N2520" s="13">
        <v>0</v>
      </c>
      <c r="O2520" s="45">
        <f>SUM(J2520:N2520)</f>
        <v>6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2</v>
      </c>
      <c r="Y2520" s="2">
        <v>0</v>
      </c>
      <c r="Z2520" s="2">
        <v>4</v>
      </c>
      <c r="AA2520" s="45">
        <f t="shared" si="127"/>
        <v>6</v>
      </c>
    </row>
    <row r="2521" spans="1:27" s="57" customFormat="1" ht="12" x14ac:dyDescent="0.15">
      <c r="A2521" s="85">
        <f t="shared" si="129"/>
        <v>2518</v>
      </c>
      <c r="B2521" s="16" t="s">
        <v>7884</v>
      </c>
      <c r="C2521" s="16" t="s">
        <v>6185</v>
      </c>
      <c r="D2521" s="16" t="s">
        <v>6185</v>
      </c>
      <c r="E2521" s="16" t="s">
        <v>6186</v>
      </c>
      <c r="F2521" s="15">
        <v>625816</v>
      </c>
      <c r="G2521" s="15">
        <v>593116</v>
      </c>
      <c r="H2521" s="17" t="s">
        <v>7885</v>
      </c>
      <c r="I2521" s="14">
        <v>39433</v>
      </c>
      <c r="J2521" s="13">
        <v>0</v>
      </c>
      <c r="K2521" s="13">
        <v>0</v>
      </c>
      <c r="L2521" s="13">
        <v>0</v>
      </c>
      <c r="M2521" s="13">
        <v>0</v>
      </c>
      <c r="N2521" s="13">
        <v>14</v>
      </c>
      <c r="O2521" s="45">
        <f>SUM(J2521:N2521)</f>
        <v>14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14</v>
      </c>
      <c r="AA2521" s="45">
        <f t="shared" si="127"/>
        <v>14</v>
      </c>
    </row>
    <row r="2522" spans="1:27" s="57" customFormat="1" ht="12" x14ac:dyDescent="0.15">
      <c r="A2522" s="85">
        <f t="shared" si="129"/>
        <v>2519</v>
      </c>
      <c r="B2522" s="16" t="s">
        <v>7886</v>
      </c>
      <c r="C2522" s="16" t="s">
        <v>7887</v>
      </c>
      <c r="D2522" s="16" t="s">
        <v>7887</v>
      </c>
      <c r="E2522" s="16" t="s">
        <v>6186</v>
      </c>
      <c r="F2522" s="15">
        <v>652107</v>
      </c>
      <c r="G2522" s="15">
        <v>608955</v>
      </c>
      <c r="H2522" s="17" t="s">
        <v>7888</v>
      </c>
      <c r="I2522" s="14">
        <v>40126</v>
      </c>
      <c r="J2522" s="13">
        <v>17</v>
      </c>
      <c r="K2522" s="13">
        <v>18</v>
      </c>
      <c r="L2522" s="13">
        <v>21</v>
      </c>
      <c r="M2522" s="13">
        <v>0</v>
      </c>
      <c r="N2522" s="13">
        <v>0</v>
      </c>
      <c r="O2522" s="45">
        <f>SUM(J2522:N2522)</f>
        <v>56</v>
      </c>
      <c r="P2522" s="2">
        <v>44</v>
      </c>
      <c r="Q2522" s="2">
        <v>3</v>
      </c>
      <c r="R2522" s="2">
        <v>0</v>
      </c>
      <c r="S2522" s="2">
        <v>5</v>
      </c>
      <c r="T2522" s="2">
        <v>0</v>
      </c>
      <c r="U2522" s="2">
        <v>2</v>
      </c>
      <c r="V2522" s="2">
        <v>0</v>
      </c>
      <c r="W2522" s="2">
        <v>0</v>
      </c>
      <c r="X2522" s="2">
        <v>0</v>
      </c>
      <c r="Y2522" s="2">
        <v>2</v>
      </c>
      <c r="Z2522" s="2">
        <v>0</v>
      </c>
      <c r="AA2522" s="45">
        <f t="shared" si="127"/>
        <v>56</v>
      </c>
    </row>
    <row r="2523" spans="1:27" s="57" customFormat="1" ht="12" x14ac:dyDescent="0.15">
      <c r="A2523" s="85">
        <f t="shared" si="129"/>
        <v>2520</v>
      </c>
      <c r="B2523" s="16" t="s">
        <v>2802</v>
      </c>
      <c r="C2523" s="16" t="s">
        <v>2803</v>
      </c>
      <c r="D2523" s="16" t="s">
        <v>6185</v>
      </c>
      <c r="E2523" s="16" t="s">
        <v>6186</v>
      </c>
      <c r="F2523" s="15">
        <v>625775</v>
      </c>
      <c r="G2523" s="15">
        <v>594767</v>
      </c>
      <c r="H2523" s="17" t="s">
        <v>2804</v>
      </c>
      <c r="I2523" s="14">
        <v>38911</v>
      </c>
      <c r="J2523" s="13">
        <v>10</v>
      </c>
      <c r="K2523" s="13">
        <v>30</v>
      </c>
      <c r="L2523" s="13">
        <v>0</v>
      </c>
      <c r="M2523" s="13">
        <v>0</v>
      </c>
      <c r="N2523" s="13">
        <v>0</v>
      </c>
      <c r="O2523" s="45">
        <f>SUM(J2523:N2523)</f>
        <v>40</v>
      </c>
      <c r="P2523" s="2">
        <v>23</v>
      </c>
      <c r="Q2523" s="2">
        <v>4</v>
      </c>
      <c r="R2523" s="2">
        <v>0</v>
      </c>
      <c r="S2523" s="2">
        <v>0</v>
      </c>
      <c r="T2523" s="2">
        <v>0</v>
      </c>
      <c r="U2523" s="2">
        <v>0</v>
      </c>
      <c r="V2523" s="2">
        <v>13</v>
      </c>
      <c r="W2523" s="2">
        <v>0</v>
      </c>
      <c r="X2523" s="2">
        <v>0</v>
      </c>
      <c r="Y2523" s="2">
        <v>0</v>
      </c>
      <c r="Z2523" s="2">
        <v>0</v>
      </c>
      <c r="AA2523" s="45">
        <f t="shared" si="127"/>
        <v>40</v>
      </c>
    </row>
    <row r="2524" spans="1:27" s="57" customFormat="1" ht="12" x14ac:dyDescent="0.15">
      <c r="A2524" s="85">
        <f t="shared" si="129"/>
        <v>2521</v>
      </c>
      <c r="B2524" s="16" t="s">
        <v>2807</v>
      </c>
      <c r="C2524" s="16" t="s">
        <v>2808</v>
      </c>
      <c r="D2524" s="16" t="s">
        <v>2808</v>
      </c>
      <c r="E2524" s="16" t="s">
        <v>6186</v>
      </c>
      <c r="F2524" s="15">
        <v>667883</v>
      </c>
      <c r="G2524" s="15">
        <v>600284</v>
      </c>
      <c r="H2524" s="17" t="s">
        <v>2809</v>
      </c>
      <c r="I2524" s="14">
        <v>37322</v>
      </c>
      <c r="J2524" s="13">
        <v>64</v>
      </c>
      <c r="K2524" s="13">
        <v>39</v>
      </c>
      <c r="L2524" s="13">
        <v>0</v>
      </c>
      <c r="M2524" s="13">
        <v>0</v>
      </c>
      <c r="N2524" s="13">
        <v>8</v>
      </c>
      <c r="O2524" s="45">
        <f>SUM(J2524:N2524)</f>
        <v>111</v>
      </c>
      <c r="P2524" s="2">
        <v>43</v>
      </c>
      <c r="Q2524" s="2">
        <v>21</v>
      </c>
      <c r="R2524" s="2">
        <v>0</v>
      </c>
      <c r="S2524" s="2">
        <v>0</v>
      </c>
      <c r="T2524" s="2">
        <v>0</v>
      </c>
      <c r="U2524" s="2">
        <v>8</v>
      </c>
      <c r="V2524" s="2">
        <v>0</v>
      </c>
      <c r="W2524" s="2">
        <v>0</v>
      </c>
      <c r="X2524" s="2">
        <v>0</v>
      </c>
      <c r="Y2524" s="2">
        <v>0</v>
      </c>
      <c r="Z2524" s="2">
        <v>39</v>
      </c>
      <c r="AA2524" s="45">
        <f t="shared" si="127"/>
        <v>111</v>
      </c>
    </row>
    <row r="2525" spans="1:27" s="57" customFormat="1" ht="12" x14ac:dyDescent="0.15">
      <c r="A2525" s="85">
        <f t="shared" si="129"/>
        <v>2522</v>
      </c>
      <c r="B2525" s="16" t="s">
        <v>2815</v>
      </c>
      <c r="C2525" s="16" t="s">
        <v>2816</v>
      </c>
      <c r="D2525" s="16" t="s">
        <v>2816</v>
      </c>
      <c r="E2525" s="16" t="s">
        <v>6186</v>
      </c>
      <c r="F2525" s="15">
        <v>610045</v>
      </c>
      <c r="G2525" s="15">
        <v>599521</v>
      </c>
      <c r="H2525" s="17" t="s">
        <v>7875</v>
      </c>
      <c r="I2525" s="14">
        <v>40079</v>
      </c>
      <c r="J2525" s="13">
        <v>0</v>
      </c>
      <c r="K2525" s="13">
        <v>2</v>
      </c>
      <c r="L2525" s="13">
        <v>12</v>
      </c>
      <c r="M2525" s="13">
        <v>0</v>
      </c>
      <c r="N2525" s="13">
        <v>0</v>
      </c>
      <c r="O2525" s="45">
        <f>SUM(J2525:N2525)</f>
        <v>14</v>
      </c>
      <c r="P2525" s="2">
        <v>7</v>
      </c>
      <c r="Q2525" s="2">
        <v>4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3</v>
      </c>
      <c r="AA2525" s="45">
        <f t="shared" si="127"/>
        <v>14</v>
      </c>
    </row>
    <row r="2526" spans="1:27" s="57" customFormat="1" ht="12" x14ac:dyDescent="0.15">
      <c r="A2526" s="85">
        <f t="shared" si="129"/>
        <v>2523</v>
      </c>
      <c r="B2526" s="16" t="s">
        <v>2817</v>
      </c>
      <c r="C2526" s="16" t="s">
        <v>897</v>
      </c>
      <c r="D2526" s="16" t="s">
        <v>2816</v>
      </c>
      <c r="E2526" s="16" t="s">
        <v>6186</v>
      </c>
      <c r="F2526" s="15">
        <v>610318</v>
      </c>
      <c r="G2526" s="15">
        <v>599352</v>
      </c>
      <c r="H2526" s="17" t="s">
        <v>898</v>
      </c>
      <c r="I2526" s="14">
        <v>38884</v>
      </c>
      <c r="J2526" s="13">
        <v>0</v>
      </c>
      <c r="K2526" s="13">
        <v>10</v>
      </c>
      <c r="L2526" s="13">
        <v>3</v>
      </c>
      <c r="M2526" s="13">
        <v>0</v>
      </c>
      <c r="N2526" s="13">
        <v>0</v>
      </c>
      <c r="O2526" s="45">
        <f>SUM(J2526:N2526)</f>
        <v>13</v>
      </c>
      <c r="P2526" s="2">
        <v>1</v>
      </c>
      <c r="Q2526" s="2">
        <v>0</v>
      </c>
      <c r="R2526" s="2">
        <v>11</v>
      </c>
      <c r="S2526" s="2">
        <v>0</v>
      </c>
      <c r="T2526" s="2">
        <v>1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45">
        <f t="shared" si="127"/>
        <v>13</v>
      </c>
    </row>
    <row r="2527" spans="1:27" s="57" customFormat="1" ht="12" x14ac:dyDescent="0.15">
      <c r="A2527" s="85">
        <f t="shared" si="129"/>
        <v>2524</v>
      </c>
      <c r="B2527" s="16" t="s">
        <v>899</v>
      </c>
      <c r="C2527" s="16" t="s">
        <v>900</v>
      </c>
      <c r="D2527" s="16" t="s">
        <v>2816</v>
      </c>
      <c r="E2527" s="16" t="s">
        <v>6186</v>
      </c>
      <c r="F2527" s="15">
        <v>610469</v>
      </c>
      <c r="G2527" s="15">
        <v>598441</v>
      </c>
      <c r="H2527" s="17" t="s">
        <v>901</v>
      </c>
      <c r="I2527" s="14">
        <v>38709</v>
      </c>
      <c r="J2527" s="13">
        <v>33</v>
      </c>
      <c r="K2527" s="13">
        <v>0</v>
      </c>
      <c r="L2527" s="13">
        <v>0</v>
      </c>
      <c r="M2527" s="13">
        <v>0</v>
      </c>
      <c r="N2527" s="13">
        <v>0</v>
      </c>
      <c r="O2527" s="45">
        <f>SUM(J2527:N2527)</f>
        <v>33</v>
      </c>
      <c r="P2527" s="2">
        <v>2</v>
      </c>
      <c r="Q2527" s="2">
        <v>1</v>
      </c>
      <c r="R2527" s="2">
        <v>1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29</v>
      </c>
      <c r="AA2527" s="45">
        <f t="shared" si="127"/>
        <v>33</v>
      </c>
    </row>
    <row r="2528" spans="1:27" s="57" customFormat="1" ht="12" x14ac:dyDescent="0.15">
      <c r="A2528" s="85">
        <f t="shared" si="129"/>
        <v>2525</v>
      </c>
      <c r="B2528" s="16" t="s">
        <v>906</v>
      </c>
      <c r="C2528" s="16" t="s">
        <v>907</v>
      </c>
      <c r="D2528" s="16" t="s">
        <v>904</v>
      </c>
      <c r="E2528" s="16" t="s">
        <v>6186</v>
      </c>
      <c r="F2528" s="15">
        <v>604963</v>
      </c>
      <c r="G2528" s="15">
        <v>597889</v>
      </c>
      <c r="H2528" s="17" t="s">
        <v>908</v>
      </c>
      <c r="I2528" s="14">
        <v>38705</v>
      </c>
      <c r="J2528" s="13">
        <v>10</v>
      </c>
      <c r="K2528" s="13">
        <v>40</v>
      </c>
      <c r="L2528" s="13">
        <v>3</v>
      </c>
      <c r="M2528" s="13">
        <v>0</v>
      </c>
      <c r="N2528" s="13">
        <v>8</v>
      </c>
      <c r="O2528" s="45">
        <f>SUM(J2528:N2528)</f>
        <v>61</v>
      </c>
      <c r="P2528" s="2">
        <v>26</v>
      </c>
      <c r="Q2528" s="2">
        <v>10</v>
      </c>
      <c r="R2528" s="2">
        <v>11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6</v>
      </c>
      <c r="Y2528" s="2">
        <v>0</v>
      </c>
      <c r="Z2528" s="2">
        <v>8</v>
      </c>
      <c r="AA2528" s="45">
        <f t="shared" si="127"/>
        <v>61</v>
      </c>
    </row>
    <row r="2529" spans="1:27" s="57" customFormat="1" ht="12" x14ac:dyDescent="0.15">
      <c r="A2529" s="85">
        <f t="shared" si="129"/>
        <v>2526</v>
      </c>
      <c r="B2529" s="16" t="s">
        <v>3097</v>
      </c>
      <c r="C2529" s="16" t="s">
        <v>3098</v>
      </c>
      <c r="D2529" s="16" t="s">
        <v>3098</v>
      </c>
      <c r="E2529" s="16" t="s">
        <v>6186</v>
      </c>
      <c r="F2529" s="15">
        <v>644005</v>
      </c>
      <c r="G2529" s="15">
        <v>599058</v>
      </c>
      <c r="H2529" s="17" t="s">
        <v>3099</v>
      </c>
      <c r="I2529" s="14">
        <v>38968</v>
      </c>
      <c r="J2529" s="13">
        <v>6</v>
      </c>
      <c r="K2529" s="13">
        <v>2</v>
      </c>
      <c r="L2529" s="13">
        <v>0</v>
      </c>
      <c r="M2529" s="13">
        <v>0</v>
      </c>
      <c r="N2529" s="13">
        <v>0</v>
      </c>
      <c r="O2529" s="45">
        <f>SUM(J2529:N2529)</f>
        <v>8</v>
      </c>
      <c r="P2529" s="2">
        <v>2</v>
      </c>
      <c r="Q2529" s="2">
        <v>4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2</v>
      </c>
      <c r="AA2529" s="45">
        <f t="shared" si="127"/>
        <v>8</v>
      </c>
    </row>
    <row r="2530" spans="1:27" s="57" customFormat="1" ht="12" x14ac:dyDescent="0.15">
      <c r="A2530" s="85">
        <f t="shared" si="129"/>
        <v>2527</v>
      </c>
      <c r="B2530" s="16" t="s">
        <v>3100</v>
      </c>
      <c r="C2530" s="16" t="s">
        <v>3100</v>
      </c>
      <c r="D2530" s="16" t="s">
        <v>3100</v>
      </c>
      <c r="E2530" s="16" t="s">
        <v>6186</v>
      </c>
      <c r="F2530" s="15">
        <v>628515</v>
      </c>
      <c r="G2530" s="15">
        <v>588463</v>
      </c>
      <c r="H2530" s="17" t="s">
        <v>3101</v>
      </c>
      <c r="I2530" s="14">
        <v>38541</v>
      </c>
      <c r="J2530" s="13">
        <v>15</v>
      </c>
      <c r="K2530" s="13">
        <v>0</v>
      </c>
      <c r="L2530" s="13">
        <v>0</v>
      </c>
      <c r="M2530" s="13">
        <v>0</v>
      </c>
      <c r="N2530" s="13">
        <v>0</v>
      </c>
      <c r="O2530" s="45">
        <f>SUM(J2530:N2530)</f>
        <v>15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2</v>
      </c>
      <c r="W2530" s="2">
        <v>0</v>
      </c>
      <c r="X2530" s="2">
        <v>0</v>
      </c>
      <c r="Y2530" s="2">
        <v>0</v>
      </c>
      <c r="Z2530" s="2">
        <v>13</v>
      </c>
      <c r="AA2530" s="45">
        <f t="shared" si="127"/>
        <v>15</v>
      </c>
    </row>
    <row r="2531" spans="1:27" s="57" customFormat="1" ht="12" x14ac:dyDescent="0.15">
      <c r="A2531" s="85">
        <f t="shared" si="129"/>
        <v>2528</v>
      </c>
      <c r="B2531" s="16" t="s">
        <v>3102</v>
      </c>
      <c r="C2531" s="16" t="s">
        <v>3103</v>
      </c>
      <c r="D2531" s="16" t="s">
        <v>3103</v>
      </c>
      <c r="E2531" s="16" t="s">
        <v>6186</v>
      </c>
      <c r="F2531" s="15">
        <v>645570</v>
      </c>
      <c r="G2531" s="15">
        <v>602964</v>
      </c>
      <c r="H2531" s="17" t="s">
        <v>3104</v>
      </c>
      <c r="I2531" s="14">
        <v>38593</v>
      </c>
      <c r="J2531" s="13">
        <v>0</v>
      </c>
      <c r="K2531" s="13">
        <v>54</v>
      </c>
      <c r="L2531" s="13">
        <v>0</v>
      </c>
      <c r="M2531" s="13">
        <v>0</v>
      </c>
      <c r="N2531" s="13">
        <v>0</v>
      </c>
      <c r="O2531" s="45">
        <f>SUM(J2531:N2531)</f>
        <v>54</v>
      </c>
      <c r="P2531" s="2">
        <v>40</v>
      </c>
      <c r="Q2531" s="2">
        <v>14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45">
        <f t="shared" si="127"/>
        <v>54</v>
      </c>
    </row>
    <row r="2532" spans="1:27" s="57" customFormat="1" ht="12" x14ac:dyDescent="0.15">
      <c r="A2532" s="85">
        <f t="shared" si="129"/>
        <v>2529</v>
      </c>
      <c r="B2532" s="16" t="s">
        <v>3105</v>
      </c>
      <c r="C2532" s="16" t="s">
        <v>3106</v>
      </c>
      <c r="D2532" s="16" t="s">
        <v>3106</v>
      </c>
      <c r="E2532" s="16" t="s">
        <v>6186</v>
      </c>
      <c r="F2532" s="15">
        <v>636695</v>
      </c>
      <c r="G2532" s="15">
        <v>597775</v>
      </c>
      <c r="H2532" s="17" t="s">
        <v>3107</v>
      </c>
      <c r="I2532" s="14">
        <v>37013</v>
      </c>
      <c r="J2532" s="13">
        <v>14</v>
      </c>
      <c r="K2532" s="13">
        <v>0</v>
      </c>
      <c r="L2532" s="13">
        <v>0</v>
      </c>
      <c r="M2532" s="13">
        <v>0</v>
      </c>
      <c r="N2532" s="13">
        <v>0</v>
      </c>
      <c r="O2532" s="45">
        <f>SUM(J2532:N2532)</f>
        <v>14</v>
      </c>
      <c r="P2532" s="2">
        <v>4</v>
      </c>
      <c r="Q2532" s="2">
        <v>10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45">
        <f t="shared" si="127"/>
        <v>14</v>
      </c>
    </row>
    <row r="2533" spans="1:27" s="57" customFormat="1" ht="12" x14ac:dyDescent="0.15">
      <c r="A2533" s="85">
        <f t="shared" si="129"/>
        <v>2530</v>
      </c>
      <c r="B2533" s="16" t="s">
        <v>3108</v>
      </c>
      <c r="C2533" s="16" t="s">
        <v>3109</v>
      </c>
      <c r="D2533" s="16" t="s">
        <v>3109</v>
      </c>
      <c r="E2533" s="16" t="s">
        <v>6186</v>
      </c>
      <c r="F2533" s="15">
        <v>618837</v>
      </c>
      <c r="G2533" s="15">
        <v>612858</v>
      </c>
      <c r="H2533" s="17" t="s">
        <v>3110</v>
      </c>
      <c r="I2533" s="14">
        <v>38212</v>
      </c>
      <c r="J2533" s="13">
        <v>15</v>
      </c>
      <c r="K2533" s="13">
        <v>0</v>
      </c>
      <c r="L2533" s="13">
        <v>0</v>
      </c>
      <c r="M2533" s="13">
        <v>0</v>
      </c>
      <c r="N2533" s="13">
        <v>0</v>
      </c>
      <c r="O2533" s="45">
        <f>SUM(J2533:N2533)</f>
        <v>15</v>
      </c>
      <c r="P2533" s="2">
        <v>12</v>
      </c>
      <c r="Q2533" s="2">
        <v>0</v>
      </c>
      <c r="R2533" s="2">
        <v>0</v>
      </c>
      <c r="S2533" s="2">
        <v>3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45">
        <f t="shared" si="127"/>
        <v>15</v>
      </c>
    </row>
    <row r="2534" spans="1:27" s="57" customFormat="1" ht="12" x14ac:dyDescent="0.15">
      <c r="A2534" s="85">
        <f t="shared" si="129"/>
        <v>2531</v>
      </c>
      <c r="B2534" s="16" t="s">
        <v>3111</v>
      </c>
      <c r="C2534" s="16" t="s">
        <v>3112</v>
      </c>
      <c r="D2534" s="16" t="s">
        <v>3112</v>
      </c>
      <c r="E2534" s="16" t="s">
        <v>6186</v>
      </c>
      <c r="F2534" s="15">
        <v>637601</v>
      </c>
      <c r="G2534" s="15">
        <v>614623</v>
      </c>
      <c r="H2534" s="17" t="s">
        <v>3113</v>
      </c>
      <c r="I2534" s="14">
        <v>38988</v>
      </c>
      <c r="J2534" s="13">
        <v>7</v>
      </c>
      <c r="K2534" s="13">
        <v>28</v>
      </c>
      <c r="L2534" s="13">
        <v>0</v>
      </c>
      <c r="M2534" s="13">
        <v>0</v>
      </c>
      <c r="N2534" s="13">
        <v>0</v>
      </c>
      <c r="O2534" s="45">
        <f>SUM(J2534:N2534)</f>
        <v>35</v>
      </c>
      <c r="P2534" s="2">
        <v>7</v>
      </c>
      <c r="Q2534" s="2">
        <v>0</v>
      </c>
      <c r="R2534" s="2">
        <v>2</v>
      </c>
      <c r="S2534" s="2">
        <v>0</v>
      </c>
      <c r="T2534" s="2">
        <v>0</v>
      </c>
      <c r="U2534" s="2">
        <v>0</v>
      </c>
      <c r="V2534" s="2">
        <v>9</v>
      </c>
      <c r="W2534" s="2">
        <v>0</v>
      </c>
      <c r="X2534" s="2">
        <v>0</v>
      </c>
      <c r="Y2534" s="2">
        <v>0</v>
      </c>
      <c r="Z2534" s="2">
        <v>17</v>
      </c>
      <c r="AA2534" s="45">
        <f t="shared" si="127"/>
        <v>35</v>
      </c>
    </row>
    <row r="2535" spans="1:27" s="57" customFormat="1" ht="12" x14ac:dyDescent="0.15">
      <c r="A2535" s="85">
        <f t="shared" si="129"/>
        <v>2532</v>
      </c>
      <c r="B2535" s="16" t="s">
        <v>3114</v>
      </c>
      <c r="C2535" s="16" t="s">
        <v>4234</v>
      </c>
      <c r="D2535" s="16" t="s">
        <v>7913</v>
      </c>
      <c r="E2535" s="16" t="s">
        <v>6186</v>
      </c>
      <c r="F2535" s="15">
        <v>618863</v>
      </c>
      <c r="G2535" s="15">
        <v>577834</v>
      </c>
      <c r="H2535" s="17" t="s">
        <v>3115</v>
      </c>
      <c r="I2535" s="14" t="s">
        <v>4234</v>
      </c>
      <c r="J2535" s="13" t="s">
        <v>4234</v>
      </c>
      <c r="K2535" s="13" t="s">
        <v>4234</v>
      </c>
      <c r="L2535" s="13">
        <v>5</v>
      </c>
      <c r="M2535" s="13" t="s">
        <v>4234</v>
      </c>
      <c r="N2535" s="13" t="s">
        <v>4234</v>
      </c>
      <c r="O2535" s="45">
        <f>SUM(J2535:N2535)</f>
        <v>5</v>
      </c>
      <c r="P2535" s="2">
        <v>2</v>
      </c>
      <c r="Q2535" s="2">
        <v>3</v>
      </c>
      <c r="R2535" s="2" t="s">
        <v>4234</v>
      </c>
      <c r="S2535" s="2" t="s">
        <v>4234</v>
      </c>
      <c r="T2535" s="2" t="s">
        <v>4234</v>
      </c>
      <c r="U2535" s="2" t="s">
        <v>4234</v>
      </c>
      <c r="V2535" s="2" t="s">
        <v>4234</v>
      </c>
      <c r="W2535" s="2" t="s">
        <v>4234</v>
      </c>
      <c r="X2535" s="2" t="s">
        <v>4234</v>
      </c>
      <c r="Y2535" s="2" t="s">
        <v>4234</v>
      </c>
      <c r="Z2535" s="2" t="s">
        <v>4234</v>
      </c>
      <c r="AA2535" s="45">
        <f t="shared" si="127"/>
        <v>5</v>
      </c>
    </row>
    <row r="2536" spans="1:27" s="57" customFormat="1" ht="12" x14ac:dyDescent="0.15">
      <c r="A2536" s="85">
        <f t="shared" si="129"/>
        <v>2533</v>
      </c>
      <c r="B2536" s="16" t="s">
        <v>3116</v>
      </c>
      <c r="C2536" s="16" t="s">
        <v>3117</v>
      </c>
      <c r="D2536" s="16" t="s">
        <v>7913</v>
      </c>
      <c r="E2536" s="16" t="s">
        <v>6186</v>
      </c>
      <c r="F2536" s="15">
        <v>619211</v>
      </c>
      <c r="G2536" s="15">
        <v>577262</v>
      </c>
      <c r="H2536" s="17" t="s">
        <v>3118</v>
      </c>
      <c r="I2536" s="14">
        <v>38059</v>
      </c>
      <c r="J2536" s="13">
        <v>33</v>
      </c>
      <c r="K2536" s="13">
        <v>12</v>
      </c>
      <c r="L2536" s="13" t="s">
        <v>4234</v>
      </c>
      <c r="M2536" s="13" t="s">
        <v>4234</v>
      </c>
      <c r="N2536" s="13" t="s">
        <v>4234</v>
      </c>
      <c r="O2536" s="45">
        <f>SUM(J2536:N2536)</f>
        <v>45</v>
      </c>
      <c r="P2536" s="2">
        <v>22</v>
      </c>
      <c r="Q2536" s="2">
        <v>5</v>
      </c>
      <c r="R2536" s="2" t="s">
        <v>4234</v>
      </c>
      <c r="S2536" s="2" t="s">
        <v>4234</v>
      </c>
      <c r="T2536" s="2" t="s">
        <v>4234</v>
      </c>
      <c r="U2536" s="2" t="s">
        <v>4234</v>
      </c>
      <c r="V2536" s="2" t="s">
        <v>4234</v>
      </c>
      <c r="W2536" s="2" t="s">
        <v>4234</v>
      </c>
      <c r="X2536" s="2" t="s">
        <v>4234</v>
      </c>
      <c r="Y2536" s="2">
        <v>0</v>
      </c>
      <c r="Z2536" s="2">
        <v>18</v>
      </c>
      <c r="AA2536" s="45">
        <f t="shared" si="127"/>
        <v>45</v>
      </c>
    </row>
    <row r="2537" spans="1:27" s="57" customFormat="1" ht="12" x14ac:dyDescent="0.15">
      <c r="A2537" s="85">
        <f t="shared" si="129"/>
        <v>2534</v>
      </c>
      <c r="B2537" s="16" t="s">
        <v>2805</v>
      </c>
      <c r="C2537" s="16" t="s">
        <v>6192</v>
      </c>
      <c r="D2537" s="16" t="s">
        <v>6192</v>
      </c>
      <c r="E2537" s="16" t="s">
        <v>6186</v>
      </c>
      <c r="F2537" s="15">
        <v>657549</v>
      </c>
      <c r="G2537" s="15">
        <v>602357</v>
      </c>
      <c r="H2537" s="17" t="s">
        <v>2806</v>
      </c>
      <c r="I2537" s="14">
        <v>39541</v>
      </c>
      <c r="J2537" s="13">
        <v>16</v>
      </c>
      <c r="K2537" s="13">
        <v>56</v>
      </c>
      <c r="L2537" s="13">
        <v>0</v>
      </c>
      <c r="M2537" s="13">
        <v>0</v>
      </c>
      <c r="N2537" s="13">
        <v>0</v>
      </c>
      <c r="O2537" s="45">
        <f>SUM(J2537:N2537)</f>
        <v>72</v>
      </c>
      <c r="P2537" s="2">
        <v>0</v>
      </c>
      <c r="Q2537" s="2">
        <v>3</v>
      </c>
      <c r="R2537" s="2">
        <v>1</v>
      </c>
      <c r="S2537" s="2">
        <v>0</v>
      </c>
      <c r="T2537" s="2">
        <v>0</v>
      </c>
      <c r="U2537" s="2">
        <v>1</v>
      </c>
      <c r="V2537" s="2">
        <v>0</v>
      </c>
      <c r="W2537" s="2">
        <v>0</v>
      </c>
      <c r="X2537" s="2">
        <v>0</v>
      </c>
      <c r="Y2537" s="2">
        <v>0</v>
      </c>
      <c r="Z2537" s="2">
        <v>67</v>
      </c>
      <c r="AA2537" s="45">
        <f t="shared" si="127"/>
        <v>72</v>
      </c>
    </row>
    <row r="2538" spans="1:27" s="57" customFormat="1" ht="12" x14ac:dyDescent="0.15">
      <c r="A2538" s="85">
        <f t="shared" si="129"/>
        <v>2535</v>
      </c>
      <c r="B2538" s="16" t="s">
        <v>2810</v>
      </c>
      <c r="C2538" s="16" t="s">
        <v>2811</v>
      </c>
      <c r="D2538" s="16" t="s">
        <v>6185</v>
      </c>
      <c r="E2538" s="16" t="s">
        <v>6186</v>
      </c>
      <c r="F2538" s="15">
        <v>626829</v>
      </c>
      <c r="G2538" s="15">
        <v>593769</v>
      </c>
      <c r="H2538" s="17" t="s">
        <v>2812</v>
      </c>
      <c r="I2538" s="14">
        <v>40086</v>
      </c>
      <c r="J2538" s="13">
        <v>9</v>
      </c>
      <c r="K2538" s="13">
        <v>137</v>
      </c>
      <c r="L2538" s="13">
        <v>0</v>
      </c>
      <c r="M2538" s="13">
        <v>0</v>
      </c>
      <c r="N2538" s="13">
        <v>0</v>
      </c>
      <c r="O2538" s="45">
        <f>SUM(J2538:N2538)</f>
        <v>146</v>
      </c>
      <c r="P2538" s="2">
        <v>17</v>
      </c>
      <c r="Q2538" s="2">
        <v>15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4</v>
      </c>
      <c r="X2538" s="2">
        <v>0</v>
      </c>
      <c r="Y2538" s="2">
        <v>2</v>
      </c>
      <c r="Z2538" s="2">
        <v>108</v>
      </c>
      <c r="AA2538" s="45">
        <f t="shared" si="127"/>
        <v>146</v>
      </c>
    </row>
    <row r="2539" spans="1:27" s="57" customFormat="1" ht="12" x14ac:dyDescent="0.15">
      <c r="A2539" s="85">
        <f t="shared" si="129"/>
        <v>2536</v>
      </c>
      <c r="B2539" s="16" t="s">
        <v>2813</v>
      </c>
      <c r="C2539" s="16" t="s">
        <v>2811</v>
      </c>
      <c r="D2539" s="16" t="s">
        <v>6185</v>
      </c>
      <c r="E2539" s="16" t="s">
        <v>6186</v>
      </c>
      <c r="F2539" s="15">
        <v>627259</v>
      </c>
      <c r="G2539" s="15">
        <v>593845</v>
      </c>
      <c r="H2539" s="17" t="s">
        <v>2814</v>
      </c>
      <c r="I2539" s="14">
        <v>39973</v>
      </c>
      <c r="J2539" s="13">
        <v>3</v>
      </c>
      <c r="K2539" s="13">
        <v>22</v>
      </c>
      <c r="L2539" s="13">
        <v>0</v>
      </c>
      <c r="M2539" s="13">
        <v>0</v>
      </c>
      <c r="N2539" s="13">
        <v>0</v>
      </c>
      <c r="O2539" s="45">
        <f>SUM(J2539:N2539)</f>
        <v>25</v>
      </c>
      <c r="P2539" s="2">
        <v>0</v>
      </c>
      <c r="Q2539" s="2">
        <v>22</v>
      </c>
      <c r="R2539" s="2">
        <v>0</v>
      </c>
      <c r="S2539" s="2">
        <v>3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2">
        <v>0</v>
      </c>
      <c r="AA2539" s="45">
        <f t="shared" si="127"/>
        <v>25</v>
      </c>
    </row>
    <row r="2540" spans="1:27" s="57" customFormat="1" ht="12" x14ac:dyDescent="0.15">
      <c r="A2540" s="85">
        <f t="shared" si="129"/>
        <v>2537</v>
      </c>
      <c r="B2540" s="16" t="s">
        <v>902</v>
      </c>
      <c r="C2540" s="16" t="s">
        <v>903</v>
      </c>
      <c r="D2540" s="16" t="s">
        <v>904</v>
      </c>
      <c r="E2540" s="16" t="s">
        <v>6186</v>
      </c>
      <c r="F2540" s="15">
        <v>604362</v>
      </c>
      <c r="G2540" s="15">
        <v>597971</v>
      </c>
      <c r="H2540" s="17" t="s">
        <v>905</v>
      </c>
      <c r="I2540" s="14">
        <v>38757</v>
      </c>
      <c r="J2540" s="13">
        <v>17</v>
      </c>
      <c r="K2540" s="13">
        <v>34</v>
      </c>
      <c r="L2540" s="13">
        <v>0</v>
      </c>
      <c r="M2540" s="13">
        <v>0</v>
      </c>
      <c r="N2540" s="13">
        <v>0</v>
      </c>
      <c r="O2540" s="45">
        <f>SUM(J2540:N2540)</f>
        <v>51</v>
      </c>
      <c r="P2540" s="2">
        <v>15</v>
      </c>
      <c r="Q2540" s="2">
        <v>10</v>
      </c>
      <c r="R2540" s="2">
        <v>2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9</v>
      </c>
      <c r="Y2540" s="2">
        <v>0</v>
      </c>
      <c r="Z2540" s="2">
        <v>15</v>
      </c>
      <c r="AA2540" s="45">
        <f t="shared" si="127"/>
        <v>51</v>
      </c>
    </row>
    <row r="2541" spans="1:27" s="57" customFormat="1" ht="12" x14ac:dyDescent="0.15">
      <c r="A2541" s="85">
        <f t="shared" si="129"/>
        <v>2538</v>
      </c>
      <c r="B2541" s="16" t="s">
        <v>50</v>
      </c>
      <c r="C2541" s="16" t="s">
        <v>50</v>
      </c>
      <c r="D2541" s="16" t="s">
        <v>51</v>
      </c>
      <c r="E2541" s="16" t="s">
        <v>94</v>
      </c>
      <c r="F2541" s="19">
        <v>646073</v>
      </c>
      <c r="G2541" s="15">
        <v>770644</v>
      </c>
      <c r="H2541" s="17" t="s">
        <v>52</v>
      </c>
      <c r="I2541" s="20">
        <v>39094</v>
      </c>
      <c r="J2541" s="13">
        <v>3</v>
      </c>
      <c r="K2541" s="13">
        <v>40</v>
      </c>
      <c r="L2541" s="13" t="s">
        <v>4234</v>
      </c>
      <c r="M2541" s="13" t="s">
        <v>4234</v>
      </c>
      <c r="N2541" s="13" t="s">
        <v>4234</v>
      </c>
      <c r="O2541" s="45">
        <f>SUM(J2541:N2541)</f>
        <v>43</v>
      </c>
      <c r="P2541" s="2" t="s">
        <v>4234</v>
      </c>
      <c r="Q2541" s="2">
        <v>20</v>
      </c>
      <c r="R2541" s="2">
        <v>2</v>
      </c>
      <c r="S2541" s="2" t="s">
        <v>4234</v>
      </c>
      <c r="T2541" s="2" t="s">
        <v>4234</v>
      </c>
      <c r="U2541" s="2" t="s">
        <v>4234</v>
      </c>
      <c r="V2541" s="2" t="s">
        <v>4234</v>
      </c>
      <c r="W2541" s="2" t="s">
        <v>4234</v>
      </c>
      <c r="X2541" s="2">
        <v>2</v>
      </c>
      <c r="Y2541" s="2" t="s">
        <v>4234</v>
      </c>
      <c r="Z2541" s="2">
        <v>19</v>
      </c>
      <c r="AA2541" s="45">
        <f t="shared" si="127"/>
        <v>43</v>
      </c>
    </row>
    <row r="2542" spans="1:27" s="57" customFormat="1" ht="12" x14ac:dyDescent="0.15">
      <c r="A2542" s="85">
        <f t="shared" ref="A2542:A2584" si="130">SUM(A2541)+1</f>
        <v>2539</v>
      </c>
      <c r="B2542" s="16" t="s">
        <v>53</v>
      </c>
      <c r="C2542" s="16" t="s">
        <v>54</v>
      </c>
      <c r="D2542" s="16" t="s">
        <v>51</v>
      </c>
      <c r="E2542" s="16" t="s">
        <v>94</v>
      </c>
      <c r="F2542" s="15">
        <v>646594</v>
      </c>
      <c r="G2542" s="15">
        <v>770757</v>
      </c>
      <c r="H2542" s="17" t="s">
        <v>55</v>
      </c>
      <c r="I2542" s="14">
        <v>38784</v>
      </c>
      <c r="J2542" s="13" t="s">
        <v>4234</v>
      </c>
      <c r="K2542" s="13">
        <v>42</v>
      </c>
      <c r="L2542" s="13" t="s">
        <v>4234</v>
      </c>
      <c r="M2542" s="13" t="s">
        <v>4234</v>
      </c>
      <c r="N2542" s="13" t="s">
        <v>4234</v>
      </c>
      <c r="O2542" s="45">
        <f>SUM(J2542:N2542)</f>
        <v>42</v>
      </c>
      <c r="P2542" s="2">
        <v>2</v>
      </c>
      <c r="Q2542" s="2">
        <v>10</v>
      </c>
      <c r="R2542" s="2"/>
      <c r="S2542" s="2" t="s">
        <v>4234</v>
      </c>
      <c r="T2542" s="2" t="s">
        <v>4234</v>
      </c>
      <c r="U2542" s="2" t="s">
        <v>4234</v>
      </c>
      <c r="V2542" s="2" t="s">
        <v>4234</v>
      </c>
      <c r="W2542" s="2" t="s">
        <v>4234</v>
      </c>
      <c r="X2542" s="2">
        <v>26</v>
      </c>
      <c r="Y2542" s="2" t="s">
        <v>4234</v>
      </c>
      <c r="Z2542" s="2">
        <v>4</v>
      </c>
      <c r="AA2542" s="45">
        <f t="shared" si="127"/>
        <v>42</v>
      </c>
    </row>
    <row r="2543" spans="1:27" s="57" customFormat="1" ht="12" x14ac:dyDescent="0.15">
      <c r="A2543" s="85">
        <f t="shared" si="130"/>
        <v>2540</v>
      </c>
      <c r="B2543" s="16" t="s">
        <v>6613</v>
      </c>
      <c r="C2543" s="16" t="s">
        <v>6136</v>
      </c>
      <c r="D2543" s="16" t="s">
        <v>51</v>
      </c>
      <c r="E2543" s="16" t="s">
        <v>94</v>
      </c>
      <c r="F2543" s="15">
        <v>646812</v>
      </c>
      <c r="G2543" s="15">
        <v>769745</v>
      </c>
      <c r="H2543" s="17" t="s">
        <v>6614</v>
      </c>
      <c r="I2543" s="20">
        <v>38786</v>
      </c>
      <c r="J2543" s="13">
        <v>6</v>
      </c>
      <c r="K2543" s="13">
        <v>12</v>
      </c>
      <c r="L2543" s="13">
        <v>12</v>
      </c>
      <c r="M2543" s="13" t="s">
        <v>4234</v>
      </c>
      <c r="N2543" s="13" t="s">
        <v>4234</v>
      </c>
      <c r="O2543" s="45">
        <f>SUM(J2543:N2543)</f>
        <v>30</v>
      </c>
      <c r="P2543" s="2">
        <v>10</v>
      </c>
      <c r="Q2543" s="2">
        <v>2</v>
      </c>
      <c r="R2543" s="2" t="s">
        <v>4234</v>
      </c>
      <c r="S2543" s="2" t="s">
        <v>4234</v>
      </c>
      <c r="T2543" s="2" t="s">
        <v>4234</v>
      </c>
      <c r="U2543" s="2" t="s">
        <v>4234</v>
      </c>
      <c r="V2543" s="2" t="s">
        <v>4234</v>
      </c>
      <c r="W2543" s="2" t="s">
        <v>4234</v>
      </c>
      <c r="X2543" s="2" t="s">
        <v>4234</v>
      </c>
      <c r="Y2543" s="2" t="s">
        <v>4234</v>
      </c>
      <c r="Z2543" s="2">
        <v>18</v>
      </c>
      <c r="AA2543" s="45">
        <f t="shared" si="127"/>
        <v>30</v>
      </c>
    </row>
    <row r="2544" spans="1:27" s="57" customFormat="1" ht="12" x14ac:dyDescent="0.15">
      <c r="A2544" s="85">
        <f t="shared" si="130"/>
        <v>2541</v>
      </c>
      <c r="B2544" s="16" t="s">
        <v>6615</v>
      </c>
      <c r="C2544" s="16" t="s">
        <v>6136</v>
      </c>
      <c r="D2544" s="16" t="s">
        <v>51</v>
      </c>
      <c r="E2544" s="16" t="s">
        <v>94</v>
      </c>
      <c r="F2544" s="15">
        <v>646537</v>
      </c>
      <c r="G2544" s="15">
        <v>770151</v>
      </c>
      <c r="H2544" s="17" t="s">
        <v>6616</v>
      </c>
      <c r="I2544" s="14" t="s">
        <v>4234</v>
      </c>
      <c r="J2544" s="13" t="s">
        <v>4234</v>
      </c>
      <c r="K2544" s="13" t="s">
        <v>4234</v>
      </c>
      <c r="L2544" s="13">
        <v>15</v>
      </c>
      <c r="M2544" s="13" t="s">
        <v>4234</v>
      </c>
      <c r="N2544" s="13" t="s">
        <v>4234</v>
      </c>
      <c r="O2544" s="45">
        <f>SUM(J2544:N2544)</f>
        <v>15</v>
      </c>
      <c r="P2544" s="2">
        <v>10</v>
      </c>
      <c r="Q2544" s="2">
        <v>5</v>
      </c>
      <c r="R2544" s="2" t="s">
        <v>4234</v>
      </c>
      <c r="S2544" s="2" t="s">
        <v>4234</v>
      </c>
      <c r="T2544" s="2" t="s">
        <v>4234</v>
      </c>
      <c r="U2544" s="2" t="s">
        <v>4234</v>
      </c>
      <c r="V2544" s="2" t="s">
        <v>4234</v>
      </c>
      <c r="W2544" s="2" t="s">
        <v>4234</v>
      </c>
      <c r="X2544" s="2" t="s">
        <v>4234</v>
      </c>
      <c r="Y2544" s="2" t="s">
        <v>4234</v>
      </c>
      <c r="Z2544" s="2" t="s">
        <v>4234</v>
      </c>
      <c r="AA2544" s="45">
        <f t="shared" si="127"/>
        <v>15</v>
      </c>
    </row>
    <row r="2545" spans="1:27" s="57" customFormat="1" ht="12" x14ac:dyDescent="0.15">
      <c r="A2545" s="85">
        <f t="shared" si="130"/>
        <v>2542</v>
      </c>
      <c r="B2545" s="16" t="s">
        <v>6617</v>
      </c>
      <c r="C2545" s="16" t="s">
        <v>6618</v>
      </c>
      <c r="D2545" s="16" t="s">
        <v>51</v>
      </c>
      <c r="E2545" s="16" t="s">
        <v>94</v>
      </c>
      <c r="F2545" s="15">
        <v>646793</v>
      </c>
      <c r="G2545" s="15">
        <v>770145</v>
      </c>
      <c r="H2545" s="17" t="s">
        <v>6619</v>
      </c>
      <c r="I2545" s="14">
        <v>39316</v>
      </c>
      <c r="J2545" s="13" t="s">
        <v>4234</v>
      </c>
      <c r="K2545" s="13">
        <v>38</v>
      </c>
      <c r="L2545" s="13">
        <v>16</v>
      </c>
      <c r="M2545" s="13" t="s">
        <v>4234</v>
      </c>
      <c r="N2545" s="13" t="s">
        <v>4234</v>
      </c>
      <c r="O2545" s="45">
        <f>SUM(J2545:N2545)</f>
        <v>54</v>
      </c>
      <c r="P2545" s="2" t="s">
        <v>4234</v>
      </c>
      <c r="Q2545" s="2" t="s">
        <v>4234</v>
      </c>
      <c r="R2545" s="2" t="s">
        <v>4234</v>
      </c>
      <c r="S2545" s="2" t="s">
        <v>4234</v>
      </c>
      <c r="T2545" s="2">
        <v>4</v>
      </c>
      <c r="U2545" s="2" t="s">
        <v>4234</v>
      </c>
      <c r="V2545" s="2" t="s">
        <v>4234</v>
      </c>
      <c r="W2545" s="2" t="s">
        <v>4234</v>
      </c>
      <c r="X2545" s="2" t="s">
        <v>4234</v>
      </c>
      <c r="Y2545" s="2" t="s">
        <v>4234</v>
      </c>
      <c r="Z2545" s="2">
        <v>50</v>
      </c>
      <c r="AA2545" s="45">
        <f t="shared" si="127"/>
        <v>54</v>
      </c>
    </row>
    <row r="2546" spans="1:27" s="57" customFormat="1" ht="12" x14ac:dyDescent="0.15">
      <c r="A2546" s="85">
        <f t="shared" si="130"/>
        <v>2543</v>
      </c>
      <c r="B2546" s="16" t="s">
        <v>6620</v>
      </c>
      <c r="C2546" s="16" t="s">
        <v>6618</v>
      </c>
      <c r="D2546" s="16" t="s">
        <v>51</v>
      </c>
      <c r="E2546" s="16" t="s">
        <v>94</v>
      </c>
      <c r="F2546" s="15">
        <v>646843</v>
      </c>
      <c r="G2546" s="15">
        <v>770296</v>
      </c>
      <c r="H2546" s="17" t="s">
        <v>6621</v>
      </c>
      <c r="I2546" s="14">
        <v>38660</v>
      </c>
      <c r="J2546" s="13">
        <v>4</v>
      </c>
      <c r="K2546" s="13">
        <v>18</v>
      </c>
      <c r="L2546" s="13">
        <v>67</v>
      </c>
      <c r="M2546" s="13" t="s">
        <v>4234</v>
      </c>
      <c r="N2546" s="13">
        <v>11</v>
      </c>
      <c r="O2546" s="45">
        <f>SUM(J2546:N2546)</f>
        <v>100</v>
      </c>
      <c r="P2546" s="2">
        <v>9</v>
      </c>
      <c r="Q2546" s="2">
        <v>17</v>
      </c>
      <c r="R2546" s="2">
        <v>6</v>
      </c>
      <c r="S2546" s="2" t="s">
        <v>4234</v>
      </c>
      <c r="T2546" s="2" t="s">
        <v>4234</v>
      </c>
      <c r="U2546" s="2" t="s">
        <v>4234</v>
      </c>
      <c r="V2546" s="2" t="s">
        <v>4234</v>
      </c>
      <c r="W2546" s="2" t="s">
        <v>4234</v>
      </c>
      <c r="X2546" s="2">
        <v>2</v>
      </c>
      <c r="Y2546" s="2" t="s">
        <v>4234</v>
      </c>
      <c r="Z2546" s="2">
        <v>66</v>
      </c>
      <c r="AA2546" s="45">
        <f t="shared" si="127"/>
        <v>100</v>
      </c>
    </row>
    <row r="2547" spans="1:27" s="57" customFormat="1" ht="12" x14ac:dyDescent="0.15">
      <c r="A2547" s="85">
        <f t="shared" si="130"/>
        <v>2544</v>
      </c>
      <c r="B2547" s="16" t="s">
        <v>6622</v>
      </c>
      <c r="C2547" s="16" t="s">
        <v>4234</v>
      </c>
      <c r="D2547" s="16" t="s">
        <v>6623</v>
      </c>
      <c r="E2547" s="16" t="s">
        <v>94</v>
      </c>
      <c r="F2547" s="15">
        <v>664844</v>
      </c>
      <c r="G2547" s="15">
        <v>768968</v>
      </c>
      <c r="H2547" s="17" t="s">
        <v>6624</v>
      </c>
      <c r="I2547" s="14">
        <v>39188</v>
      </c>
      <c r="J2547" s="13">
        <v>5</v>
      </c>
      <c r="K2547" s="13">
        <v>28</v>
      </c>
      <c r="L2547" s="13">
        <v>36</v>
      </c>
      <c r="M2547" s="13" t="s">
        <v>4234</v>
      </c>
      <c r="N2547" s="13">
        <v>2</v>
      </c>
      <c r="O2547" s="45">
        <f>SUM(J2547:N2547)</f>
        <v>71</v>
      </c>
      <c r="P2547" s="2">
        <v>9</v>
      </c>
      <c r="Q2547" s="2">
        <v>5</v>
      </c>
      <c r="R2547" s="2" t="s">
        <v>4234</v>
      </c>
      <c r="S2547" s="2" t="s">
        <v>4234</v>
      </c>
      <c r="T2547" s="2" t="s">
        <v>4234</v>
      </c>
      <c r="U2547" s="2" t="s">
        <v>4234</v>
      </c>
      <c r="V2547" s="2" t="s">
        <v>4234</v>
      </c>
      <c r="W2547" s="2" t="s">
        <v>4234</v>
      </c>
      <c r="X2547" s="2">
        <v>18</v>
      </c>
      <c r="Y2547" s="2" t="s">
        <v>4234</v>
      </c>
      <c r="Z2547" s="2">
        <v>39</v>
      </c>
      <c r="AA2547" s="45">
        <f t="shared" si="127"/>
        <v>71</v>
      </c>
    </row>
    <row r="2548" spans="1:27" s="57" customFormat="1" ht="12" x14ac:dyDescent="0.15">
      <c r="A2548" s="85">
        <f t="shared" si="130"/>
        <v>2545</v>
      </c>
      <c r="B2548" s="16" t="s">
        <v>6625</v>
      </c>
      <c r="C2548" s="16" t="s">
        <v>6626</v>
      </c>
      <c r="D2548" s="16" t="s">
        <v>6623</v>
      </c>
      <c r="E2548" s="16" t="s">
        <v>94</v>
      </c>
      <c r="F2548" s="15">
        <v>664568</v>
      </c>
      <c r="G2548" s="15">
        <v>768801</v>
      </c>
      <c r="H2548" s="17" t="s">
        <v>6627</v>
      </c>
      <c r="I2548" s="14">
        <v>38514</v>
      </c>
      <c r="J2548" s="13" t="s">
        <v>4234</v>
      </c>
      <c r="K2548" s="13" t="s">
        <v>4234</v>
      </c>
      <c r="L2548" s="13">
        <v>26</v>
      </c>
      <c r="M2548" s="13" t="s">
        <v>4234</v>
      </c>
      <c r="N2548" s="13" t="s">
        <v>4234</v>
      </c>
      <c r="O2548" s="45">
        <f>SUM(J2548:N2548)</f>
        <v>26</v>
      </c>
      <c r="P2548" s="2">
        <v>8</v>
      </c>
      <c r="Q2548" s="2">
        <v>2</v>
      </c>
      <c r="R2548" s="2" t="s">
        <v>4234</v>
      </c>
      <c r="S2548" s="2" t="s">
        <v>4234</v>
      </c>
      <c r="T2548" s="2" t="s">
        <v>4234</v>
      </c>
      <c r="U2548" s="2" t="s">
        <v>4234</v>
      </c>
      <c r="V2548" s="2" t="s">
        <v>4234</v>
      </c>
      <c r="W2548" s="2" t="s">
        <v>4234</v>
      </c>
      <c r="X2548" s="2" t="s">
        <v>4234</v>
      </c>
      <c r="Y2548" s="2" t="s">
        <v>4234</v>
      </c>
      <c r="Z2548" s="2">
        <v>16</v>
      </c>
      <c r="AA2548" s="45">
        <f t="shared" si="127"/>
        <v>26</v>
      </c>
    </row>
    <row r="2549" spans="1:27" s="57" customFormat="1" ht="12" x14ac:dyDescent="0.15">
      <c r="A2549" s="85">
        <f t="shared" si="130"/>
        <v>2546</v>
      </c>
      <c r="B2549" s="16" t="s">
        <v>6628</v>
      </c>
      <c r="C2549" s="16" t="s">
        <v>6629</v>
      </c>
      <c r="D2549" s="16" t="s">
        <v>6630</v>
      </c>
      <c r="E2549" s="16" t="s">
        <v>94</v>
      </c>
      <c r="F2549" s="15">
        <v>657493</v>
      </c>
      <c r="G2549" s="15">
        <v>750963</v>
      </c>
      <c r="H2549" s="17" t="s">
        <v>6631</v>
      </c>
      <c r="I2549" s="14">
        <v>38652</v>
      </c>
      <c r="J2549" s="13">
        <v>8</v>
      </c>
      <c r="K2549" s="13">
        <v>68</v>
      </c>
      <c r="L2549" s="13">
        <v>12</v>
      </c>
      <c r="M2549" s="13" t="s">
        <v>4234</v>
      </c>
      <c r="N2549" s="13" t="s">
        <v>4234</v>
      </c>
      <c r="O2549" s="45">
        <f>SUM(J2549:N2549)</f>
        <v>88</v>
      </c>
      <c r="P2549" s="2">
        <v>57</v>
      </c>
      <c r="Q2549" s="2">
        <v>15</v>
      </c>
      <c r="R2549" s="2" t="s">
        <v>4234</v>
      </c>
      <c r="S2549" s="2" t="s">
        <v>4234</v>
      </c>
      <c r="T2549" s="2" t="s">
        <v>4234</v>
      </c>
      <c r="U2549" s="2" t="s">
        <v>4234</v>
      </c>
      <c r="V2549" s="2" t="s">
        <v>4234</v>
      </c>
      <c r="W2549" s="2" t="s">
        <v>4234</v>
      </c>
      <c r="X2549" s="2">
        <v>10</v>
      </c>
      <c r="Y2549" s="2" t="s">
        <v>4234</v>
      </c>
      <c r="Z2549" s="2">
        <v>6</v>
      </c>
      <c r="AA2549" s="45">
        <f t="shared" si="127"/>
        <v>88</v>
      </c>
    </row>
    <row r="2550" spans="1:27" s="57" customFormat="1" ht="12" x14ac:dyDescent="0.15">
      <c r="A2550" s="85">
        <f t="shared" si="130"/>
        <v>2547</v>
      </c>
      <c r="B2550" s="16" t="s">
        <v>6632</v>
      </c>
      <c r="C2550" s="16" t="s">
        <v>6629</v>
      </c>
      <c r="D2550" s="16" t="s">
        <v>6630</v>
      </c>
      <c r="E2550" s="16" t="s">
        <v>94</v>
      </c>
      <c r="F2550" s="15">
        <v>657317</v>
      </c>
      <c r="G2550" s="15">
        <v>751404</v>
      </c>
      <c r="H2550" s="17" t="s">
        <v>6633</v>
      </c>
      <c r="I2550" s="14">
        <v>36817</v>
      </c>
      <c r="J2550" s="13">
        <v>6</v>
      </c>
      <c r="K2550" s="13" t="s">
        <v>4234</v>
      </c>
      <c r="L2550" s="13" t="s">
        <v>4234</v>
      </c>
      <c r="M2550" s="13" t="s">
        <v>4234</v>
      </c>
      <c r="N2550" s="13" t="s">
        <v>4234</v>
      </c>
      <c r="O2550" s="45">
        <f>SUM(J2550:N2550)</f>
        <v>6</v>
      </c>
      <c r="P2550" s="2">
        <v>3</v>
      </c>
      <c r="Q2550" s="2">
        <v>3</v>
      </c>
      <c r="R2550" s="2" t="s">
        <v>4234</v>
      </c>
      <c r="S2550" s="2" t="s">
        <v>4234</v>
      </c>
      <c r="T2550" s="2" t="s">
        <v>4234</v>
      </c>
      <c r="U2550" s="2" t="s">
        <v>4234</v>
      </c>
      <c r="V2550" s="2" t="s">
        <v>4234</v>
      </c>
      <c r="W2550" s="2" t="s">
        <v>4234</v>
      </c>
      <c r="X2550" s="2" t="s">
        <v>4234</v>
      </c>
      <c r="Y2550" s="2" t="s">
        <v>4234</v>
      </c>
      <c r="Z2550" s="2" t="s">
        <v>4234</v>
      </c>
      <c r="AA2550" s="45">
        <f t="shared" si="127"/>
        <v>6</v>
      </c>
    </row>
    <row r="2551" spans="1:27" s="57" customFormat="1" ht="12" x14ac:dyDescent="0.15">
      <c r="A2551" s="85">
        <f t="shared" si="130"/>
        <v>2548</v>
      </c>
      <c r="B2551" s="16" t="s">
        <v>6634</v>
      </c>
      <c r="C2551" s="16" t="s">
        <v>4234</v>
      </c>
      <c r="D2551" s="16" t="s">
        <v>6630</v>
      </c>
      <c r="E2551" s="16" t="s">
        <v>94</v>
      </c>
      <c r="F2551" s="15">
        <v>657015</v>
      </c>
      <c r="G2551" s="15">
        <v>751699</v>
      </c>
      <c r="H2551" s="17" t="s">
        <v>6635</v>
      </c>
      <c r="I2551" s="14">
        <v>38971</v>
      </c>
      <c r="J2551" s="13">
        <v>5</v>
      </c>
      <c r="K2551" s="13" t="s">
        <v>4234</v>
      </c>
      <c r="L2551" s="13">
        <v>27</v>
      </c>
      <c r="M2551" s="13">
        <v>12</v>
      </c>
      <c r="N2551" s="13">
        <v>12</v>
      </c>
      <c r="O2551" s="45">
        <f>SUM(J2551:N2551)</f>
        <v>56</v>
      </c>
      <c r="P2551" s="2">
        <v>18</v>
      </c>
      <c r="Q2551" s="2">
        <v>13</v>
      </c>
      <c r="R2551" s="2" t="s">
        <v>4234</v>
      </c>
      <c r="S2551" s="2" t="s">
        <v>4234</v>
      </c>
      <c r="T2551" s="2" t="s">
        <v>4234</v>
      </c>
      <c r="U2551" s="2" t="s">
        <v>4234</v>
      </c>
      <c r="V2551" s="2" t="s">
        <v>4234</v>
      </c>
      <c r="W2551" s="2" t="s">
        <v>4234</v>
      </c>
      <c r="X2551" s="2" t="s">
        <v>4234</v>
      </c>
      <c r="Y2551" s="2" t="s">
        <v>4234</v>
      </c>
      <c r="Z2551" s="2">
        <v>25</v>
      </c>
      <c r="AA2551" s="45">
        <f t="shared" si="127"/>
        <v>56</v>
      </c>
    </row>
    <row r="2552" spans="1:27" s="57" customFormat="1" ht="12" x14ac:dyDescent="0.15">
      <c r="A2552" s="85">
        <f t="shared" si="130"/>
        <v>2549</v>
      </c>
      <c r="B2552" s="16" t="s">
        <v>6636</v>
      </c>
      <c r="C2552" s="16" t="s">
        <v>6637</v>
      </c>
      <c r="D2552" s="16" t="s">
        <v>6630</v>
      </c>
      <c r="E2552" s="16" t="s">
        <v>94</v>
      </c>
      <c r="F2552" s="15">
        <v>656775</v>
      </c>
      <c r="G2552" s="15">
        <v>752124</v>
      </c>
      <c r="H2552" s="17" t="s">
        <v>6638</v>
      </c>
      <c r="I2552" s="14">
        <v>38908</v>
      </c>
      <c r="J2552" s="13">
        <v>14</v>
      </c>
      <c r="K2552" s="13">
        <v>16</v>
      </c>
      <c r="L2552" s="13">
        <v>8</v>
      </c>
      <c r="M2552" s="13" t="s">
        <v>4234</v>
      </c>
      <c r="N2552" s="13">
        <v>2</v>
      </c>
      <c r="O2552" s="45">
        <f>SUM(J2552:N2552)</f>
        <v>40</v>
      </c>
      <c r="P2552" s="2">
        <v>9</v>
      </c>
      <c r="Q2552" s="2">
        <v>3</v>
      </c>
      <c r="R2552" s="2" t="s">
        <v>4234</v>
      </c>
      <c r="S2552" s="2">
        <v>2</v>
      </c>
      <c r="T2552" s="2" t="s">
        <v>4234</v>
      </c>
      <c r="U2552" s="2" t="s">
        <v>4234</v>
      </c>
      <c r="V2552" s="2" t="s">
        <v>4234</v>
      </c>
      <c r="W2552" s="2" t="s">
        <v>4234</v>
      </c>
      <c r="X2552" s="2" t="s">
        <v>4234</v>
      </c>
      <c r="Y2552" s="2" t="s">
        <v>4234</v>
      </c>
      <c r="Z2552" s="2">
        <v>26</v>
      </c>
      <c r="AA2552" s="45">
        <f t="shared" si="127"/>
        <v>40</v>
      </c>
    </row>
    <row r="2553" spans="1:27" s="57" customFormat="1" ht="12" x14ac:dyDescent="0.15">
      <c r="A2553" s="85">
        <f t="shared" si="130"/>
        <v>2550</v>
      </c>
      <c r="B2553" s="16" t="s">
        <v>6639</v>
      </c>
      <c r="C2553" s="16" t="s">
        <v>6629</v>
      </c>
      <c r="D2553" s="16" t="s">
        <v>6630</v>
      </c>
      <c r="E2553" s="16" t="s">
        <v>94</v>
      </c>
      <c r="F2553" s="15">
        <v>657320</v>
      </c>
      <c r="G2553" s="15">
        <v>750986</v>
      </c>
      <c r="H2553" s="17" t="s">
        <v>6640</v>
      </c>
      <c r="I2553" s="14">
        <v>38925</v>
      </c>
      <c r="J2553" s="13">
        <v>4</v>
      </c>
      <c r="K2553" s="13">
        <v>46</v>
      </c>
      <c r="L2553" s="13" t="s">
        <v>4234</v>
      </c>
      <c r="M2553" s="13" t="s">
        <v>4234</v>
      </c>
      <c r="N2553" s="13" t="s">
        <v>4234</v>
      </c>
      <c r="O2553" s="45">
        <f>SUM(J2553:N2553)</f>
        <v>50</v>
      </c>
      <c r="P2553" s="2">
        <v>38</v>
      </c>
      <c r="Q2553" s="2">
        <v>6</v>
      </c>
      <c r="R2553" s="2" t="s">
        <v>4234</v>
      </c>
      <c r="S2553" s="2" t="s">
        <v>4234</v>
      </c>
      <c r="T2553" s="2" t="s">
        <v>4234</v>
      </c>
      <c r="U2553" s="2" t="s">
        <v>4234</v>
      </c>
      <c r="V2553" s="2" t="s">
        <v>4234</v>
      </c>
      <c r="W2553" s="2" t="s">
        <v>4234</v>
      </c>
      <c r="X2553" s="2">
        <v>6</v>
      </c>
      <c r="Y2553" s="2" t="s">
        <v>4234</v>
      </c>
      <c r="Z2553" s="2" t="s">
        <v>4234</v>
      </c>
      <c r="AA2553" s="45">
        <f t="shared" si="127"/>
        <v>50</v>
      </c>
    </row>
    <row r="2554" spans="1:27" s="57" customFormat="1" ht="12" x14ac:dyDescent="0.15">
      <c r="A2554" s="85">
        <f t="shared" si="130"/>
        <v>2551</v>
      </c>
      <c r="B2554" s="16" t="s">
        <v>6641</v>
      </c>
      <c r="C2554" s="16" t="s">
        <v>6642</v>
      </c>
      <c r="D2554" s="16" t="s">
        <v>6643</v>
      </c>
      <c r="E2554" s="16" t="s">
        <v>94</v>
      </c>
      <c r="F2554" s="15">
        <v>644429</v>
      </c>
      <c r="G2554" s="15">
        <v>752441</v>
      </c>
      <c r="H2554" s="17" t="s">
        <v>6644</v>
      </c>
      <c r="I2554" s="14">
        <v>37320</v>
      </c>
      <c r="J2554" s="13" t="s">
        <v>4234</v>
      </c>
      <c r="K2554" s="13">
        <v>115</v>
      </c>
      <c r="L2554" s="13" t="s">
        <v>4234</v>
      </c>
      <c r="M2554" s="13">
        <v>142</v>
      </c>
      <c r="N2554" s="13">
        <v>189</v>
      </c>
      <c r="O2554" s="45">
        <f>SUM(J2554:N2554)</f>
        <v>446</v>
      </c>
      <c r="P2554" s="2">
        <v>206</v>
      </c>
      <c r="Q2554" s="2">
        <v>4</v>
      </c>
      <c r="R2554" s="2" t="s">
        <v>4234</v>
      </c>
      <c r="S2554" s="2" t="s">
        <v>4234</v>
      </c>
      <c r="T2554" s="2" t="s">
        <v>4234</v>
      </c>
      <c r="U2554" s="2" t="s">
        <v>4234</v>
      </c>
      <c r="V2554" s="2" t="s">
        <v>4234</v>
      </c>
      <c r="W2554" s="2" t="s">
        <v>4234</v>
      </c>
      <c r="X2554" s="2" t="s">
        <v>4234</v>
      </c>
      <c r="Y2554" s="2">
        <v>10</v>
      </c>
      <c r="Z2554" s="2">
        <v>226</v>
      </c>
      <c r="AA2554" s="45">
        <f t="shared" si="127"/>
        <v>446</v>
      </c>
    </row>
    <row r="2555" spans="1:27" s="57" customFormat="1" ht="12" x14ac:dyDescent="0.15">
      <c r="A2555" s="85">
        <f t="shared" si="130"/>
        <v>2552</v>
      </c>
      <c r="B2555" s="16" t="s">
        <v>4337</v>
      </c>
      <c r="C2555" s="16" t="s">
        <v>4338</v>
      </c>
      <c r="D2555" s="16" t="s">
        <v>6643</v>
      </c>
      <c r="E2555" s="16" t="s">
        <v>94</v>
      </c>
      <c r="F2555" s="15">
        <v>644138</v>
      </c>
      <c r="G2555" s="15">
        <v>751531</v>
      </c>
      <c r="H2555" s="17" t="s">
        <v>4339</v>
      </c>
      <c r="I2555" s="14">
        <v>36578</v>
      </c>
      <c r="J2555" s="13">
        <v>12</v>
      </c>
      <c r="K2555" s="13">
        <v>170</v>
      </c>
      <c r="L2555" s="13">
        <v>6</v>
      </c>
      <c r="M2555" s="13" t="s">
        <v>4234</v>
      </c>
      <c r="N2555" s="13">
        <v>18</v>
      </c>
      <c r="O2555" s="45">
        <f>SUM(J2555:N2555)</f>
        <v>206</v>
      </c>
      <c r="P2555" s="2">
        <v>173</v>
      </c>
      <c r="Q2555" s="2">
        <v>33</v>
      </c>
      <c r="R2555" s="2" t="s">
        <v>4234</v>
      </c>
      <c r="S2555" s="2" t="s">
        <v>4234</v>
      </c>
      <c r="T2555" s="2" t="s">
        <v>4234</v>
      </c>
      <c r="U2555" s="2" t="s">
        <v>4234</v>
      </c>
      <c r="V2555" s="2" t="s">
        <v>4234</v>
      </c>
      <c r="W2555" s="2" t="s">
        <v>4234</v>
      </c>
      <c r="X2555" s="2" t="s">
        <v>4234</v>
      </c>
      <c r="Y2555" s="2" t="s">
        <v>4234</v>
      </c>
      <c r="Z2555" s="2"/>
      <c r="AA2555" s="45">
        <f t="shared" si="127"/>
        <v>206</v>
      </c>
    </row>
    <row r="2556" spans="1:27" s="57" customFormat="1" ht="12" x14ac:dyDescent="0.15">
      <c r="A2556" s="85">
        <f t="shared" si="130"/>
        <v>2553</v>
      </c>
      <c r="B2556" s="16" t="s">
        <v>1122</v>
      </c>
      <c r="C2556" s="16" t="s">
        <v>4340</v>
      </c>
      <c r="D2556" s="16" t="s">
        <v>6643</v>
      </c>
      <c r="E2556" s="16" t="s">
        <v>94</v>
      </c>
      <c r="F2556" s="15">
        <v>641080</v>
      </c>
      <c r="G2556" s="15">
        <v>751984</v>
      </c>
      <c r="H2556" s="17" t="s">
        <v>4341</v>
      </c>
      <c r="I2556" s="14">
        <v>38096</v>
      </c>
      <c r="J2556" s="13">
        <v>5</v>
      </c>
      <c r="K2556" s="13">
        <v>30</v>
      </c>
      <c r="L2556" s="13">
        <v>20</v>
      </c>
      <c r="M2556" s="13">
        <v>16</v>
      </c>
      <c r="N2556" s="13">
        <v>63</v>
      </c>
      <c r="O2556" s="45">
        <f>SUM(J2556:N2556)</f>
        <v>134</v>
      </c>
      <c r="P2556" s="2">
        <v>16</v>
      </c>
      <c r="Q2556" s="2">
        <v>17</v>
      </c>
      <c r="R2556" s="2">
        <v>6</v>
      </c>
      <c r="S2556" s="2" t="s">
        <v>4234</v>
      </c>
      <c r="T2556" s="2" t="s">
        <v>4234</v>
      </c>
      <c r="U2556" s="2" t="s">
        <v>4234</v>
      </c>
      <c r="V2556" s="2" t="s">
        <v>4234</v>
      </c>
      <c r="W2556" s="2" t="s">
        <v>4234</v>
      </c>
      <c r="X2556" s="2" t="s">
        <v>4234</v>
      </c>
      <c r="Y2556" s="2" t="s">
        <v>4234</v>
      </c>
      <c r="Z2556" s="2">
        <v>95</v>
      </c>
      <c r="AA2556" s="45">
        <f t="shared" si="127"/>
        <v>134</v>
      </c>
    </row>
    <row r="2557" spans="1:27" s="57" customFormat="1" ht="12" x14ac:dyDescent="0.15">
      <c r="A2557" s="85">
        <f t="shared" si="130"/>
        <v>2554</v>
      </c>
      <c r="B2557" s="16" t="s">
        <v>4342</v>
      </c>
      <c r="C2557" s="16" t="s">
        <v>4343</v>
      </c>
      <c r="D2557" s="16" t="s">
        <v>6643</v>
      </c>
      <c r="E2557" s="16" t="s">
        <v>94</v>
      </c>
      <c r="F2557" s="15">
        <v>641023</v>
      </c>
      <c r="G2557" s="15">
        <v>752186</v>
      </c>
      <c r="H2557" s="17" t="s">
        <v>4344</v>
      </c>
      <c r="I2557" s="14">
        <v>37890</v>
      </c>
      <c r="J2557" s="13">
        <v>8</v>
      </c>
      <c r="K2557" s="13">
        <v>66</v>
      </c>
      <c r="L2557" s="13">
        <v>3</v>
      </c>
      <c r="M2557" s="13" t="s">
        <v>4234</v>
      </c>
      <c r="N2557" s="13">
        <v>8</v>
      </c>
      <c r="O2557" s="45">
        <f>SUM(J2557:N2557)</f>
        <v>85</v>
      </c>
      <c r="P2557" s="2">
        <v>7</v>
      </c>
      <c r="Q2557" s="2">
        <v>16</v>
      </c>
      <c r="R2557" s="2" t="s">
        <v>4234</v>
      </c>
      <c r="S2557" s="2">
        <v>22</v>
      </c>
      <c r="T2557" s="2" t="s">
        <v>4234</v>
      </c>
      <c r="U2557" s="2" t="s">
        <v>4234</v>
      </c>
      <c r="V2557" s="2" t="s">
        <v>4234</v>
      </c>
      <c r="W2557" s="2" t="s">
        <v>4234</v>
      </c>
      <c r="X2557" s="2" t="s">
        <v>4234</v>
      </c>
      <c r="Y2557" s="2" t="s">
        <v>4234</v>
      </c>
      <c r="Z2557" s="2">
        <v>40</v>
      </c>
      <c r="AA2557" s="45">
        <f t="shared" si="127"/>
        <v>85</v>
      </c>
    </row>
    <row r="2558" spans="1:27" s="57" customFormat="1" ht="12" x14ac:dyDescent="0.15">
      <c r="A2558" s="85">
        <f t="shared" si="130"/>
        <v>2555</v>
      </c>
      <c r="B2558" s="16" t="s">
        <v>4345</v>
      </c>
      <c r="C2558" s="16" t="s">
        <v>4346</v>
      </c>
      <c r="D2558" s="16" t="s">
        <v>6643</v>
      </c>
      <c r="E2558" s="16" t="s">
        <v>94</v>
      </c>
      <c r="F2558" s="15">
        <v>643234</v>
      </c>
      <c r="G2558" s="15">
        <v>753765</v>
      </c>
      <c r="H2558" s="17" t="s">
        <v>4347</v>
      </c>
      <c r="I2558" s="14">
        <v>38448</v>
      </c>
      <c r="J2558" s="13" t="s">
        <v>4234</v>
      </c>
      <c r="K2558" s="13" t="s">
        <v>4234</v>
      </c>
      <c r="L2558" s="13" t="s">
        <v>4234</v>
      </c>
      <c r="M2558" s="13" t="s">
        <v>4234</v>
      </c>
      <c r="N2558" s="13">
        <v>64</v>
      </c>
      <c r="O2558" s="45">
        <f>SUM(J2558:N2558)</f>
        <v>64</v>
      </c>
      <c r="P2558" s="2" t="s">
        <v>4234</v>
      </c>
      <c r="Q2558" s="2">
        <v>64</v>
      </c>
      <c r="R2558" s="2" t="s">
        <v>4234</v>
      </c>
      <c r="S2558" s="2" t="s">
        <v>4234</v>
      </c>
      <c r="T2558" s="2" t="s">
        <v>4234</v>
      </c>
      <c r="U2558" s="2" t="s">
        <v>4234</v>
      </c>
      <c r="V2558" s="2" t="s">
        <v>4234</v>
      </c>
      <c r="W2558" s="2" t="s">
        <v>4234</v>
      </c>
      <c r="X2558" s="2" t="s">
        <v>4234</v>
      </c>
      <c r="Y2558" s="2" t="s">
        <v>4234</v>
      </c>
      <c r="Z2558" s="2" t="s">
        <v>4234</v>
      </c>
      <c r="AA2558" s="45">
        <f t="shared" si="127"/>
        <v>64</v>
      </c>
    </row>
    <row r="2559" spans="1:27" s="57" customFormat="1" ht="12" x14ac:dyDescent="0.15">
      <c r="A2559" s="85">
        <f t="shared" si="130"/>
        <v>2556</v>
      </c>
      <c r="B2559" s="16" t="s">
        <v>4348</v>
      </c>
      <c r="C2559" s="16" t="s">
        <v>4234</v>
      </c>
      <c r="D2559" s="16" t="s">
        <v>6643</v>
      </c>
      <c r="E2559" s="16" t="s">
        <v>94</v>
      </c>
      <c r="F2559" s="15">
        <v>642089</v>
      </c>
      <c r="G2559" s="15">
        <v>753180</v>
      </c>
      <c r="H2559" s="17" t="s">
        <v>4349</v>
      </c>
      <c r="I2559" s="14">
        <v>38259</v>
      </c>
      <c r="J2559" s="13">
        <v>6</v>
      </c>
      <c r="K2559" s="13">
        <v>94</v>
      </c>
      <c r="L2559" s="13">
        <v>88</v>
      </c>
      <c r="M2559" s="13">
        <v>62</v>
      </c>
      <c r="N2559" s="13">
        <v>110</v>
      </c>
      <c r="O2559" s="45">
        <f>SUM(J2559:N2559)</f>
        <v>360</v>
      </c>
      <c r="P2559" s="2">
        <v>10</v>
      </c>
      <c r="Q2559" s="2">
        <v>28</v>
      </c>
      <c r="R2559" s="2" t="s">
        <v>4234</v>
      </c>
      <c r="S2559" s="2" t="s">
        <v>4234</v>
      </c>
      <c r="T2559" s="2" t="s">
        <v>4234</v>
      </c>
      <c r="U2559" s="2" t="s">
        <v>4234</v>
      </c>
      <c r="V2559" s="2" t="s">
        <v>4234</v>
      </c>
      <c r="W2559" s="2" t="s">
        <v>4234</v>
      </c>
      <c r="X2559" s="2" t="s">
        <v>4234</v>
      </c>
      <c r="Y2559" s="2" t="s">
        <v>4234</v>
      </c>
      <c r="Z2559" s="2">
        <v>322</v>
      </c>
      <c r="AA2559" s="45">
        <f t="shared" ref="AA2559:AA2622" si="131">SUM(P2559:Z2559)</f>
        <v>360</v>
      </c>
    </row>
    <row r="2560" spans="1:27" s="57" customFormat="1" ht="12" x14ac:dyDescent="0.15">
      <c r="A2560" s="85">
        <f t="shared" si="130"/>
        <v>2557</v>
      </c>
      <c r="B2560" s="16" t="s">
        <v>4350</v>
      </c>
      <c r="C2560" s="16" t="s">
        <v>1404</v>
      </c>
      <c r="D2560" s="16" t="s">
        <v>6643</v>
      </c>
      <c r="E2560" s="16" t="s">
        <v>94</v>
      </c>
      <c r="F2560" s="15">
        <v>642311</v>
      </c>
      <c r="G2560" s="15">
        <v>754803</v>
      </c>
      <c r="H2560" s="17" t="s">
        <v>4351</v>
      </c>
      <c r="I2560" s="14">
        <v>36984</v>
      </c>
      <c r="J2560" s="13" t="s">
        <v>4234</v>
      </c>
      <c r="K2560" s="13">
        <v>57</v>
      </c>
      <c r="L2560" s="13">
        <v>6</v>
      </c>
      <c r="M2560" s="13" t="s">
        <v>4234</v>
      </c>
      <c r="N2560" s="13">
        <v>8</v>
      </c>
      <c r="O2560" s="45">
        <f>SUM(J2560:N2560)</f>
        <v>71</v>
      </c>
      <c r="P2560" s="2">
        <v>51</v>
      </c>
      <c r="Q2560" s="2" t="s">
        <v>4234</v>
      </c>
      <c r="R2560" s="2" t="s">
        <v>4234</v>
      </c>
      <c r="S2560" s="2" t="s">
        <v>4234</v>
      </c>
      <c r="T2560" s="2">
        <v>12</v>
      </c>
      <c r="U2560" s="2" t="s">
        <v>4234</v>
      </c>
      <c r="V2560" s="2" t="s">
        <v>4234</v>
      </c>
      <c r="W2560" s="2" t="s">
        <v>4234</v>
      </c>
      <c r="X2560" s="2" t="s">
        <v>4234</v>
      </c>
      <c r="Y2560" s="2" t="s">
        <v>4234</v>
      </c>
      <c r="Z2560" s="2">
        <v>8</v>
      </c>
      <c r="AA2560" s="45">
        <f t="shared" si="131"/>
        <v>71</v>
      </c>
    </row>
    <row r="2561" spans="1:27" s="57" customFormat="1" ht="12" x14ac:dyDescent="0.15">
      <c r="A2561" s="85">
        <f t="shared" si="130"/>
        <v>2558</v>
      </c>
      <c r="B2561" s="16" t="s">
        <v>4352</v>
      </c>
      <c r="C2561" s="16" t="s">
        <v>4234</v>
      </c>
      <c r="D2561" s="16" t="s">
        <v>2106</v>
      </c>
      <c r="E2561" s="16" t="s">
        <v>94</v>
      </c>
      <c r="F2561" s="15">
        <v>659033</v>
      </c>
      <c r="G2561" s="15">
        <v>745601</v>
      </c>
      <c r="H2561" s="17" t="s">
        <v>2107</v>
      </c>
      <c r="I2561" s="14">
        <v>37762</v>
      </c>
      <c r="J2561" s="13">
        <v>17</v>
      </c>
      <c r="K2561" s="13">
        <v>104</v>
      </c>
      <c r="L2561" s="13" t="s">
        <v>4234</v>
      </c>
      <c r="M2561" s="13" t="s">
        <v>4234</v>
      </c>
      <c r="N2561" s="13" t="s">
        <v>4234</v>
      </c>
      <c r="O2561" s="45">
        <f>SUM(J2561:N2561)</f>
        <v>121</v>
      </c>
      <c r="P2561" s="2">
        <v>115</v>
      </c>
      <c r="Q2561" s="2">
        <v>6</v>
      </c>
      <c r="R2561" s="2" t="s">
        <v>4234</v>
      </c>
      <c r="S2561" s="2" t="s">
        <v>4234</v>
      </c>
      <c r="T2561" s="2" t="s">
        <v>4234</v>
      </c>
      <c r="U2561" s="2" t="s">
        <v>4234</v>
      </c>
      <c r="V2561" s="2" t="s">
        <v>4234</v>
      </c>
      <c r="W2561" s="2" t="s">
        <v>4234</v>
      </c>
      <c r="X2561" s="2" t="s">
        <v>4234</v>
      </c>
      <c r="Y2561" s="2" t="s">
        <v>4234</v>
      </c>
      <c r="Z2561" s="2" t="s">
        <v>4234</v>
      </c>
      <c r="AA2561" s="45">
        <f t="shared" si="131"/>
        <v>121</v>
      </c>
    </row>
    <row r="2562" spans="1:27" s="57" customFormat="1" ht="12" x14ac:dyDescent="0.15">
      <c r="A2562" s="85">
        <f t="shared" si="130"/>
        <v>2559</v>
      </c>
      <c r="B2562" s="16" t="s">
        <v>2108</v>
      </c>
      <c r="C2562" s="16" t="s">
        <v>2109</v>
      </c>
      <c r="D2562" s="16" t="s">
        <v>2110</v>
      </c>
      <c r="E2562" s="16" t="s">
        <v>94</v>
      </c>
      <c r="F2562" s="15">
        <v>633340</v>
      </c>
      <c r="G2562" s="15">
        <v>735196</v>
      </c>
      <c r="H2562" s="17" t="s">
        <v>2111</v>
      </c>
      <c r="I2562" s="14">
        <v>38308</v>
      </c>
      <c r="J2562" s="13" t="s">
        <v>4234</v>
      </c>
      <c r="K2562" s="13">
        <v>275</v>
      </c>
      <c r="L2562" s="13" t="s">
        <v>4234</v>
      </c>
      <c r="M2562" s="13" t="s">
        <v>4234</v>
      </c>
      <c r="N2562" s="13">
        <v>52</v>
      </c>
      <c r="O2562" s="45">
        <f>SUM(J2562:N2562)</f>
        <v>327</v>
      </c>
      <c r="P2562" s="2">
        <v>52</v>
      </c>
      <c r="Q2562" s="2">
        <v>45</v>
      </c>
      <c r="R2562" s="2" t="s">
        <v>4234</v>
      </c>
      <c r="S2562" s="2" t="s">
        <v>4234</v>
      </c>
      <c r="T2562" s="2" t="s">
        <v>4234</v>
      </c>
      <c r="U2562" s="2" t="s">
        <v>4234</v>
      </c>
      <c r="V2562" s="2" t="s">
        <v>4234</v>
      </c>
      <c r="W2562" s="2" t="s">
        <v>4234</v>
      </c>
      <c r="X2562" s="2" t="s">
        <v>4234</v>
      </c>
      <c r="Y2562" s="2" t="s">
        <v>4234</v>
      </c>
      <c r="Z2562" s="2">
        <v>230</v>
      </c>
      <c r="AA2562" s="45">
        <f t="shared" si="131"/>
        <v>327</v>
      </c>
    </row>
    <row r="2563" spans="1:27" s="57" customFormat="1" ht="12" x14ac:dyDescent="0.15">
      <c r="A2563" s="85">
        <f t="shared" si="130"/>
        <v>2560</v>
      </c>
      <c r="B2563" s="16" t="s">
        <v>2112</v>
      </c>
      <c r="C2563" s="16" t="s">
        <v>2113</v>
      </c>
      <c r="D2563" s="16" t="s">
        <v>2114</v>
      </c>
      <c r="E2563" s="16" t="s">
        <v>94</v>
      </c>
      <c r="F2563" s="15">
        <v>614643</v>
      </c>
      <c r="G2563" s="15">
        <v>742586</v>
      </c>
      <c r="H2563" s="17" t="s">
        <v>2115</v>
      </c>
      <c r="I2563" s="14">
        <v>38586</v>
      </c>
      <c r="J2563" s="13">
        <v>16</v>
      </c>
      <c r="K2563" s="13" t="s">
        <v>4234</v>
      </c>
      <c r="L2563" s="13" t="s">
        <v>4234</v>
      </c>
      <c r="M2563" s="13" t="s">
        <v>4234</v>
      </c>
      <c r="N2563" s="13" t="s">
        <v>4234</v>
      </c>
      <c r="O2563" s="45">
        <f>SUM(J2563:N2563)</f>
        <v>16</v>
      </c>
      <c r="P2563" s="2">
        <v>1</v>
      </c>
      <c r="Q2563" s="2">
        <v>8</v>
      </c>
      <c r="R2563" s="2">
        <v>3</v>
      </c>
      <c r="S2563" s="2" t="s">
        <v>4234</v>
      </c>
      <c r="T2563" s="2">
        <v>4</v>
      </c>
      <c r="U2563" s="2" t="s">
        <v>4234</v>
      </c>
      <c r="V2563" s="2" t="s">
        <v>4234</v>
      </c>
      <c r="W2563" s="2" t="s">
        <v>4234</v>
      </c>
      <c r="X2563" s="2" t="s">
        <v>4234</v>
      </c>
      <c r="Y2563" s="2" t="s">
        <v>4234</v>
      </c>
      <c r="Z2563" s="2" t="s">
        <v>4234</v>
      </c>
      <c r="AA2563" s="45">
        <f t="shared" si="131"/>
        <v>16</v>
      </c>
    </row>
    <row r="2564" spans="1:27" s="57" customFormat="1" ht="12" x14ac:dyDescent="0.15">
      <c r="A2564" s="85">
        <f t="shared" si="130"/>
        <v>2561</v>
      </c>
      <c r="B2564" s="16" t="s">
        <v>2116</v>
      </c>
      <c r="C2564" s="16" t="s">
        <v>2117</v>
      </c>
      <c r="D2564" s="16" t="s">
        <v>2118</v>
      </c>
      <c r="E2564" s="16" t="s">
        <v>94</v>
      </c>
      <c r="F2564" s="15">
        <v>660315</v>
      </c>
      <c r="G2564" s="15">
        <v>762593</v>
      </c>
      <c r="H2564" s="17" t="s">
        <v>2119</v>
      </c>
      <c r="I2564" s="14">
        <v>38673</v>
      </c>
      <c r="J2564" s="13">
        <v>1</v>
      </c>
      <c r="K2564" s="13">
        <v>20</v>
      </c>
      <c r="L2564" s="13">
        <v>15</v>
      </c>
      <c r="M2564" s="13" t="s">
        <v>4234</v>
      </c>
      <c r="N2564" s="13" t="s">
        <v>4234</v>
      </c>
      <c r="O2564" s="45">
        <f>SUM(J2564:N2564)</f>
        <v>36</v>
      </c>
      <c r="P2564" s="2">
        <v>7</v>
      </c>
      <c r="Q2564" s="2" t="s">
        <v>4234</v>
      </c>
      <c r="R2564" s="2">
        <v>2</v>
      </c>
      <c r="S2564" s="2" t="s">
        <v>4234</v>
      </c>
      <c r="T2564" s="2" t="s">
        <v>4234</v>
      </c>
      <c r="U2564" s="2" t="s">
        <v>4234</v>
      </c>
      <c r="V2564" s="2" t="s">
        <v>4234</v>
      </c>
      <c r="W2564" s="2" t="s">
        <v>4234</v>
      </c>
      <c r="X2564" s="2">
        <v>6</v>
      </c>
      <c r="Y2564" s="2" t="s">
        <v>4234</v>
      </c>
      <c r="Z2564" s="2">
        <v>21</v>
      </c>
      <c r="AA2564" s="45">
        <f t="shared" si="131"/>
        <v>36</v>
      </c>
    </row>
    <row r="2565" spans="1:27" s="57" customFormat="1" ht="12" x14ac:dyDescent="0.15">
      <c r="A2565" s="85">
        <f t="shared" si="130"/>
        <v>2562</v>
      </c>
      <c r="B2565" s="16" t="s">
        <v>4234</v>
      </c>
      <c r="C2565" s="16" t="s">
        <v>2120</v>
      </c>
      <c r="D2565" s="16" t="s">
        <v>2121</v>
      </c>
      <c r="E2565" s="16" t="s">
        <v>94</v>
      </c>
      <c r="F2565" s="15">
        <v>617546</v>
      </c>
      <c r="G2565" s="15">
        <v>739269</v>
      </c>
      <c r="H2565" s="17" t="s">
        <v>2122</v>
      </c>
      <c r="I2565" s="14">
        <v>38559</v>
      </c>
      <c r="J2565" s="13">
        <v>4</v>
      </c>
      <c r="K2565" s="13">
        <v>24</v>
      </c>
      <c r="L2565" s="13">
        <v>16</v>
      </c>
      <c r="M2565" s="13">
        <v>42</v>
      </c>
      <c r="N2565" s="13" t="s">
        <v>4234</v>
      </c>
      <c r="O2565" s="45">
        <f>SUM(J2565:N2565)</f>
        <v>86</v>
      </c>
      <c r="P2565" s="2">
        <v>38</v>
      </c>
      <c r="Q2565" s="2">
        <v>1</v>
      </c>
      <c r="R2565" s="2" t="s">
        <v>4234</v>
      </c>
      <c r="S2565" s="2" t="s">
        <v>4234</v>
      </c>
      <c r="T2565" s="2" t="s">
        <v>4234</v>
      </c>
      <c r="U2565" s="2" t="s">
        <v>4234</v>
      </c>
      <c r="V2565" s="2" t="s">
        <v>4234</v>
      </c>
      <c r="W2565" s="2" t="s">
        <v>4234</v>
      </c>
      <c r="X2565" s="2" t="s">
        <v>4234</v>
      </c>
      <c r="Y2565" s="2">
        <v>6</v>
      </c>
      <c r="Z2565" s="2">
        <v>41</v>
      </c>
      <c r="AA2565" s="45">
        <f t="shared" si="131"/>
        <v>86</v>
      </c>
    </row>
    <row r="2566" spans="1:27" s="57" customFormat="1" ht="12" x14ac:dyDescent="0.15">
      <c r="A2566" s="85">
        <f t="shared" si="130"/>
        <v>2563</v>
      </c>
      <c r="B2566" s="16" t="s">
        <v>2123</v>
      </c>
      <c r="C2566" s="16" t="s">
        <v>2120</v>
      </c>
      <c r="D2566" s="16" t="s">
        <v>2121</v>
      </c>
      <c r="E2566" s="16" t="s">
        <v>94</v>
      </c>
      <c r="F2566" s="15">
        <v>617532</v>
      </c>
      <c r="G2566" s="15">
        <v>739164</v>
      </c>
      <c r="H2566" s="17" t="s">
        <v>2124</v>
      </c>
      <c r="I2566" s="14">
        <v>38455</v>
      </c>
      <c r="J2566" s="13">
        <v>15</v>
      </c>
      <c r="K2566" s="13" t="s">
        <v>4234</v>
      </c>
      <c r="L2566" s="13" t="s">
        <v>4234</v>
      </c>
      <c r="M2566" s="13" t="s">
        <v>4234</v>
      </c>
      <c r="N2566" s="13" t="s">
        <v>4234</v>
      </c>
      <c r="O2566" s="45">
        <f>SUM(J2566:N2566)</f>
        <v>15</v>
      </c>
      <c r="P2566" s="2">
        <v>8</v>
      </c>
      <c r="Q2566" s="2">
        <v>7</v>
      </c>
      <c r="R2566" s="2" t="s">
        <v>4234</v>
      </c>
      <c r="S2566" s="2" t="s">
        <v>4234</v>
      </c>
      <c r="T2566" s="2" t="s">
        <v>4234</v>
      </c>
      <c r="U2566" s="2" t="s">
        <v>4234</v>
      </c>
      <c r="V2566" s="2" t="s">
        <v>4234</v>
      </c>
      <c r="W2566" s="2" t="s">
        <v>4234</v>
      </c>
      <c r="X2566" s="2" t="s">
        <v>4234</v>
      </c>
      <c r="Y2566" s="2" t="s">
        <v>4234</v>
      </c>
      <c r="Z2566" s="2" t="s">
        <v>4234</v>
      </c>
      <c r="AA2566" s="45">
        <f t="shared" si="131"/>
        <v>15</v>
      </c>
    </row>
    <row r="2567" spans="1:27" s="57" customFormat="1" ht="12" x14ac:dyDescent="0.15">
      <c r="A2567" s="85">
        <f t="shared" si="130"/>
        <v>2564</v>
      </c>
      <c r="B2567" s="16" t="s">
        <v>2125</v>
      </c>
      <c r="C2567" s="16" t="s">
        <v>2125</v>
      </c>
      <c r="D2567" s="16" t="s">
        <v>2121</v>
      </c>
      <c r="E2567" s="16" t="s">
        <v>94</v>
      </c>
      <c r="F2567" s="15">
        <v>617756</v>
      </c>
      <c r="G2567" s="15">
        <v>738688</v>
      </c>
      <c r="H2567" s="17" t="s">
        <v>2126</v>
      </c>
      <c r="I2567" s="14">
        <v>38331</v>
      </c>
      <c r="J2567" s="13" t="s">
        <v>4234</v>
      </c>
      <c r="K2567" s="13">
        <v>162</v>
      </c>
      <c r="L2567" s="13" t="s">
        <v>4234</v>
      </c>
      <c r="M2567" s="13">
        <v>28</v>
      </c>
      <c r="N2567" s="13">
        <v>14</v>
      </c>
      <c r="O2567" s="45">
        <f>SUM(J2567:N2567)</f>
        <v>204</v>
      </c>
      <c r="P2567" s="2">
        <v>15</v>
      </c>
      <c r="Q2567" s="2">
        <v>19</v>
      </c>
      <c r="R2567" s="2">
        <v>5</v>
      </c>
      <c r="S2567" s="2" t="s">
        <v>4234</v>
      </c>
      <c r="T2567" s="2" t="s">
        <v>4234</v>
      </c>
      <c r="U2567" s="2" t="s">
        <v>4234</v>
      </c>
      <c r="V2567" s="2" t="s">
        <v>4234</v>
      </c>
      <c r="W2567" s="2" t="s">
        <v>4234</v>
      </c>
      <c r="X2567" s="2" t="s">
        <v>4234</v>
      </c>
      <c r="Y2567" s="2" t="s">
        <v>4234</v>
      </c>
      <c r="Z2567" s="2">
        <v>165</v>
      </c>
      <c r="AA2567" s="45">
        <f t="shared" si="131"/>
        <v>204</v>
      </c>
    </row>
    <row r="2568" spans="1:27" s="57" customFormat="1" ht="12" x14ac:dyDescent="0.15">
      <c r="A2568" s="85">
        <f t="shared" si="130"/>
        <v>2565</v>
      </c>
      <c r="B2568" s="16" t="s">
        <v>2127</v>
      </c>
      <c r="C2568" s="16" t="s">
        <v>3717</v>
      </c>
      <c r="D2568" s="16" t="s">
        <v>2121</v>
      </c>
      <c r="E2568" s="16" t="s">
        <v>94</v>
      </c>
      <c r="F2568" s="15">
        <v>618308</v>
      </c>
      <c r="G2568" s="15">
        <v>738533</v>
      </c>
      <c r="H2568" s="17" t="s">
        <v>2128</v>
      </c>
      <c r="I2568" s="14">
        <v>38758</v>
      </c>
      <c r="J2568" s="13" t="s">
        <v>4234</v>
      </c>
      <c r="K2568" s="13" t="s">
        <v>4234</v>
      </c>
      <c r="L2568" s="13" t="s">
        <v>4234</v>
      </c>
      <c r="M2568" s="13" t="s">
        <v>4234</v>
      </c>
      <c r="N2568" s="13">
        <v>14</v>
      </c>
      <c r="O2568" s="45">
        <f>SUM(J2568:N2568)</f>
        <v>14</v>
      </c>
      <c r="P2568" s="2" t="s">
        <v>4234</v>
      </c>
      <c r="Q2568" s="2" t="s">
        <v>4234</v>
      </c>
      <c r="R2568" s="2">
        <v>14</v>
      </c>
      <c r="S2568" s="2" t="s">
        <v>4234</v>
      </c>
      <c r="T2568" s="2" t="s">
        <v>4234</v>
      </c>
      <c r="U2568" s="2" t="s">
        <v>4234</v>
      </c>
      <c r="V2568" s="2" t="s">
        <v>4234</v>
      </c>
      <c r="W2568" s="2" t="s">
        <v>4234</v>
      </c>
      <c r="X2568" s="2" t="s">
        <v>4234</v>
      </c>
      <c r="Y2568" s="2" t="s">
        <v>4234</v>
      </c>
      <c r="Z2568" s="2" t="s">
        <v>4234</v>
      </c>
      <c r="AA2568" s="45">
        <f t="shared" si="131"/>
        <v>14</v>
      </c>
    </row>
    <row r="2569" spans="1:27" s="57" customFormat="1" ht="12" x14ac:dyDescent="0.15">
      <c r="A2569" s="85">
        <f t="shared" si="130"/>
        <v>2566</v>
      </c>
      <c r="B2569" s="16" t="s">
        <v>2129</v>
      </c>
      <c r="C2569" s="16" t="s">
        <v>4234</v>
      </c>
      <c r="D2569" s="16" t="s">
        <v>2130</v>
      </c>
      <c r="E2569" s="16" t="s">
        <v>94</v>
      </c>
      <c r="F2569" s="15">
        <v>622047</v>
      </c>
      <c r="G2569" s="15">
        <v>749028</v>
      </c>
      <c r="H2569" s="17" t="s">
        <v>2131</v>
      </c>
      <c r="I2569" s="14">
        <v>38688</v>
      </c>
      <c r="J2569" s="13">
        <v>2</v>
      </c>
      <c r="K2569" s="13">
        <v>20</v>
      </c>
      <c r="L2569" s="13">
        <v>12</v>
      </c>
      <c r="M2569" s="13" t="s">
        <v>4234</v>
      </c>
      <c r="N2569" s="13" t="s">
        <v>4234</v>
      </c>
      <c r="O2569" s="45">
        <f>SUM(J2569:N2569)</f>
        <v>34</v>
      </c>
      <c r="P2569" s="2">
        <v>4</v>
      </c>
      <c r="Q2569" s="2">
        <v>8</v>
      </c>
      <c r="R2569" s="2" t="s">
        <v>4234</v>
      </c>
      <c r="S2569" s="2" t="s">
        <v>4234</v>
      </c>
      <c r="T2569" s="2" t="s">
        <v>4234</v>
      </c>
      <c r="U2569" s="2" t="s">
        <v>4234</v>
      </c>
      <c r="V2569" s="2" t="s">
        <v>4234</v>
      </c>
      <c r="W2569" s="2" t="s">
        <v>4234</v>
      </c>
      <c r="X2569" s="2" t="s">
        <v>4234</v>
      </c>
      <c r="Y2569" s="2">
        <v>1</v>
      </c>
      <c r="Z2569" s="2">
        <v>21</v>
      </c>
      <c r="AA2569" s="45">
        <f t="shared" si="131"/>
        <v>34</v>
      </c>
    </row>
    <row r="2570" spans="1:27" s="57" customFormat="1" ht="12" x14ac:dyDescent="0.15">
      <c r="A2570" s="85">
        <f t="shared" si="130"/>
        <v>2567</v>
      </c>
      <c r="B2570" s="16" t="s">
        <v>2132</v>
      </c>
      <c r="C2570" s="16"/>
      <c r="D2570" s="16" t="s">
        <v>2133</v>
      </c>
      <c r="E2570" s="16" t="s">
        <v>94</v>
      </c>
      <c r="F2570" s="15">
        <v>622365</v>
      </c>
      <c r="G2570" s="15">
        <v>748956</v>
      </c>
      <c r="H2570" s="17" t="s">
        <v>2134</v>
      </c>
      <c r="I2570" s="14">
        <v>38558</v>
      </c>
      <c r="J2570" s="13">
        <v>14</v>
      </c>
      <c r="K2570" s="13">
        <v>6</v>
      </c>
      <c r="L2570" s="13">
        <v>4</v>
      </c>
      <c r="M2570" s="13" t="s">
        <v>4234</v>
      </c>
      <c r="N2570" s="13">
        <v>1</v>
      </c>
      <c r="O2570" s="45">
        <f>SUM(J2570:N2570)</f>
        <v>25</v>
      </c>
      <c r="P2570" s="2">
        <v>20</v>
      </c>
      <c r="Q2570" s="2">
        <v>5</v>
      </c>
      <c r="R2570" s="2" t="s">
        <v>4234</v>
      </c>
      <c r="S2570" s="2" t="s">
        <v>4234</v>
      </c>
      <c r="T2570" s="2" t="s">
        <v>4234</v>
      </c>
      <c r="U2570" s="2" t="s">
        <v>4234</v>
      </c>
      <c r="V2570" s="2" t="s">
        <v>4234</v>
      </c>
      <c r="W2570" s="2" t="s">
        <v>4234</v>
      </c>
      <c r="X2570" s="2" t="s">
        <v>4234</v>
      </c>
      <c r="Y2570" s="2" t="s">
        <v>4234</v>
      </c>
      <c r="Z2570" s="2" t="s">
        <v>4234</v>
      </c>
      <c r="AA2570" s="45">
        <f t="shared" si="131"/>
        <v>25</v>
      </c>
    </row>
    <row r="2571" spans="1:27" s="57" customFormat="1" ht="12" x14ac:dyDescent="0.15">
      <c r="A2571" s="85">
        <f t="shared" si="130"/>
        <v>2568</v>
      </c>
      <c r="B2571" s="16" t="s">
        <v>2135</v>
      </c>
      <c r="C2571" s="16" t="s">
        <v>56</v>
      </c>
      <c r="D2571" s="16" t="s">
        <v>7179</v>
      </c>
      <c r="E2571" s="16" t="s">
        <v>94</v>
      </c>
      <c r="F2571" s="15">
        <v>604112</v>
      </c>
      <c r="G2571" s="15">
        <v>742993</v>
      </c>
      <c r="H2571" s="17" t="s">
        <v>57</v>
      </c>
      <c r="I2571" s="14">
        <v>38635</v>
      </c>
      <c r="J2571" s="13"/>
      <c r="K2571" s="13"/>
      <c r="L2571" s="13">
        <v>33</v>
      </c>
      <c r="M2571" s="13">
        <v>15</v>
      </c>
      <c r="N2571" s="13">
        <v>15</v>
      </c>
      <c r="O2571" s="45">
        <f>SUM(J2571:N2571)</f>
        <v>63</v>
      </c>
      <c r="P2571" s="2">
        <v>2</v>
      </c>
      <c r="Q2571" s="2">
        <v>28</v>
      </c>
      <c r="R2571" s="2"/>
      <c r="S2571" s="2"/>
      <c r="T2571" s="2">
        <v>18</v>
      </c>
      <c r="U2571" s="2"/>
      <c r="V2571" s="2"/>
      <c r="W2571" s="2"/>
      <c r="X2571" s="2"/>
      <c r="Y2571" s="2"/>
      <c r="Z2571" s="2">
        <v>15</v>
      </c>
      <c r="AA2571" s="45">
        <f t="shared" si="131"/>
        <v>63</v>
      </c>
    </row>
    <row r="2572" spans="1:27" s="57" customFormat="1" ht="12" x14ac:dyDescent="0.15">
      <c r="A2572" s="85">
        <f t="shared" si="130"/>
        <v>2569</v>
      </c>
      <c r="B2572" s="16" t="s">
        <v>7195</v>
      </c>
      <c r="C2572" s="16" t="s">
        <v>7196</v>
      </c>
      <c r="D2572" s="16" t="s">
        <v>7179</v>
      </c>
      <c r="E2572" s="16" t="s">
        <v>94</v>
      </c>
      <c r="F2572" s="15">
        <v>602585</v>
      </c>
      <c r="G2572" s="15">
        <v>741821</v>
      </c>
      <c r="H2572" s="17"/>
      <c r="I2572" s="14"/>
      <c r="J2572" s="13" t="s">
        <v>4234</v>
      </c>
      <c r="K2572" s="13">
        <v>2</v>
      </c>
      <c r="L2572" s="13">
        <v>26</v>
      </c>
      <c r="M2572" s="13" t="s">
        <v>4234</v>
      </c>
      <c r="N2572" s="13">
        <v>4</v>
      </c>
      <c r="O2572" s="45">
        <f>SUM(J2572:N2572)</f>
        <v>32</v>
      </c>
      <c r="P2572" s="2">
        <v>25</v>
      </c>
      <c r="Q2572" s="2">
        <v>7</v>
      </c>
      <c r="R2572" s="2" t="s">
        <v>4234</v>
      </c>
      <c r="S2572" s="2" t="s">
        <v>4234</v>
      </c>
      <c r="T2572" s="2" t="s">
        <v>4234</v>
      </c>
      <c r="U2572" s="2" t="s">
        <v>4234</v>
      </c>
      <c r="V2572" s="2" t="s">
        <v>4234</v>
      </c>
      <c r="W2572" s="2" t="s">
        <v>4234</v>
      </c>
      <c r="X2572" s="2" t="s">
        <v>4234</v>
      </c>
      <c r="Y2572" s="2" t="s">
        <v>4234</v>
      </c>
      <c r="Z2572" s="2" t="s">
        <v>4234</v>
      </c>
      <c r="AA2572" s="45">
        <f t="shared" si="131"/>
        <v>32</v>
      </c>
    </row>
    <row r="2573" spans="1:27" s="57" customFormat="1" ht="12" x14ac:dyDescent="0.15">
      <c r="A2573" s="85">
        <f t="shared" si="130"/>
        <v>2570</v>
      </c>
      <c r="B2573" s="16" t="s">
        <v>60</v>
      </c>
      <c r="C2573" s="16" t="s">
        <v>61</v>
      </c>
      <c r="D2573" s="16" t="s">
        <v>7179</v>
      </c>
      <c r="E2573" s="16" t="s">
        <v>94</v>
      </c>
      <c r="F2573" s="15">
        <v>603333</v>
      </c>
      <c r="G2573" s="15">
        <v>741472</v>
      </c>
      <c r="H2573" s="17" t="s">
        <v>62</v>
      </c>
      <c r="I2573" s="14">
        <v>38560</v>
      </c>
      <c r="J2573" s="13"/>
      <c r="K2573" s="13"/>
      <c r="L2573" s="13"/>
      <c r="M2573" s="13"/>
      <c r="N2573" s="13">
        <v>17</v>
      </c>
      <c r="O2573" s="45">
        <f>SUM(J2573:N2573)</f>
        <v>17</v>
      </c>
      <c r="P2573" s="2"/>
      <c r="Q2573" s="2"/>
      <c r="R2573" s="2">
        <v>17</v>
      </c>
      <c r="S2573" s="2"/>
      <c r="T2573" s="2"/>
      <c r="U2573" s="2"/>
      <c r="V2573" s="2"/>
      <c r="W2573" s="2"/>
      <c r="X2573" s="2"/>
      <c r="Y2573" s="2"/>
      <c r="Z2573" s="2"/>
      <c r="AA2573" s="45">
        <f t="shared" si="131"/>
        <v>17</v>
      </c>
    </row>
    <row r="2574" spans="1:27" s="57" customFormat="1" ht="12" x14ac:dyDescent="0.15">
      <c r="A2574" s="85">
        <f t="shared" si="130"/>
        <v>2571</v>
      </c>
      <c r="B2574" s="16" t="s">
        <v>66</v>
      </c>
      <c r="C2574" s="16" t="s">
        <v>67</v>
      </c>
      <c r="D2574" s="16" t="s">
        <v>7179</v>
      </c>
      <c r="E2574" s="16" t="s">
        <v>94</v>
      </c>
      <c r="F2574" s="15">
        <v>603928</v>
      </c>
      <c r="G2574" s="15">
        <v>741139</v>
      </c>
      <c r="H2574" s="17" t="s">
        <v>68</v>
      </c>
      <c r="I2574" s="14">
        <v>38538</v>
      </c>
      <c r="J2574" s="13"/>
      <c r="K2574" s="13"/>
      <c r="L2574" s="13"/>
      <c r="M2574" s="13"/>
      <c r="N2574" s="13">
        <v>70</v>
      </c>
      <c r="O2574" s="45">
        <f>SUM(J2574:N2574)</f>
        <v>70</v>
      </c>
      <c r="P2574" s="2">
        <v>42</v>
      </c>
      <c r="Q2574" s="2">
        <v>9</v>
      </c>
      <c r="R2574" s="2"/>
      <c r="S2574" s="2"/>
      <c r="T2574" s="2"/>
      <c r="U2574" s="2"/>
      <c r="V2574" s="2"/>
      <c r="W2574" s="2"/>
      <c r="X2574" s="2"/>
      <c r="Y2574" s="2"/>
      <c r="Z2574" s="2">
        <v>19</v>
      </c>
      <c r="AA2574" s="45">
        <f t="shared" si="131"/>
        <v>70</v>
      </c>
    </row>
    <row r="2575" spans="1:27" s="57" customFormat="1" ht="12" x14ac:dyDescent="0.15">
      <c r="A2575" s="85">
        <f t="shared" si="130"/>
        <v>2572</v>
      </c>
      <c r="B2575" s="16" t="s">
        <v>69</v>
      </c>
      <c r="C2575" s="16" t="s">
        <v>4343</v>
      </c>
      <c r="D2575" s="16" t="s">
        <v>7179</v>
      </c>
      <c r="E2575" s="16" t="s">
        <v>94</v>
      </c>
      <c r="F2575" s="15">
        <v>606560</v>
      </c>
      <c r="G2575" s="15">
        <v>742827</v>
      </c>
      <c r="H2575" s="17" t="s">
        <v>70</v>
      </c>
      <c r="I2575" s="14">
        <v>38378</v>
      </c>
      <c r="J2575" s="13"/>
      <c r="K2575" s="13"/>
      <c r="L2575" s="13">
        <v>18</v>
      </c>
      <c r="M2575" s="13"/>
      <c r="N2575" s="13"/>
      <c r="O2575" s="45">
        <f>SUM(J2575:N2575)</f>
        <v>18</v>
      </c>
      <c r="P2575" s="2">
        <v>11</v>
      </c>
      <c r="Q2575" s="2"/>
      <c r="R2575" s="2"/>
      <c r="S2575" s="2"/>
      <c r="T2575" s="2"/>
      <c r="U2575" s="2"/>
      <c r="V2575" s="2"/>
      <c r="W2575" s="2"/>
      <c r="X2575" s="2"/>
      <c r="Y2575" s="2"/>
      <c r="Z2575" s="2">
        <v>7</v>
      </c>
      <c r="AA2575" s="45">
        <f t="shared" si="131"/>
        <v>18</v>
      </c>
    </row>
    <row r="2576" spans="1:27" s="57" customFormat="1" ht="12" x14ac:dyDescent="0.15">
      <c r="A2576" s="85">
        <f t="shared" si="130"/>
        <v>2573</v>
      </c>
      <c r="B2576" s="16" t="s">
        <v>71</v>
      </c>
      <c r="C2576" s="16" t="s">
        <v>80</v>
      </c>
      <c r="D2576" s="16" t="s">
        <v>7179</v>
      </c>
      <c r="E2576" s="16" t="s">
        <v>94</v>
      </c>
      <c r="F2576" s="15">
        <v>606639</v>
      </c>
      <c r="G2576" s="15">
        <v>742837</v>
      </c>
      <c r="H2576" s="17" t="s">
        <v>81</v>
      </c>
      <c r="I2576" s="14">
        <v>38133</v>
      </c>
      <c r="J2576" s="13"/>
      <c r="K2576" s="13">
        <v>24</v>
      </c>
      <c r="L2576" s="13">
        <v>71</v>
      </c>
      <c r="M2576" s="13"/>
      <c r="N2576" s="13">
        <v>19</v>
      </c>
      <c r="O2576" s="45">
        <f>SUM(J2576:N2576)</f>
        <v>114</v>
      </c>
      <c r="P2576" s="2">
        <v>83</v>
      </c>
      <c r="Q2576" s="2">
        <v>4</v>
      </c>
      <c r="R2576" s="2"/>
      <c r="S2576" s="2"/>
      <c r="T2576" s="2"/>
      <c r="U2576" s="2">
        <v>6</v>
      </c>
      <c r="V2576" s="2"/>
      <c r="W2576" s="2"/>
      <c r="X2576" s="2">
        <v>6</v>
      </c>
      <c r="Y2576" s="2"/>
      <c r="Z2576" s="2">
        <v>15</v>
      </c>
      <c r="AA2576" s="45">
        <f t="shared" si="131"/>
        <v>114</v>
      </c>
    </row>
    <row r="2577" spans="1:27" s="57" customFormat="1" ht="12" x14ac:dyDescent="0.15">
      <c r="A2577" s="85">
        <f t="shared" si="130"/>
        <v>2574</v>
      </c>
      <c r="B2577" s="16" t="s">
        <v>82</v>
      </c>
      <c r="C2577" s="16" t="s">
        <v>4343</v>
      </c>
      <c r="D2577" s="16" t="s">
        <v>7179</v>
      </c>
      <c r="E2577" s="16" t="s">
        <v>94</v>
      </c>
      <c r="F2577" s="15">
        <v>606277</v>
      </c>
      <c r="G2577" s="15">
        <v>742810</v>
      </c>
      <c r="H2577" s="17" t="s">
        <v>83</v>
      </c>
      <c r="I2577" s="14">
        <v>38987</v>
      </c>
      <c r="J2577" s="13">
        <v>4</v>
      </c>
      <c r="K2577" s="13">
        <v>26</v>
      </c>
      <c r="L2577" s="13">
        <v>64</v>
      </c>
      <c r="M2577" s="13"/>
      <c r="N2577" s="13"/>
      <c r="O2577" s="45">
        <f>SUM(J2577:N2577)</f>
        <v>94</v>
      </c>
      <c r="P2577" s="2">
        <v>61</v>
      </c>
      <c r="Q2577" s="2">
        <v>3</v>
      </c>
      <c r="R2577" s="2"/>
      <c r="S2577" s="2"/>
      <c r="T2577" s="2"/>
      <c r="U2577" s="2"/>
      <c r="V2577" s="2"/>
      <c r="W2577" s="2"/>
      <c r="X2577" s="2"/>
      <c r="Y2577" s="2"/>
      <c r="Z2577" s="2">
        <v>30</v>
      </c>
      <c r="AA2577" s="45">
        <f t="shared" si="131"/>
        <v>94</v>
      </c>
    </row>
    <row r="2578" spans="1:27" s="57" customFormat="1" ht="12" x14ac:dyDescent="0.15">
      <c r="A2578" s="85">
        <f t="shared" si="130"/>
        <v>2575</v>
      </c>
      <c r="B2578" s="16" t="s">
        <v>84</v>
      </c>
      <c r="C2578" s="16" t="s">
        <v>85</v>
      </c>
      <c r="D2578" s="16" t="s">
        <v>86</v>
      </c>
      <c r="E2578" s="16" t="s">
        <v>94</v>
      </c>
      <c r="F2578" s="15">
        <v>637842</v>
      </c>
      <c r="G2578" s="15">
        <v>737779</v>
      </c>
      <c r="H2578" s="17" t="s">
        <v>87</v>
      </c>
      <c r="I2578" s="14">
        <v>38084</v>
      </c>
      <c r="J2578" s="13">
        <v>43</v>
      </c>
      <c r="K2578" s="13"/>
      <c r="L2578" s="13"/>
      <c r="M2578" s="13"/>
      <c r="N2578" s="13">
        <v>40</v>
      </c>
      <c r="O2578" s="45">
        <f>SUM(J2578:N2578)</f>
        <v>83</v>
      </c>
      <c r="P2578" s="2"/>
      <c r="Q2578" s="2">
        <v>9</v>
      </c>
      <c r="R2578" s="2">
        <v>16</v>
      </c>
      <c r="S2578" s="2"/>
      <c r="T2578" s="2"/>
      <c r="U2578" s="2"/>
      <c r="V2578" s="2"/>
      <c r="W2578" s="2"/>
      <c r="X2578" s="2"/>
      <c r="Y2578" s="2"/>
      <c r="Z2578" s="2">
        <v>58</v>
      </c>
      <c r="AA2578" s="45">
        <f t="shared" si="131"/>
        <v>83</v>
      </c>
    </row>
    <row r="2579" spans="1:27" s="57" customFormat="1" ht="12" x14ac:dyDescent="0.15">
      <c r="A2579" s="85">
        <f t="shared" si="130"/>
        <v>2576</v>
      </c>
      <c r="B2579" s="16" t="s">
        <v>88</v>
      </c>
      <c r="C2579" s="16" t="s">
        <v>6136</v>
      </c>
      <c r="D2579" s="16" t="s">
        <v>6643</v>
      </c>
      <c r="E2579" s="16" t="s">
        <v>94</v>
      </c>
      <c r="F2579" s="15">
        <v>645523</v>
      </c>
      <c r="G2579" s="15">
        <v>753047</v>
      </c>
      <c r="H2579" s="17"/>
      <c r="I2579" s="14"/>
      <c r="J2579" s="13"/>
      <c r="K2579" s="13">
        <v>40</v>
      </c>
      <c r="L2579" s="13"/>
      <c r="M2579" s="13"/>
      <c r="N2579" s="13"/>
      <c r="O2579" s="45">
        <f>SUM(J2579:N2579)</f>
        <v>40</v>
      </c>
      <c r="P2579" s="2">
        <v>32</v>
      </c>
      <c r="Q2579" s="2">
        <v>3</v>
      </c>
      <c r="R2579" s="2"/>
      <c r="S2579" s="2"/>
      <c r="T2579" s="2">
        <v>5</v>
      </c>
      <c r="U2579" s="2"/>
      <c r="V2579" s="2"/>
      <c r="W2579" s="2"/>
      <c r="X2579" s="2"/>
      <c r="Y2579" s="2"/>
      <c r="Z2579" s="2"/>
      <c r="AA2579" s="45">
        <f t="shared" si="131"/>
        <v>40</v>
      </c>
    </row>
    <row r="2580" spans="1:27" s="57" customFormat="1" ht="12" x14ac:dyDescent="0.15">
      <c r="A2580" s="85">
        <f t="shared" si="130"/>
        <v>2577</v>
      </c>
      <c r="B2580" s="16" t="s">
        <v>89</v>
      </c>
      <c r="C2580" s="16" t="s">
        <v>90</v>
      </c>
      <c r="D2580" s="16" t="s">
        <v>2121</v>
      </c>
      <c r="E2580" s="16" t="s">
        <v>94</v>
      </c>
      <c r="F2580" s="15">
        <v>618958</v>
      </c>
      <c r="G2580" s="15">
        <v>739010</v>
      </c>
      <c r="H2580" s="17" t="s">
        <v>91</v>
      </c>
      <c r="I2580" s="14">
        <v>37237</v>
      </c>
      <c r="J2580" s="13"/>
      <c r="K2580" s="13"/>
      <c r="L2580" s="13"/>
      <c r="M2580" s="13"/>
      <c r="N2580" s="13">
        <v>50</v>
      </c>
      <c r="O2580" s="45">
        <f>SUM(J2580:N2580)</f>
        <v>50</v>
      </c>
      <c r="P2580" s="2">
        <v>28</v>
      </c>
      <c r="Q2580" s="2">
        <v>6</v>
      </c>
      <c r="R2580" s="2"/>
      <c r="S2580" s="2">
        <v>4</v>
      </c>
      <c r="T2580" s="2"/>
      <c r="U2580" s="2"/>
      <c r="V2580" s="2"/>
      <c r="W2580" s="2"/>
      <c r="X2580" s="2">
        <v>6</v>
      </c>
      <c r="Y2580" s="2"/>
      <c r="Z2580" s="2">
        <v>6</v>
      </c>
      <c r="AA2580" s="45">
        <f t="shared" si="131"/>
        <v>50</v>
      </c>
    </row>
    <row r="2581" spans="1:27" s="57" customFormat="1" ht="12" x14ac:dyDescent="0.15">
      <c r="A2581" s="85">
        <f t="shared" si="130"/>
        <v>2578</v>
      </c>
      <c r="B2581" s="16" t="s">
        <v>92</v>
      </c>
      <c r="C2581" s="16" t="s">
        <v>93</v>
      </c>
      <c r="D2581" s="16" t="s">
        <v>7179</v>
      </c>
      <c r="E2581" s="16" t="s">
        <v>94</v>
      </c>
      <c r="F2581" s="19">
        <v>604231</v>
      </c>
      <c r="G2581" s="15">
        <v>741612</v>
      </c>
      <c r="H2581" s="17" t="s">
        <v>95</v>
      </c>
      <c r="I2581" s="20">
        <v>38308</v>
      </c>
      <c r="J2581" s="13">
        <v>0</v>
      </c>
      <c r="K2581" s="13">
        <v>0</v>
      </c>
      <c r="L2581" s="13">
        <v>12</v>
      </c>
      <c r="M2581" s="13">
        <v>8</v>
      </c>
      <c r="N2581" s="13">
        <v>130</v>
      </c>
      <c r="O2581" s="45">
        <f>SUM(J2581:N2581)</f>
        <v>150</v>
      </c>
      <c r="P2581" s="2">
        <v>70</v>
      </c>
      <c r="Q2581" s="2">
        <v>80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2">
        <v>0</v>
      </c>
      <c r="AA2581" s="45">
        <f t="shared" si="131"/>
        <v>150</v>
      </c>
    </row>
    <row r="2582" spans="1:27" s="57" customFormat="1" ht="12" x14ac:dyDescent="0.15">
      <c r="A2582" s="85">
        <f t="shared" si="130"/>
        <v>2579</v>
      </c>
      <c r="B2582" s="16" t="s">
        <v>58</v>
      </c>
      <c r="C2582" s="16" t="s">
        <v>3601</v>
      </c>
      <c r="D2582" s="16" t="s">
        <v>2121</v>
      </c>
      <c r="E2582" s="16" t="s">
        <v>94</v>
      </c>
      <c r="F2582" s="15">
        <v>618582</v>
      </c>
      <c r="G2582" s="15">
        <v>738760</v>
      </c>
      <c r="H2582" s="17" t="s">
        <v>59</v>
      </c>
      <c r="I2582" s="14">
        <v>38164</v>
      </c>
      <c r="J2582" s="13"/>
      <c r="K2582" s="13">
        <v>116</v>
      </c>
      <c r="L2582" s="13"/>
      <c r="M2582" s="13">
        <v>10</v>
      </c>
      <c r="N2582" s="13">
        <v>10</v>
      </c>
      <c r="O2582" s="45">
        <f>SUM(J2582:N2582)</f>
        <v>136</v>
      </c>
      <c r="P2582" s="2">
        <v>91</v>
      </c>
      <c r="Q2582" s="2">
        <v>12</v>
      </c>
      <c r="R2582" s="2"/>
      <c r="S2582" s="2">
        <v>9</v>
      </c>
      <c r="T2582" s="2"/>
      <c r="U2582" s="2"/>
      <c r="V2582" s="2"/>
      <c r="W2582" s="2"/>
      <c r="X2582" s="2"/>
      <c r="Y2582" s="2"/>
      <c r="Z2582" s="2">
        <v>24</v>
      </c>
      <c r="AA2582" s="45">
        <f t="shared" si="131"/>
        <v>136</v>
      </c>
    </row>
    <row r="2583" spans="1:27" s="57" customFormat="1" ht="12" x14ac:dyDescent="0.15">
      <c r="A2583" s="85">
        <f t="shared" si="130"/>
        <v>2580</v>
      </c>
      <c r="B2583" s="16" t="s">
        <v>63</v>
      </c>
      <c r="C2583" s="16" t="s">
        <v>64</v>
      </c>
      <c r="D2583" s="16" t="s">
        <v>7179</v>
      </c>
      <c r="E2583" s="16" t="s">
        <v>94</v>
      </c>
      <c r="F2583" s="15">
        <v>605829</v>
      </c>
      <c r="G2583" s="15">
        <v>741351</v>
      </c>
      <c r="H2583" s="17" t="s">
        <v>65</v>
      </c>
      <c r="I2583" s="14">
        <v>37736</v>
      </c>
      <c r="J2583" s="13"/>
      <c r="K2583" s="13"/>
      <c r="L2583" s="13">
        <v>10</v>
      </c>
      <c r="M2583" s="13"/>
      <c r="N2583" s="13"/>
      <c r="O2583" s="45">
        <f>SUM(J2583:N2583)</f>
        <v>10</v>
      </c>
      <c r="P2583" s="2">
        <v>1</v>
      </c>
      <c r="Q2583" s="2">
        <v>9</v>
      </c>
      <c r="R2583" s="2"/>
      <c r="S2583" s="2"/>
      <c r="T2583" s="2"/>
      <c r="U2583" s="2"/>
      <c r="V2583" s="2"/>
      <c r="W2583" s="2"/>
      <c r="X2583" s="2"/>
      <c r="Y2583" s="2"/>
      <c r="Z2583" s="2"/>
      <c r="AA2583" s="45">
        <f t="shared" si="131"/>
        <v>10</v>
      </c>
    </row>
    <row r="2584" spans="1:27" s="57" customFormat="1" ht="12" x14ac:dyDescent="0.15">
      <c r="A2584" s="85">
        <f t="shared" si="130"/>
        <v>2581</v>
      </c>
      <c r="B2584" s="16" t="s">
        <v>3408</v>
      </c>
      <c r="C2584" s="16" t="s">
        <v>3408</v>
      </c>
      <c r="D2584" s="16" t="s">
        <v>3409</v>
      </c>
      <c r="E2584" s="16" t="s">
        <v>3410</v>
      </c>
      <c r="F2584" s="19">
        <v>702742</v>
      </c>
      <c r="G2584" s="15">
        <v>642757</v>
      </c>
      <c r="H2584" s="17" t="s">
        <v>3411</v>
      </c>
      <c r="I2584" s="20">
        <v>38327</v>
      </c>
      <c r="J2584" s="13">
        <v>9</v>
      </c>
      <c r="K2584" s="13" t="s">
        <v>4234</v>
      </c>
      <c r="L2584" s="13" t="s">
        <v>4234</v>
      </c>
      <c r="M2584" s="13" t="s">
        <v>4234</v>
      </c>
      <c r="N2584" s="13" t="s">
        <v>4234</v>
      </c>
      <c r="O2584" s="45">
        <f>SUM(J2584:N2584)</f>
        <v>9</v>
      </c>
      <c r="P2584" s="2">
        <v>4</v>
      </c>
      <c r="Q2584" s="2" t="s">
        <v>4234</v>
      </c>
      <c r="R2584" s="2">
        <v>5</v>
      </c>
      <c r="S2584" s="2" t="s">
        <v>4234</v>
      </c>
      <c r="T2584" s="2" t="s">
        <v>4234</v>
      </c>
      <c r="U2584" s="2" t="s">
        <v>4234</v>
      </c>
      <c r="V2584" s="2" t="s">
        <v>4234</v>
      </c>
      <c r="W2584" s="2" t="s">
        <v>4234</v>
      </c>
      <c r="X2584" s="2" t="s">
        <v>4234</v>
      </c>
      <c r="Y2584" s="2" t="s">
        <v>4234</v>
      </c>
      <c r="Z2584" s="2" t="s">
        <v>4234</v>
      </c>
      <c r="AA2584" s="45">
        <f t="shared" si="131"/>
        <v>9</v>
      </c>
    </row>
    <row r="2585" spans="1:27" s="57" customFormat="1" ht="12" x14ac:dyDescent="0.15">
      <c r="A2585" s="85">
        <f t="shared" ref="A2585:A2616" si="132">SUM(A2584)+1</f>
        <v>2582</v>
      </c>
      <c r="B2585" s="16" t="s">
        <v>3412</v>
      </c>
      <c r="C2585" s="16" t="s">
        <v>3409</v>
      </c>
      <c r="D2585" s="16" t="s">
        <v>3409</v>
      </c>
      <c r="E2585" s="16" t="s">
        <v>3410</v>
      </c>
      <c r="F2585" s="15">
        <v>703132</v>
      </c>
      <c r="G2585" s="15">
        <v>642961</v>
      </c>
      <c r="H2585" s="17" t="s">
        <v>3413</v>
      </c>
      <c r="I2585" s="14">
        <v>38789</v>
      </c>
      <c r="J2585" s="13">
        <v>20</v>
      </c>
      <c r="K2585" s="13">
        <v>4</v>
      </c>
      <c r="L2585" s="13" t="s">
        <v>4234</v>
      </c>
      <c r="M2585" s="13" t="s">
        <v>4234</v>
      </c>
      <c r="N2585" s="13" t="s">
        <v>4234</v>
      </c>
      <c r="O2585" s="45">
        <f>SUM(J2585:N2585)</f>
        <v>24</v>
      </c>
      <c r="P2585" s="2">
        <v>23</v>
      </c>
      <c r="Q2585" s="2">
        <v>1</v>
      </c>
      <c r="R2585" s="2" t="s">
        <v>4234</v>
      </c>
      <c r="S2585" s="2" t="s">
        <v>4234</v>
      </c>
      <c r="T2585" s="2" t="s">
        <v>4234</v>
      </c>
      <c r="U2585" s="2" t="s">
        <v>4234</v>
      </c>
      <c r="V2585" s="2" t="s">
        <v>4234</v>
      </c>
      <c r="W2585" s="2" t="s">
        <v>4234</v>
      </c>
      <c r="X2585" s="2" t="s">
        <v>4234</v>
      </c>
      <c r="Y2585" s="2" t="s">
        <v>4234</v>
      </c>
      <c r="Z2585" s="2" t="s">
        <v>4234</v>
      </c>
      <c r="AA2585" s="45">
        <f t="shared" si="131"/>
        <v>24</v>
      </c>
    </row>
    <row r="2586" spans="1:27" s="57" customFormat="1" ht="12" x14ac:dyDescent="0.15">
      <c r="A2586" s="85">
        <f t="shared" si="132"/>
        <v>2583</v>
      </c>
      <c r="B2586" s="16"/>
      <c r="C2586" s="16" t="s">
        <v>3414</v>
      </c>
      <c r="D2586" s="16" t="s">
        <v>3415</v>
      </c>
      <c r="E2586" s="16" t="s">
        <v>3410</v>
      </c>
      <c r="F2586" s="15">
        <v>698385</v>
      </c>
      <c r="G2586" s="15">
        <v>639421</v>
      </c>
      <c r="H2586" s="17" t="s">
        <v>3416</v>
      </c>
      <c r="I2586" s="20">
        <v>39132</v>
      </c>
      <c r="J2586" s="13">
        <v>1</v>
      </c>
      <c r="K2586" s="13">
        <v>24</v>
      </c>
      <c r="L2586" s="13">
        <v>7</v>
      </c>
      <c r="M2586" s="13" t="s">
        <v>4234</v>
      </c>
      <c r="N2586" s="13" t="s">
        <v>4234</v>
      </c>
      <c r="O2586" s="45">
        <f>SUM(J2586:N2586)</f>
        <v>32</v>
      </c>
      <c r="P2586" s="2">
        <v>31</v>
      </c>
      <c r="Q2586" s="2">
        <v>1</v>
      </c>
      <c r="R2586" s="2" t="s">
        <v>4234</v>
      </c>
      <c r="S2586" s="2" t="s">
        <v>4234</v>
      </c>
      <c r="T2586" s="2" t="s">
        <v>4234</v>
      </c>
      <c r="U2586" s="2" t="s">
        <v>4234</v>
      </c>
      <c r="V2586" s="2" t="s">
        <v>4234</v>
      </c>
      <c r="W2586" s="2" t="s">
        <v>4234</v>
      </c>
      <c r="X2586" s="2" t="s">
        <v>4234</v>
      </c>
      <c r="Y2586" s="2" t="s">
        <v>4234</v>
      </c>
      <c r="Z2586" s="2" t="s">
        <v>4234</v>
      </c>
      <c r="AA2586" s="45">
        <f t="shared" si="131"/>
        <v>32</v>
      </c>
    </row>
    <row r="2587" spans="1:27" s="57" customFormat="1" ht="12" x14ac:dyDescent="0.15">
      <c r="A2587" s="85">
        <f t="shared" si="132"/>
        <v>2584</v>
      </c>
      <c r="B2587" s="16" t="s">
        <v>5349</v>
      </c>
      <c r="C2587" s="16" t="s">
        <v>3417</v>
      </c>
      <c r="D2587" s="16" t="s">
        <v>3415</v>
      </c>
      <c r="E2587" s="16" t="s">
        <v>3410</v>
      </c>
      <c r="F2587" s="15">
        <v>699191</v>
      </c>
      <c r="G2587" s="15">
        <v>638857</v>
      </c>
      <c r="H2587" s="17" t="s">
        <v>3418</v>
      </c>
      <c r="I2587" s="14">
        <v>38611</v>
      </c>
      <c r="J2587" s="13">
        <v>7</v>
      </c>
      <c r="K2587" s="13">
        <v>32</v>
      </c>
      <c r="L2587" s="13">
        <v>15</v>
      </c>
      <c r="M2587" s="13" t="s">
        <v>4234</v>
      </c>
      <c r="N2587" s="13" t="s">
        <v>4234</v>
      </c>
      <c r="O2587" s="45">
        <f>SUM(J2587:N2587)</f>
        <v>54</v>
      </c>
      <c r="P2587" s="2">
        <v>1</v>
      </c>
      <c r="Q2587" s="2">
        <v>53</v>
      </c>
      <c r="R2587" s="2" t="s">
        <v>4234</v>
      </c>
      <c r="S2587" s="2" t="s">
        <v>4234</v>
      </c>
      <c r="T2587" s="2" t="s">
        <v>4234</v>
      </c>
      <c r="U2587" s="2" t="s">
        <v>4234</v>
      </c>
      <c r="V2587" s="2" t="s">
        <v>4234</v>
      </c>
      <c r="W2587" s="2" t="s">
        <v>4234</v>
      </c>
      <c r="X2587" s="2" t="s">
        <v>4234</v>
      </c>
      <c r="Y2587" s="2" t="s">
        <v>4234</v>
      </c>
      <c r="Z2587" s="2" t="s">
        <v>4234</v>
      </c>
      <c r="AA2587" s="45">
        <f t="shared" si="131"/>
        <v>54</v>
      </c>
    </row>
    <row r="2588" spans="1:27" s="57" customFormat="1" ht="12" x14ac:dyDescent="0.15">
      <c r="A2588" s="85">
        <f t="shared" si="132"/>
        <v>2585</v>
      </c>
      <c r="B2588" s="16" t="s">
        <v>3419</v>
      </c>
      <c r="C2588" s="16" t="s">
        <v>3420</v>
      </c>
      <c r="D2588" s="16" t="s">
        <v>3410</v>
      </c>
      <c r="E2588" s="16" t="s">
        <v>3410</v>
      </c>
      <c r="F2588" s="15">
        <v>704582</v>
      </c>
      <c r="G2588" s="15">
        <v>621911</v>
      </c>
      <c r="H2588" s="17" t="s">
        <v>3421</v>
      </c>
      <c r="I2588" s="14">
        <v>38608</v>
      </c>
      <c r="J2588" s="13" t="s">
        <v>4234</v>
      </c>
      <c r="K2588" s="13" t="s">
        <v>4234</v>
      </c>
      <c r="L2588" s="13" t="s">
        <v>4234</v>
      </c>
      <c r="M2588" s="13" t="s">
        <v>4234</v>
      </c>
      <c r="N2588" s="13">
        <v>4</v>
      </c>
      <c r="O2588" s="45">
        <f>SUM(J2588:N2588)</f>
        <v>4</v>
      </c>
      <c r="P2588" s="2" t="s">
        <v>4234</v>
      </c>
      <c r="Q2588" s="2">
        <v>4</v>
      </c>
      <c r="R2588" s="2" t="s">
        <v>4234</v>
      </c>
      <c r="S2588" s="2" t="s">
        <v>4234</v>
      </c>
      <c r="T2588" s="2" t="s">
        <v>4234</v>
      </c>
      <c r="U2588" s="2" t="s">
        <v>4234</v>
      </c>
      <c r="V2588" s="2" t="s">
        <v>4234</v>
      </c>
      <c r="W2588" s="2" t="s">
        <v>4234</v>
      </c>
      <c r="X2588" s="2" t="s">
        <v>4234</v>
      </c>
      <c r="Y2588" s="2" t="s">
        <v>4234</v>
      </c>
      <c r="Z2588" s="2" t="s">
        <v>4234</v>
      </c>
      <c r="AA2588" s="45">
        <f t="shared" si="131"/>
        <v>4</v>
      </c>
    </row>
    <row r="2589" spans="1:27" s="57" customFormat="1" ht="12" x14ac:dyDescent="0.15">
      <c r="A2589" s="85">
        <f t="shared" si="132"/>
        <v>2586</v>
      </c>
      <c r="B2589" s="16" t="s">
        <v>1558</v>
      </c>
      <c r="C2589" s="16" t="s">
        <v>1559</v>
      </c>
      <c r="D2589" s="16" t="s">
        <v>1616</v>
      </c>
      <c r="E2589" s="16" t="s">
        <v>3410</v>
      </c>
      <c r="F2589" s="15">
        <v>691028</v>
      </c>
      <c r="G2589" s="15">
        <v>656134</v>
      </c>
      <c r="H2589" s="17" t="s">
        <v>1617</v>
      </c>
      <c r="I2589" s="14">
        <v>39542</v>
      </c>
      <c r="J2589" s="13">
        <v>6</v>
      </c>
      <c r="K2589" s="13" t="s">
        <v>4234</v>
      </c>
      <c r="L2589" s="13" t="s">
        <v>4234</v>
      </c>
      <c r="M2589" s="13" t="s">
        <v>4234</v>
      </c>
      <c r="N2589" s="13" t="s">
        <v>4234</v>
      </c>
      <c r="O2589" s="45">
        <f>SUM(J2589:N2589)</f>
        <v>6</v>
      </c>
      <c r="P2589" s="2">
        <v>5</v>
      </c>
      <c r="Q2589" s="2" t="s">
        <v>4234</v>
      </c>
      <c r="R2589" s="2" t="s">
        <v>4234</v>
      </c>
      <c r="S2589" s="2" t="s">
        <v>4234</v>
      </c>
      <c r="T2589" s="2" t="s">
        <v>4234</v>
      </c>
      <c r="U2589" s="2" t="s">
        <v>4234</v>
      </c>
      <c r="V2589" s="2" t="s">
        <v>4234</v>
      </c>
      <c r="W2589" s="2" t="s">
        <v>4234</v>
      </c>
      <c r="X2589" s="2" t="s">
        <v>4234</v>
      </c>
      <c r="Y2589" s="2" t="s">
        <v>4234</v>
      </c>
      <c r="Z2589" s="2">
        <v>1</v>
      </c>
      <c r="AA2589" s="45">
        <f t="shared" si="131"/>
        <v>6</v>
      </c>
    </row>
    <row r="2590" spans="1:27" s="57" customFormat="1" ht="12" x14ac:dyDescent="0.15">
      <c r="A2590" s="85">
        <f t="shared" si="132"/>
        <v>2587</v>
      </c>
      <c r="B2590" s="16" t="s">
        <v>1618</v>
      </c>
      <c r="C2590" s="16" t="s">
        <v>1619</v>
      </c>
      <c r="D2590" s="16" t="s">
        <v>1616</v>
      </c>
      <c r="E2590" s="16" t="s">
        <v>3410</v>
      </c>
      <c r="F2590" s="15">
        <v>691440</v>
      </c>
      <c r="G2590" s="15">
        <v>655482</v>
      </c>
      <c r="H2590" s="17" t="s">
        <v>1620</v>
      </c>
      <c r="I2590" s="14">
        <v>38792</v>
      </c>
      <c r="J2590" s="13">
        <v>7</v>
      </c>
      <c r="K2590" s="13">
        <v>50</v>
      </c>
      <c r="L2590" s="13" t="s">
        <v>4234</v>
      </c>
      <c r="M2590" s="13" t="s">
        <v>4234</v>
      </c>
      <c r="N2590" s="13" t="s">
        <v>4234</v>
      </c>
      <c r="O2590" s="45">
        <f>SUM(J2590:N2590)</f>
        <v>57</v>
      </c>
      <c r="P2590" s="2">
        <v>34</v>
      </c>
      <c r="Q2590" s="2">
        <v>8</v>
      </c>
      <c r="R2590" s="2" t="s">
        <v>4234</v>
      </c>
      <c r="S2590" s="2">
        <v>0</v>
      </c>
      <c r="T2590" s="2">
        <v>4</v>
      </c>
      <c r="U2590" s="2" t="s">
        <v>4234</v>
      </c>
      <c r="V2590" s="2">
        <v>11</v>
      </c>
      <c r="W2590" s="2" t="s">
        <v>4234</v>
      </c>
      <c r="X2590" s="2">
        <v>0</v>
      </c>
      <c r="Y2590" s="2">
        <v>0</v>
      </c>
      <c r="Z2590" s="2">
        <v>0</v>
      </c>
      <c r="AA2590" s="45">
        <f t="shared" si="131"/>
        <v>57</v>
      </c>
    </row>
    <row r="2591" spans="1:27" s="57" customFormat="1" ht="12" x14ac:dyDescent="0.15">
      <c r="A2591" s="85">
        <f t="shared" si="132"/>
        <v>2588</v>
      </c>
      <c r="B2591" s="16" t="s">
        <v>1621</v>
      </c>
      <c r="C2591" s="16" t="s">
        <v>1622</v>
      </c>
      <c r="D2591" s="16" t="s">
        <v>1616</v>
      </c>
      <c r="E2591" s="16" t="s">
        <v>3410</v>
      </c>
      <c r="F2591" s="15">
        <v>693365</v>
      </c>
      <c r="G2591" s="15">
        <v>654819</v>
      </c>
      <c r="H2591" s="17" t="s">
        <v>1623</v>
      </c>
      <c r="I2591" s="14">
        <v>39027</v>
      </c>
      <c r="J2591" s="13" t="s">
        <v>4234</v>
      </c>
      <c r="K2591" s="13" t="s">
        <v>4234</v>
      </c>
      <c r="L2591" s="13">
        <v>3</v>
      </c>
      <c r="M2591" s="13" t="s">
        <v>4234</v>
      </c>
      <c r="N2591" s="13">
        <v>2</v>
      </c>
      <c r="O2591" s="45">
        <f>SUM(J2591:N2591)</f>
        <v>5</v>
      </c>
      <c r="P2591" s="2">
        <v>2</v>
      </c>
      <c r="Q2591" s="2" t="s">
        <v>4234</v>
      </c>
      <c r="R2591" s="2" t="s">
        <v>4234</v>
      </c>
      <c r="S2591" s="2" t="s">
        <v>4234</v>
      </c>
      <c r="T2591" s="2" t="s">
        <v>4234</v>
      </c>
      <c r="U2591" s="2" t="s">
        <v>4234</v>
      </c>
      <c r="V2591" s="2" t="s">
        <v>4234</v>
      </c>
      <c r="W2591" s="2" t="s">
        <v>4234</v>
      </c>
      <c r="X2591" s="2">
        <v>3</v>
      </c>
      <c r="Y2591" s="2" t="s">
        <v>4234</v>
      </c>
      <c r="Z2591" s="2" t="s">
        <v>4234</v>
      </c>
      <c r="AA2591" s="45">
        <f t="shared" si="131"/>
        <v>5</v>
      </c>
    </row>
    <row r="2592" spans="1:27" s="57" customFormat="1" ht="12" x14ac:dyDescent="0.15">
      <c r="A2592" s="85">
        <f t="shared" si="132"/>
        <v>2589</v>
      </c>
      <c r="B2592" s="16" t="s">
        <v>1624</v>
      </c>
      <c r="C2592" s="16" t="s">
        <v>1625</v>
      </c>
      <c r="D2592" s="16" t="s">
        <v>1616</v>
      </c>
      <c r="E2592" s="16" t="s">
        <v>3410</v>
      </c>
      <c r="F2592" s="15">
        <v>691151</v>
      </c>
      <c r="G2592" s="15">
        <v>653422</v>
      </c>
      <c r="H2592" s="17" t="s">
        <v>1626</v>
      </c>
      <c r="I2592" s="14">
        <v>38667</v>
      </c>
      <c r="J2592" s="13">
        <v>9</v>
      </c>
      <c r="K2592" s="13" t="s">
        <v>4234</v>
      </c>
      <c r="L2592" s="13" t="s">
        <v>4234</v>
      </c>
      <c r="M2592" s="13" t="s">
        <v>4234</v>
      </c>
      <c r="N2592" s="13" t="s">
        <v>4234</v>
      </c>
      <c r="O2592" s="45">
        <f>SUM(J2592:N2592)</f>
        <v>9</v>
      </c>
      <c r="P2592" s="2">
        <v>2</v>
      </c>
      <c r="Q2592" s="2">
        <v>7</v>
      </c>
      <c r="R2592" s="2" t="s">
        <v>4234</v>
      </c>
      <c r="S2592" s="2" t="s">
        <v>4234</v>
      </c>
      <c r="T2592" s="2" t="s">
        <v>4234</v>
      </c>
      <c r="U2592" s="2" t="s">
        <v>4234</v>
      </c>
      <c r="V2592" s="2" t="s">
        <v>4234</v>
      </c>
      <c r="W2592" s="2" t="s">
        <v>4234</v>
      </c>
      <c r="X2592" s="2" t="s">
        <v>4234</v>
      </c>
      <c r="Y2592" s="2" t="s">
        <v>4234</v>
      </c>
      <c r="Z2592" s="2" t="s">
        <v>4234</v>
      </c>
      <c r="AA2592" s="45">
        <f t="shared" si="131"/>
        <v>9</v>
      </c>
    </row>
    <row r="2593" spans="1:27" s="57" customFormat="1" ht="12" x14ac:dyDescent="0.15">
      <c r="A2593" s="85">
        <f t="shared" si="132"/>
        <v>2590</v>
      </c>
      <c r="B2593" s="16" t="s">
        <v>1627</v>
      </c>
      <c r="C2593" s="16" t="s">
        <v>1628</v>
      </c>
      <c r="D2593" s="16" t="s">
        <v>3415</v>
      </c>
      <c r="E2593" s="16" t="s">
        <v>3410</v>
      </c>
      <c r="F2593" s="15">
        <v>689377</v>
      </c>
      <c r="G2593" s="15">
        <v>647246</v>
      </c>
      <c r="H2593" s="17" t="s">
        <v>1629</v>
      </c>
      <c r="I2593" s="14">
        <v>38184</v>
      </c>
      <c r="J2593" s="13" t="s">
        <v>4234</v>
      </c>
      <c r="K2593" s="13">
        <v>10</v>
      </c>
      <c r="L2593" s="13" t="s">
        <v>4234</v>
      </c>
      <c r="M2593" s="13" t="s">
        <v>4234</v>
      </c>
      <c r="N2593" s="13" t="s">
        <v>4234</v>
      </c>
      <c r="O2593" s="45">
        <f>SUM(J2593:N2593)</f>
        <v>10</v>
      </c>
      <c r="P2593" s="2">
        <v>2</v>
      </c>
      <c r="Q2593" s="2" t="s">
        <v>4234</v>
      </c>
      <c r="R2593" s="2" t="s">
        <v>4234</v>
      </c>
      <c r="S2593" s="2" t="s">
        <v>4234</v>
      </c>
      <c r="T2593" s="2">
        <v>2</v>
      </c>
      <c r="U2593" s="2" t="s">
        <v>4234</v>
      </c>
      <c r="V2593" s="2">
        <v>6</v>
      </c>
      <c r="W2593" s="2" t="s">
        <v>4234</v>
      </c>
      <c r="X2593" s="2" t="s">
        <v>4234</v>
      </c>
      <c r="Y2593" s="2" t="s">
        <v>4234</v>
      </c>
      <c r="Z2593" s="2" t="s">
        <v>4234</v>
      </c>
      <c r="AA2593" s="45">
        <f t="shared" si="131"/>
        <v>10</v>
      </c>
    </row>
    <row r="2594" spans="1:27" s="57" customFormat="1" ht="12" x14ac:dyDescent="0.15">
      <c r="A2594" s="85">
        <f t="shared" si="132"/>
        <v>2591</v>
      </c>
      <c r="B2594" s="16" t="s">
        <v>1630</v>
      </c>
      <c r="C2594" s="16" t="s">
        <v>1631</v>
      </c>
      <c r="D2594" s="16" t="s">
        <v>3415</v>
      </c>
      <c r="E2594" s="16" t="s">
        <v>3410</v>
      </c>
      <c r="F2594" s="15">
        <v>685224</v>
      </c>
      <c r="G2594" s="15">
        <v>642046</v>
      </c>
      <c r="H2594" s="17" t="s">
        <v>1632</v>
      </c>
      <c r="I2594" s="14">
        <v>38237</v>
      </c>
      <c r="J2594" s="13">
        <v>12</v>
      </c>
      <c r="K2594" s="13" t="s">
        <v>4234</v>
      </c>
      <c r="L2594" s="13" t="s">
        <v>4234</v>
      </c>
      <c r="M2594" s="13" t="s">
        <v>4234</v>
      </c>
      <c r="N2594" s="13" t="s">
        <v>4234</v>
      </c>
      <c r="O2594" s="45">
        <f>SUM(J2594:N2594)</f>
        <v>12</v>
      </c>
      <c r="P2594" s="2">
        <v>3</v>
      </c>
      <c r="Q2594" s="2">
        <v>1</v>
      </c>
      <c r="R2594" s="2">
        <v>2</v>
      </c>
      <c r="S2594" s="2" t="s">
        <v>4234</v>
      </c>
      <c r="T2594" s="2" t="s">
        <v>4234</v>
      </c>
      <c r="U2594" s="2" t="s">
        <v>4234</v>
      </c>
      <c r="V2594" s="2">
        <v>3</v>
      </c>
      <c r="W2594" s="2" t="s">
        <v>4234</v>
      </c>
      <c r="X2594" s="2" t="s">
        <v>4234</v>
      </c>
      <c r="Y2594" s="2" t="s">
        <v>4234</v>
      </c>
      <c r="Z2594" s="2">
        <v>3</v>
      </c>
      <c r="AA2594" s="45">
        <f t="shared" si="131"/>
        <v>12</v>
      </c>
    </row>
    <row r="2595" spans="1:27" s="57" customFormat="1" ht="12" x14ac:dyDescent="0.15">
      <c r="A2595" s="85">
        <f t="shared" si="132"/>
        <v>2592</v>
      </c>
      <c r="B2595" s="16" t="s">
        <v>1631</v>
      </c>
      <c r="C2595" s="16" t="s">
        <v>1631</v>
      </c>
      <c r="D2595" s="16" t="s">
        <v>3415</v>
      </c>
      <c r="E2595" s="16" t="s">
        <v>3410</v>
      </c>
      <c r="F2595" s="15">
        <v>685326</v>
      </c>
      <c r="G2595" s="15">
        <v>641696</v>
      </c>
      <c r="H2595" s="17" t="s">
        <v>1633</v>
      </c>
      <c r="I2595" s="14">
        <v>38737</v>
      </c>
      <c r="J2595" s="13">
        <v>3</v>
      </c>
      <c r="K2595" s="13" t="s">
        <v>4234</v>
      </c>
      <c r="L2595" s="13" t="s">
        <v>4234</v>
      </c>
      <c r="M2595" s="13" t="s">
        <v>4234</v>
      </c>
      <c r="N2595" s="13" t="s">
        <v>4234</v>
      </c>
      <c r="O2595" s="45">
        <f>SUM(J2595:N2595)</f>
        <v>3</v>
      </c>
      <c r="P2595" s="2">
        <v>1</v>
      </c>
      <c r="Q2595" s="2">
        <v>2</v>
      </c>
      <c r="R2595" s="2" t="s">
        <v>4234</v>
      </c>
      <c r="S2595" s="2" t="s">
        <v>4234</v>
      </c>
      <c r="T2595" s="2" t="s">
        <v>4234</v>
      </c>
      <c r="U2595" s="2" t="s">
        <v>4234</v>
      </c>
      <c r="V2595" s="2" t="s">
        <v>4234</v>
      </c>
      <c r="W2595" s="2" t="s">
        <v>4234</v>
      </c>
      <c r="X2595" s="2" t="s">
        <v>4234</v>
      </c>
      <c r="Y2595" s="2" t="s">
        <v>4234</v>
      </c>
      <c r="Z2595" s="2" t="s">
        <v>4234</v>
      </c>
      <c r="AA2595" s="45">
        <f t="shared" si="131"/>
        <v>3</v>
      </c>
    </row>
    <row r="2596" spans="1:27" s="57" customFormat="1" ht="12" x14ac:dyDescent="0.15">
      <c r="A2596" s="85">
        <f t="shared" si="132"/>
        <v>2593</v>
      </c>
      <c r="B2596" s="16" t="s">
        <v>1634</v>
      </c>
      <c r="C2596" s="16" t="s">
        <v>1635</v>
      </c>
      <c r="D2596" s="16" t="s">
        <v>3415</v>
      </c>
      <c r="E2596" s="16" t="s">
        <v>3410</v>
      </c>
      <c r="F2596" s="15">
        <v>677302</v>
      </c>
      <c r="G2596" s="15">
        <v>633509</v>
      </c>
      <c r="H2596" s="17" t="s">
        <v>1636</v>
      </c>
      <c r="I2596" s="14">
        <v>36777</v>
      </c>
      <c r="J2596" s="13">
        <v>3</v>
      </c>
      <c r="K2596" s="13" t="s">
        <v>4234</v>
      </c>
      <c r="L2596" s="13" t="s">
        <v>4234</v>
      </c>
      <c r="M2596" s="13" t="s">
        <v>4234</v>
      </c>
      <c r="N2596" s="13" t="s">
        <v>4234</v>
      </c>
      <c r="O2596" s="45">
        <f>SUM(J2596:N2596)</f>
        <v>3</v>
      </c>
      <c r="P2596" s="2">
        <v>2</v>
      </c>
      <c r="Q2596" s="2" t="s">
        <v>4234</v>
      </c>
      <c r="R2596" s="2">
        <v>1</v>
      </c>
      <c r="S2596" s="2" t="s">
        <v>4234</v>
      </c>
      <c r="T2596" s="2" t="s">
        <v>4234</v>
      </c>
      <c r="U2596" s="2" t="s">
        <v>4234</v>
      </c>
      <c r="V2596" s="2" t="s">
        <v>4234</v>
      </c>
      <c r="W2596" s="2" t="s">
        <v>4234</v>
      </c>
      <c r="X2596" s="2" t="s">
        <v>4234</v>
      </c>
      <c r="Y2596" s="2" t="s">
        <v>4234</v>
      </c>
      <c r="Z2596" s="2" t="s">
        <v>4234</v>
      </c>
      <c r="AA2596" s="45">
        <f t="shared" si="131"/>
        <v>3</v>
      </c>
    </row>
    <row r="2597" spans="1:27" s="57" customFormat="1" ht="12" x14ac:dyDescent="0.15">
      <c r="A2597" s="85">
        <f t="shared" si="132"/>
        <v>2594</v>
      </c>
      <c r="B2597" s="16" t="s">
        <v>1637</v>
      </c>
      <c r="C2597" s="16" t="s">
        <v>1638</v>
      </c>
      <c r="D2597" s="16" t="s">
        <v>1639</v>
      </c>
      <c r="E2597" s="16" t="s">
        <v>3410</v>
      </c>
      <c r="F2597" s="15">
        <v>672248</v>
      </c>
      <c r="G2597" s="15">
        <v>628494</v>
      </c>
      <c r="H2597" s="17" t="s">
        <v>1640</v>
      </c>
      <c r="I2597" s="14">
        <v>40123</v>
      </c>
      <c r="J2597" s="13" t="s">
        <v>4234</v>
      </c>
      <c r="K2597" s="13" t="s">
        <v>4234</v>
      </c>
      <c r="L2597" s="13" t="s">
        <v>4234</v>
      </c>
      <c r="M2597" s="13" t="s">
        <v>4234</v>
      </c>
      <c r="N2597" s="13">
        <v>32</v>
      </c>
      <c r="O2597" s="45">
        <f>SUM(J2597:N2597)</f>
        <v>32</v>
      </c>
      <c r="P2597" s="2" t="s">
        <v>4234</v>
      </c>
      <c r="Q2597" s="2" t="s">
        <v>4234</v>
      </c>
      <c r="R2597" s="2">
        <v>32</v>
      </c>
      <c r="S2597" s="2" t="s">
        <v>4234</v>
      </c>
      <c r="T2597" s="2" t="s">
        <v>4234</v>
      </c>
      <c r="U2597" s="2" t="s">
        <v>4234</v>
      </c>
      <c r="V2597" s="2" t="s">
        <v>4234</v>
      </c>
      <c r="W2597" s="2" t="s">
        <v>4234</v>
      </c>
      <c r="X2597" s="2" t="s">
        <v>4234</v>
      </c>
      <c r="Y2597" s="2" t="s">
        <v>4234</v>
      </c>
      <c r="Z2597" s="2" t="s">
        <v>4234</v>
      </c>
      <c r="AA2597" s="45">
        <f t="shared" si="131"/>
        <v>32</v>
      </c>
    </row>
    <row r="2598" spans="1:27" s="57" customFormat="1" ht="12" x14ac:dyDescent="0.15">
      <c r="A2598" s="85">
        <f t="shared" si="132"/>
        <v>2595</v>
      </c>
      <c r="B2598" s="16" t="s">
        <v>2016</v>
      </c>
      <c r="C2598" s="16" t="s">
        <v>1641</v>
      </c>
      <c r="D2598" s="16" t="s">
        <v>7730</v>
      </c>
      <c r="E2598" s="16" t="s">
        <v>3410</v>
      </c>
      <c r="F2598" s="15">
        <v>672191</v>
      </c>
      <c r="G2598" s="15">
        <v>627986</v>
      </c>
      <c r="H2598" s="17" t="s">
        <v>4234</v>
      </c>
      <c r="I2598" s="14" t="s">
        <v>4234</v>
      </c>
      <c r="J2598" s="13" t="s">
        <v>4234</v>
      </c>
      <c r="K2598" s="13" t="s">
        <v>4234</v>
      </c>
      <c r="L2598" s="13">
        <v>10</v>
      </c>
      <c r="M2598" s="13" t="s">
        <v>4234</v>
      </c>
      <c r="N2598" s="13" t="s">
        <v>4234</v>
      </c>
      <c r="O2598" s="45">
        <f>SUM(J2598:N2598)</f>
        <v>10</v>
      </c>
      <c r="P2598" s="2">
        <v>8</v>
      </c>
      <c r="Q2598" s="2">
        <v>2</v>
      </c>
      <c r="R2598" s="2" t="s">
        <v>4234</v>
      </c>
      <c r="S2598" s="2" t="s">
        <v>4234</v>
      </c>
      <c r="T2598" s="2" t="s">
        <v>4234</v>
      </c>
      <c r="U2598" s="2" t="s">
        <v>4234</v>
      </c>
      <c r="V2598" s="2" t="s">
        <v>4234</v>
      </c>
      <c r="W2598" s="2" t="s">
        <v>4234</v>
      </c>
      <c r="X2598" s="2" t="s">
        <v>4234</v>
      </c>
      <c r="Y2598" s="2" t="s">
        <v>4234</v>
      </c>
      <c r="Z2598" s="2" t="s">
        <v>4234</v>
      </c>
      <c r="AA2598" s="45">
        <f t="shared" si="131"/>
        <v>10</v>
      </c>
    </row>
    <row r="2599" spans="1:27" s="57" customFormat="1" ht="12" x14ac:dyDescent="0.15">
      <c r="A2599" s="85">
        <f t="shared" si="132"/>
        <v>2596</v>
      </c>
      <c r="B2599" s="16" t="s">
        <v>1642</v>
      </c>
      <c r="C2599" s="16" t="s">
        <v>1643</v>
      </c>
      <c r="D2599" s="16" t="s">
        <v>7730</v>
      </c>
      <c r="E2599" s="16" t="s">
        <v>3410</v>
      </c>
      <c r="F2599" s="15">
        <v>673336</v>
      </c>
      <c r="G2599" s="15">
        <v>628676</v>
      </c>
      <c r="H2599" s="17" t="s">
        <v>1644</v>
      </c>
      <c r="I2599" s="14">
        <v>37992</v>
      </c>
      <c r="J2599" s="13">
        <v>3</v>
      </c>
      <c r="K2599" s="13">
        <v>22</v>
      </c>
      <c r="L2599" s="13" t="s">
        <v>4234</v>
      </c>
      <c r="M2599" s="13" t="s">
        <v>4234</v>
      </c>
      <c r="N2599" s="13" t="s">
        <v>4234</v>
      </c>
      <c r="O2599" s="45">
        <f>SUM(J2599:N2599)</f>
        <v>25</v>
      </c>
      <c r="P2599" s="2">
        <v>19</v>
      </c>
      <c r="Q2599" s="2">
        <v>6</v>
      </c>
      <c r="R2599" s="2" t="s">
        <v>4234</v>
      </c>
      <c r="S2599" s="2" t="s">
        <v>4234</v>
      </c>
      <c r="T2599" s="2" t="s">
        <v>4234</v>
      </c>
      <c r="U2599" s="2" t="s">
        <v>4234</v>
      </c>
      <c r="V2599" s="2" t="s">
        <v>4234</v>
      </c>
      <c r="W2599" s="2" t="s">
        <v>4234</v>
      </c>
      <c r="X2599" s="2" t="s">
        <v>4234</v>
      </c>
      <c r="Y2599" s="2" t="s">
        <v>4234</v>
      </c>
      <c r="Z2599" s="2" t="s">
        <v>4234</v>
      </c>
      <c r="AA2599" s="45">
        <f t="shared" si="131"/>
        <v>25</v>
      </c>
    </row>
    <row r="2600" spans="1:27" s="57" customFormat="1" ht="12" x14ac:dyDescent="0.15">
      <c r="A2600" s="85">
        <f t="shared" si="132"/>
        <v>2597</v>
      </c>
      <c r="B2600" s="16" t="s">
        <v>1645</v>
      </c>
      <c r="C2600" s="16" t="s">
        <v>1646</v>
      </c>
      <c r="D2600" s="16" t="s">
        <v>7730</v>
      </c>
      <c r="E2600" s="16" t="s">
        <v>3410</v>
      </c>
      <c r="F2600" s="15">
        <v>673029</v>
      </c>
      <c r="G2600" s="15">
        <v>627783</v>
      </c>
      <c r="H2600" s="17" t="s">
        <v>4234</v>
      </c>
      <c r="I2600" s="14" t="s">
        <v>4234</v>
      </c>
      <c r="J2600" s="13" t="s">
        <v>4234</v>
      </c>
      <c r="K2600" s="13">
        <v>2</v>
      </c>
      <c r="L2600" s="13">
        <v>40</v>
      </c>
      <c r="M2600" s="13" t="s">
        <v>4234</v>
      </c>
      <c r="N2600" s="13">
        <v>8</v>
      </c>
      <c r="O2600" s="45">
        <f>SUM(J2600:N2600)</f>
        <v>50</v>
      </c>
      <c r="P2600" s="2">
        <v>44</v>
      </c>
      <c r="Q2600" s="2">
        <v>6</v>
      </c>
      <c r="R2600" s="2" t="s">
        <v>4234</v>
      </c>
      <c r="S2600" s="2" t="s">
        <v>4234</v>
      </c>
      <c r="T2600" s="2" t="s">
        <v>4234</v>
      </c>
      <c r="U2600" s="2" t="s">
        <v>4234</v>
      </c>
      <c r="V2600" s="2" t="s">
        <v>4234</v>
      </c>
      <c r="W2600" s="2" t="s">
        <v>4234</v>
      </c>
      <c r="X2600" s="2" t="s">
        <v>4234</v>
      </c>
      <c r="Y2600" s="2" t="s">
        <v>4234</v>
      </c>
      <c r="Z2600" s="2" t="s">
        <v>4234</v>
      </c>
      <c r="AA2600" s="45">
        <f t="shared" si="131"/>
        <v>50</v>
      </c>
    </row>
    <row r="2601" spans="1:27" s="57" customFormat="1" ht="12" x14ac:dyDescent="0.15">
      <c r="A2601" s="85">
        <f t="shared" si="132"/>
        <v>2598</v>
      </c>
      <c r="B2601" s="16" t="s">
        <v>1427</v>
      </c>
      <c r="C2601" s="16" t="s">
        <v>1647</v>
      </c>
      <c r="D2601" s="16" t="s">
        <v>7730</v>
      </c>
      <c r="E2601" s="16" t="s">
        <v>3410</v>
      </c>
      <c r="F2601" s="15">
        <v>672668</v>
      </c>
      <c r="G2601" s="15">
        <v>626608</v>
      </c>
      <c r="H2601" s="17" t="s">
        <v>1648</v>
      </c>
      <c r="I2601" s="14">
        <v>38889</v>
      </c>
      <c r="J2601" s="13">
        <v>20</v>
      </c>
      <c r="K2601" s="13">
        <v>16</v>
      </c>
      <c r="L2601" s="13" t="s">
        <v>4234</v>
      </c>
      <c r="M2601" s="13" t="s">
        <v>4234</v>
      </c>
      <c r="N2601" s="13" t="s">
        <v>4234</v>
      </c>
      <c r="O2601" s="45">
        <f>SUM(J2601:N2601)</f>
        <v>36</v>
      </c>
      <c r="P2601" s="2">
        <v>34</v>
      </c>
      <c r="Q2601" s="2">
        <v>1</v>
      </c>
      <c r="R2601" s="2" t="s">
        <v>4234</v>
      </c>
      <c r="S2601" s="2" t="s">
        <v>4234</v>
      </c>
      <c r="T2601" s="2" t="s">
        <v>4234</v>
      </c>
      <c r="U2601" s="2" t="s">
        <v>4234</v>
      </c>
      <c r="V2601" s="2" t="s">
        <v>4234</v>
      </c>
      <c r="W2601" s="2" t="s">
        <v>4234</v>
      </c>
      <c r="X2601" s="2" t="s">
        <v>4234</v>
      </c>
      <c r="Y2601" s="2" t="s">
        <v>4234</v>
      </c>
      <c r="Z2601" s="2">
        <v>1</v>
      </c>
      <c r="AA2601" s="45">
        <f t="shared" si="131"/>
        <v>36</v>
      </c>
    </row>
    <row r="2602" spans="1:27" s="57" customFormat="1" ht="12" x14ac:dyDescent="0.15">
      <c r="A2602" s="85">
        <f t="shared" si="132"/>
        <v>2599</v>
      </c>
      <c r="B2602" s="16" t="s">
        <v>1649</v>
      </c>
      <c r="C2602" s="16" t="s">
        <v>1647</v>
      </c>
      <c r="D2602" s="16" t="s">
        <v>1650</v>
      </c>
      <c r="E2602" s="16" t="s">
        <v>3410</v>
      </c>
      <c r="F2602" s="15">
        <v>672891</v>
      </c>
      <c r="G2602" s="15">
        <v>626461</v>
      </c>
      <c r="H2602" s="17" t="s">
        <v>1651</v>
      </c>
      <c r="I2602" s="14">
        <v>38533</v>
      </c>
      <c r="J2602" s="13">
        <v>2</v>
      </c>
      <c r="K2602" s="13">
        <v>16</v>
      </c>
      <c r="L2602" s="13" t="s">
        <v>4234</v>
      </c>
      <c r="M2602" s="13" t="s">
        <v>4234</v>
      </c>
      <c r="N2602" s="13"/>
      <c r="O2602" s="45">
        <f>SUM(J2602:N2602)</f>
        <v>18</v>
      </c>
      <c r="P2602" s="2">
        <v>18</v>
      </c>
      <c r="Q2602" s="2" t="s">
        <v>4234</v>
      </c>
      <c r="R2602" s="2" t="s">
        <v>4234</v>
      </c>
      <c r="S2602" s="2" t="s">
        <v>4234</v>
      </c>
      <c r="T2602" s="2" t="s">
        <v>4234</v>
      </c>
      <c r="U2602" s="2" t="s">
        <v>4234</v>
      </c>
      <c r="V2602" s="2" t="s">
        <v>4234</v>
      </c>
      <c r="W2602" s="2" t="s">
        <v>4234</v>
      </c>
      <c r="X2602" s="2" t="s">
        <v>4234</v>
      </c>
      <c r="Y2602" s="2" t="s">
        <v>4234</v>
      </c>
      <c r="Z2602" s="2" t="s">
        <v>4234</v>
      </c>
      <c r="AA2602" s="45">
        <f t="shared" si="131"/>
        <v>18</v>
      </c>
    </row>
    <row r="2603" spans="1:27" s="57" customFormat="1" ht="12" x14ac:dyDescent="0.15">
      <c r="A2603" s="85">
        <f t="shared" si="132"/>
        <v>2600</v>
      </c>
      <c r="B2603" s="16" t="s">
        <v>5277</v>
      </c>
      <c r="C2603" s="16" t="s">
        <v>1647</v>
      </c>
      <c r="D2603" s="16" t="s">
        <v>7730</v>
      </c>
      <c r="E2603" s="16" t="s">
        <v>3410</v>
      </c>
      <c r="F2603" s="15">
        <v>671767</v>
      </c>
      <c r="G2603" s="15">
        <v>626390</v>
      </c>
      <c r="H2603" s="17" t="s">
        <v>1652</v>
      </c>
      <c r="I2603" s="14">
        <v>38951</v>
      </c>
      <c r="J2603" s="13" t="s">
        <v>4234</v>
      </c>
      <c r="K2603" s="13">
        <v>4</v>
      </c>
      <c r="L2603" s="13">
        <v>10</v>
      </c>
      <c r="M2603" s="13" t="s">
        <v>4234</v>
      </c>
      <c r="N2603" s="13">
        <v>6</v>
      </c>
      <c r="O2603" s="45">
        <f>SUM(J2603:N2603)</f>
        <v>20</v>
      </c>
      <c r="P2603" s="2">
        <v>20</v>
      </c>
      <c r="Q2603" s="2" t="s">
        <v>4234</v>
      </c>
      <c r="R2603" s="2" t="s">
        <v>4234</v>
      </c>
      <c r="S2603" s="2" t="s">
        <v>4234</v>
      </c>
      <c r="T2603" s="2" t="s">
        <v>4234</v>
      </c>
      <c r="U2603" s="2" t="s">
        <v>4234</v>
      </c>
      <c r="V2603" s="2" t="s">
        <v>4234</v>
      </c>
      <c r="W2603" s="2" t="s">
        <v>4234</v>
      </c>
      <c r="X2603" s="2" t="s">
        <v>4234</v>
      </c>
      <c r="Y2603" s="2" t="s">
        <v>4234</v>
      </c>
      <c r="Z2603" s="2" t="s">
        <v>4234</v>
      </c>
      <c r="AA2603" s="45">
        <f t="shared" si="131"/>
        <v>20</v>
      </c>
    </row>
    <row r="2604" spans="1:27" s="57" customFormat="1" ht="12" x14ac:dyDescent="0.15">
      <c r="A2604" s="85">
        <f t="shared" si="132"/>
        <v>2601</v>
      </c>
      <c r="B2604" s="16" t="s">
        <v>1653</v>
      </c>
      <c r="C2604" s="16" t="s">
        <v>1646</v>
      </c>
      <c r="D2604" s="16" t="s">
        <v>7730</v>
      </c>
      <c r="E2604" s="16" t="s">
        <v>3410</v>
      </c>
      <c r="F2604" s="15">
        <v>672560</v>
      </c>
      <c r="G2604" s="15">
        <v>628076</v>
      </c>
      <c r="H2604" s="17" t="s">
        <v>1654</v>
      </c>
      <c r="I2604" s="14" t="s">
        <v>4234</v>
      </c>
      <c r="J2604" s="13" t="s">
        <v>4234</v>
      </c>
      <c r="K2604" s="13">
        <v>8</v>
      </c>
      <c r="L2604" s="13" t="s">
        <v>4234</v>
      </c>
      <c r="M2604" s="13" t="s">
        <v>4234</v>
      </c>
      <c r="N2604" s="13">
        <v>20</v>
      </c>
      <c r="O2604" s="45">
        <f>SUM(J2604:N2604)</f>
        <v>28</v>
      </c>
      <c r="P2604" s="2">
        <v>22</v>
      </c>
      <c r="Q2604" s="2">
        <v>6</v>
      </c>
      <c r="R2604" s="2" t="s">
        <v>4234</v>
      </c>
      <c r="S2604" s="2" t="s">
        <v>4234</v>
      </c>
      <c r="T2604" s="2" t="s">
        <v>4234</v>
      </c>
      <c r="U2604" s="2" t="s">
        <v>4234</v>
      </c>
      <c r="V2604" s="2" t="s">
        <v>4234</v>
      </c>
      <c r="W2604" s="2" t="s">
        <v>4234</v>
      </c>
      <c r="X2604" s="2" t="s">
        <v>4234</v>
      </c>
      <c r="Y2604" s="2" t="s">
        <v>4234</v>
      </c>
      <c r="Z2604" s="2" t="s">
        <v>4234</v>
      </c>
      <c r="AA2604" s="45">
        <f t="shared" si="131"/>
        <v>28</v>
      </c>
    </row>
    <row r="2605" spans="1:27" s="57" customFormat="1" ht="12" x14ac:dyDescent="0.15">
      <c r="A2605" s="85">
        <f t="shared" si="132"/>
        <v>2602</v>
      </c>
      <c r="B2605" s="16" t="s">
        <v>1657</v>
      </c>
      <c r="C2605" s="16" t="s">
        <v>1658</v>
      </c>
      <c r="D2605" s="16" t="s">
        <v>3415</v>
      </c>
      <c r="E2605" s="16" t="s">
        <v>3410</v>
      </c>
      <c r="F2605" s="15">
        <v>686678</v>
      </c>
      <c r="G2605" s="15">
        <v>647399</v>
      </c>
      <c r="H2605" s="17" t="s">
        <v>1659</v>
      </c>
      <c r="I2605" s="14">
        <v>39008</v>
      </c>
      <c r="J2605" s="13">
        <v>4</v>
      </c>
      <c r="K2605" s="13" t="s">
        <v>4234</v>
      </c>
      <c r="L2605" s="13" t="s">
        <v>4234</v>
      </c>
      <c r="M2605" s="13" t="s">
        <v>4234</v>
      </c>
      <c r="N2605" s="13" t="s">
        <v>4234</v>
      </c>
      <c r="O2605" s="45">
        <f>SUM(J2605:N2605)</f>
        <v>4</v>
      </c>
      <c r="P2605" s="2" t="s">
        <v>4234</v>
      </c>
      <c r="Q2605" s="2" t="s">
        <v>4234</v>
      </c>
      <c r="R2605" s="2" t="s">
        <v>4234</v>
      </c>
      <c r="S2605" s="2" t="s">
        <v>4234</v>
      </c>
      <c r="T2605" s="2" t="s">
        <v>4234</v>
      </c>
      <c r="U2605" s="2" t="s">
        <v>4234</v>
      </c>
      <c r="V2605" s="2">
        <v>2</v>
      </c>
      <c r="W2605" s="2" t="s">
        <v>4234</v>
      </c>
      <c r="X2605" s="2">
        <v>2</v>
      </c>
      <c r="Y2605" s="2" t="s">
        <v>4234</v>
      </c>
      <c r="Z2605" s="2" t="s">
        <v>4234</v>
      </c>
      <c r="AA2605" s="45">
        <f t="shared" si="131"/>
        <v>4</v>
      </c>
    </row>
    <row r="2606" spans="1:27" s="57" customFormat="1" ht="12" x14ac:dyDescent="0.15">
      <c r="A2606" s="85">
        <f t="shared" si="132"/>
        <v>2603</v>
      </c>
      <c r="B2606" s="16" t="s">
        <v>1660</v>
      </c>
      <c r="C2606" s="16" t="s">
        <v>1661</v>
      </c>
      <c r="D2606" s="16" t="s">
        <v>1662</v>
      </c>
      <c r="E2606" s="16" t="s">
        <v>3410</v>
      </c>
      <c r="F2606" s="15">
        <v>718627</v>
      </c>
      <c r="G2606" s="15">
        <v>669944</v>
      </c>
      <c r="H2606" s="17" t="s">
        <v>1663</v>
      </c>
      <c r="I2606" s="14">
        <v>39023</v>
      </c>
      <c r="J2606" s="13">
        <v>8</v>
      </c>
      <c r="K2606" s="13">
        <v>2</v>
      </c>
      <c r="L2606" s="13" t="s">
        <v>4234</v>
      </c>
      <c r="M2606" s="13" t="s">
        <v>4234</v>
      </c>
      <c r="N2606" s="13" t="s">
        <v>4234</v>
      </c>
      <c r="O2606" s="45">
        <f>SUM(J2606:N2606)</f>
        <v>10</v>
      </c>
      <c r="P2606" s="2">
        <v>1</v>
      </c>
      <c r="Q2606" s="2">
        <v>2</v>
      </c>
      <c r="R2606" s="2">
        <v>4</v>
      </c>
      <c r="S2606" s="2" t="s">
        <v>4234</v>
      </c>
      <c r="T2606" s="2">
        <v>1</v>
      </c>
      <c r="U2606" s="2" t="s">
        <v>4234</v>
      </c>
      <c r="V2606" s="2">
        <v>1</v>
      </c>
      <c r="W2606" s="2" t="s">
        <v>4234</v>
      </c>
      <c r="X2606" s="2" t="s">
        <v>4234</v>
      </c>
      <c r="Y2606" s="2" t="s">
        <v>4234</v>
      </c>
      <c r="Z2606" s="2">
        <v>1</v>
      </c>
      <c r="AA2606" s="45">
        <f t="shared" si="131"/>
        <v>10</v>
      </c>
    </row>
    <row r="2607" spans="1:27" s="57" customFormat="1" ht="12" x14ac:dyDescent="0.15">
      <c r="A2607" s="85">
        <f t="shared" si="132"/>
        <v>2604</v>
      </c>
      <c r="B2607" s="16" t="s">
        <v>1667</v>
      </c>
      <c r="C2607" s="16" t="s">
        <v>1668</v>
      </c>
      <c r="D2607" s="16" t="s">
        <v>3415</v>
      </c>
      <c r="E2607" s="16" t="s">
        <v>3410</v>
      </c>
      <c r="F2607" s="15">
        <v>702174</v>
      </c>
      <c r="G2607" s="15">
        <v>649299</v>
      </c>
      <c r="H2607" s="17" t="s">
        <v>1669</v>
      </c>
      <c r="I2607" s="14">
        <v>38961</v>
      </c>
      <c r="J2607" s="13">
        <v>30</v>
      </c>
      <c r="K2607" s="13">
        <v>28</v>
      </c>
      <c r="L2607" s="13" t="s">
        <v>4234</v>
      </c>
      <c r="M2607" s="13" t="s">
        <v>4234</v>
      </c>
      <c r="N2607" s="13" t="s">
        <v>4234</v>
      </c>
      <c r="O2607" s="45">
        <f>SUM(J2607:N2607)</f>
        <v>58</v>
      </c>
      <c r="P2607" s="2">
        <v>20</v>
      </c>
      <c r="Q2607" s="2">
        <v>25</v>
      </c>
      <c r="R2607" s="2" t="s">
        <v>4234</v>
      </c>
      <c r="S2607" s="2" t="s">
        <v>4234</v>
      </c>
      <c r="T2607" s="2" t="s">
        <v>4234</v>
      </c>
      <c r="U2607" s="2" t="s">
        <v>4234</v>
      </c>
      <c r="V2607" s="2">
        <v>13</v>
      </c>
      <c r="W2607" s="2" t="s">
        <v>4234</v>
      </c>
      <c r="X2607" s="2" t="s">
        <v>4234</v>
      </c>
      <c r="Y2607" s="2" t="s">
        <v>4234</v>
      </c>
      <c r="Z2607" s="2" t="s">
        <v>4234</v>
      </c>
      <c r="AA2607" s="45">
        <f t="shared" si="131"/>
        <v>58</v>
      </c>
    </row>
    <row r="2608" spans="1:27" s="57" customFormat="1" ht="12" x14ac:dyDescent="0.15">
      <c r="A2608" s="85">
        <f t="shared" si="132"/>
        <v>2605</v>
      </c>
      <c r="B2608" s="16" t="s">
        <v>1670</v>
      </c>
      <c r="C2608" s="16" t="s">
        <v>1668</v>
      </c>
      <c r="D2608" s="16" t="s">
        <v>3415</v>
      </c>
      <c r="E2608" s="16" t="s">
        <v>3410</v>
      </c>
      <c r="F2608" s="15">
        <v>701622</v>
      </c>
      <c r="G2608" s="15">
        <v>649531</v>
      </c>
      <c r="H2608" s="17" t="s">
        <v>1714</v>
      </c>
      <c r="I2608" s="14">
        <v>38503</v>
      </c>
      <c r="J2608" s="13">
        <v>9</v>
      </c>
      <c r="K2608" s="13">
        <v>24</v>
      </c>
      <c r="L2608" s="13">
        <v>36</v>
      </c>
      <c r="M2608" s="13" t="s">
        <v>4234</v>
      </c>
      <c r="N2608" s="13">
        <v>8</v>
      </c>
      <c r="O2608" s="45">
        <f>SUM(J2608:N2608)</f>
        <v>77</v>
      </c>
      <c r="P2608" s="2">
        <v>62</v>
      </c>
      <c r="Q2608" s="2">
        <v>13</v>
      </c>
      <c r="R2608" s="2" t="s">
        <v>4234</v>
      </c>
      <c r="S2608" s="2" t="s">
        <v>4234</v>
      </c>
      <c r="T2608" s="2" t="s">
        <v>4234</v>
      </c>
      <c r="U2608" s="2" t="s">
        <v>4234</v>
      </c>
      <c r="V2608" s="2">
        <v>2</v>
      </c>
      <c r="W2608" s="2" t="s">
        <v>4234</v>
      </c>
      <c r="X2608" s="2" t="s">
        <v>4234</v>
      </c>
      <c r="Y2608" s="2" t="s">
        <v>4234</v>
      </c>
      <c r="Z2608" s="2" t="s">
        <v>4234</v>
      </c>
      <c r="AA2608" s="45">
        <f t="shared" si="131"/>
        <v>77</v>
      </c>
    </row>
    <row r="2609" spans="1:27" s="57" customFormat="1" ht="12" x14ac:dyDescent="0.15">
      <c r="A2609" s="85">
        <f t="shared" si="132"/>
        <v>2606</v>
      </c>
      <c r="B2609" s="16" t="s">
        <v>7792</v>
      </c>
      <c r="C2609" s="16" t="s">
        <v>1719</v>
      </c>
      <c r="D2609" s="16" t="s">
        <v>3415</v>
      </c>
      <c r="E2609" s="16" t="s">
        <v>3410</v>
      </c>
      <c r="F2609" s="15">
        <v>696238</v>
      </c>
      <c r="G2609" s="15">
        <v>640594</v>
      </c>
      <c r="H2609" s="17" t="s">
        <v>7793</v>
      </c>
      <c r="I2609" s="20">
        <v>39052</v>
      </c>
      <c r="J2609" s="13" t="s">
        <v>4234</v>
      </c>
      <c r="K2609" s="13">
        <v>4</v>
      </c>
      <c r="L2609" s="13" t="s">
        <v>4234</v>
      </c>
      <c r="M2609" s="13" t="s">
        <v>4234</v>
      </c>
      <c r="N2609" s="13" t="s">
        <v>4234</v>
      </c>
      <c r="O2609" s="45">
        <f>SUM(J2609:N2609)</f>
        <v>4</v>
      </c>
      <c r="P2609" s="2">
        <v>4</v>
      </c>
      <c r="Q2609" s="2" t="s">
        <v>4234</v>
      </c>
      <c r="R2609" s="2" t="s">
        <v>4234</v>
      </c>
      <c r="S2609" s="2" t="s">
        <v>4234</v>
      </c>
      <c r="T2609" s="2" t="s">
        <v>4234</v>
      </c>
      <c r="U2609" s="2" t="s">
        <v>4234</v>
      </c>
      <c r="V2609" s="2" t="s">
        <v>4234</v>
      </c>
      <c r="W2609" s="2" t="s">
        <v>4234</v>
      </c>
      <c r="X2609" s="2" t="s">
        <v>4234</v>
      </c>
      <c r="Y2609" s="2" t="s">
        <v>4234</v>
      </c>
      <c r="Z2609" s="2" t="s">
        <v>4234</v>
      </c>
      <c r="AA2609" s="45">
        <f t="shared" si="131"/>
        <v>4</v>
      </c>
    </row>
    <row r="2610" spans="1:27" s="57" customFormat="1" ht="12" x14ac:dyDescent="0.15">
      <c r="A2610" s="85">
        <f t="shared" si="132"/>
        <v>2607</v>
      </c>
      <c r="B2610" s="16" t="s">
        <v>7794</v>
      </c>
      <c r="C2610" s="16" t="s">
        <v>7795</v>
      </c>
      <c r="D2610" s="16" t="s">
        <v>3415</v>
      </c>
      <c r="E2610" s="16" t="s">
        <v>3410</v>
      </c>
      <c r="F2610" s="15">
        <v>696668</v>
      </c>
      <c r="G2610" s="15">
        <v>641186</v>
      </c>
      <c r="H2610" s="17" t="s">
        <v>7796</v>
      </c>
      <c r="I2610" s="14">
        <v>37938</v>
      </c>
      <c r="J2610" s="13">
        <v>16</v>
      </c>
      <c r="K2610" s="13">
        <v>28</v>
      </c>
      <c r="L2610" s="13">
        <v>31</v>
      </c>
      <c r="M2610" s="13" t="s">
        <v>4234</v>
      </c>
      <c r="N2610" s="13">
        <v>14</v>
      </c>
      <c r="O2610" s="45">
        <f>SUM(J2610:N2610)</f>
        <v>89</v>
      </c>
      <c r="P2610" s="2">
        <v>88</v>
      </c>
      <c r="Q2610" s="2">
        <v>1</v>
      </c>
      <c r="R2610" s="2" t="s">
        <v>4234</v>
      </c>
      <c r="S2610" s="2" t="s">
        <v>4234</v>
      </c>
      <c r="T2610" s="2" t="s">
        <v>4234</v>
      </c>
      <c r="U2610" s="2" t="s">
        <v>4234</v>
      </c>
      <c r="V2610" s="2" t="s">
        <v>4234</v>
      </c>
      <c r="W2610" s="2" t="s">
        <v>4234</v>
      </c>
      <c r="X2610" s="2" t="s">
        <v>4234</v>
      </c>
      <c r="Y2610" s="2" t="s">
        <v>4234</v>
      </c>
      <c r="Z2610" s="2" t="s">
        <v>4234</v>
      </c>
      <c r="AA2610" s="45">
        <f t="shared" si="131"/>
        <v>89</v>
      </c>
    </row>
    <row r="2611" spans="1:27" s="57" customFormat="1" ht="12" x14ac:dyDescent="0.15">
      <c r="A2611" s="85">
        <f t="shared" si="132"/>
        <v>2608</v>
      </c>
      <c r="B2611" s="16" t="s">
        <v>7801</v>
      </c>
      <c r="C2611" s="16" t="s">
        <v>7795</v>
      </c>
      <c r="D2611" s="16" t="s">
        <v>3415</v>
      </c>
      <c r="E2611" s="16" t="s">
        <v>3410</v>
      </c>
      <c r="F2611" s="15">
        <v>697010</v>
      </c>
      <c r="G2611" s="15">
        <v>641405</v>
      </c>
      <c r="H2611" s="17" t="s">
        <v>7802</v>
      </c>
      <c r="I2611" s="14">
        <v>38337</v>
      </c>
      <c r="J2611" s="13">
        <v>2</v>
      </c>
      <c r="K2611" s="13">
        <v>10</v>
      </c>
      <c r="L2611" s="13">
        <v>62</v>
      </c>
      <c r="M2611" s="13">
        <v>4</v>
      </c>
      <c r="N2611" s="13">
        <v>22</v>
      </c>
      <c r="O2611" s="45">
        <f>SUM(J2611:N2611)</f>
        <v>100</v>
      </c>
      <c r="P2611" s="2">
        <v>36</v>
      </c>
      <c r="Q2611" s="2">
        <v>16</v>
      </c>
      <c r="R2611" s="2">
        <v>1</v>
      </c>
      <c r="S2611" s="2" t="s">
        <v>4234</v>
      </c>
      <c r="T2611" s="2" t="s">
        <v>4234</v>
      </c>
      <c r="U2611" s="2" t="s">
        <v>4234</v>
      </c>
      <c r="V2611" s="2" t="s">
        <v>4234</v>
      </c>
      <c r="W2611" s="2" t="s">
        <v>4234</v>
      </c>
      <c r="X2611" s="2" t="s">
        <v>4234</v>
      </c>
      <c r="Y2611" s="2" t="s">
        <v>4234</v>
      </c>
      <c r="Z2611" s="2">
        <v>47</v>
      </c>
      <c r="AA2611" s="45">
        <f t="shared" si="131"/>
        <v>100</v>
      </c>
    </row>
    <row r="2612" spans="1:27" s="57" customFormat="1" ht="12" x14ac:dyDescent="0.15">
      <c r="A2612" s="85">
        <f t="shared" si="132"/>
        <v>2609</v>
      </c>
      <c r="B2612" s="16" t="s">
        <v>7803</v>
      </c>
      <c r="C2612" s="16" t="s">
        <v>7804</v>
      </c>
      <c r="D2612" s="16" t="s">
        <v>3415</v>
      </c>
      <c r="E2612" s="16" t="s">
        <v>3410</v>
      </c>
      <c r="F2612" s="15">
        <v>695233</v>
      </c>
      <c r="G2612" s="15">
        <v>645224</v>
      </c>
      <c r="H2612" s="17" t="s">
        <v>7805</v>
      </c>
      <c r="I2612" s="14">
        <v>39370</v>
      </c>
      <c r="J2612" s="13">
        <v>2</v>
      </c>
      <c r="K2612" s="13" t="s">
        <v>4234</v>
      </c>
      <c r="L2612" s="13" t="s">
        <v>4234</v>
      </c>
      <c r="M2612" s="13" t="s">
        <v>4234</v>
      </c>
      <c r="N2612" s="13" t="s">
        <v>4234</v>
      </c>
      <c r="O2612" s="45">
        <f>SUM(J2612:N2612)</f>
        <v>2</v>
      </c>
      <c r="P2612" s="2" t="s">
        <v>4234</v>
      </c>
      <c r="Q2612" s="2" t="s">
        <v>4234</v>
      </c>
      <c r="R2612" s="2">
        <v>2</v>
      </c>
      <c r="S2612" s="2" t="s">
        <v>4234</v>
      </c>
      <c r="T2612" s="2" t="s">
        <v>4234</v>
      </c>
      <c r="U2612" s="2" t="s">
        <v>4234</v>
      </c>
      <c r="V2612" s="2" t="s">
        <v>4234</v>
      </c>
      <c r="W2612" s="2" t="s">
        <v>4234</v>
      </c>
      <c r="X2612" s="2" t="s">
        <v>4234</v>
      </c>
      <c r="Y2612" s="2" t="s">
        <v>4234</v>
      </c>
      <c r="Z2612" s="2" t="s">
        <v>4234</v>
      </c>
      <c r="AA2612" s="45">
        <f t="shared" si="131"/>
        <v>2</v>
      </c>
    </row>
    <row r="2613" spans="1:27" s="57" customFormat="1" ht="12" x14ac:dyDescent="0.15">
      <c r="A2613" s="85">
        <f t="shared" si="132"/>
        <v>2610</v>
      </c>
      <c r="B2613" s="16" t="s">
        <v>7806</v>
      </c>
      <c r="C2613" s="16" t="s">
        <v>7807</v>
      </c>
      <c r="D2613" s="16" t="s">
        <v>3415</v>
      </c>
      <c r="E2613" s="16" t="s">
        <v>3410</v>
      </c>
      <c r="F2613" s="15">
        <v>695542</v>
      </c>
      <c r="G2613" s="15">
        <v>640990</v>
      </c>
      <c r="H2613" s="17" t="s">
        <v>7808</v>
      </c>
      <c r="I2613" s="14">
        <v>38135</v>
      </c>
      <c r="J2613" s="13">
        <v>9</v>
      </c>
      <c r="K2613" s="13">
        <v>82</v>
      </c>
      <c r="L2613" s="13">
        <v>80</v>
      </c>
      <c r="M2613" s="13">
        <v>9</v>
      </c>
      <c r="N2613" s="13">
        <v>18</v>
      </c>
      <c r="O2613" s="45">
        <f>SUM(J2613:N2613)</f>
        <v>198</v>
      </c>
      <c r="P2613" s="2">
        <v>197</v>
      </c>
      <c r="Q2613" s="2">
        <v>1</v>
      </c>
      <c r="R2613" s="2" t="s">
        <v>4234</v>
      </c>
      <c r="S2613" s="2" t="s">
        <v>4234</v>
      </c>
      <c r="T2613" s="2" t="s">
        <v>4234</v>
      </c>
      <c r="U2613" s="2" t="s">
        <v>4234</v>
      </c>
      <c r="V2613" s="2" t="s">
        <v>4234</v>
      </c>
      <c r="W2613" s="2" t="s">
        <v>4234</v>
      </c>
      <c r="X2613" s="2" t="s">
        <v>4234</v>
      </c>
      <c r="Y2613" s="2" t="s">
        <v>4234</v>
      </c>
      <c r="Z2613" s="2" t="s">
        <v>4234</v>
      </c>
      <c r="AA2613" s="45">
        <f t="shared" si="131"/>
        <v>198</v>
      </c>
    </row>
    <row r="2614" spans="1:27" s="57" customFormat="1" ht="12" x14ac:dyDescent="0.15">
      <c r="A2614" s="85">
        <f t="shared" si="132"/>
        <v>2611</v>
      </c>
      <c r="B2614" s="16" t="s">
        <v>7809</v>
      </c>
      <c r="C2614" s="16" t="s">
        <v>7810</v>
      </c>
      <c r="D2614" s="16" t="s">
        <v>1662</v>
      </c>
      <c r="E2614" s="16" t="s">
        <v>3410</v>
      </c>
      <c r="F2614" s="15">
        <v>719667</v>
      </c>
      <c r="G2614" s="15">
        <v>656559</v>
      </c>
      <c r="H2614" s="17" t="s">
        <v>7811</v>
      </c>
      <c r="I2614" s="14">
        <v>38331</v>
      </c>
      <c r="J2614" s="13">
        <v>2</v>
      </c>
      <c r="K2614" s="13" t="s">
        <v>4234</v>
      </c>
      <c r="L2614" s="13" t="s">
        <v>4234</v>
      </c>
      <c r="M2614" s="13" t="s">
        <v>4234</v>
      </c>
      <c r="N2614" s="13" t="s">
        <v>4234</v>
      </c>
      <c r="O2614" s="45">
        <f>SUM(J2614:N2614)</f>
        <v>2</v>
      </c>
      <c r="P2614" s="2"/>
      <c r="Q2614" s="2">
        <v>1</v>
      </c>
      <c r="R2614" s="2">
        <v>1</v>
      </c>
      <c r="S2614" s="2" t="s">
        <v>4234</v>
      </c>
      <c r="T2614" s="2" t="s">
        <v>4234</v>
      </c>
      <c r="U2614" s="2" t="s">
        <v>4234</v>
      </c>
      <c r="V2614" s="2" t="s">
        <v>4234</v>
      </c>
      <c r="W2614" s="2" t="s">
        <v>4234</v>
      </c>
      <c r="X2614" s="2" t="s">
        <v>4234</v>
      </c>
      <c r="Y2614" s="2" t="s">
        <v>4234</v>
      </c>
      <c r="Z2614" s="2" t="s">
        <v>4234</v>
      </c>
      <c r="AA2614" s="45">
        <f t="shared" si="131"/>
        <v>2</v>
      </c>
    </row>
    <row r="2615" spans="1:27" s="57" customFormat="1" ht="12" x14ac:dyDescent="0.15">
      <c r="A2615" s="85">
        <f t="shared" si="132"/>
        <v>2612</v>
      </c>
      <c r="B2615" s="16" t="s">
        <v>7812</v>
      </c>
      <c r="C2615" s="16" t="s">
        <v>7810</v>
      </c>
      <c r="D2615" s="16" t="s">
        <v>1662</v>
      </c>
      <c r="E2615" s="16" t="s">
        <v>3410</v>
      </c>
      <c r="F2615" s="15">
        <v>719786</v>
      </c>
      <c r="G2615" s="15">
        <v>656298</v>
      </c>
      <c r="H2615" s="17" t="s">
        <v>7813</v>
      </c>
      <c r="I2615" s="14">
        <v>39372</v>
      </c>
      <c r="J2615" s="13"/>
      <c r="K2615" s="13" t="s">
        <v>4234</v>
      </c>
      <c r="L2615" s="13" t="s">
        <v>4234</v>
      </c>
      <c r="M2615" s="13" t="s">
        <v>4234</v>
      </c>
      <c r="N2615" s="13">
        <v>38</v>
      </c>
      <c r="O2615" s="45">
        <f>SUM(J2615:N2615)</f>
        <v>38</v>
      </c>
      <c r="P2615" s="2">
        <v>2</v>
      </c>
      <c r="Q2615" s="2">
        <v>36</v>
      </c>
      <c r="R2615" s="2" t="s">
        <v>4234</v>
      </c>
      <c r="S2615" s="2" t="s">
        <v>4234</v>
      </c>
      <c r="T2615" s="2" t="s">
        <v>4234</v>
      </c>
      <c r="U2615" s="2" t="s">
        <v>4234</v>
      </c>
      <c r="V2615" s="2" t="s">
        <v>4234</v>
      </c>
      <c r="W2615" s="2" t="s">
        <v>4234</v>
      </c>
      <c r="X2615" s="2" t="s">
        <v>4234</v>
      </c>
      <c r="Y2615" s="2" t="s">
        <v>4234</v>
      </c>
      <c r="Z2615" s="2" t="s">
        <v>4234</v>
      </c>
      <c r="AA2615" s="45">
        <f t="shared" si="131"/>
        <v>38</v>
      </c>
    </row>
    <row r="2616" spans="1:27" s="57" customFormat="1" ht="12" x14ac:dyDescent="0.15">
      <c r="A2616" s="85">
        <f t="shared" si="132"/>
        <v>2613</v>
      </c>
      <c r="B2616" s="16" t="s">
        <v>4174</v>
      </c>
      <c r="C2616" s="16" t="s">
        <v>7814</v>
      </c>
      <c r="D2616" s="16" t="s">
        <v>1662</v>
      </c>
      <c r="E2616" s="16" t="s">
        <v>3410</v>
      </c>
      <c r="F2616" s="15">
        <v>719475</v>
      </c>
      <c r="G2616" s="15">
        <v>656432</v>
      </c>
      <c r="H2616" s="17" t="s">
        <v>4435</v>
      </c>
      <c r="I2616" s="14">
        <v>37679</v>
      </c>
      <c r="J2616" s="13">
        <v>51</v>
      </c>
      <c r="K2616" s="13" t="s">
        <v>4234</v>
      </c>
      <c r="L2616" s="13" t="s">
        <v>4234</v>
      </c>
      <c r="M2616" s="13" t="s">
        <v>4234</v>
      </c>
      <c r="N2616" s="13" t="s">
        <v>4234</v>
      </c>
      <c r="O2616" s="45">
        <f>SUM(J2616:N2616)</f>
        <v>51</v>
      </c>
      <c r="P2616" s="2">
        <v>48</v>
      </c>
      <c r="Q2616" s="2"/>
      <c r="R2616" s="2" t="s">
        <v>4234</v>
      </c>
      <c r="S2616" s="2" t="s">
        <v>4234</v>
      </c>
      <c r="T2616" s="2" t="s">
        <v>4234</v>
      </c>
      <c r="U2616" s="2" t="s">
        <v>4234</v>
      </c>
      <c r="V2616" s="2" t="s">
        <v>4234</v>
      </c>
      <c r="W2616" s="2" t="s">
        <v>4234</v>
      </c>
      <c r="X2616" s="2" t="s">
        <v>4234</v>
      </c>
      <c r="Y2616" s="2" t="s">
        <v>4234</v>
      </c>
      <c r="Z2616" s="2">
        <v>3</v>
      </c>
      <c r="AA2616" s="45">
        <f t="shared" si="131"/>
        <v>51</v>
      </c>
    </row>
    <row r="2617" spans="1:27" s="57" customFormat="1" ht="12" x14ac:dyDescent="0.15">
      <c r="A2617" s="85">
        <f t="shared" ref="A2617:A2648" si="133">SUM(A2616)+1</f>
        <v>2614</v>
      </c>
      <c r="B2617" s="16" t="s">
        <v>4436</v>
      </c>
      <c r="C2617" s="16" t="s">
        <v>4437</v>
      </c>
      <c r="D2617" s="16" t="s">
        <v>1662</v>
      </c>
      <c r="E2617" s="16" t="s">
        <v>3410</v>
      </c>
      <c r="F2617" s="15">
        <v>719339</v>
      </c>
      <c r="G2617" s="15">
        <v>655250</v>
      </c>
      <c r="H2617" s="17" t="s">
        <v>4438</v>
      </c>
      <c r="I2617" s="14">
        <v>39318</v>
      </c>
      <c r="J2617" s="13">
        <v>1</v>
      </c>
      <c r="K2617" s="13">
        <v>6</v>
      </c>
      <c r="L2617" s="13">
        <v>3</v>
      </c>
      <c r="M2617" s="13" t="s">
        <v>4234</v>
      </c>
      <c r="N2617" s="13" t="s">
        <v>4234</v>
      </c>
      <c r="O2617" s="45">
        <f>SUM(J2617:N2617)</f>
        <v>10</v>
      </c>
      <c r="P2617" s="2">
        <v>9</v>
      </c>
      <c r="Q2617" s="2" t="s">
        <v>4234</v>
      </c>
      <c r="R2617" s="2">
        <v>1</v>
      </c>
      <c r="S2617" s="2" t="s">
        <v>4234</v>
      </c>
      <c r="T2617" s="2" t="s">
        <v>4234</v>
      </c>
      <c r="U2617" s="2" t="s">
        <v>4234</v>
      </c>
      <c r="V2617" s="2" t="s">
        <v>4234</v>
      </c>
      <c r="W2617" s="2" t="s">
        <v>4234</v>
      </c>
      <c r="X2617" s="2" t="s">
        <v>4234</v>
      </c>
      <c r="Y2617" s="2" t="s">
        <v>4234</v>
      </c>
      <c r="Z2617" s="2" t="s">
        <v>4234</v>
      </c>
      <c r="AA2617" s="45">
        <f t="shared" si="131"/>
        <v>10</v>
      </c>
    </row>
    <row r="2618" spans="1:27" s="57" customFormat="1" ht="12" x14ac:dyDescent="0.15">
      <c r="A2618" s="85">
        <f t="shared" si="133"/>
        <v>2615</v>
      </c>
      <c r="B2618" s="16" t="s">
        <v>4439</v>
      </c>
      <c r="C2618" s="16" t="s">
        <v>4437</v>
      </c>
      <c r="D2618" s="16" t="s">
        <v>1662</v>
      </c>
      <c r="E2618" s="16" t="s">
        <v>3410</v>
      </c>
      <c r="F2618" s="15">
        <v>719239</v>
      </c>
      <c r="G2618" s="15">
        <v>655247</v>
      </c>
      <c r="H2618" s="17" t="s">
        <v>4440</v>
      </c>
      <c r="I2618" s="14">
        <v>37874</v>
      </c>
      <c r="J2618" s="13">
        <v>10</v>
      </c>
      <c r="K2618" s="13">
        <v>22</v>
      </c>
      <c r="L2618" s="13">
        <v>4</v>
      </c>
      <c r="M2618" s="13" t="s">
        <v>4234</v>
      </c>
      <c r="N2618" s="13">
        <v>24</v>
      </c>
      <c r="O2618" s="45">
        <f>SUM(J2618:N2618)</f>
        <v>60</v>
      </c>
      <c r="P2618" s="2">
        <v>52</v>
      </c>
      <c r="Q2618" s="2" t="s">
        <v>4234</v>
      </c>
      <c r="R2618" s="2" t="s">
        <v>4234</v>
      </c>
      <c r="S2618" s="2" t="s">
        <v>4234</v>
      </c>
      <c r="T2618" s="2" t="s">
        <v>4234</v>
      </c>
      <c r="U2618" s="2" t="s">
        <v>4234</v>
      </c>
      <c r="V2618" s="2" t="s">
        <v>4234</v>
      </c>
      <c r="W2618" s="2" t="s">
        <v>4234</v>
      </c>
      <c r="X2618" s="2" t="s">
        <v>4234</v>
      </c>
      <c r="Y2618" s="2" t="s">
        <v>4234</v>
      </c>
      <c r="Z2618" s="2">
        <v>8</v>
      </c>
      <c r="AA2618" s="45">
        <f t="shared" si="131"/>
        <v>60</v>
      </c>
    </row>
    <row r="2619" spans="1:27" s="57" customFormat="1" ht="12" x14ac:dyDescent="0.15">
      <c r="A2619" s="85">
        <f t="shared" si="133"/>
        <v>2616</v>
      </c>
      <c r="B2619" s="16" t="s">
        <v>4441</v>
      </c>
      <c r="C2619" s="16" t="s">
        <v>4437</v>
      </c>
      <c r="D2619" s="16" t="s">
        <v>1662</v>
      </c>
      <c r="E2619" s="16" t="s">
        <v>3410</v>
      </c>
      <c r="F2619" s="15">
        <v>719274</v>
      </c>
      <c r="G2619" s="15">
        <v>655173</v>
      </c>
      <c r="H2619" s="17" t="s">
        <v>4442</v>
      </c>
      <c r="I2619" s="14">
        <v>38846</v>
      </c>
      <c r="J2619" s="13">
        <v>83</v>
      </c>
      <c r="K2619" s="13">
        <v>34</v>
      </c>
      <c r="L2619" s="13" t="s">
        <v>4234</v>
      </c>
      <c r="M2619" s="13" t="s">
        <v>4234</v>
      </c>
      <c r="N2619" s="13" t="s">
        <v>4234</v>
      </c>
      <c r="O2619" s="45">
        <f>SUM(J2619:N2619)</f>
        <v>117</v>
      </c>
      <c r="P2619" s="2">
        <v>39</v>
      </c>
      <c r="Q2619" s="2">
        <v>4</v>
      </c>
      <c r="R2619" s="2" t="s">
        <v>4234</v>
      </c>
      <c r="S2619" s="2" t="s">
        <v>4234</v>
      </c>
      <c r="T2619" s="2" t="s">
        <v>4234</v>
      </c>
      <c r="U2619" s="2" t="s">
        <v>4234</v>
      </c>
      <c r="V2619" s="2">
        <v>5</v>
      </c>
      <c r="W2619" s="2" t="s">
        <v>4234</v>
      </c>
      <c r="X2619" s="2" t="s">
        <v>4234</v>
      </c>
      <c r="Y2619" s="2" t="s">
        <v>4234</v>
      </c>
      <c r="Z2619" s="2">
        <v>69</v>
      </c>
      <c r="AA2619" s="45">
        <f t="shared" si="131"/>
        <v>117</v>
      </c>
    </row>
    <row r="2620" spans="1:27" s="57" customFormat="1" ht="12" x14ac:dyDescent="0.15">
      <c r="A2620" s="85">
        <f t="shared" si="133"/>
        <v>2617</v>
      </c>
      <c r="B2620" s="16" t="s">
        <v>4445</v>
      </c>
      <c r="C2620" s="16" t="s">
        <v>4437</v>
      </c>
      <c r="D2620" s="16" t="s">
        <v>1662</v>
      </c>
      <c r="E2620" s="16" t="s">
        <v>3410</v>
      </c>
      <c r="F2620" s="15">
        <v>719556</v>
      </c>
      <c r="G2620" s="15">
        <v>655372</v>
      </c>
      <c r="H2620" s="17" t="s">
        <v>4446</v>
      </c>
      <c r="I2620" s="14">
        <v>38730</v>
      </c>
      <c r="J2620" s="13" t="s">
        <v>4234</v>
      </c>
      <c r="K2620" s="13" t="s">
        <v>4234</v>
      </c>
      <c r="L2620" s="13" t="s">
        <v>4234</v>
      </c>
      <c r="M2620" s="13" t="s">
        <v>4234</v>
      </c>
      <c r="N2620" s="13">
        <v>11</v>
      </c>
      <c r="O2620" s="45">
        <f>SUM(J2620:N2620)</f>
        <v>11</v>
      </c>
      <c r="P2620" s="2">
        <v>8</v>
      </c>
      <c r="Q2620" s="2">
        <v>3</v>
      </c>
      <c r="R2620" s="2" t="s">
        <v>4234</v>
      </c>
      <c r="S2620" s="2" t="s">
        <v>4234</v>
      </c>
      <c r="T2620" s="2" t="s">
        <v>4234</v>
      </c>
      <c r="U2620" s="2" t="s">
        <v>4234</v>
      </c>
      <c r="V2620" s="2" t="s">
        <v>4234</v>
      </c>
      <c r="W2620" s="2" t="s">
        <v>4234</v>
      </c>
      <c r="X2620" s="2" t="s">
        <v>4234</v>
      </c>
      <c r="Y2620" s="2" t="s">
        <v>4234</v>
      </c>
      <c r="Z2620" s="2" t="s">
        <v>4234</v>
      </c>
      <c r="AA2620" s="45">
        <f t="shared" si="131"/>
        <v>11</v>
      </c>
    </row>
    <row r="2621" spans="1:27" s="57" customFormat="1" ht="12" x14ac:dyDescent="0.15">
      <c r="A2621" s="85">
        <f t="shared" si="133"/>
        <v>2618</v>
      </c>
      <c r="B2621" s="16" t="s">
        <v>4447</v>
      </c>
      <c r="C2621" s="16" t="s">
        <v>4437</v>
      </c>
      <c r="D2621" s="16" t="s">
        <v>1662</v>
      </c>
      <c r="E2621" s="16" t="s">
        <v>3410</v>
      </c>
      <c r="F2621" s="15">
        <v>719564</v>
      </c>
      <c r="G2621" s="15">
        <v>655263</v>
      </c>
      <c r="H2621" s="17" t="s">
        <v>4448</v>
      </c>
      <c r="I2621" s="14">
        <v>39122</v>
      </c>
      <c r="J2621" s="13" t="s">
        <v>4234</v>
      </c>
      <c r="K2621" s="13">
        <v>4</v>
      </c>
      <c r="L2621" s="13" t="s">
        <v>4234</v>
      </c>
      <c r="M2621" s="13" t="s">
        <v>4234</v>
      </c>
      <c r="N2621" s="13" t="s">
        <v>4234</v>
      </c>
      <c r="O2621" s="45">
        <f>SUM(J2621:N2621)</f>
        <v>4</v>
      </c>
      <c r="P2621" s="2" t="s">
        <v>4234</v>
      </c>
      <c r="Q2621" s="2">
        <v>4</v>
      </c>
      <c r="R2621" s="2" t="s">
        <v>4234</v>
      </c>
      <c r="S2621" s="2" t="s">
        <v>4234</v>
      </c>
      <c r="T2621" s="2" t="s">
        <v>4234</v>
      </c>
      <c r="U2621" s="2" t="s">
        <v>4234</v>
      </c>
      <c r="V2621" s="2" t="s">
        <v>4234</v>
      </c>
      <c r="W2621" s="2" t="s">
        <v>4234</v>
      </c>
      <c r="X2621" s="2" t="s">
        <v>4234</v>
      </c>
      <c r="Y2621" s="2" t="s">
        <v>4234</v>
      </c>
      <c r="Z2621" s="2" t="s">
        <v>4234</v>
      </c>
      <c r="AA2621" s="45">
        <f t="shared" si="131"/>
        <v>4</v>
      </c>
    </row>
    <row r="2622" spans="1:27" s="57" customFormat="1" ht="12" x14ac:dyDescent="0.15">
      <c r="A2622" s="85">
        <f t="shared" si="133"/>
        <v>2619</v>
      </c>
      <c r="B2622" s="16" t="s">
        <v>4452</v>
      </c>
      <c r="C2622" s="16" t="s">
        <v>4450</v>
      </c>
      <c r="D2622" s="16" t="s">
        <v>1662</v>
      </c>
      <c r="E2622" s="16" t="s">
        <v>3410</v>
      </c>
      <c r="F2622" s="15">
        <v>720062</v>
      </c>
      <c r="G2622" s="15">
        <v>653355</v>
      </c>
      <c r="H2622" s="17" t="s">
        <v>4453</v>
      </c>
      <c r="I2622" s="14">
        <v>38818</v>
      </c>
      <c r="J2622" s="13">
        <v>43</v>
      </c>
      <c r="K2622" s="13" t="s">
        <v>4234</v>
      </c>
      <c r="L2622" s="13" t="s">
        <v>4234</v>
      </c>
      <c r="M2622" s="13" t="s">
        <v>4234</v>
      </c>
      <c r="N2622" s="13" t="s">
        <v>4234</v>
      </c>
      <c r="O2622" s="45">
        <f>SUM(J2622:N2622)</f>
        <v>43</v>
      </c>
      <c r="P2622" s="2">
        <v>2</v>
      </c>
      <c r="Q2622" s="2">
        <v>1</v>
      </c>
      <c r="R2622" s="2" t="s">
        <v>4234</v>
      </c>
      <c r="S2622" s="2" t="s">
        <v>4234</v>
      </c>
      <c r="T2622" s="2" t="s">
        <v>4234</v>
      </c>
      <c r="U2622" s="2" t="s">
        <v>4234</v>
      </c>
      <c r="V2622" s="2">
        <v>5</v>
      </c>
      <c r="W2622" s="2" t="s">
        <v>4234</v>
      </c>
      <c r="X2622" s="2" t="s">
        <v>4234</v>
      </c>
      <c r="Y2622" s="2" t="s">
        <v>4234</v>
      </c>
      <c r="Z2622" s="2">
        <v>35</v>
      </c>
      <c r="AA2622" s="45">
        <f t="shared" si="131"/>
        <v>43</v>
      </c>
    </row>
    <row r="2623" spans="1:27" s="57" customFormat="1" ht="12" x14ac:dyDescent="0.15">
      <c r="A2623" s="85">
        <f t="shared" si="133"/>
        <v>2620</v>
      </c>
      <c r="B2623" s="16" t="s">
        <v>1144</v>
      </c>
      <c r="C2623" s="16" t="s">
        <v>4455</v>
      </c>
      <c r="D2623" s="16" t="s">
        <v>1662</v>
      </c>
      <c r="E2623" s="16" t="s">
        <v>3410</v>
      </c>
      <c r="F2623" s="15">
        <v>721007</v>
      </c>
      <c r="G2623" s="15">
        <v>660917</v>
      </c>
      <c r="H2623" s="17" t="s">
        <v>4457</v>
      </c>
      <c r="I2623" s="14">
        <v>38313</v>
      </c>
      <c r="J2623" s="13">
        <v>55</v>
      </c>
      <c r="K2623" s="13" t="s">
        <v>4234</v>
      </c>
      <c r="L2623" s="13" t="s">
        <v>4234</v>
      </c>
      <c r="M2623" s="13" t="s">
        <v>4234</v>
      </c>
      <c r="N2623" s="13" t="s">
        <v>4234</v>
      </c>
      <c r="O2623" s="45">
        <f>SUM(J2623:N2623)</f>
        <v>55</v>
      </c>
      <c r="P2623" s="2">
        <v>51</v>
      </c>
      <c r="Q2623" s="2">
        <v>2</v>
      </c>
      <c r="R2623" s="2">
        <v>2</v>
      </c>
      <c r="S2623" s="2" t="s">
        <v>4234</v>
      </c>
      <c r="T2623" s="2" t="s">
        <v>4234</v>
      </c>
      <c r="U2623" s="2" t="s">
        <v>4234</v>
      </c>
      <c r="V2623" s="2" t="s">
        <v>4234</v>
      </c>
      <c r="W2623" s="2" t="s">
        <v>4234</v>
      </c>
      <c r="X2623" s="2" t="s">
        <v>4234</v>
      </c>
      <c r="Y2623" s="2" t="s">
        <v>4234</v>
      </c>
      <c r="Z2623" s="2" t="s">
        <v>4234</v>
      </c>
      <c r="AA2623" s="45">
        <f t="shared" ref="AA2623:AA2686" si="134">SUM(P2623:Z2623)</f>
        <v>55</v>
      </c>
    </row>
    <row r="2624" spans="1:27" s="57" customFormat="1" ht="12" x14ac:dyDescent="0.15">
      <c r="A2624" s="85">
        <f t="shared" si="133"/>
        <v>2621</v>
      </c>
      <c r="B2624" s="16" t="s">
        <v>4458</v>
      </c>
      <c r="C2624" s="16" t="s">
        <v>4455</v>
      </c>
      <c r="D2624" s="16" t="s">
        <v>1662</v>
      </c>
      <c r="E2624" s="16" t="s">
        <v>3410</v>
      </c>
      <c r="F2624" s="15">
        <v>719533</v>
      </c>
      <c r="G2624" s="15">
        <v>660272</v>
      </c>
      <c r="H2624" s="17" t="s">
        <v>4459</v>
      </c>
      <c r="I2624" s="14">
        <v>38371</v>
      </c>
      <c r="J2624" s="13">
        <v>13</v>
      </c>
      <c r="K2624" s="13" t="s">
        <v>4234</v>
      </c>
      <c r="L2624" s="13" t="s">
        <v>4234</v>
      </c>
      <c r="M2624" s="13" t="s">
        <v>4234</v>
      </c>
      <c r="N2624" s="13" t="s">
        <v>4234</v>
      </c>
      <c r="O2624" s="45">
        <f>SUM(J2624:N2624)</f>
        <v>13</v>
      </c>
      <c r="P2624" s="2">
        <v>10</v>
      </c>
      <c r="Q2624" s="2" t="s">
        <v>4234</v>
      </c>
      <c r="R2624" s="2" t="s">
        <v>4234</v>
      </c>
      <c r="S2624" s="2" t="s">
        <v>4234</v>
      </c>
      <c r="T2624" s="2" t="s">
        <v>4234</v>
      </c>
      <c r="U2624" s="2" t="s">
        <v>4234</v>
      </c>
      <c r="V2624" s="2" t="s">
        <v>4234</v>
      </c>
      <c r="W2624" s="2" t="s">
        <v>4234</v>
      </c>
      <c r="X2624" s="2" t="s">
        <v>4234</v>
      </c>
      <c r="Y2624" s="2" t="s">
        <v>4234</v>
      </c>
      <c r="Z2624" s="2">
        <v>3</v>
      </c>
      <c r="AA2624" s="45">
        <f t="shared" si="134"/>
        <v>13</v>
      </c>
    </row>
    <row r="2625" spans="1:27" s="57" customFormat="1" ht="12" x14ac:dyDescent="0.15">
      <c r="A2625" s="85">
        <f t="shared" si="133"/>
        <v>2622</v>
      </c>
      <c r="B2625" s="16" t="s">
        <v>4460</v>
      </c>
      <c r="C2625" s="16" t="s">
        <v>4461</v>
      </c>
      <c r="D2625" s="16" t="s">
        <v>1662</v>
      </c>
      <c r="E2625" s="16" t="s">
        <v>3410</v>
      </c>
      <c r="F2625" s="15">
        <v>715949</v>
      </c>
      <c r="G2625" s="15">
        <v>665678</v>
      </c>
      <c r="H2625" s="17" t="s">
        <v>4462</v>
      </c>
      <c r="I2625" s="14">
        <v>38694</v>
      </c>
      <c r="J2625" s="13">
        <v>14</v>
      </c>
      <c r="K2625" s="13">
        <v>2</v>
      </c>
      <c r="L2625" s="13" t="s">
        <v>4234</v>
      </c>
      <c r="M2625" s="13" t="s">
        <v>4234</v>
      </c>
      <c r="N2625" s="13" t="s">
        <v>4234</v>
      </c>
      <c r="O2625" s="45">
        <f>SUM(J2625:N2625)</f>
        <v>16</v>
      </c>
      <c r="P2625" s="2">
        <v>6</v>
      </c>
      <c r="Q2625" s="2">
        <v>1</v>
      </c>
      <c r="R2625" s="2">
        <v>3</v>
      </c>
      <c r="S2625" s="2" t="s">
        <v>4234</v>
      </c>
      <c r="T2625" s="2" t="s">
        <v>4234</v>
      </c>
      <c r="U2625" s="2" t="s">
        <v>4234</v>
      </c>
      <c r="V2625" s="2" t="s">
        <v>4234</v>
      </c>
      <c r="W2625" s="2" t="s">
        <v>4234</v>
      </c>
      <c r="X2625" s="2" t="s">
        <v>4234</v>
      </c>
      <c r="Y2625" s="2" t="s">
        <v>4234</v>
      </c>
      <c r="Z2625" s="2">
        <v>6</v>
      </c>
      <c r="AA2625" s="45">
        <f t="shared" si="134"/>
        <v>16</v>
      </c>
    </row>
    <row r="2626" spans="1:27" s="57" customFormat="1" ht="12" x14ac:dyDescent="0.15">
      <c r="A2626" s="85">
        <f t="shared" si="133"/>
        <v>2623</v>
      </c>
      <c r="B2626" s="16" t="s">
        <v>4463</v>
      </c>
      <c r="C2626" s="16" t="s">
        <v>4461</v>
      </c>
      <c r="D2626" s="16" t="s">
        <v>1662</v>
      </c>
      <c r="E2626" s="16" t="s">
        <v>3410</v>
      </c>
      <c r="F2626" s="15">
        <v>715857</v>
      </c>
      <c r="G2626" s="15">
        <v>665612</v>
      </c>
      <c r="H2626" s="17" t="s">
        <v>4464</v>
      </c>
      <c r="I2626" s="14">
        <v>38331</v>
      </c>
      <c r="J2626" s="13">
        <v>10</v>
      </c>
      <c r="K2626" s="13" t="s">
        <v>4234</v>
      </c>
      <c r="L2626" s="13" t="s">
        <v>4234</v>
      </c>
      <c r="M2626" s="13" t="s">
        <v>4234</v>
      </c>
      <c r="N2626" s="13" t="s">
        <v>4234</v>
      </c>
      <c r="O2626" s="45">
        <f>SUM(J2626:N2626)</f>
        <v>10</v>
      </c>
      <c r="P2626" s="2">
        <v>9</v>
      </c>
      <c r="Q2626" s="2">
        <v>1</v>
      </c>
      <c r="R2626" s="2" t="s">
        <v>4234</v>
      </c>
      <c r="S2626" s="2" t="s">
        <v>4234</v>
      </c>
      <c r="T2626" s="2" t="s">
        <v>4234</v>
      </c>
      <c r="U2626" s="2" t="s">
        <v>4234</v>
      </c>
      <c r="V2626" s="2" t="s">
        <v>4234</v>
      </c>
      <c r="W2626" s="2" t="s">
        <v>4234</v>
      </c>
      <c r="X2626" s="2" t="s">
        <v>4234</v>
      </c>
      <c r="Y2626" s="2" t="s">
        <v>4234</v>
      </c>
      <c r="Z2626" s="2" t="s">
        <v>4234</v>
      </c>
      <c r="AA2626" s="45">
        <f t="shared" si="134"/>
        <v>10</v>
      </c>
    </row>
    <row r="2627" spans="1:27" s="57" customFormat="1" ht="12" x14ac:dyDescent="0.15">
      <c r="A2627" s="85">
        <f t="shared" si="133"/>
        <v>2624</v>
      </c>
      <c r="B2627" s="16" t="s">
        <v>4465</v>
      </c>
      <c r="C2627" s="16" t="s">
        <v>4461</v>
      </c>
      <c r="D2627" s="16" t="s">
        <v>1662</v>
      </c>
      <c r="E2627" s="16" t="s">
        <v>3410</v>
      </c>
      <c r="F2627" s="15">
        <v>715804</v>
      </c>
      <c r="G2627" s="15">
        <v>665680</v>
      </c>
      <c r="H2627" s="17" t="s">
        <v>4466</v>
      </c>
      <c r="I2627" s="14">
        <v>36749</v>
      </c>
      <c r="J2627" s="13">
        <v>10</v>
      </c>
      <c r="K2627" s="13" t="s">
        <v>4234</v>
      </c>
      <c r="L2627" s="13" t="s">
        <v>4234</v>
      </c>
      <c r="M2627" s="13" t="s">
        <v>4234</v>
      </c>
      <c r="N2627" s="13" t="s">
        <v>4234</v>
      </c>
      <c r="O2627" s="45">
        <f>SUM(J2627:N2627)</f>
        <v>10</v>
      </c>
      <c r="P2627" s="2">
        <v>9</v>
      </c>
      <c r="Q2627" s="2">
        <v>1</v>
      </c>
      <c r="R2627" s="2" t="s">
        <v>4234</v>
      </c>
      <c r="S2627" s="2" t="s">
        <v>4234</v>
      </c>
      <c r="T2627" s="2" t="s">
        <v>4234</v>
      </c>
      <c r="U2627" s="2" t="s">
        <v>4234</v>
      </c>
      <c r="V2627" s="2" t="s">
        <v>4234</v>
      </c>
      <c r="W2627" s="2" t="s">
        <v>4234</v>
      </c>
      <c r="X2627" s="2" t="s">
        <v>4234</v>
      </c>
      <c r="Y2627" s="2" t="s">
        <v>4234</v>
      </c>
      <c r="Z2627" s="2" t="s">
        <v>4234</v>
      </c>
      <c r="AA2627" s="45">
        <f t="shared" si="134"/>
        <v>10</v>
      </c>
    </row>
    <row r="2628" spans="1:27" s="57" customFormat="1" ht="12" x14ac:dyDescent="0.15">
      <c r="A2628" s="85">
        <f t="shared" si="133"/>
        <v>2625</v>
      </c>
      <c r="B2628" s="16" t="s">
        <v>4467</v>
      </c>
      <c r="C2628" s="16" t="s">
        <v>4461</v>
      </c>
      <c r="D2628" s="16" t="s">
        <v>1662</v>
      </c>
      <c r="E2628" s="16" t="s">
        <v>3410</v>
      </c>
      <c r="F2628" s="15">
        <v>715885</v>
      </c>
      <c r="G2628" s="15">
        <v>665824</v>
      </c>
      <c r="H2628" s="17" t="s">
        <v>4468</v>
      </c>
      <c r="I2628" s="14">
        <v>38427</v>
      </c>
      <c r="J2628" s="13">
        <v>23</v>
      </c>
      <c r="K2628" s="13" t="s">
        <v>4234</v>
      </c>
      <c r="L2628" s="13" t="s">
        <v>4234</v>
      </c>
      <c r="M2628" s="13" t="s">
        <v>4234</v>
      </c>
      <c r="N2628" s="13" t="s">
        <v>4234</v>
      </c>
      <c r="O2628" s="45">
        <f>SUM(J2628:N2628)</f>
        <v>23</v>
      </c>
      <c r="P2628" s="2">
        <v>2</v>
      </c>
      <c r="Q2628" s="2">
        <v>1</v>
      </c>
      <c r="R2628" s="2">
        <v>2</v>
      </c>
      <c r="S2628" s="2" t="s">
        <v>4234</v>
      </c>
      <c r="T2628" s="2" t="s">
        <v>4234</v>
      </c>
      <c r="U2628" s="2" t="s">
        <v>4234</v>
      </c>
      <c r="V2628" s="2">
        <v>2</v>
      </c>
      <c r="W2628" s="2" t="s">
        <v>4234</v>
      </c>
      <c r="X2628" s="2">
        <v>5</v>
      </c>
      <c r="Y2628" s="2" t="s">
        <v>4234</v>
      </c>
      <c r="Z2628" s="2">
        <v>11</v>
      </c>
      <c r="AA2628" s="45">
        <f t="shared" si="134"/>
        <v>23</v>
      </c>
    </row>
    <row r="2629" spans="1:27" s="57" customFormat="1" ht="12" x14ac:dyDescent="0.15">
      <c r="A2629" s="85">
        <f t="shared" si="133"/>
        <v>2626</v>
      </c>
      <c r="B2629" s="16" t="s">
        <v>4471</v>
      </c>
      <c r="C2629" s="16" t="s">
        <v>4461</v>
      </c>
      <c r="D2629" s="16" t="s">
        <v>1662</v>
      </c>
      <c r="E2629" s="16" t="s">
        <v>3410</v>
      </c>
      <c r="F2629" s="15">
        <v>715167</v>
      </c>
      <c r="G2629" s="15">
        <v>665439</v>
      </c>
      <c r="H2629" s="17" t="s">
        <v>4472</v>
      </c>
      <c r="I2629" s="14">
        <v>38877</v>
      </c>
      <c r="J2629" s="13">
        <v>5</v>
      </c>
      <c r="K2629" s="13" t="s">
        <v>4234</v>
      </c>
      <c r="L2629" s="13" t="s">
        <v>4234</v>
      </c>
      <c r="M2629" s="13" t="s">
        <v>4234</v>
      </c>
      <c r="N2629" s="13" t="s">
        <v>4234</v>
      </c>
      <c r="O2629" s="45">
        <f>SUM(J2629:N2629)</f>
        <v>5</v>
      </c>
      <c r="P2629" s="2">
        <v>2</v>
      </c>
      <c r="Q2629" s="2" t="s">
        <v>4234</v>
      </c>
      <c r="R2629" s="2" t="s">
        <v>4234</v>
      </c>
      <c r="S2629" s="2" t="s">
        <v>4234</v>
      </c>
      <c r="T2629" s="2" t="s">
        <v>4234</v>
      </c>
      <c r="U2629" s="2" t="s">
        <v>4234</v>
      </c>
      <c r="V2629" s="2">
        <v>2</v>
      </c>
      <c r="W2629" s="2" t="s">
        <v>4234</v>
      </c>
      <c r="X2629" s="2">
        <v>1</v>
      </c>
      <c r="Y2629" s="2" t="s">
        <v>4234</v>
      </c>
      <c r="Z2629" s="2" t="s">
        <v>4234</v>
      </c>
      <c r="AA2629" s="45">
        <f t="shared" si="134"/>
        <v>5</v>
      </c>
    </row>
    <row r="2630" spans="1:27" s="57" customFormat="1" ht="12" x14ac:dyDescent="0.15">
      <c r="A2630" s="85">
        <f t="shared" si="133"/>
        <v>2627</v>
      </c>
      <c r="B2630" s="16" t="s">
        <v>4473</v>
      </c>
      <c r="C2630" s="16" t="s">
        <v>4461</v>
      </c>
      <c r="D2630" s="16" t="s">
        <v>1662</v>
      </c>
      <c r="E2630" s="16" t="s">
        <v>3410</v>
      </c>
      <c r="F2630" s="15">
        <v>714443</v>
      </c>
      <c r="G2630" s="15">
        <v>665893</v>
      </c>
      <c r="H2630" s="17" t="s">
        <v>4234</v>
      </c>
      <c r="I2630" s="20" t="s">
        <v>4234</v>
      </c>
      <c r="J2630" s="13">
        <v>3</v>
      </c>
      <c r="K2630" s="13" t="s">
        <v>4234</v>
      </c>
      <c r="L2630" s="13" t="s">
        <v>4234</v>
      </c>
      <c r="M2630" s="13" t="s">
        <v>4234</v>
      </c>
      <c r="N2630" s="13" t="s">
        <v>4234</v>
      </c>
      <c r="O2630" s="45">
        <f>SUM(J2630:N2630)</f>
        <v>3</v>
      </c>
      <c r="P2630" s="2">
        <v>1</v>
      </c>
      <c r="Q2630" s="2" t="s">
        <v>4234</v>
      </c>
      <c r="R2630" s="2">
        <v>2</v>
      </c>
      <c r="S2630" s="2" t="s">
        <v>4234</v>
      </c>
      <c r="T2630" s="2" t="s">
        <v>4234</v>
      </c>
      <c r="U2630" s="2" t="s">
        <v>4234</v>
      </c>
      <c r="V2630" s="2" t="s">
        <v>4234</v>
      </c>
      <c r="W2630" s="2" t="s">
        <v>4234</v>
      </c>
      <c r="X2630" s="2" t="s">
        <v>4234</v>
      </c>
      <c r="Y2630" s="2" t="s">
        <v>4234</v>
      </c>
      <c r="Z2630" s="2" t="s">
        <v>4234</v>
      </c>
      <c r="AA2630" s="45">
        <f t="shared" si="134"/>
        <v>3</v>
      </c>
    </row>
    <row r="2631" spans="1:27" s="57" customFormat="1" ht="12" x14ac:dyDescent="0.15">
      <c r="A2631" s="85">
        <f t="shared" si="133"/>
        <v>2628</v>
      </c>
      <c r="B2631" s="16" t="s">
        <v>4474</v>
      </c>
      <c r="C2631" s="16" t="s">
        <v>4475</v>
      </c>
      <c r="D2631" s="16" t="s">
        <v>1662</v>
      </c>
      <c r="E2631" s="16" t="s">
        <v>3410</v>
      </c>
      <c r="F2631" s="15">
        <v>711410</v>
      </c>
      <c r="G2631" s="15">
        <v>664219</v>
      </c>
      <c r="H2631" s="17" t="s">
        <v>4476</v>
      </c>
      <c r="I2631" s="14">
        <v>38481</v>
      </c>
      <c r="J2631" s="13">
        <v>8</v>
      </c>
      <c r="K2631" s="13" t="s">
        <v>4234</v>
      </c>
      <c r="L2631" s="13" t="s">
        <v>4234</v>
      </c>
      <c r="M2631" s="13" t="s">
        <v>4234</v>
      </c>
      <c r="N2631" s="13" t="s">
        <v>4234</v>
      </c>
      <c r="O2631" s="45">
        <f>SUM(J2631:N2631)</f>
        <v>8</v>
      </c>
      <c r="P2631" s="2" t="s">
        <v>4234</v>
      </c>
      <c r="Q2631" s="2">
        <v>2</v>
      </c>
      <c r="R2631" s="2">
        <v>4</v>
      </c>
      <c r="S2631" s="2" t="s">
        <v>4234</v>
      </c>
      <c r="T2631" s="2" t="s">
        <v>4234</v>
      </c>
      <c r="U2631" s="2" t="s">
        <v>4234</v>
      </c>
      <c r="V2631" s="2">
        <v>2</v>
      </c>
      <c r="W2631" s="2" t="s">
        <v>4234</v>
      </c>
      <c r="X2631" s="2" t="s">
        <v>4234</v>
      </c>
      <c r="Y2631" s="2" t="s">
        <v>4234</v>
      </c>
      <c r="Z2631" s="2" t="s">
        <v>4234</v>
      </c>
      <c r="AA2631" s="45">
        <f t="shared" si="134"/>
        <v>8</v>
      </c>
    </row>
    <row r="2632" spans="1:27" s="57" customFormat="1" ht="12" x14ac:dyDescent="0.15">
      <c r="A2632" s="85">
        <f t="shared" si="133"/>
        <v>2629</v>
      </c>
      <c r="B2632" s="16" t="s">
        <v>4477</v>
      </c>
      <c r="C2632" s="16" t="s">
        <v>4478</v>
      </c>
      <c r="D2632" s="16" t="s">
        <v>1662</v>
      </c>
      <c r="E2632" s="16" t="s">
        <v>3410</v>
      </c>
      <c r="F2632" s="15">
        <v>707962</v>
      </c>
      <c r="G2632" s="15">
        <v>664187</v>
      </c>
      <c r="H2632" s="17" t="s">
        <v>4479</v>
      </c>
      <c r="I2632" s="14">
        <v>39191</v>
      </c>
      <c r="J2632" s="13">
        <v>10</v>
      </c>
      <c r="K2632" s="13">
        <v>4</v>
      </c>
      <c r="L2632" s="13" t="s">
        <v>4234</v>
      </c>
      <c r="M2632" s="13" t="s">
        <v>4234</v>
      </c>
      <c r="N2632" s="13" t="s">
        <v>4234</v>
      </c>
      <c r="O2632" s="45">
        <f>SUM(J2632:N2632)</f>
        <v>14</v>
      </c>
      <c r="P2632" s="2">
        <v>3</v>
      </c>
      <c r="Q2632" s="2">
        <v>1</v>
      </c>
      <c r="R2632" s="2" t="s">
        <v>4234</v>
      </c>
      <c r="S2632" s="2" t="s">
        <v>4234</v>
      </c>
      <c r="T2632" s="2" t="s">
        <v>4234</v>
      </c>
      <c r="U2632" s="2" t="s">
        <v>4234</v>
      </c>
      <c r="V2632" s="2" t="s">
        <v>4234</v>
      </c>
      <c r="W2632" s="2" t="s">
        <v>4234</v>
      </c>
      <c r="X2632" s="2" t="s">
        <v>4234</v>
      </c>
      <c r="Y2632" s="2" t="s">
        <v>4234</v>
      </c>
      <c r="Z2632" s="2">
        <v>10</v>
      </c>
      <c r="AA2632" s="45">
        <f t="shared" si="134"/>
        <v>14</v>
      </c>
    </row>
    <row r="2633" spans="1:27" s="57" customFormat="1" ht="12" x14ac:dyDescent="0.15">
      <c r="A2633" s="85">
        <f t="shared" si="133"/>
        <v>2630</v>
      </c>
      <c r="B2633" s="16" t="s">
        <v>4480</v>
      </c>
      <c r="C2633" s="16" t="s">
        <v>4481</v>
      </c>
      <c r="D2633" s="16" t="s">
        <v>1662</v>
      </c>
      <c r="E2633" s="16" t="s">
        <v>3410</v>
      </c>
      <c r="F2633" s="15">
        <v>708595</v>
      </c>
      <c r="G2633" s="15">
        <v>659809</v>
      </c>
      <c r="H2633" s="17" t="s">
        <v>4482</v>
      </c>
      <c r="I2633" s="14">
        <v>39016</v>
      </c>
      <c r="J2633" s="13">
        <v>18</v>
      </c>
      <c r="K2633" s="13">
        <v>8</v>
      </c>
      <c r="L2633" s="13" t="s">
        <v>4234</v>
      </c>
      <c r="M2633" s="13" t="s">
        <v>4234</v>
      </c>
      <c r="N2633" s="13" t="s">
        <v>4234</v>
      </c>
      <c r="O2633" s="45">
        <f>SUM(J2633:N2633)</f>
        <v>26</v>
      </c>
      <c r="P2633" s="2">
        <v>1</v>
      </c>
      <c r="Q2633" s="2">
        <v>2</v>
      </c>
      <c r="R2633" s="2">
        <v>1</v>
      </c>
      <c r="S2633" s="2" t="s">
        <v>4234</v>
      </c>
      <c r="T2633" s="2">
        <v>5</v>
      </c>
      <c r="U2633" s="2" t="s">
        <v>4234</v>
      </c>
      <c r="V2633" s="2" t="s">
        <v>4234</v>
      </c>
      <c r="W2633" s="2" t="s">
        <v>4234</v>
      </c>
      <c r="X2633" s="2" t="s">
        <v>4234</v>
      </c>
      <c r="Y2633" s="2" t="s">
        <v>4234</v>
      </c>
      <c r="Z2633" s="2">
        <v>17</v>
      </c>
      <c r="AA2633" s="45">
        <f t="shared" si="134"/>
        <v>26</v>
      </c>
    </row>
    <row r="2634" spans="1:27" s="57" customFormat="1" ht="12" x14ac:dyDescent="0.15">
      <c r="A2634" s="85">
        <f t="shared" si="133"/>
        <v>2631</v>
      </c>
      <c r="B2634" s="16" t="s">
        <v>6732</v>
      </c>
      <c r="C2634" s="16" t="s">
        <v>6733</v>
      </c>
      <c r="D2634" s="16" t="s">
        <v>1662</v>
      </c>
      <c r="E2634" s="16" t="s">
        <v>3410</v>
      </c>
      <c r="F2634" s="15">
        <v>714965</v>
      </c>
      <c r="G2634" s="15">
        <v>652086</v>
      </c>
      <c r="H2634" s="17" t="s">
        <v>6734</v>
      </c>
      <c r="I2634" s="14">
        <v>38757</v>
      </c>
      <c r="J2634" s="13">
        <v>8</v>
      </c>
      <c r="K2634" s="13">
        <v>4</v>
      </c>
      <c r="L2634" s="13" t="s">
        <v>4234</v>
      </c>
      <c r="M2634" s="13" t="s">
        <v>4234</v>
      </c>
      <c r="N2634" s="13" t="s">
        <v>4234</v>
      </c>
      <c r="O2634" s="45">
        <f>SUM(J2634:N2634)</f>
        <v>12</v>
      </c>
      <c r="P2634" s="2">
        <v>10</v>
      </c>
      <c r="Q2634" s="2">
        <v>2</v>
      </c>
      <c r="R2634" s="2" t="s">
        <v>4234</v>
      </c>
      <c r="S2634" s="2" t="s">
        <v>4234</v>
      </c>
      <c r="T2634" s="2" t="s">
        <v>4234</v>
      </c>
      <c r="U2634" s="2" t="s">
        <v>4234</v>
      </c>
      <c r="V2634" s="2" t="s">
        <v>4234</v>
      </c>
      <c r="W2634" s="2" t="s">
        <v>4234</v>
      </c>
      <c r="X2634" s="2" t="s">
        <v>4234</v>
      </c>
      <c r="Y2634" s="2" t="s">
        <v>4234</v>
      </c>
      <c r="Z2634" s="2" t="s">
        <v>4234</v>
      </c>
      <c r="AA2634" s="45">
        <f t="shared" si="134"/>
        <v>12</v>
      </c>
    </row>
    <row r="2635" spans="1:27" s="57" customFormat="1" ht="12" x14ac:dyDescent="0.15">
      <c r="A2635" s="85">
        <f t="shared" si="133"/>
        <v>2632</v>
      </c>
      <c r="B2635" s="16" t="s">
        <v>6735</v>
      </c>
      <c r="C2635" s="16" t="s">
        <v>6733</v>
      </c>
      <c r="D2635" s="16" t="s">
        <v>1662</v>
      </c>
      <c r="E2635" s="16" t="s">
        <v>3410</v>
      </c>
      <c r="F2635" s="15">
        <v>715330</v>
      </c>
      <c r="G2635" s="15">
        <v>651944</v>
      </c>
      <c r="H2635" s="17" t="s">
        <v>6736</v>
      </c>
      <c r="I2635" s="14">
        <v>38943</v>
      </c>
      <c r="J2635" s="13">
        <v>4</v>
      </c>
      <c r="K2635" s="13" t="s">
        <v>4234</v>
      </c>
      <c r="L2635" s="13" t="s">
        <v>4234</v>
      </c>
      <c r="M2635" s="13" t="s">
        <v>4234</v>
      </c>
      <c r="N2635" s="13" t="s">
        <v>4234</v>
      </c>
      <c r="O2635" s="45">
        <f>SUM(J2635:N2635)</f>
        <v>4</v>
      </c>
      <c r="P2635" s="2">
        <v>2</v>
      </c>
      <c r="Q2635" s="2" t="s">
        <v>4234</v>
      </c>
      <c r="R2635" s="2">
        <v>2</v>
      </c>
      <c r="S2635" s="2" t="s">
        <v>4234</v>
      </c>
      <c r="T2635" s="2" t="s">
        <v>4234</v>
      </c>
      <c r="U2635" s="2" t="s">
        <v>4234</v>
      </c>
      <c r="V2635" s="2" t="s">
        <v>4234</v>
      </c>
      <c r="W2635" s="2" t="s">
        <v>4234</v>
      </c>
      <c r="X2635" s="2" t="s">
        <v>4234</v>
      </c>
      <c r="Y2635" s="2" t="s">
        <v>4234</v>
      </c>
      <c r="Z2635" s="2" t="s">
        <v>4234</v>
      </c>
      <c r="AA2635" s="45">
        <f t="shared" si="134"/>
        <v>4</v>
      </c>
    </row>
    <row r="2636" spans="1:27" s="57" customFormat="1" ht="12" x14ac:dyDescent="0.15">
      <c r="A2636" s="85">
        <f t="shared" si="133"/>
        <v>2633</v>
      </c>
      <c r="B2636" s="16" t="s">
        <v>6737</v>
      </c>
      <c r="C2636" s="16" t="s">
        <v>6733</v>
      </c>
      <c r="D2636" s="16" t="s">
        <v>1662</v>
      </c>
      <c r="E2636" s="16" t="s">
        <v>3410</v>
      </c>
      <c r="F2636" s="15">
        <v>713997</v>
      </c>
      <c r="G2636" s="15">
        <v>651038</v>
      </c>
      <c r="H2636" s="17" t="s">
        <v>6738</v>
      </c>
      <c r="I2636" s="14">
        <v>39630</v>
      </c>
      <c r="J2636" s="13">
        <v>3</v>
      </c>
      <c r="K2636" s="13" t="s">
        <v>4234</v>
      </c>
      <c r="L2636" s="13" t="s">
        <v>4234</v>
      </c>
      <c r="M2636" s="13" t="s">
        <v>4234</v>
      </c>
      <c r="N2636" s="13" t="s">
        <v>4234</v>
      </c>
      <c r="O2636" s="45">
        <f>SUM(J2636:N2636)</f>
        <v>3</v>
      </c>
      <c r="P2636" s="2" t="s">
        <v>4234</v>
      </c>
      <c r="Q2636" s="2" t="s">
        <v>4234</v>
      </c>
      <c r="R2636" s="2">
        <v>1</v>
      </c>
      <c r="S2636" s="2" t="s">
        <v>4234</v>
      </c>
      <c r="T2636" s="2" t="s">
        <v>4234</v>
      </c>
      <c r="U2636" s="2" t="s">
        <v>4234</v>
      </c>
      <c r="V2636" s="2" t="s">
        <v>4234</v>
      </c>
      <c r="W2636" s="2" t="s">
        <v>4234</v>
      </c>
      <c r="X2636" s="2" t="s">
        <v>4234</v>
      </c>
      <c r="Y2636" s="2" t="s">
        <v>4234</v>
      </c>
      <c r="Z2636" s="2">
        <v>2</v>
      </c>
      <c r="AA2636" s="45">
        <f t="shared" si="134"/>
        <v>3</v>
      </c>
    </row>
    <row r="2637" spans="1:27" s="57" customFormat="1" ht="12" x14ac:dyDescent="0.15">
      <c r="A2637" s="85">
        <f t="shared" si="133"/>
        <v>2634</v>
      </c>
      <c r="B2637" s="16" t="s">
        <v>6739</v>
      </c>
      <c r="C2637" s="16" t="s">
        <v>7730</v>
      </c>
      <c r="D2637" s="16" t="s">
        <v>7730</v>
      </c>
      <c r="E2637" s="16" t="s">
        <v>3410</v>
      </c>
      <c r="F2637" s="15">
        <v>672375</v>
      </c>
      <c r="G2637" s="15">
        <v>627846</v>
      </c>
      <c r="H2637" s="17" t="s">
        <v>6740</v>
      </c>
      <c r="I2637" s="14" t="s">
        <v>4234</v>
      </c>
      <c r="J2637" s="13" t="s">
        <v>4234</v>
      </c>
      <c r="K2637" s="13">
        <v>24</v>
      </c>
      <c r="L2637" s="13">
        <v>40</v>
      </c>
      <c r="M2637" s="13" t="s">
        <v>4234</v>
      </c>
      <c r="N2637" s="13" t="s">
        <v>4234</v>
      </c>
      <c r="O2637" s="45">
        <f>SUM(J2637:N2637)</f>
        <v>64</v>
      </c>
      <c r="P2637" s="2">
        <v>52</v>
      </c>
      <c r="Q2637" s="2">
        <v>12</v>
      </c>
      <c r="R2637" s="2" t="s">
        <v>4234</v>
      </c>
      <c r="S2637" s="2" t="s">
        <v>4234</v>
      </c>
      <c r="T2637" s="2" t="s">
        <v>4234</v>
      </c>
      <c r="U2637" s="2" t="s">
        <v>4234</v>
      </c>
      <c r="V2637" s="2" t="s">
        <v>4234</v>
      </c>
      <c r="W2637" s="2" t="s">
        <v>4234</v>
      </c>
      <c r="X2637" s="2" t="s">
        <v>4234</v>
      </c>
      <c r="Y2637" s="2" t="s">
        <v>4234</v>
      </c>
      <c r="Z2637" s="2" t="s">
        <v>4234</v>
      </c>
      <c r="AA2637" s="45">
        <f t="shared" si="134"/>
        <v>64</v>
      </c>
    </row>
    <row r="2638" spans="1:27" s="57" customFormat="1" ht="12" x14ac:dyDescent="0.15">
      <c r="A2638" s="85">
        <f t="shared" si="133"/>
        <v>2635</v>
      </c>
      <c r="B2638" s="16" t="s">
        <v>6741</v>
      </c>
      <c r="C2638" s="16" t="s">
        <v>3414</v>
      </c>
      <c r="D2638" s="16" t="s">
        <v>3415</v>
      </c>
      <c r="E2638" s="16" t="s">
        <v>3410</v>
      </c>
      <c r="F2638" s="15">
        <v>698630</v>
      </c>
      <c r="G2638" s="15">
        <v>639795</v>
      </c>
      <c r="H2638" s="17" t="s">
        <v>6742</v>
      </c>
      <c r="I2638" s="14">
        <v>39212</v>
      </c>
      <c r="J2638" s="13">
        <v>10</v>
      </c>
      <c r="K2638" s="13">
        <v>16</v>
      </c>
      <c r="L2638" s="13">
        <v>24</v>
      </c>
      <c r="M2638" s="13"/>
      <c r="N2638" s="13" t="s">
        <v>4234</v>
      </c>
      <c r="O2638" s="45">
        <f>SUM(J2638:N2638)</f>
        <v>50</v>
      </c>
      <c r="P2638" s="2">
        <v>2</v>
      </c>
      <c r="Q2638" s="2">
        <v>5</v>
      </c>
      <c r="R2638" s="2">
        <v>5</v>
      </c>
      <c r="S2638" s="2" t="s">
        <v>4234</v>
      </c>
      <c r="T2638" s="2">
        <v>6</v>
      </c>
      <c r="U2638" s="2" t="s">
        <v>4234</v>
      </c>
      <c r="V2638" s="2" t="s">
        <v>4234</v>
      </c>
      <c r="W2638" s="2" t="s">
        <v>4234</v>
      </c>
      <c r="X2638" s="2" t="s">
        <v>4234</v>
      </c>
      <c r="Y2638" s="2" t="s">
        <v>4234</v>
      </c>
      <c r="Z2638" s="2">
        <v>32</v>
      </c>
      <c r="AA2638" s="45">
        <f t="shared" si="134"/>
        <v>50</v>
      </c>
    </row>
    <row r="2639" spans="1:27" s="57" customFormat="1" ht="12" x14ac:dyDescent="0.15">
      <c r="A2639" s="85">
        <f t="shared" si="133"/>
        <v>2636</v>
      </c>
      <c r="B2639" s="16" t="s">
        <v>6743</v>
      </c>
      <c r="C2639" s="16" t="s">
        <v>6744</v>
      </c>
      <c r="D2639" s="16" t="s">
        <v>3410</v>
      </c>
      <c r="E2639" s="16" t="s">
        <v>3410</v>
      </c>
      <c r="F2639" s="15">
        <v>696737</v>
      </c>
      <c r="G2639" s="15">
        <v>603936</v>
      </c>
      <c r="H2639" s="17" t="s">
        <v>6745</v>
      </c>
      <c r="I2639" s="14">
        <v>38188</v>
      </c>
      <c r="J2639" s="13" t="s">
        <v>4234</v>
      </c>
      <c r="K2639" s="13">
        <v>10</v>
      </c>
      <c r="L2639" s="13">
        <v>3</v>
      </c>
      <c r="M2639" s="13" t="s">
        <v>4234</v>
      </c>
      <c r="N2639" s="13" t="s">
        <v>4234</v>
      </c>
      <c r="O2639" s="45">
        <f>SUM(J2639:N2639)</f>
        <v>13</v>
      </c>
      <c r="P2639" s="2">
        <v>12</v>
      </c>
      <c r="Q2639" s="2">
        <v>1</v>
      </c>
      <c r="R2639" s="2" t="s">
        <v>4234</v>
      </c>
      <c r="S2639" s="2" t="s">
        <v>4234</v>
      </c>
      <c r="T2639" s="2" t="s">
        <v>4234</v>
      </c>
      <c r="U2639" s="2" t="s">
        <v>4234</v>
      </c>
      <c r="V2639" s="2" t="s">
        <v>4234</v>
      </c>
      <c r="W2639" s="2" t="s">
        <v>4234</v>
      </c>
      <c r="X2639" s="2" t="s">
        <v>4234</v>
      </c>
      <c r="Y2639" s="2" t="s">
        <v>4234</v>
      </c>
      <c r="Z2639" s="2" t="s">
        <v>4234</v>
      </c>
      <c r="AA2639" s="45">
        <f t="shared" si="134"/>
        <v>13</v>
      </c>
    </row>
    <row r="2640" spans="1:27" s="57" customFormat="1" ht="12" x14ac:dyDescent="0.15">
      <c r="A2640" s="85">
        <f t="shared" si="133"/>
        <v>2637</v>
      </c>
      <c r="B2640" s="16" t="s">
        <v>7339</v>
      </c>
      <c r="C2640" s="16" t="s">
        <v>6744</v>
      </c>
      <c r="D2640" s="16" t="s">
        <v>3410</v>
      </c>
      <c r="E2640" s="16" t="s">
        <v>3410</v>
      </c>
      <c r="F2640" s="15">
        <v>696939</v>
      </c>
      <c r="G2640" s="15">
        <v>604416</v>
      </c>
      <c r="H2640" s="17" t="s">
        <v>6746</v>
      </c>
      <c r="I2640" s="14">
        <v>38245</v>
      </c>
      <c r="J2640" s="13">
        <v>4</v>
      </c>
      <c r="K2640" s="13" t="s">
        <v>4234</v>
      </c>
      <c r="L2640" s="13" t="s">
        <v>4234</v>
      </c>
      <c r="M2640" s="13" t="s">
        <v>4234</v>
      </c>
      <c r="N2640" s="13" t="s">
        <v>4234</v>
      </c>
      <c r="O2640" s="45">
        <f>SUM(J2640:N2640)</f>
        <v>4</v>
      </c>
      <c r="P2640" s="2">
        <v>2</v>
      </c>
      <c r="Q2640" s="2" t="s">
        <v>4234</v>
      </c>
      <c r="R2640" s="2">
        <v>2</v>
      </c>
      <c r="S2640" s="2" t="s">
        <v>4234</v>
      </c>
      <c r="T2640" s="2" t="s">
        <v>4234</v>
      </c>
      <c r="U2640" s="2" t="s">
        <v>4234</v>
      </c>
      <c r="V2640" s="2" t="s">
        <v>4234</v>
      </c>
      <c r="W2640" s="2" t="s">
        <v>4234</v>
      </c>
      <c r="X2640" s="2" t="s">
        <v>4234</v>
      </c>
      <c r="Y2640" s="2" t="s">
        <v>4234</v>
      </c>
      <c r="Z2640" s="2" t="s">
        <v>4234</v>
      </c>
      <c r="AA2640" s="45">
        <f t="shared" si="134"/>
        <v>4</v>
      </c>
    </row>
    <row r="2641" spans="1:27" s="57" customFormat="1" ht="12" x14ac:dyDescent="0.15">
      <c r="A2641" s="85">
        <f t="shared" si="133"/>
        <v>2638</v>
      </c>
      <c r="B2641" s="16" t="s">
        <v>6747</v>
      </c>
      <c r="C2641" s="16" t="s">
        <v>6744</v>
      </c>
      <c r="D2641" s="16" t="s">
        <v>4154</v>
      </c>
      <c r="E2641" s="16" t="s">
        <v>3410</v>
      </c>
      <c r="F2641" s="15">
        <v>698657</v>
      </c>
      <c r="G2641" s="15">
        <v>605654</v>
      </c>
      <c r="H2641" s="17" t="s">
        <v>6748</v>
      </c>
      <c r="I2641" s="14">
        <v>39465</v>
      </c>
      <c r="J2641" s="13">
        <v>6</v>
      </c>
      <c r="K2641" s="13" t="s">
        <v>4234</v>
      </c>
      <c r="L2641" s="13" t="s">
        <v>4234</v>
      </c>
      <c r="M2641" s="13" t="s">
        <v>4234</v>
      </c>
      <c r="N2641" s="13" t="s">
        <v>4234</v>
      </c>
      <c r="O2641" s="45">
        <f>SUM(J2641:N2641)</f>
        <v>6</v>
      </c>
      <c r="P2641" s="2" t="s">
        <v>4234</v>
      </c>
      <c r="Q2641" s="2" t="s">
        <v>4234</v>
      </c>
      <c r="R2641" s="2">
        <v>6</v>
      </c>
      <c r="S2641" s="2" t="s">
        <v>4234</v>
      </c>
      <c r="T2641" s="2" t="s">
        <v>4234</v>
      </c>
      <c r="U2641" s="2" t="s">
        <v>4234</v>
      </c>
      <c r="V2641" s="2" t="s">
        <v>4234</v>
      </c>
      <c r="W2641" s="2" t="s">
        <v>4234</v>
      </c>
      <c r="X2641" s="2" t="s">
        <v>4234</v>
      </c>
      <c r="Y2641" s="2" t="s">
        <v>4234</v>
      </c>
      <c r="Z2641" s="2" t="s">
        <v>4234</v>
      </c>
      <c r="AA2641" s="45">
        <f t="shared" si="134"/>
        <v>6</v>
      </c>
    </row>
    <row r="2642" spans="1:27" s="57" customFormat="1" ht="12" x14ac:dyDescent="0.15">
      <c r="A2642" s="85">
        <f t="shared" si="133"/>
        <v>2639</v>
      </c>
      <c r="B2642" s="16" t="s">
        <v>6749</v>
      </c>
      <c r="C2642" s="16" t="s">
        <v>7175</v>
      </c>
      <c r="D2642" s="16" t="s">
        <v>3410</v>
      </c>
      <c r="E2642" s="16" t="s">
        <v>3410</v>
      </c>
      <c r="F2642" s="15">
        <v>701808</v>
      </c>
      <c r="G2642" s="15">
        <v>622169</v>
      </c>
      <c r="H2642" s="17" t="s">
        <v>6750</v>
      </c>
      <c r="I2642" s="14">
        <v>38440</v>
      </c>
      <c r="J2642" s="13">
        <v>69</v>
      </c>
      <c r="K2642" s="13" t="s">
        <v>4234</v>
      </c>
      <c r="L2642" s="13" t="s">
        <v>4234</v>
      </c>
      <c r="M2642" s="13" t="s">
        <v>4234</v>
      </c>
      <c r="N2642" s="13" t="s">
        <v>4234</v>
      </c>
      <c r="O2642" s="45">
        <f>SUM(J2642:N2642)</f>
        <v>69</v>
      </c>
      <c r="P2642" s="2">
        <v>68</v>
      </c>
      <c r="Q2642" s="2">
        <v>1</v>
      </c>
      <c r="R2642" s="2" t="s">
        <v>4234</v>
      </c>
      <c r="S2642" s="2" t="s">
        <v>4234</v>
      </c>
      <c r="T2642" s="2" t="s">
        <v>4234</v>
      </c>
      <c r="U2642" s="2" t="s">
        <v>4234</v>
      </c>
      <c r="V2642" s="2" t="s">
        <v>4234</v>
      </c>
      <c r="W2642" s="2" t="s">
        <v>4234</v>
      </c>
      <c r="X2642" s="2" t="s">
        <v>4234</v>
      </c>
      <c r="Y2642" s="2" t="s">
        <v>4234</v>
      </c>
      <c r="Z2642" s="2" t="s">
        <v>4234</v>
      </c>
      <c r="AA2642" s="45">
        <f t="shared" si="134"/>
        <v>69</v>
      </c>
    </row>
    <row r="2643" spans="1:27" s="57" customFormat="1" ht="12" x14ac:dyDescent="0.15">
      <c r="A2643" s="85">
        <f t="shared" si="133"/>
        <v>2640</v>
      </c>
      <c r="B2643" s="16" t="s">
        <v>6751</v>
      </c>
      <c r="C2643" s="16" t="s">
        <v>6752</v>
      </c>
      <c r="D2643" s="16" t="s">
        <v>5811</v>
      </c>
      <c r="E2643" s="16" t="s">
        <v>3410</v>
      </c>
      <c r="F2643" s="15">
        <v>705428</v>
      </c>
      <c r="G2643" s="15">
        <v>626088</v>
      </c>
      <c r="H2643" s="17" t="s">
        <v>5812</v>
      </c>
      <c r="I2643" s="14">
        <v>36453</v>
      </c>
      <c r="J2643" s="13">
        <v>20</v>
      </c>
      <c r="K2643" s="13">
        <v>50</v>
      </c>
      <c r="L2643" s="13">
        <v>21</v>
      </c>
      <c r="M2643" s="13" t="s">
        <v>4234</v>
      </c>
      <c r="N2643" s="13" t="s">
        <v>4234</v>
      </c>
      <c r="O2643" s="45">
        <f>SUM(J2643:N2643)</f>
        <v>91</v>
      </c>
      <c r="P2643" s="2">
        <v>57</v>
      </c>
      <c r="Q2643" s="2">
        <v>13</v>
      </c>
      <c r="R2643" s="2">
        <v>21</v>
      </c>
      <c r="S2643" s="2" t="s">
        <v>4234</v>
      </c>
      <c r="T2643" s="2" t="s">
        <v>4234</v>
      </c>
      <c r="U2643" s="2" t="s">
        <v>4234</v>
      </c>
      <c r="V2643" s="2" t="s">
        <v>4234</v>
      </c>
      <c r="W2643" s="2" t="s">
        <v>4234</v>
      </c>
      <c r="X2643" s="2" t="s">
        <v>4234</v>
      </c>
      <c r="Y2643" s="2" t="s">
        <v>4234</v>
      </c>
      <c r="Z2643" s="2" t="s">
        <v>4234</v>
      </c>
      <c r="AA2643" s="45">
        <f t="shared" si="134"/>
        <v>91</v>
      </c>
    </row>
    <row r="2644" spans="1:27" s="57" customFormat="1" ht="12" x14ac:dyDescent="0.15">
      <c r="A2644" s="85">
        <f t="shared" si="133"/>
        <v>2641</v>
      </c>
      <c r="B2644" s="16" t="s">
        <v>5813</v>
      </c>
      <c r="C2644" s="16" t="s">
        <v>5814</v>
      </c>
      <c r="D2644" s="16" t="s">
        <v>3415</v>
      </c>
      <c r="E2644" s="16" t="s">
        <v>3410</v>
      </c>
      <c r="F2644" s="15">
        <v>703569</v>
      </c>
      <c r="G2644" s="15">
        <v>633347</v>
      </c>
      <c r="H2644" s="17" t="s">
        <v>5815</v>
      </c>
      <c r="I2644" s="14">
        <v>38551</v>
      </c>
      <c r="J2644" s="13">
        <v>1</v>
      </c>
      <c r="K2644" s="13">
        <v>16</v>
      </c>
      <c r="L2644" s="13" t="s">
        <v>4234</v>
      </c>
      <c r="M2644" s="13" t="s">
        <v>4234</v>
      </c>
      <c r="N2644" s="13" t="s">
        <v>4234</v>
      </c>
      <c r="O2644" s="45">
        <f>SUM(J2644:N2644)</f>
        <v>17</v>
      </c>
      <c r="P2644" s="2">
        <v>16</v>
      </c>
      <c r="Q2644" s="2">
        <v>1</v>
      </c>
      <c r="R2644" s="2" t="s">
        <v>4234</v>
      </c>
      <c r="S2644" s="2" t="s">
        <v>4234</v>
      </c>
      <c r="T2644" s="2" t="s">
        <v>4234</v>
      </c>
      <c r="U2644" s="2" t="s">
        <v>4234</v>
      </c>
      <c r="V2644" s="2" t="s">
        <v>4234</v>
      </c>
      <c r="W2644" s="2" t="s">
        <v>4234</v>
      </c>
      <c r="X2644" s="2" t="s">
        <v>4234</v>
      </c>
      <c r="Y2644" s="2" t="s">
        <v>4234</v>
      </c>
      <c r="Z2644" s="2" t="s">
        <v>4234</v>
      </c>
      <c r="AA2644" s="45">
        <f t="shared" si="134"/>
        <v>17</v>
      </c>
    </row>
    <row r="2645" spans="1:27" s="57" customFormat="1" ht="12" x14ac:dyDescent="0.15">
      <c r="A2645" s="85">
        <f t="shared" si="133"/>
        <v>2642</v>
      </c>
      <c r="B2645" s="16" t="s">
        <v>2253</v>
      </c>
      <c r="C2645" s="16" t="s">
        <v>5814</v>
      </c>
      <c r="D2645" s="16" t="s">
        <v>3415</v>
      </c>
      <c r="E2645" s="16" t="s">
        <v>3410</v>
      </c>
      <c r="F2645" s="15">
        <v>703371</v>
      </c>
      <c r="G2645" s="15">
        <v>633566</v>
      </c>
      <c r="H2645" s="17" t="s">
        <v>5816</v>
      </c>
      <c r="I2645" s="14">
        <v>38443</v>
      </c>
      <c r="J2645" s="13">
        <v>16</v>
      </c>
      <c r="K2645" s="13">
        <v>18</v>
      </c>
      <c r="L2645" s="13">
        <v>8</v>
      </c>
      <c r="M2645" s="13" t="s">
        <v>4234</v>
      </c>
      <c r="N2645" s="13" t="s">
        <v>4234</v>
      </c>
      <c r="O2645" s="45">
        <f>SUM(J2645:N2645)</f>
        <v>42</v>
      </c>
      <c r="P2645" s="2">
        <v>34</v>
      </c>
      <c r="Q2645" s="2">
        <v>8</v>
      </c>
      <c r="R2645" s="2" t="s">
        <v>4234</v>
      </c>
      <c r="S2645" s="2" t="s">
        <v>4234</v>
      </c>
      <c r="T2645" s="2" t="s">
        <v>4234</v>
      </c>
      <c r="U2645" s="2" t="s">
        <v>4234</v>
      </c>
      <c r="V2645" s="2" t="s">
        <v>4234</v>
      </c>
      <c r="W2645" s="2" t="s">
        <v>4234</v>
      </c>
      <c r="X2645" s="2" t="s">
        <v>4234</v>
      </c>
      <c r="Y2645" s="2" t="s">
        <v>4234</v>
      </c>
      <c r="Z2645" s="2" t="s">
        <v>4234</v>
      </c>
      <c r="AA2645" s="45">
        <f t="shared" si="134"/>
        <v>42</v>
      </c>
    </row>
    <row r="2646" spans="1:27" s="57" customFormat="1" ht="12" x14ac:dyDescent="0.15">
      <c r="A2646" s="85">
        <f t="shared" si="133"/>
        <v>2643</v>
      </c>
      <c r="B2646" s="16" t="s">
        <v>5817</v>
      </c>
      <c r="C2646" s="16" t="s">
        <v>5818</v>
      </c>
      <c r="D2646" s="16" t="s">
        <v>3415</v>
      </c>
      <c r="E2646" s="16" t="s">
        <v>3410</v>
      </c>
      <c r="F2646" s="15">
        <v>704805</v>
      </c>
      <c r="G2646" s="15">
        <v>640966</v>
      </c>
      <c r="H2646" s="17" t="s">
        <v>5819</v>
      </c>
      <c r="I2646" s="14">
        <v>39134</v>
      </c>
      <c r="J2646" s="13">
        <v>3</v>
      </c>
      <c r="K2646" s="13" t="s">
        <v>4234</v>
      </c>
      <c r="L2646" s="13" t="s">
        <v>4234</v>
      </c>
      <c r="M2646" s="13" t="s">
        <v>4234</v>
      </c>
      <c r="N2646" s="13" t="s">
        <v>4234</v>
      </c>
      <c r="O2646" s="45">
        <f>SUM(J2646:N2646)</f>
        <v>3</v>
      </c>
      <c r="P2646" s="2">
        <v>1</v>
      </c>
      <c r="Q2646" s="2" t="s">
        <v>4234</v>
      </c>
      <c r="R2646" s="2" t="s">
        <v>4234</v>
      </c>
      <c r="S2646" s="2" t="s">
        <v>4234</v>
      </c>
      <c r="T2646" s="2" t="s">
        <v>4234</v>
      </c>
      <c r="U2646" s="2" t="s">
        <v>4234</v>
      </c>
      <c r="V2646" s="2" t="s">
        <v>4234</v>
      </c>
      <c r="W2646" s="2" t="s">
        <v>4234</v>
      </c>
      <c r="X2646" s="2">
        <v>2</v>
      </c>
      <c r="Y2646" s="2" t="s">
        <v>4234</v>
      </c>
      <c r="Z2646" s="2" t="s">
        <v>4234</v>
      </c>
      <c r="AA2646" s="45">
        <f t="shared" si="134"/>
        <v>3</v>
      </c>
    </row>
    <row r="2647" spans="1:27" s="57" customFormat="1" ht="12" x14ac:dyDescent="0.15">
      <c r="A2647" s="85">
        <f t="shared" si="133"/>
        <v>2644</v>
      </c>
      <c r="B2647" s="16" t="s">
        <v>5820</v>
      </c>
      <c r="C2647" s="16" t="s">
        <v>5821</v>
      </c>
      <c r="D2647" s="16" t="s">
        <v>6733</v>
      </c>
      <c r="E2647" s="16" t="s">
        <v>3410</v>
      </c>
      <c r="F2647" s="15">
        <v>716608</v>
      </c>
      <c r="G2647" s="15">
        <v>650570</v>
      </c>
      <c r="H2647" s="17" t="s">
        <v>5822</v>
      </c>
      <c r="I2647" s="14">
        <v>38562</v>
      </c>
      <c r="J2647" s="13">
        <v>16</v>
      </c>
      <c r="K2647" s="13" t="s">
        <v>4234</v>
      </c>
      <c r="L2647" s="13" t="s">
        <v>4234</v>
      </c>
      <c r="M2647" s="13" t="s">
        <v>4234</v>
      </c>
      <c r="N2647" s="13" t="s">
        <v>4234</v>
      </c>
      <c r="O2647" s="45">
        <f>SUM(J2647:N2647)</f>
        <v>16</v>
      </c>
      <c r="P2647" s="2">
        <v>15</v>
      </c>
      <c r="Q2647" s="2">
        <v>1</v>
      </c>
      <c r="R2647" s="2" t="s">
        <v>4234</v>
      </c>
      <c r="S2647" s="2" t="s">
        <v>4234</v>
      </c>
      <c r="T2647" s="2" t="s">
        <v>4234</v>
      </c>
      <c r="U2647" s="2" t="s">
        <v>4234</v>
      </c>
      <c r="V2647" s="2" t="s">
        <v>4234</v>
      </c>
      <c r="W2647" s="2" t="s">
        <v>4234</v>
      </c>
      <c r="X2647" s="2" t="s">
        <v>4234</v>
      </c>
      <c r="Y2647" s="2" t="s">
        <v>4234</v>
      </c>
      <c r="Z2647" s="2" t="s">
        <v>4234</v>
      </c>
      <c r="AA2647" s="45">
        <f t="shared" si="134"/>
        <v>16</v>
      </c>
    </row>
    <row r="2648" spans="1:27" s="57" customFormat="1" ht="12" x14ac:dyDescent="0.15">
      <c r="A2648" s="85">
        <f t="shared" si="133"/>
        <v>2645</v>
      </c>
      <c r="B2648" s="16" t="s">
        <v>2611</v>
      </c>
      <c r="C2648" s="16" t="s">
        <v>2611</v>
      </c>
      <c r="D2648" s="16" t="s">
        <v>1662</v>
      </c>
      <c r="E2648" s="16" t="s">
        <v>3410</v>
      </c>
      <c r="F2648" s="15">
        <v>721989</v>
      </c>
      <c r="G2648" s="15">
        <v>647151</v>
      </c>
      <c r="H2648" s="17" t="s">
        <v>2612</v>
      </c>
      <c r="I2648" s="14">
        <v>39535</v>
      </c>
      <c r="J2648" s="13">
        <v>26</v>
      </c>
      <c r="K2648" s="13" t="s">
        <v>4234</v>
      </c>
      <c r="L2648" s="13" t="s">
        <v>4234</v>
      </c>
      <c r="M2648" s="13" t="s">
        <v>4234</v>
      </c>
      <c r="N2648" s="13" t="s">
        <v>4234</v>
      </c>
      <c r="O2648" s="45">
        <f>SUM(J2648:N2648)</f>
        <v>26</v>
      </c>
      <c r="P2648" s="2" t="s">
        <v>4234</v>
      </c>
      <c r="Q2648" s="2">
        <v>1</v>
      </c>
      <c r="R2648" s="2" t="s">
        <v>4234</v>
      </c>
      <c r="S2648" s="2" t="s">
        <v>4234</v>
      </c>
      <c r="T2648" s="2" t="s">
        <v>4234</v>
      </c>
      <c r="U2648" s="2" t="s">
        <v>4234</v>
      </c>
      <c r="V2648" s="2" t="s">
        <v>4234</v>
      </c>
      <c r="W2648" s="2" t="s">
        <v>4234</v>
      </c>
      <c r="X2648" s="2" t="s">
        <v>4234</v>
      </c>
      <c r="Y2648" s="2" t="s">
        <v>4234</v>
      </c>
      <c r="Z2648" s="2">
        <v>25</v>
      </c>
      <c r="AA2648" s="45">
        <f t="shared" si="134"/>
        <v>26</v>
      </c>
    </row>
    <row r="2649" spans="1:27" s="57" customFormat="1" ht="12" x14ac:dyDescent="0.15">
      <c r="A2649" s="85">
        <f t="shared" ref="A2649:A2680" si="135">SUM(A2648)+1</f>
        <v>2646</v>
      </c>
      <c r="B2649" s="16" t="s">
        <v>2613</v>
      </c>
      <c r="C2649" s="16" t="s">
        <v>2614</v>
      </c>
      <c r="D2649" s="16" t="s">
        <v>1662</v>
      </c>
      <c r="E2649" s="16" t="s">
        <v>3410</v>
      </c>
      <c r="F2649" s="15">
        <v>716600</v>
      </c>
      <c r="G2649" s="15">
        <v>641798</v>
      </c>
      <c r="H2649" s="17" t="s">
        <v>2615</v>
      </c>
      <c r="I2649" s="14">
        <v>38541</v>
      </c>
      <c r="J2649" s="13">
        <v>54</v>
      </c>
      <c r="K2649" s="13" t="s">
        <v>4234</v>
      </c>
      <c r="L2649" s="13" t="s">
        <v>4234</v>
      </c>
      <c r="M2649" s="13" t="s">
        <v>4234</v>
      </c>
      <c r="N2649" s="13" t="s">
        <v>4234</v>
      </c>
      <c r="O2649" s="45">
        <f>SUM(J2649:N2649)</f>
        <v>54</v>
      </c>
      <c r="P2649" s="2">
        <v>54</v>
      </c>
      <c r="Q2649" s="2" t="s">
        <v>4234</v>
      </c>
      <c r="R2649" s="2" t="s">
        <v>4234</v>
      </c>
      <c r="S2649" s="2" t="s">
        <v>4234</v>
      </c>
      <c r="T2649" s="2" t="s">
        <v>4234</v>
      </c>
      <c r="U2649" s="2" t="s">
        <v>4234</v>
      </c>
      <c r="V2649" s="2" t="s">
        <v>4234</v>
      </c>
      <c r="W2649" s="2" t="s">
        <v>4234</v>
      </c>
      <c r="X2649" s="2" t="s">
        <v>4234</v>
      </c>
      <c r="Y2649" s="2" t="s">
        <v>4234</v>
      </c>
      <c r="Z2649" s="2" t="s">
        <v>4234</v>
      </c>
      <c r="AA2649" s="45">
        <f t="shared" si="134"/>
        <v>54</v>
      </c>
    </row>
    <row r="2650" spans="1:27" s="57" customFormat="1" ht="12" x14ac:dyDescent="0.15">
      <c r="A2650" s="85">
        <f t="shared" si="135"/>
        <v>2647</v>
      </c>
      <c r="B2650" s="16" t="s">
        <v>2616</v>
      </c>
      <c r="C2650" s="16" t="s">
        <v>2614</v>
      </c>
      <c r="D2650" s="16" t="s">
        <v>1662</v>
      </c>
      <c r="E2650" s="16" t="s">
        <v>3410</v>
      </c>
      <c r="F2650" s="15">
        <v>716735</v>
      </c>
      <c r="G2650" s="15">
        <v>640932</v>
      </c>
      <c r="H2650" s="17" t="s">
        <v>2617</v>
      </c>
      <c r="I2650" s="14">
        <v>38840</v>
      </c>
      <c r="J2650" s="13">
        <v>48</v>
      </c>
      <c r="K2650" s="13">
        <v>50</v>
      </c>
      <c r="L2650" s="13" t="s">
        <v>4234</v>
      </c>
      <c r="M2650" s="13" t="s">
        <v>4234</v>
      </c>
      <c r="N2650" s="13" t="s">
        <v>4234</v>
      </c>
      <c r="O2650" s="45">
        <f>SUM(J2650:N2650)</f>
        <v>98</v>
      </c>
      <c r="P2650" s="2">
        <v>78</v>
      </c>
      <c r="Q2650" s="2">
        <v>1</v>
      </c>
      <c r="R2650" s="2" t="s">
        <v>4234</v>
      </c>
      <c r="S2650" s="2" t="s">
        <v>4234</v>
      </c>
      <c r="T2650" s="2" t="s">
        <v>4234</v>
      </c>
      <c r="U2650" s="2" t="s">
        <v>4234</v>
      </c>
      <c r="V2650" s="2">
        <v>8</v>
      </c>
      <c r="W2650" s="2" t="s">
        <v>4234</v>
      </c>
      <c r="X2650" s="2" t="s">
        <v>4234</v>
      </c>
      <c r="Y2650" s="2" t="s">
        <v>4234</v>
      </c>
      <c r="Z2650" s="2">
        <v>11</v>
      </c>
      <c r="AA2650" s="45">
        <f t="shared" si="134"/>
        <v>98</v>
      </c>
    </row>
    <row r="2651" spans="1:27" s="57" customFormat="1" ht="12" x14ac:dyDescent="0.15">
      <c r="A2651" s="85">
        <f t="shared" si="135"/>
        <v>2648</v>
      </c>
      <c r="B2651" s="16" t="s">
        <v>2620</v>
      </c>
      <c r="C2651" s="16" t="s">
        <v>2618</v>
      </c>
      <c r="D2651" s="16" t="s">
        <v>3415</v>
      </c>
      <c r="E2651" s="16" t="s">
        <v>3410</v>
      </c>
      <c r="F2651" s="15">
        <v>712419</v>
      </c>
      <c r="G2651" s="15">
        <v>634485</v>
      </c>
      <c r="H2651" s="17" t="s">
        <v>2621</v>
      </c>
      <c r="I2651" s="14">
        <v>38786</v>
      </c>
      <c r="J2651" s="13">
        <v>5</v>
      </c>
      <c r="K2651" s="13" t="s">
        <v>4234</v>
      </c>
      <c r="L2651" s="13" t="s">
        <v>4234</v>
      </c>
      <c r="M2651" s="13" t="s">
        <v>4234</v>
      </c>
      <c r="N2651" s="13" t="s">
        <v>4234</v>
      </c>
      <c r="O2651" s="45">
        <f>SUM(J2651:N2651)</f>
        <v>5</v>
      </c>
      <c r="P2651" s="2">
        <v>3</v>
      </c>
      <c r="Q2651" s="2">
        <v>1</v>
      </c>
      <c r="R2651" s="2">
        <v>1</v>
      </c>
      <c r="S2651" s="2" t="s">
        <v>4234</v>
      </c>
      <c r="T2651" s="2" t="s">
        <v>4234</v>
      </c>
      <c r="U2651" s="2" t="s">
        <v>4234</v>
      </c>
      <c r="V2651" s="2" t="s">
        <v>4234</v>
      </c>
      <c r="W2651" s="2" t="s">
        <v>4234</v>
      </c>
      <c r="X2651" s="2" t="s">
        <v>4234</v>
      </c>
      <c r="Y2651" s="2" t="s">
        <v>4234</v>
      </c>
      <c r="Z2651" s="2" t="s">
        <v>4234</v>
      </c>
      <c r="AA2651" s="45">
        <f t="shared" si="134"/>
        <v>5</v>
      </c>
    </row>
    <row r="2652" spans="1:27" s="57" customFormat="1" ht="12" x14ac:dyDescent="0.15">
      <c r="A2652" s="85">
        <f t="shared" si="135"/>
        <v>2649</v>
      </c>
      <c r="B2652" s="16" t="s">
        <v>2622</v>
      </c>
      <c r="C2652" s="16" t="s">
        <v>2623</v>
      </c>
      <c r="D2652" s="16" t="s">
        <v>2624</v>
      </c>
      <c r="E2652" s="16" t="s">
        <v>3410</v>
      </c>
      <c r="F2652" s="19">
        <v>709196</v>
      </c>
      <c r="G2652" s="15">
        <v>629037</v>
      </c>
      <c r="H2652" s="17" t="s">
        <v>2625</v>
      </c>
      <c r="I2652" s="20">
        <v>37902</v>
      </c>
      <c r="J2652" s="13">
        <v>12</v>
      </c>
      <c r="K2652" s="13" t="s">
        <v>4234</v>
      </c>
      <c r="L2652" s="13" t="s">
        <v>4234</v>
      </c>
      <c r="M2652" s="13" t="s">
        <v>4234</v>
      </c>
      <c r="N2652" s="13" t="s">
        <v>4234</v>
      </c>
      <c r="O2652" s="45">
        <f>SUM(J2652:N2652)</f>
        <v>12</v>
      </c>
      <c r="P2652" s="2">
        <v>12</v>
      </c>
      <c r="Q2652" s="2" t="s">
        <v>4234</v>
      </c>
      <c r="R2652" s="2" t="s">
        <v>4234</v>
      </c>
      <c r="S2652" s="2" t="s">
        <v>4234</v>
      </c>
      <c r="T2652" s="2" t="s">
        <v>4234</v>
      </c>
      <c r="U2652" s="2" t="s">
        <v>4234</v>
      </c>
      <c r="V2652" s="2" t="s">
        <v>4234</v>
      </c>
      <c r="W2652" s="2" t="s">
        <v>4234</v>
      </c>
      <c r="X2652" s="2" t="s">
        <v>4234</v>
      </c>
      <c r="Y2652" s="2" t="s">
        <v>4234</v>
      </c>
      <c r="Z2652" s="2" t="s">
        <v>4234</v>
      </c>
      <c r="AA2652" s="45">
        <f t="shared" si="134"/>
        <v>12</v>
      </c>
    </row>
    <row r="2653" spans="1:27" s="57" customFormat="1" ht="12" x14ac:dyDescent="0.15">
      <c r="A2653" s="85">
        <f t="shared" si="135"/>
        <v>2650</v>
      </c>
      <c r="B2653" s="16" t="s">
        <v>2626</v>
      </c>
      <c r="C2653" s="16" t="s">
        <v>2627</v>
      </c>
      <c r="D2653" s="16" t="s">
        <v>2628</v>
      </c>
      <c r="E2653" s="16" t="s">
        <v>3410</v>
      </c>
      <c r="F2653" s="15">
        <v>719030</v>
      </c>
      <c r="G2653" s="15">
        <v>655955</v>
      </c>
      <c r="H2653" s="17" t="s">
        <v>2629</v>
      </c>
      <c r="I2653" s="14">
        <v>38684</v>
      </c>
      <c r="J2653" s="13">
        <v>18</v>
      </c>
      <c r="K2653" s="13">
        <v>100</v>
      </c>
      <c r="L2653" s="13">
        <v>76</v>
      </c>
      <c r="M2653" s="13" t="s">
        <v>4234</v>
      </c>
      <c r="N2653" s="13">
        <v>6</v>
      </c>
      <c r="O2653" s="45">
        <f>SUM(J2653:N2653)</f>
        <v>200</v>
      </c>
      <c r="P2653" s="2">
        <v>103</v>
      </c>
      <c r="Q2653" s="2">
        <v>20</v>
      </c>
      <c r="R2653" s="2">
        <v>16</v>
      </c>
      <c r="S2653" s="2" t="s">
        <v>4234</v>
      </c>
      <c r="T2653" s="2">
        <v>4</v>
      </c>
      <c r="U2653" s="2" t="s">
        <v>4234</v>
      </c>
      <c r="V2653" s="2">
        <v>4</v>
      </c>
      <c r="W2653" s="2" t="s">
        <v>4234</v>
      </c>
      <c r="X2653" s="2" t="s">
        <v>4234</v>
      </c>
      <c r="Y2653" s="2" t="s">
        <v>4234</v>
      </c>
      <c r="Z2653" s="2">
        <v>53</v>
      </c>
      <c r="AA2653" s="45">
        <f t="shared" si="134"/>
        <v>200</v>
      </c>
    </row>
    <row r="2654" spans="1:27" s="57" customFormat="1" ht="12" x14ac:dyDescent="0.15">
      <c r="A2654" s="85">
        <f t="shared" si="135"/>
        <v>2651</v>
      </c>
      <c r="B2654" s="16" t="s">
        <v>2632</v>
      </c>
      <c r="C2654" s="16" t="s">
        <v>5824</v>
      </c>
      <c r="D2654" s="16" t="s">
        <v>3410</v>
      </c>
      <c r="E2654" s="16" t="s">
        <v>3410</v>
      </c>
      <c r="F2654" s="15">
        <v>704041</v>
      </c>
      <c r="G2654" s="15">
        <v>619668</v>
      </c>
      <c r="H2654" s="17" t="s">
        <v>2633</v>
      </c>
      <c r="I2654" s="14">
        <v>37757</v>
      </c>
      <c r="J2654" s="13">
        <v>41</v>
      </c>
      <c r="K2654" s="13">
        <v>4</v>
      </c>
      <c r="L2654" s="13" t="s">
        <v>4234</v>
      </c>
      <c r="M2654" s="13" t="s">
        <v>4234</v>
      </c>
      <c r="N2654" s="13" t="s">
        <v>4234</v>
      </c>
      <c r="O2654" s="45">
        <f>SUM(J2654:N2654)</f>
        <v>45</v>
      </c>
      <c r="P2654" s="2">
        <v>34</v>
      </c>
      <c r="Q2654" s="2">
        <v>1</v>
      </c>
      <c r="R2654" s="2">
        <v>3</v>
      </c>
      <c r="S2654" s="2" t="s">
        <v>4234</v>
      </c>
      <c r="T2654" s="2">
        <v>1</v>
      </c>
      <c r="U2654" s="2" t="s">
        <v>4234</v>
      </c>
      <c r="V2654" s="2">
        <v>5</v>
      </c>
      <c r="W2654" s="2" t="s">
        <v>4234</v>
      </c>
      <c r="X2654" s="2">
        <v>1</v>
      </c>
      <c r="Y2654" s="2" t="s">
        <v>4234</v>
      </c>
      <c r="Z2654" s="2" t="s">
        <v>4234</v>
      </c>
      <c r="AA2654" s="45">
        <f t="shared" si="134"/>
        <v>45</v>
      </c>
    </row>
    <row r="2655" spans="1:27" s="57" customFormat="1" ht="12" x14ac:dyDescent="0.15">
      <c r="A2655" s="85">
        <f t="shared" si="135"/>
        <v>2652</v>
      </c>
      <c r="B2655" s="16" t="s">
        <v>2634</v>
      </c>
      <c r="C2655" s="16" t="s">
        <v>2635</v>
      </c>
      <c r="D2655" s="16" t="s">
        <v>2636</v>
      </c>
      <c r="E2655" s="16" t="s">
        <v>3410</v>
      </c>
      <c r="F2655" s="15">
        <v>698893</v>
      </c>
      <c r="G2655" s="15">
        <v>609815</v>
      </c>
      <c r="H2655" s="17" t="s">
        <v>2637</v>
      </c>
      <c r="I2655" s="14">
        <v>38044</v>
      </c>
      <c r="J2655" s="13">
        <v>1</v>
      </c>
      <c r="K2655" s="13">
        <v>4</v>
      </c>
      <c r="L2655" s="13">
        <v>19</v>
      </c>
      <c r="M2655" s="13" t="s">
        <v>4234</v>
      </c>
      <c r="N2655" s="13" t="s">
        <v>4234</v>
      </c>
      <c r="O2655" s="45">
        <f>SUM(J2655:N2655)</f>
        <v>24</v>
      </c>
      <c r="P2655" s="2">
        <v>4</v>
      </c>
      <c r="Q2655" s="2" t="s">
        <v>4234</v>
      </c>
      <c r="R2655" s="2">
        <v>6</v>
      </c>
      <c r="S2655" s="2" t="s">
        <v>4234</v>
      </c>
      <c r="T2655" s="2" t="s">
        <v>4234</v>
      </c>
      <c r="U2655" s="2" t="s">
        <v>4234</v>
      </c>
      <c r="V2655" s="2" t="s">
        <v>4234</v>
      </c>
      <c r="W2655" s="2" t="s">
        <v>4234</v>
      </c>
      <c r="X2655" s="2" t="s">
        <v>4234</v>
      </c>
      <c r="Y2655" s="2" t="s">
        <v>4234</v>
      </c>
      <c r="Z2655" s="2">
        <v>14</v>
      </c>
      <c r="AA2655" s="45">
        <f t="shared" si="134"/>
        <v>24</v>
      </c>
    </row>
    <row r="2656" spans="1:27" s="57" customFormat="1" ht="12" x14ac:dyDescent="0.15">
      <c r="A2656" s="85">
        <f t="shared" si="135"/>
        <v>2653</v>
      </c>
      <c r="B2656" s="16" t="s">
        <v>2638</v>
      </c>
      <c r="C2656" s="16" t="s">
        <v>2639</v>
      </c>
      <c r="D2656" s="16" t="s">
        <v>2636</v>
      </c>
      <c r="E2656" s="16" t="s">
        <v>3410</v>
      </c>
      <c r="F2656" s="15">
        <v>698831</v>
      </c>
      <c r="G2656" s="15">
        <v>609672</v>
      </c>
      <c r="H2656" s="17" t="s">
        <v>2640</v>
      </c>
      <c r="I2656" s="14">
        <v>38783</v>
      </c>
      <c r="J2656" s="13">
        <v>2</v>
      </c>
      <c r="K2656" s="13">
        <v>12</v>
      </c>
      <c r="L2656" s="13">
        <v>36</v>
      </c>
      <c r="M2656" s="13" t="s">
        <v>4234</v>
      </c>
      <c r="N2656" s="13" t="s">
        <v>4234</v>
      </c>
      <c r="O2656" s="45">
        <f>SUM(J2656:N2656)</f>
        <v>50</v>
      </c>
      <c r="P2656" s="2">
        <v>32</v>
      </c>
      <c r="Q2656" s="2">
        <v>11</v>
      </c>
      <c r="R2656" s="2">
        <v>7</v>
      </c>
      <c r="S2656" s="2" t="s">
        <v>4234</v>
      </c>
      <c r="T2656" s="2" t="s">
        <v>4234</v>
      </c>
      <c r="U2656" s="2" t="s">
        <v>4234</v>
      </c>
      <c r="V2656" s="2" t="s">
        <v>4234</v>
      </c>
      <c r="W2656" s="2" t="s">
        <v>4234</v>
      </c>
      <c r="X2656" s="2" t="s">
        <v>4234</v>
      </c>
      <c r="Y2656" s="2" t="s">
        <v>4234</v>
      </c>
      <c r="Z2656" s="2" t="s">
        <v>4234</v>
      </c>
      <c r="AA2656" s="45">
        <f t="shared" si="134"/>
        <v>50</v>
      </c>
    </row>
    <row r="2657" spans="1:27" s="57" customFormat="1" ht="12" x14ac:dyDescent="0.15">
      <c r="A2657" s="85">
        <f t="shared" si="135"/>
        <v>2654</v>
      </c>
      <c r="B2657" s="16" t="s">
        <v>2973</v>
      </c>
      <c r="C2657" s="16" t="s">
        <v>2639</v>
      </c>
      <c r="D2657" s="16" t="s">
        <v>2636</v>
      </c>
      <c r="E2657" s="16" t="s">
        <v>3410</v>
      </c>
      <c r="F2657" s="15">
        <v>699124</v>
      </c>
      <c r="G2657" s="15">
        <v>609763</v>
      </c>
      <c r="H2657" s="17" t="s">
        <v>2641</v>
      </c>
      <c r="I2657" s="14">
        <v>39328</v>
      </c>
      <c r="J2657" s="13">
        <v>3</v>
      </c>
      <c r="K2657" s="13">
        <v>22</v>
      </c>
      <c r="L2657" s="13">
        <v>91</v>
      </c>
      <c r="M2657" s="13" t="s">
        <v>4234</v>
      </c>
      <c r="N2657" s="13">
        <v>4</v>
      </c>
      <c r="O2657" s="45">
        <f>SUM(J2657:N2657)</f>
        <v>120</v>
      </c>
      <c r="P2657" s="2">
        <v>82</v>
      </c>
      <c r="Q2657" s="2">
        <v>10</v>
      </c>
      <c r="R2657" s="2">
        <v>15</v>
      </c>
      <c r="S2657" s="2" t="s">
        <v>4234</v>
      </c>
      <c r="T2657" s="2">
        <v>3</v>
      </c>
      <c r="U2657" s="2" t="s">
        <v>4234</v>
      </c>
      <c r="V2657" s="2" t="s">
        <v>4234</v>
      </c>
      <c r="W2657" s="2" t="s">
        <v>4234</v>
      </c>
      <c r="X2657" s="2">
        <v>5</v>
      </c>
      <c r="Y2657" s="2" t="s">
        <v>4234</v>
      </c>
      <c r="Z2657" s="2">
        <v>5</v>
      </c>
      <c r="AA2657" s="45">
        <f t="shared" si="134"/>
        <v>120</v>
      </c>
    </row>
    <row r="2658" spans="1:27" s="57" customFormat="1" ht="12" x14ac:dyDescent="0.15">
      <c r="A2658" s="85">
        <f t="shared" si="135"/>
        <v>2655</v>
      </c>
      <c r="B2658" s="16" t="s">
        <v>2642</v>
      </c>
      <c r="C2658" s="16" t="s">
        <v>2639</v>
      </c>
      <c r="D2658" s="16" t="s">
        <v>2636</v>
      </c>
      <c r="E2658" s="16" t="s">
        <v>3410</v>
      </c>
      <c r="F2658" s="15">
        <v>699591</v>
      </c>
      <c r="G2658" s="15">
        <v>609595</v>
      </c>
      <c r="H2658" s="17" t="s">
        <v>2643</v>
      </c>
      <c r="I2658" s="14">
        <v>39050</v>
      </c>
      <c r="J2658" s="13">
        <v>7</v>
      </c>
      <c r="K2658" s="13" t="s">
        <v>4234</v>
      </c>
      <c r="L2658" s="13" t="s">
        <v>4234</v>
      </c>
      <c r="M2658" s="13" t="s">
        <v>4234</v>
      </c>
      <c r="N2658" s="13" t="s">
        <v>4234</v>
      </c>
      <c r="O2658" s="45">
        <f>SUM(J2658:N2658)</f>
        <v>7</v>
      </c>
      <c r="P2658" s="2" t="s">
        <v>4234</v>
      </c>
      <c r="Q2658" s="2" t="s">
        <v>4234</v>
      </c>
      <c r="R2658" s="2">
        <v>7</v>
      </c>
      <c r="S2658" s="2" t="s">
        <v>4234</v>
      </c>
      <c r="T2658" s="2" t="s">
        <v>4234</v>
      </c>
      <c r="U2658" s="2" t="s">
        <v>4234</v>
      </c>
      <c r="V2658" s="2" t="s">
        <v>4234</v>
      </c>
      <c r="W2658" s="2" t="s">
        <v>4234</v>
      </c>
      <c r="X2658" s="2" t="s">
        <v>4234</v>
      </c>
      <c r="Y2658" s="2" t="s">
        <v>4234</v>
      </c>
      <c r="Z2658" s="2" t="s">
        <v>4234</v>
      </c>
      <c r="AA2658" s="45">
        <f t="shared" si="134"/>
        <v>7</v>
      </c>
    </row>
    <row r="2659" spans="1:27" s="57" customFormat="1" ht="12" x14ac:dyDescent="0.15">
      <c r="A2659" s="85">
        <f t="shared" si="135"/>
        <v>2656</v>
      </c>
      <c r="B2659" s="16" t="s">
        <v>2644</v>
      </c>
      <c r="C2659" s="16" t="s">
        <v>2639</v>
      </c>
      <c r="D2659" s="16" t="s">
        <v>2636</v>
      </c>
      <c r="E2659" s="16" t="s">
        <v>3410</v>
      </c>
      <c r="F2659" s="15">
        <v>699037</v>
      </c>
      <c r="G2659" s="15">
        <v>609428</v>
      </c>
      <c r="H2659" s="17" t="s">
        <v>2645</v>
      </c>
      <c r="I2659" s="14">
        <v>39136</v>
      </c>
      <c r="J2659" s="13" t="s">
        <v>4234</v>
      </c>
      <c r="K2659" s="13">
        <v>2</v>
      </c>
      <c r="L2659" s="13">
        <v>8</v>
      </c>
      <c r="M2659" s="13" t="s">
        <v>4234</v>
      </c>
      <c r="N2659" s="13" t="s">
        <v>4234</v>
      </c>
      <c r="O2659" s="45">
        <f>SUM(J2659:N2659)</f>
        <v>10</v>
      </c>
      <c r="P2659" s="2">
        <v>4</v>
      </c>
      <c r="Q2659" s="2" t="s">
        <v>4234</v>
      </c>
      <c r="R2659" s="2">
        <v>2</v>
      </c>
      <c r="S2659" s="2" t="s">
        <v>4234</v>
      </c>
      <c r="T2659" s="2" t="s">
        <v>4234</v>
      </c>
      <c r="U2659" s="2" t="s">
        <v>4234</v>
      </c>
      <c r="V2659" s="2">
        <v>4</v>
      </c>
      <c r="W2659" s="2" t="s">
        <v>4234</v>
      </c>
      <c r="X2659" s="2" t="s">
        <v>4234</v>
      </c>
      <c r="Y2659" s="2" t="s">
        <v>4234</v>
      </c>
      <c r="Z2659" s="2" t="s">
        <v>4234</v>
      </c>
      <c r="AA2659" s="45">
        <f t="shared" si="134"/>
        <v>10</v>
      </c>
    </row>
    <row r="2660" spans="1:27" s="57" customFormat="1" ht="12" x14ac:dyDescent="0.15">
      <c r="A2660" s="85">
        <f t="shared" si="135"/>
        <v>2657</v>
      </c>
      <c r="B2660" s="16" t="s">
        <v>2646</v>
      </c>
      <c r="C2660" s="16" t="s">
        <v>2647</v>
      </c>
      <c r="D2660" s="16" t="s">
        <v>7730</v>
      </c>
      <c r="E2660" s="16" t="s">
        <v>3410</v>
      </c>
      <c r="F2660" s="15">
        <v>671303</v>
      </c>
      <c r="G2660" s="15">
        <v>610745</v>
      </c>
      <c r="H2660" s="17" t="s">
        <v>2648</v>
      </c>
      <c r="I2660" s="14">
        <v>38919</v>
      </c>
      <c r="J2660" s="13">
        <v>1</v>
      </c>
      <c r="K2660" s="13" t="s">
        <v>4234</v>
      </c>
      <c r="L2660" s="13">
        <v>8</v>
      </c>
      <c r="M2660" s="13" t="s">
        <v>4234</v>
      </c>
      <c r="N2660" s="13" t="s">
        <v>4234</v>
      </c>
      <c r="O2660" s="45">
        <f>SUM(J2660:N2660)</f>
        <v>9</v>
      </c>
      <c r="P2660" s="2" t="s">
        <v>4234</v>
      </c>
      <c r="Q2660" s="2">
        <v>9</v>
      </c>
      <c r="R2660" s="2" t="s">
        <v>4234</v>
      </c>
      <c r="S2660" s="2" t="s">
        <v>4234</v>
      </c>
      <c r="T2660" s="2" t="s">
        <v>4234</v>
      </c>
      <c r="U2660" s="2" t="s">
        <v>4234</v>
      </c>
      <c r="V2660" s="2" t="s">
        <v>4234</v>
      </c>
      <c r="W2660" s="2" t="s">
        <v>4234</v>
      </c>
      <c r="X2660" s="2" t="s">
        <v>4234</v>
      </c>
      <c r="Y2660" s="2" t="s">
        <v>4234</v>
      </c>
      <c r="Z2660" s="2" t="s">
        <v>4234</v>
      </c>
      <c r="AA2660" s="45">
        <f t="shared" si="134"/>
        <v>9</v>
      </c>
    </row>
    <row r="2661" spans="1:27" s="57" customFormat="1" ht="12" x14ac:dyDescent="0.15">
      <c r="A2661" s="85">
        <f t="shared" si="135"/>
        <v>2658</v>
      </c>
      <c r="B2661" s="16" t="s">
        <v>2649</v>
      </c>
      <c r="C2661" s="16" t="s">
        <v>2647</v>
      </c>
      <c r="D2661" s="16" t="s">
        <v>7730</v>
      </c>
      <c r="E2661" s="16" t="s">
        <v>3410</v>
      </c>
      <c r="F2661" s="15">
        <v>671320</v>
      </c>
      <c r="G2661" s="15">
        <v>610835</v>
      </c>
      <c r="H2661" s="17" t="s">
        <v>2650</v>
      </c>
      <c r="I2661" s="14">
        <v>38594</v>
      </c>
      <c r="J2661" s="13">
        <v>3</v>
      </c>
      <c r="K2661" s="13">
        <v>22</v>
      </c>
      <c r="L2661" s="13" t="s">
        <v>4234</v>
      </c>
      <c r="M2661" s="13" t="s">
        <v>4234</v>
      </c>
      <c r="N2661" s="13" t="s">
        <v>4234</v>
      </c>
      <c r="O2661" s="45">
        <f>SUM(J2661:N2661)</f>
        <v>25</v>
      </c>
      <c r="P2661" s="2">
        <v>25</v>
      </c>
      <c r="Q2661" s="2" t="s">
        <v>4234</v>
      </c>
      <c r="R2661" s="2" t="s">
        <v>4234</v>
      </c>
      <c r="S2661" s="2" t="s">
        <v>4234</v>
      </c>
      <c r="T2661" s="2" t="s">
        <v>4234</v>
      </c>
      <c r="U2661" s="2" t="s">
        <v>4234</v>
      </c>
      <c r="V2661" s="2" t="s">
        <v>4234</v>
      </c>
      <c r="W2661" s="2" t="s">
        <v>4234</v>
      </c>
      <c r="X2661" s="2" t="s">
        <v>4234</v>
      </c>
      <c r="Y2661" s="2" t="s">
        <v>4234</v>
      </c>
      <c r="Z2661" s="2" t="s">
        <v>4234</v>
      </c>
      <c r="AA2661" s="45">
        <f t="shared" si="134"/>
        <v>25</v>
      </c>
    </row>
    <row r="2662" spans="1:27" s="57" customFormat="1" ht="12" x14ac:dyDescent="0.15">
      <c r="A2662" s="85">
        <f t="shared" si="135"/>
        <v>2659</v>
      </c>
      <c r="B2662" s="16" t="s">
        <v>2651</v>
      </c>
      <c r="C2662" s="16" t="s">
        <v>2652</v>
      </c>
      <c r="D2662" s="16" t="s">
        <v>7730</v>
      </c>
      <c r="E2662" s="16" t="s">
        <v>3410</v>
      </c>
      <c r="F2662" s="15">
        <v>673656</v>
      </c>
      <c r="G2662" s="15">
        <v>608231</v>
      </c>
      <c r="H2662" s="17" t="s">
        <v>2653</v>
      </c>
      <c r="I2662" s="14">
        <v>38939</v>
      </c>
      <c r="J2662" s="13">
        <v>42</v>
      </c>
      <c r="K2662" s="13">
        <v>16</v>
      </c>
      <c r="L2662" s="13" t="s">
        <v>4234</v>
      </c>
      <c r="M2662" s="13" t="s">
        <v>4234</v>
      </c>
      <c r="N2662" s="13" t="s">
        <v>4234</v>
      </c>
      <c r="O2662" s="45">
        <f>SUM(J2662:N2662)</f>
        <v>58</v>
      </c>
      <c r="P2662" s="2">
        <v>52</v>
      </c>
      <c r="Q2662" s="2">
        <v>6</v>
      </c>
      <c r="R2662" s="2" t="s">
        <v>4234</v>
      </c>
      <c r="S2662" s="2" t="s">
        <v>4234</v>
      </c>
      <c r="T2662" s="2" t="s">
        <v>4234</v>
      </c>
      <c r="U2662" s="2" t="s">
        <v>4234</v>
      </c>
      <c r="V2662" s="2" t="s">
        <v>4234</v>
      </c>
      <c r="W2662" s="2" t="s">
        <v>4234</v>
      </c>
      <c r="X2662" s="2" t="s">
        <v>4234</v>
      </c>
      <c r="Y2662" s="2" t="s">
        <v>4234</v>
      </c>
      <c r="Z2662" s="2" t="s">
        <v>4234</v>
      </c>
      <c r="AA2662" s="45">
        <f t="shared" si="134"/>
        <v>58</v>
      </c>
    </row>
    <row r="2663" spans="1:27" s="57" customFormat="1" ht="12" x14ac:dyDescent="0.15">
      <c r="A2663" s="85">
        <f t="shared" si="135"/>
        <v>2660</v>
      </c>
      <c r="B2663" s="16" t="s">
        <v>2654</v>
      </c>
      <c r="C2663" s="16" t="s">
        <v>2655</v>
      </c>
      <c r="D2663" s="16" t="s">
        <v>7730</v>
      </c>
      <c r="E2663" s="16" t="s">
        <v>3410</v>
      </c>
      <c r="F2663" s="15">
        <v>675822</v>
      </c>
      <c r="G2663" s="15">
        <v>602120</v>
      </c>
      <c r="H2663" s="17" t="s">
        <v>2656</v>
      </c>
      <c r="I2663" s="14">
        <v>39231</v>
      </c>
      <c r="J2663" s="13">
        <v>5</v>
      </c>
      <c r="K2663" s="13" t="s">
        <v>4234</v>
      </c>
      <c r="L2663" s="13" t="s">
        <v>4234</v>
      </c>
      <c r="M2663" s="13" t="s">
        <v>4234</v>
      </c>
      <c r="N2663" s="13" t="s">
        <v>4234</v>
      </c>
      <c r="O2663" s="45">
        <f>SUM(J2663:N2663)</f>
        <v>5</v>
      </c>
      <c r="P2663" s="2" t="s">
        <v>4234</v>
      </c>
      <c r="Q2663" s="2">
        <v>1</v>
      </c>
      <c r="R2663" s="2">
        <v>2</v>
      </c>
      <c r="S2663" s="2" t="s">
        <v>4234</v>
      </c>
      <c r="T2663" s="2">
        <v>2</v>
      </c>
      <c r="U2663" s="2" t="s">
        <v>4234</v>
      </c>
      <c r="V2663" s="2" t="s">
        <v>4234</v>
      </c>
      <c r="W2663" s="2" t="s">
        <v>4234</v>
      </c>
      <c r="X2663" s="2" t="s">
        <v>4234</v>
      </c>
      <c r="Y2663" s="2" t="s">
        <v>4234</v>
      </c>
      <c r="Z2663" s="2" t="s">
        <v>4234</v>
      </c>
      <c r="AA2663" s="45">
        <f t="shared" si="134"/>
        <v>5</v>
      </c>
    </row>
    <row r="2664" spans="1:27" s="57" customFormat="1" ht="12" x14ac:dyDescent="0.15">
      <c r="A2664" s="85">
        <f t="shared" si="135"/>
        <v>2661</v>
      </c>
      <c r="B2664" s="16" t="s">
        <v>2657</v>
      </c>
      <c r="C2664" s="16" t="s">
        <v>2658</v>
      </c>
      <c r="D2664" s="16" t="s">
        <v>7730</v>
      </c>
      <c r="E2664" s="16" t="s">
        <v>3410</v>
      </c>
      <c r="F2664" s="15">
        <v>676559</v>
      </c>
      <c r="G2664" s="15">
        <v>601965</v>
      </c>
      <c r="H2664" s="17" t="s">
        <v>2659</v>
      </c>
      <c r="I2664" s="14">
        <v>38575</v>
      </c>
      <c r="J2664" s="13">
        <v>74</v>
      </c>
      <c r="K2664" s="13" t="s">
        <v>4234</v>
      </c>
      <c r="L2664" s="13" t="s">
        <v>4234</v>
      </c>
      <c r="M2664" s="13" t="s">
        <v>4234</v>
      </c>
      <c r="N2664" s="13" t="s">
        <v>4234</v>
      </c>
      <c r="O2664" s="45">
        <f>SUM(J2664:N2664)</f>
        <v>74</v>
      </c>
      <c r="P2664" s="2">
        <v>37</v>
      </c>
      <c r="Q2664" s="2">
        <v>10</v>
      </c>
      <c r="R2664" s="2">
        <v>27</v>
      </c>
      <c r="S2664" s="2" t="s">
        <v>4234</v>
      </c>
      <c r="T2664" s="2" t="s">
        <v>4234</v>
      </c>
      <c r="U2664" s="2" t="s">
        <v>4234</v>
      </c>
      <c r="V2664" s="2" t="s">
        <v>4234</v>
      </c>
      <c r="W2664" s="2" t="s">
        <v>4234</v>
      </c>
      <c r="X2664" s="2" t="s">
        <v>4234</v>
      </c>
      <c r="Y2664" s="2" t="s">
        <v>4234</v>
      </c>
      <c r="Z2664" s="2" t="s">
        <v>4234</v>
      </c>
      <c r="AA2664" s="45">
        <f t="shared" si="134"/>
        <v>74</v>
      </c>
    </row>
    <row r="2665" spans="1:27" s="57" customFormat="1" ht="12" x14ac:dyDescent="0.15">
      <c r="A2665" s="85">
        <f t="shared" si="135"/>
        <v>2662</v>
      </c>
      <c r="B2665" s="16" t="s">
        <v>2660</v>
      </c>
      <c r="C2665" s="16" t="s">
        <v>2661</v>
      </c>
      <c r="D2665" s="16" t="s">
        <v>7730</v>
      </c>
      <c r="E2665" s="16" t="s">
        <v>3410</v>
      </c>
      <c r="F2665" s="15">
        <v>672272</v>
      </c>
      <c r="G2665" s="15">
        <v>616259</v>
      </c>
      <c r="H2665" s="17" t="s">
        <v>2662</v>
      </c>
      <c r="I2665" s="14">
        <v>39002</v>
      </c>
      <c r="J2665" s="13">
        <v>15</v>
      </c>
      <c r="K2665" s="13">
        <v>20</v>
      </c>
      <c r="L2665" s="13" t="s">
        <v>4234</v>
      </c>
      <c r="M2665" s="13" t="s">
        <v>4234</v>
      </c>
      <c r="N2665" s="13" t="s">
        <v>4234</v>
      </c>
      <c r="O2665" s="45">
        <f>SUM(J2665:N2665)</f>
        <v>35</v>
      </c>
      <c r="P2665" s="2">
        <v>6</v>
      </c>
      <c r="Q2665" s="2" t="s">
        <v>4234</v>
      </c>
      <c r="R2665" s="2" t="s">
        <v>4234</v>
      </c>
      <c r="S2665" s="2" t="s">
        <v>4234</v>
      </c>
      <c r="T2665" s="2" t="s">
        <v>4234</v>
      </c>
      <c r="U2665" s="2" t="s">
        <v>4234</v>
      </c>
      <c r="V2665" s="2" t="s">
        <v>4234</v>
      </c>
      <c r="W2665" s="2" t="s">
        <v>4234</v>
      </c>
      <c r="X2665" s="2" t="s">
        <v>4234</v>
      </c>
      <c r="Y2665" s="2" t="s">
        <v>4234</v>
      </c>
      <c r="Z2665" s="2">
        <v>29</v>
      </c>
      <c r="AA2665" s="45">
        <f t="shared" si="134"/>
        <v>35</v>
      </c>
    </row>
    <row r="2666" spans="1:27" s="57" customFormat="1" ht="12" x14ac:dyDescent="0.15">
      <c r="A2666" s="85">
        <f t="shared" si="135"/>
        <v>2663</v>
      </c>
      <c r="B2666" s="16" t="s">
        <v>2663</v>
      </c>
      <c r="C2666" s="16" t="s">
        <v>2664</v>
      </c>
      <c r="D2666" s="16" t="s">
        <v>7730</v>
      </c>
      <c r="E2666" s="16" t="s">
        <v>3410</v>
      </c>
      <c r="F2666" s="15">
        <v>677885</v>
      </c>
      <c r="G2666" s="15">
        <v>618012</v>
      </c>
      <c r="H2666" s="17" t="s">
        <v>2665</v>
      </c>
      <c r="I2666" s="14">
        <v>39023</v>
      </c>
      <c r="J2666" s="13">
        <v>10</v>
      </c>
      <c r="K2666" s="13" t="s">
        <v>4234</v>
      </c>
      <c r="L2666" s="13" t="s">
        <v>4234</v>
      </c>
      <c r="M2666" s="13" t="s">
        <v>4234</v>
      </c>
      <c r="N2666" s="13" t="s">
        <v>4234</v>
      </c>
      <c r="O2666" s="45">
        <f>SUM(J2666:N2666)</f>
        <v>10</v>
      </c>
      <c r="P2666" s="2">
        <v>7</v>
      </c>
      <c r="Q2666" s="2"/>
      <c r="R2666" s="2" t="s">
        <v>4234</v>
      </c>
      <c r="S2666" s="2" t="s">
        <v>4234</v>
      </c>
      <c r="T2666" s="2" t="s">
        <v>4234</v>
      </c>
      <c r="U2666" s="2" t="s">
        <v>4234</v>
      </c>
      <c r="V2666" s="2" t="s">
        <v>4234</v>
      </c>
      <c r="W2666" s="2" t="s">
        <v>4234</v>
      </c>
      <c r="X2666" s="2" t="s">
        <v>4234</v>
      </c>
      <c r="Y2666" s="2">
        <v>3</v>
      </c>
      <c r="Z2666" s="2" t="s">
        <v>4234</v>
      </c>
      <c r="AA2666" s="45">
        <f t="shared" si="134"/>
        <v>10</v>
      </c>
    </row>
    <row r="2667" spans="1:27" s="57" customFormat="1" ht="12" x14ac:dyDescent="0.15">
      <c r="A2667" s="85">
        <f t="shared" si="135"/>
        <v>2664</v>
      </c>
      <c r="B2667" s="16" t="s">
        <v>2666</v>
      </c>
      <c r="C2667" s="16" t="s">
        <v>2667</v>
      </c>
      <c r="D2667" s="16" t="s">
        <v>7730</v>
      </c>
      <c r="E2667" s="16" t="s">
        <v>3410</v>
      </c>
      <c r="F2667" s="15">
        <v>676570</v>
      </c>
      <c r="G2667" s="15">
        <v>621924</v>
      </c>
      <c r="H2667" s="17" t="s">
        <v>589</v>
      </c>
      <c r="I2667" s="14">
        <v>39069</v>
      </c>
      <c r="J2667" s="13">
        <v>10</v>
      </c>
      <c r="K2667" s="13" t="s">
        <v>4234</v>
      </c>
      <c r="L2667" s="13" t="s">
        <v>4234</v>
      </c>
      <c r="M2667" s="13" t="s">
        <v>4234</v>
      </c>
      <c r="N2667" s="13" t="s">
        <v>4234</v>
      </c>
      <c r="O2667" s="45">
        <v>10</v>
      </c>
      <c r="P2667" s="2">
        <v>10</v>
      </c>
      <c r="Q2667" s="2" t="s">
        <v>4234</v>
      </c>
      <c r="R2667" s="2" t="s">
        <v>4234</v>
      </c>
      <c r="S2667" s="2" t="s">
        <v>4234</v>
      </c>
      <c r="T2667" s="2" t="s">
        <v>4234</v>
      </c>
      <c r="U2667" s="2" t="s">
        <v>4234</v>
      </c>
      <c r="V2667" s="2" t="s">
        <v>4234</v>
      </c>
      <c r="W2667" s="2" t="s">
        <v>4234</v>
      </c>
      <c r="X2667" s="2" t="s">
        <v>4234</v>
      </c>
      <c r="Y2667" s="2" t="s">
        <v>4234</v>
      </c>
      <c r="Z2667" s="2" t="s">
        <v>4234</v>
      </c>
      <c r="AA2667" s="45">
        <f t="shared" si="134"/>
        <v>10</v>
      </c>
    </row>
    <row r="2668" spans="1:27" s="57" customFormat="1" ht="12" x14ac:dyDescent="0.15">
      <c r="A2668" s="85">
        <f t="shared" si="135"/>
        <v>2665</v>
      </c>
      <c r="B2668" s="16" t="s">
        <v>2668</v>
      </c>
      <c r="C2668" s="16" t="s">
        <v>7418</v>
      </c>
      <c r="D2668" s="16" t="s">
        <v>3415</v>
      </c>
      <c r="E2668" s="16" t="s">
        <v>3410</v>
      </c>
      <c r="F2668" s="15">
        <v>687465</v>
      </c>
      <c r="G2668" s="15">
        <v>627621</v>
      </c>
      <c r="H2668" s="17" t="s">
        <v>2669</v>
      </c>
      <c r="I2668" s="14">
        <v>39224</v>
      </c>
      <c r="J2668" s="13">
        <v>6</v>
      </c>
      <c r="K2668" s="13">
        <v>12</v>
      </c>
      <c r="L2668" s="13">
        <v>27</v>
      </c>
      <c r="M2668" s="13" t="s">
        <v>4234</v>
      </c>
      <c r="N2668" s="13" t="s">
        <v>4234</v>
      </c>
      <c r="O2668" s="45">
        <f>SUM(J2668:N2668)</f>
        <v>45</v>
      </c>
      <c r="P2668" s="2">
        <v>4</v>
      </c>
      <c r="Q2668" s="2">
        <v>7</v>
      </c>
      <c r="R2668" s="2">
        <v>11</v>
      </c>
      <c r="S2668" s="2" t="s">
        <v>4234</v>
      </c>
      <c r="T2668" s="2">
        <v>2</v>
      </c>
      <c r="U2668" s="2" t="s">
        <v>4234</v>
      </c>
      <c r="V2668" s="2" t="s">
        <v>4234</v>
      </c>
      <c r="W2668" s="2" t="s">
        <v>4234</v>
      </c>
      <c r="X2668" s="2" t="s">
        <v>4234</v>
      </c>
      <c r="Y2668" s="2" t="s">
        <v>4234</v>
      </c>
      <c r="Z2668" s="2">
        <v>21</v>
      </c>
      <c r="AA2668" s="45">
        <f t="shared" si="134"/>
        <v>45</v>
      </c>
    </row>
    <row r="2669" spans="1:27" s="57" customFormat="1" ht="12" x14ac:dyDescent="0.15">
      <c r="A2669" s="85">
        <f t="shared" si="135"/>
        <v>2666</v>
      </c>
      <c r="B2669" s="16" t="s">
        <v>2670</v>
      </c>
      <c r="C2669" s="16" t="s">
        <v>2671</v>
      </c>
      <c r="D2669" s="16" t="s">
        <v>2672</v>
      </c>
      <c r="E2669" s="16" t="s">
        <v>3410</v>
      </c>
      <c r="F2669" s="15">
        <v>684051</v>
      </c>
      <c r="G2669" s="15">
        <v>616979</v>
      </c>
      <c r="H2669" s="17" t="s">
        <v>2673</v>
      </c>
      <c r="I2669" s="14">
        <v>39065</v>
      </c>
      <c r="J2669" s="13" t="s">
        <v>4234</v>
      </c>
      <c r="K2669" s="13">
        <v>2</v>
      </c>
      <c r="L2669" s="13">
        <v>8</v>
      </c>
      <c r="M2669" s="13" t="s">
        <v>4234</v>
      </c>
      <c r="N2669" s="13" t="s">
        <v>4234</v>
      </c>
      <c r="O2669" s="45">
        <f>SUM(J2669:N2669)</f>
        <v>10</v>
      </c>
      <c r="P2669" s="2">
        <v>7</v>
      </c>
      <c r="Q2669" s="2">
        <v>3</v>
      </c>
      <c r="R2669" s="2" t="s">
        <v>4234</v>
      </c>
      <c r="S2669" s="2" t="s">
        <v>4234</v>
      </c>
      <c r="T2669" s="2" t="s">
        <v>4234</v>
      </c>
      <c r="U2669" s="2" t="s">
        <v>4234</v>
      </c>
      <c r="V2669" s="2" t="s">
        <v>4234</v>
      </c>
      <c r="W2669" s="2" t="s">
        <v>4234</v>
      </c>
      <c r="X2669" s="2" t="s">
        <v>4234</v>
      </c>
      <c r="Y2669" s="2" t="s">
        <v>4234</v>
      </c>
      <c r="Z2669" s="2" t="s">
        <v>4234</v>
      </c>
      <c r="AA2669" s="45">
        <f t="shared" si="134"/>
        <v>10</v>
      </c>
    </row>
    <row r="2670" spans="1:27" s="57" customFormat="1" ht="12" x14ac:dyDescent="0.15">
      <c r="A2670" s="85">
        <f t="shared" si="135"/>
        <v>2667</v>
      </c>
      <c r="B2670" s="16" t="s">
        <v>2674</v>
      </c>
      <c r="C2670" s="16" t="s">
        <v>2671</v>
      </c>
      <c r="D2670" s="16" t="s">
        <v>2672</v>
      </c>
      <c r="E2670" s="16" t="s">
        <v>3410</v>
      </c>
      <c r="F2670" s="15">
        <v>684445</v>
      </c>
      <c r="G2670" s="15">
        <v>617527</v>
      </c>
      <c r="H2670" s="17" t="s">
        <v>2675</v>
      </c>
      <c r="I2670" s="14">
        <v>39336</v>
      </c>
      <c r="J2670" s="13">
        <v>2</v>
      </c>
      <c r="K2670" s="13" t="s">
        <v>4234</v>
      </c>
      <c r="L2670" s="13" t="s">
        <v>4234</v>
      </c>
      <c r="M2670" s="13" t="s">
        <v>4234</v>
      </c>
      <c r="N2670" s="13" t="s">
        <v>4234</v>
      </c>
      <c r="O2670" s="45">
        <f>SUM(J2670:N2670)</f>
        <v>2</v>
      </c>
      <c r="P2670" s="2" t="s">
        <v>4234</v>
      </c>
      <c r="Q2670" s="2" t="s">
        <v>4234</v>
      </c>
      <c r="R2670" s="2">
        <v>1</v>
      </c>
      <c r="S2670" s="2" t="s">
        <v>4234</v>
      </c>
      <c r="T2670" s="2" t="s">
        <v>4234</v>
      </c>
      <c r="U2670" s="2" t="s">
        <v>4234</v>
      </c>
      <c r="V2670" s="2" t="s">
        <v>4234</v>
      </c>
      <c r="W2670" s="2" t="s">
        <v>4234</v>
      </c>
      <c r="X2670" s="2" t="s">
        <v>4234</v>
      </c>
      <c r="Y2670" s="2">
        <v>1</v>
      </c>
      <c r="Z2670" s="2" t="s">
        <v>4234</v>
      </c>
      <c r="AA2670" s="45">
        <f t="shared" si="134"/>
        <v>2</v>
      </c>
    </row>
    <row r="2671" spans="1:27" s="57" customFormat="1" ht="12" x14ac:dyDescent="0.15">
      <c r="A2671" s="85">
        <f t="shared" si="135"/>
        <v>2668</v>
      </c>
      <c r="B2671" s="16" t="s">
        <v>2679</v>
      </c>
      <c r="C2671" s="16" t="s">
        <v>2677</v>
      </c>
      <c r="D2671" s="16" t="s">
        <v>2672</v>
      </c>
      <c r="E2671" s="16" t="s">
        <v>3410</v>
      </c>
      <c r="F2671" s="15">
        <v>690972</v>
      </c>
      <c r="G2671" s="15">
        <v>616470</v>
      </c>
      <c r="H2671" s="17" t="s">
        <v>2680</v>
      </c>
      <c r="I2671" s="14">
        <v>38523</v>
      </c>
      <c r="J2671" s="13">
        <v>3</v>
      </c>
      <c r="K2671" s="13" t="s">
        <v>4234</v>
      </c>
      <c r="L2671" s="13" t="s">
        <v>4234</v>
      </c>
      <c r="M2671" s="13" t="s">
        <v>4234</v>
      </c>
      <c r="N2671" s="13" t="s">
        <v>4234</v>
      </c>
      <c r="O2671" s="45">
        <f>SUM(J2671:N2671)</f>
        <v>3</v>
      </c>
      <c r="P2671" s="2">
        <v>2</v>
      </c>
      <c r="Q2671" s="2" t="s">
        <v>4234</v>
      </c>
      <c r="R2671" s="2">
        <v>1</v>
      </c>
      <c r="S2671" s="2" t="s">
        <v>4234</v>
      </c>
      <c r="T2671" s="2" t="s">
        <v>4234</v>
      </c>
      <c r="U2671" s="2" t="s">
        <v>4234</v>
      </c>
      <c r="V2671" s="2" t="s">
        <v>4234</v>
      </c>
      <c r="W2671" s="2" t="s">
        <v>4234</v>
      </c>
      <c r="X2671" s="2" t="s">
        <v>4234</v>
      </c>
      <c r="Y2671" s="2" t="s">
        <v>4234</v>
      </c>
      <c r="Z2671" s="2" t="s">
        <v>4234</v>
      </c>
      <c r="AA2671" s="45">
        <f t="shared" si="134"/>
        <v>3</v>
      </c>
    </row>
    <row r="2672" spans="1:27" s="57" customFormat="1" ht="12" x14ac:dyDescent="0.15">
      <c r="A2672" s="85">
        <f t="shared" si="135"/>
        <v>2669</v>
      </c>
      <c r="B2672" s="16" t="s">
        <v>2681</v>
      </c>
      <c r="C2672" s="16" t="s">
        <v>6028</v>
      </c>
      <c r="D2672" s="16" t="s">
        <v>3415</v>
      </c>
      <c r="E2672" s="16" t="s">
        <v>3410</v>
      </c>
      <c r="F2672" s="15">
        <v>694621</v>
      </c>
      <c r="G2672" s="15">
        <v>632716</v>
      </c>
      <c r="H2672" s="17" t="s">
        <v>2682</v>
      </c>
      <c r="I2672" s="14">
        <v>38652</v>
      </c>
      <c r="J2672" s="13">
        <v>24</v>
      </c>
      <c r="K2672" s="13" t="s">
        <v>4234</v>
      </c>
      <c r="L2672" s="13" t="s">
        <v>4234</v>
      </c>
      <c r="M2672" s="13" t="s">
        <v>4234</v>
      </c>
      <c r="N2672" s="13" t="s">
        <v>4234</v>
      </c>
      <c r="O2672" s="45">
        <f>SUM(J2672:N2672)</f>
        <v>24</v>
      </c>
      <c r="P2672" s="2">
        <v>4</v>
      </c>
      <c r="Q2672" s="2">
        <v>10</v>
      </c>
      <c r="R2672" s="2">
        <v>7</v>
      </c>
      <c r="S2672" s="2" t="s">
        <v>4234</v>
      </c>
      <c r="T2672" s="2" t="s">
        <v>4234</v>
      </c>
      <c r="U2672" s="2" t="s">
        <v>4234</v>
      </c>
      <c r="V2672" s="2" t="s">
        <v>4234</v>
      </c>
      <c r="W2672" s="2" t="s">
        <v>4234</v>
      </c>
      <c r="X2672" s="2" t="s">
        <v>4234</v>
      </c>
      <c r="Y2672" s="2" t="s">
        <v>4234</v>
      </c>
      <c r="Z2672" s="2">
        <v>3</v>
      </c>
      <c r="AA2672" s="45">
        <f t="shared" si="134"/>
        <v>24</v>
      </c>
    </row>
    <row r="2673" spans="1:27" s="57" customFormat="1" ht="12" x14ac:dyDescent="0.15">
      <c r="A2673" s="85">
        <f t="shared" si="135"/>
        <v>2670</v>
      </c>
      <c r="B2673" s="16" t="s">
        <v>1122</v>
      </c>
      <c r="C2673" s="16" t="s">
        <v>2683</v>
      </c>
      <c r="D2673" s="16" t="s">
        <v>4154</v>
      </c>
      <c r="E2673" s="16" t="s">
        <v>3410</v>
      </c>
      <c r="F2673" s="15">
        <v>699142</v>
      </c>
      <c r="G2673" s="15">
        <v>606967</v>
      </c>
      <c r="H2673" s="17" t="s">
        <v>2684</v>
      </c>
      <c r="I2673" s="14">
        <v>38561</v>
      </c>
      <c r="J2673" s="13">
        <v>25</v>
      </c>
      <c r="K2673" s="13">
        <v>22</v>
      </c>
      <c r="L2673" s="13" t="s">
        <v>4234</v>
      </c>
      <c r="M2673" s="13" t="s">
        <v>4234</v>
      </c>
      <c r="N2673" s="13" t="s">
        <v>4234</v>
      </c>
      <c r="O2673" s="45">
        <f>SUM(J2673:N2673)</f>
        <v>47</v>
      </c>
      <c r="P2673" s="2">
        <v>17</v>
      </c>
      <c r="Q2673" s="2">
        <v>8</v>
      </c>
      <c r="R2673" s="2" t="s">
        <v>4234</v>
      </c>
      <c r="S2673" s="2" t="s">
        <v>4234</v>
      </c>
      <c r="T2673" s="2" t="s">
        <v>4234</v>
      </c>
      <c r="U2673" s="2" t="s">
        <v>4234</v>
      </c>
      <c r="V2673" s="2">
        <v>6</v>
      </c>
      <c r="W2673" s="2" t="s">
        <v>4234</v>
      </c>
      <c r="X2673" s="2" t="s">
        <v>4234</v>
      </c>
      <c r="Y2673" s="2" t="s">
        <v>4234</v>
      </c>
      <c r="Z2673" s="2">
        <v>16</v>
      </c>
      <c r="AA2673" s="45">
        <f t="shared" si="134"/>
        <v>47</v>
      </c>
    </row>
    <row r="2674" spans="1:27" s="57" customFormat="1" ht="12" x14ac:dyDescent="0.15">
      <c r="A2674" s="85">
        <f t="shared" si="135"/>
        <v>2671</v>
      </c>
      <c r="B2674" s="16" t="s">
        <v>2685</v>
      </c>
      <c r="C2674" s="16" t="s">
        <v>2686</v>
      </c>
      <c r="D2674" s="16" t="s">
        <v>2687</v>
      </c>
      <c r="E2674" s="16" t="s">
        <v>3410</v>
      </c>
      <c r="F2674" s="15">
        <v>712399</v>
      </c>
      <c r="G2674" s="15">
        <v>606187</v>
      </c>
      <c r="H2674" s="17" t="s">
        <v>2688</v>
      </c>
      <c r="I2674" s="14">
        <v>39198</v>
      </c>
      <c r="J2674" s="13">
        <v>5</v>
      </c>
      <c r="K2674" s="13" t="s">
        <v>4234</v>
      </c>
      <c r="L2674" s="13" t="s">
        <v>4234</v>
      </c>
      <c r="M2674" s="13" t="s">
        <v>4234</v>
      </c>
      <c r="N2674" s="13" t="s">
        <v>4234</v>
      </c>
      <c r="O2674" s="45">
        <f>SUM(J2674:N2674)</f>
        <v>5</v>
      </c>
      <c r="P2674" s="2">
        <v>1</v>
      </c>
      <c r="Q2674" s="2">
        <v>1</v>
      </c>
      <c r="R2674" s="2">
        <v>3</v>
      </c>
      <c r="S2674" s="2" t="s">
        <v>4234</v>
      </c>
      <c r="T2674" s="2" t="s">
        <v>4234</v>
      </c>
      <c r="U2674" s="2" t="s">
        <v>4234</v>
      </c>
      <c r="V2674" s="2" t="s">
        <v>4234</v>
      </c>
      <c r="W2674" s="2" t="s">
        <v>4234</v>
      </c>
      <c r="X2674" s="2" t="s">
        <v>4234</v>
      </c>
      <c r="Y2674" s="2" t="s">
        <v>4234</v>
      </c>
      <c r="Z2674" s="2" t="s">
        <v>4234</v>
      </c>
      <c r="AA2674" s="45">
        <f t="shared" si="134"/>
        <v>5</v>
      </c>
    </row>
    <row r="2675" spans="1:27" s="57" customFormat="1" ht="12" x14ac:dyDescent="0.15">
      <c r="A2675" s="85">
        <f t="shared" si="135"/>
        <v>2672</v>
      </c>
      <c r="B2675" s="16" t="s">
        <v>2689</v>
      </c>
      <c r="C2675" s="16" t="s">
        <v>2690</v>
      </c>
      <c r="D2675" s="16" t="s">
        <v>2691</v>
      </c>
      <c r="E2675" s="16" t="s">
        <v>3410</v>
      </c>
      <c r="F2675" s="15">
        <v>709993</v>
      </c>
      <c r="G2675" s="15">
        <v>611545</v>
      </c>
      <c r="H2675" s="17" t="s">
        <v>2692</v>
      </c>
      <c r="I2675" s="14">
        <v>38975</v>
      </c>
      <c r="J2675" s="13">
        <v>5</v>
      </c>
      <c r="K2675" s="13" t="s">
        <v>4234</v>
      </c>
      <c r="L2675" s="13" t="s">
        <v>4234</v>
      </c>
      <c r="M2675" s="13" t="s">
        <v>4234</v>
      </c>
      <c r="N2675" s="13" t="s">
        <v>4234</v>
      </c>
      <c r="O2675" s="45">
        <f>SUM(J2675:N2675)</f>
        <v>5</v>
      </c>
      <c r="P2675" s="2">
        <v>4</v>
      </c>
      <c r="Q2675" s="2">
        <v>1</v>
      </c>
      <c r="R2675" s="2" t="s">
        <v>4234</v>
      </c>
      <c r="S2675" s="2" t="s">
        <v>4234</v>
      </c>
      <c r="T2675" s="2" t="s">
        <v>4234</v>
      </c>
      <c r="U2675" s="2" t="s">
        <v>4234</v>
      </c>
      <c r="V2675" s="2" t="s">
        <v>4234</v>
      </c>
      <c r="W2675" s="2" t="s">
        <v>4234</v>
      </c>
      <c r="X2675" s="2" t="s">
        <v>4234</v>
      </c>
      <c r="Y2675" s="2" t="s">
        <v>4234</v>
      </c>
      <c r="Z2675" s="2" t="s">
        <v>4234</v>
      </c>
      <c r="AA2675" s="45">
        <f t="shared" si="134"/>
        <v>5</v>
      </c>
    </row>
    <row r="2676" spans="1:27" s="57" customFormat="1" ht="12" x14ac:dyDescent="0.15">
      <c r="A2676" s="85">
        <f t="shared" si="135"/>
        <v>2673</v>
      </c>
      <c r="B2676" s="16" t="s">
        <v>2693</v>
      </c>
      <c r="C2676" s="16" t="s">
        <v>2694</v>
      </c>
      <c r="D2676" s="16" t="s">
        <v>2695</v>
      </c>
      <c r="E2676" s="16" t="s">
        <v>3410</v>
      </c>
      <c r="F2676" s="19">
        <v>712333</v>
      </c>
      <c r="G2676" s="15">
        <v>611220</v>
      </c>
      <c r="H2676" s="17" t="s">
        <v>2696</v>
      </c>
      <c r="I2676" s="20">
        <v>38490</v>
      </c>
      <c r="J2676" s="13">
        <v>7</v>
      </c>
      <c r="K2676" s="13">
        <v>12</v>
      </c>
      <c r="L2676" s="13" t="s">
        <v>4234</v>
      </c>
      <c r="M2676" s="13" t="s">
        <v>4234</v>
      </c>
      <c r="N2676" s="13" t="s">
        <v>4234</v>
      </c>
      <c r="O2676" s="45">
        <f>SUM(J2676:N2676)</f>
        <v>19</v>
      </c>
      <c r="P2676" s="2">
        <v>5</v>
      </c>
      <c r="Q2676" s="2">
        <v>1</v>
      </c>
      <c r="R2676" s="2">
        <v>5</v>
      </c>
      <c r="S2676" s="2" t="s">
        <v>4234</v>
      </c>
      <c r="T2676" s="2" t="s">
        <v>4234</v>
      </c>
      <c r="U2676" s="2" t="s">
        <v>4234</v>
      </c>
      <c r="V2676" s="2" t="s">
        <v>4234</v>
      </c>
      <c r="W2676" s="2" t="s">
        <v>4234</v>
      </c>
      <c r="X2676" s="2" t="s">
        <v>4234</v>
      </c>
      <c r="Y2676" s="2" t="s">
        <v>4234</v>
      </c>
      <c r="Z2676" s="2">
        <v>8</v>
      </c>
      <c r="AA2676" s="45">
        <f t="shared" si="134"/>
        <v>19</v>
      </c>
    </row>
    <row r="2677" spans="1:27" s="57" customFormat="1" ht="12" x14ac:dyDescent="0.15">
      <c r="A2677" s="85">
        <f t="shared" si="135"/>
        <v>2674</v>
      </c>
      <c r="B2677" s="16" t="s">
        <v>2697</v>
      </c>
      <c r="C2677" s="16" t="s">
        <v>2694</v>
      </c>
      <c r="D2677" s="16" t="s">
        <v>2695</v>
      </c>
      <c r="E2677" s="16" t="s">
        <v>3410</v>
      </c>
      <c r="F2677" s="15">
        <v>712520</v>
      </c>
      <c r="G2677" s="15">
        <v>611143</v>
      </c>
      <c r="H2677" s="17" t="s">
        <v>2698</v>
      </c>
      <c r="I2677" s="14">
        <v>39013</v>
      </c>
      <c r="J2677" s="13" t="s">
        <v>4234</v>
      </c>
      <c r="K2677" s="13">
        <v>24</v>
      </c>
      <c r="L2677" s="13">
        <v>8</v>
      </c>
      <c r="M2677" s="13" t="s">
        <v>4234</v>
      </c>
      <c r="N2677" s="13" t="s">
        <v>4234</v>
      </c>
      <c r="O2677" s="45">
        <f>SUM(J2677:N2677)</f>
        <v>32</v>
      </c>
      <c r="P2677" s="2">
        <v>16</v>
      </c>
      <c r="Q2677" s="2" t="s">
        <v>4234</v>
      </c>
      <c r="R2677" s="2">
        <v>6</v>
      </c>
      <c r="S2677" s="2" t="s">
        <v>4234</v>
      </c>
      <c r="T2677" s="2" t="s">
        <v>4234</v>
      </c>
      <c r="U2677" s="2" t="s">
        <v>4234</v>
      </c>
      <c r="V2677" s="2" t="s">
        <v>4234</v>
      </c>
      <c r="W2677" s="2" t="s">
        <v>4234</v>
      </c>
      <c r="X2677" s="2" t="s">
        <v>4234</v>
      </c>
      <c r="Y2677" s="2" t="s">
        <v>4234</v>
      </c>
      <c r="Z2677" s="2">
        <v>10</v>
      </c>
      <c r="AA2677" s="45">
        <f t="shared" si="134"/>
        <v>32</v>
      </c>
    </row>
    <row r="2678" spans="1:27" s="57" customFormat="1" ht="12" x14ac:dyDescent="0.15">
      <c r="A2678" s="85">
        <f t="shared" si="135"/>
        <v>2675</v>
      </c>
      <c r="B2678" s="16" t="s">
        <v>4851</v>
      </c>
      <c r="C2678" s="16" t="s">
        <v>2694</v>
      </c>
      <c r="D2678" s="16" t="s">
        <v>2695</v>
      </c>
      <c r="E2678" s="16" t="s">
        <v>3410</v>
      </c>
      <c r="F2678" s="15">
        <v>712925</v>
      </c>
      <c r="G2678" s="15">
        <v>610982</v>
      </c>
      <c r="H2678" s="17" t="s">
        <v>4852</v>
      </c>
      <c r="I2678" s="20">
        <v>38789</v>
      </c>
      <c r="J2678" s="13">
        <v>18</v>
      </c>
      <c r="K2678" s="13">
        <v>8</v>
      </c>
      <c r="L2678" s="13">
        <v>26</v>
      </c>
      <c r="M2678" s="13" t="s">
        <v>4234</v>
      </c>
      <c r="N2678" s="13">
        <v>4</v>
      </c>
      <c r="O2678" s="45">
        <f>SUM(J2678:N2678)</f>
        <v>56</v>
      </c>
      <c r="P2678" s="2">
        <v>16</v>
      </c>
      <c r="Q2678" s="2">
        <v>25</v>
      </c>
      <c r="R2678" s="2">
        <v>15</v>
      </c>
      <c r="S2678" s="2" t="s">
        <v>4234</v>
      </c>
      <c r="T2678" s="2" t="s">
        <v>4234</v>
      </c>
      <c r="U2678" s="2" t="s">
        <v>4234</v>
      </c>
      <c r="V2678" s="2" t="s">
        <v>4234</v>
      </c>
      <c r="W2678" s="2" t="s">
        <v>4234</v>
      </c>
      <c r="X2678" s="2" t="s">
        <v>4234</v>
      </c>
      <c r="Y2678" s="2" t="s">
        <v>4234</v>
      </c>
      <c r="Z2678" s="2" t="s">
        <v>4234</v>
      </c>
      <c r="AA2678" s="45">
        <f t="shared" si="134"/>
        <v>56</v>
      </c>
    </row>
    <row r="2679" spans="1:27" s="57" customFormat="1" ht="12" x14ac:dyDescent="0.15">
      <c r="A2679" s="85">
        <f t="shared" si="135"/>
        <v>2676</v>
      </c>
      <c r="B2679" s="16" t="s">
        <v>4855</v>
      </c>
      <c r="C2679" s="16" t="s">
        <v>4856</v>
      </c>
      <c r="D2679" s="16" t="s">
        <v>2695</v>
      </c>
      <c r="E2679" s="16" t="s">
        <v>3410</v>
      </c>
      <c r="F2679" s="15">
        <v>714119</v>
      </c>
      <c r="G2679" s="15">
        <v>611714</v>
      </c>
      <c r="H2679" s="17" t="s">
        <v>4857</v>
      </c>
      <c r="I2679" s="14">
        <v>38665</v>
      </c>
      <c r="J2679" s="13">
        <v>14</v>
      </c>
      <c r="K2679" s="13">
        <v>50</v>
      </c>
      <c r="L2679" s="13">
        <v>8</v>
      </c>
      <c r="M2679" s="13" t="s">
        <v>4234</v>
      </c>
      <c r="N2679" s="13">
        <v>37</v>
      </c>
      <c r="O2679" s="45">
        <f>SUM(J2679:N2679)</f>
        <v>109</v>
      </c>
      <c r="P2679" s="2">
        <v>12</v>
      </c>
      <c r="Q2679" s="2">
        <v>4</v>
      </c>
      <c r="R2679" s="2">
        <v>5</v>
      </c>
      <c r="S2679" s="2" t="s">
        <v>4234</v>
      </c>
      <c r="T2679" s="2">
        <v>3</v>
      </c>
      <c r="U2679" s="2" t="s">
        <v>4234</v>
      </c>
      <c r="V2679" s="2">
        <v>25</v>
      </c>
      <c r="W2679" s="2" t="s">
        <v>4234</v>
      </c>
      <c r="X2679" s="2" t="s">
        <v>4234</v>
      </c>
      <c r="Y2679" s="2" t="s">
        <v>4234</v>
      </c>
      <c r="Z2679" s="2">
        <v>60</v>
      </c>
      <c r="AA2679" s="45">
        <f t="shared" si="134"/>
        <v>109</v>
      </c>
    </row>
    <row r="2680" spans="1:27" s="57" customFormat="1" ht="12" x14ac:dyDescent="0.15">
      <c r="A2680" s="85">
        <f t="shared" si="135"/>
        <v>2677</v>
      </c>
      <c r="B2680" s="16" t="s">
        <v>4858</v>
      </c>
      <c r="C2680" s="16" t="s">
        <v>4859</v>
      </c>
      <c r="D2680" s="16" t="s">
        <v>2695</v>
      </c>
      <c r="E2680" s="16" t="s">
        <v>3410</v>
      </c>
      <c r="F2680" s="15">
        <v>713371</v>
      </c>
      <c r="G2680" s="15">
        <v>611819</v>
      </c>
      <c r="H2680" s="17" t="s">
        <v>4860</v>
      </c>
      <c r="I2680" s="14">
        <v>39366</v>
      </c>
      <c r="J2680" s="13">
        <v>27</v>
      </c>
      <c r="K2680" s="13">
        <v>16</v>
      </c>
      <c r="L2680" s="13" t="s">
        <v>4234</v>
      </c>
      <c r="M2680" s="13" t="s">
        <v>4234</v>
      </c>
      <c r="N2680" s="13" t="s">
        <v>4234</v>
      </c>
      <c r="O2680" s="45">
        <f>SUM(J2680:N2680)</f>
        <v>43</v>
      </c>
      <c r="P2680" s="2">
        <v>1</v>
      </c>
      <c r="Q2680" s="2">
        <v>1</v>
      </c>
      <c r="R2680" s="2">
        <v>3</v>
      </c>
      <c r="S2680" s="2" t="s">
        <v>4234</v>
      </c>
      <c r="T2680" s="2" t="s">
        <v>4234</v>
      </c>
      <c r="U2680" s="2" t="s">
        <v>4234</v>
      </c>
      <c r="V2680" s="2" t="s">
        <v>4234</v>
      </c>
      <c r="W2680" s="2" t="s">
        <v>4234</v>
      </c>
      <c r="X2680" s="2" t="s">
        <v>4234</v>
      </c>
      <c r="Y2680" s="2" t="s">
        <v>4234</v>
      </c>
      <c r="Z2680" s="2">
        <v>38</v>
      </c>
      <c r="AA2680" s="45">
        <f t="shared" si="134"/>
        <v>43</v>
      </c>
    </row>
    <row r="2681" spans="1:27" s="57" customFormat="1" ht="12" x14ac:dyDescent="0.15">
      <c r="A2681" s="85">
        <f t="shared" ref="A2681:A2712" si="136">SUM(A2680)+1</f>
        <v>2678</v>
      </c>
      <c r="B2681" s="16" t="s">
        <v>4861</v>
      </c>
      <c r="C2681" s="16" t="s">
        <v>4861</v>
      </c>
      <c r="D2681" s="16" t="s">
        <v>4862</v>
      </c>
      <c r="E2681" s="16" t="s">
        <v>3410</v>
      </c>
      <c r="F2681" s="15">
        <v>709960</v>
      </c>
      <c r="G2681" s="15">
        <v>614181</v>
      </c>
      <c r="H2681" s="17" t="s">
        <v>4863</v>
      </c>
      <c r="I2681" s="14">
        <v>38121</v>
      </c>
      <c r="J2681" s="13">
        <v>25</v>
      </c>
      <c r="K2681" s="13" t="s">
        <v>4234</v>
      </c>
      <c r="L2681" s="13" t="s">
        <v>4234</v>
      </c>
      <c r="M2681" s="13" t="s">
        <v>4234</v>
      </c>
      <c r="N2681" s="13" t="s">
        <v>4234</v>
      </c>
      <c r="O2681" s="45">
        <f>SUM(J2681:N2681)</f>
        <v>25</v>
      </c>
      <c r="P2681" s="2">
        <v>19</v>
      </c>
      <c r="Q2681" s="2">
        <v>5</v>
      </c>
      <c r="R2681" s="2">
        <v>1</v>
      </c>
      <c r="S2681" s="2" t="s">
        <v>4234</v>
      </c>
      <c r="T2681" s="2" t="s">
        <v>4234</v>
      </c>
      <c r="U2681" s="2" t="s">
        <v>4234</v>
      </c>
      <c r="V2681" s="2" t="s">
        <v>4234</v>
      </c>
      <c r="W2681" s="2" t="s">
        <v>4234</v>
      </c>
      <c r="X2681" s="2" t="s">
        <v>4234</v>
      </c>
      <c r="Y2681" s="2" t="s">
        <v>4234</v>
      </c>
      <c r="Z2681" s="2" t="s">
        <v>4234</v>
      </c>
      <c r="AA2681" s="45">
        <f t="shared" si="134"/>
        <v>25</v>
      </c>
    </row>
    <row r="2682" spans="1:27" s="57" customFormat="1" ht="12" x14ac:dyDescent="0.15">
      <c r="A2682" s="85">
        <f t="shared" si="136"/>
        <v>2679</v>
      </c>
      <c r="B2682" s="16" t="s">
        <v>4864</v>
      </c>
      <c r="C2682" s="16" t="s">
        <v>4862</v>
      </c>
      <c r="D2682" s="16" t="s">
        <v>4862</v>
      </c>
      <c r="E2682" s="16" t="s">
        <v>3410</v>
      </c>
      <c r="F2682" s="15">
        <v>710388</v>
      </c>
      <c r="G2682" s="15">
        <v>613842</v>
      </c>
      <c r="H2682" s="17" t="s">
        <v>4865</v>
      </c>
      <c r="I2682" s="14">
        <v>38635</v>
      </c>
      <c r="J2682" s="13">
        <v>53</v>
      </c>
      <c r="K2682" s="13" t="s">
        <v>4234</v>
      </c>
      <c r="L2682" s="13" t="s">
        <v>4234</v>
      </c>
      <c r="M2682" s="13" t="s">
        <v>4234</v>
      </c>
      <c r="N2682" s="13" t="s">
        <v>4234</v>
      </c>
      <c r="O2682" s="45">
        <f>SUM(J2682:N2682)</f>
        <v>53</v>
      </c>
      <c r="P2682" s="2">
        <v>48</v>
      </c>
      <c r="Q2682" s="2">
        <v>3</v>
      </c>
      <c r="R2682" s="2">
        <v>2</v>
      </c>
      <c r="S2682" s="2" t="s">
        <v>4234</v>
      </c>
      <c r="T2682" s="2" t="s">
        <v>4234</v>
      </c>
      <c r="U2682" s="2" t="s">
        <v>4234</v>
      </c>
      <c r="V2682" s="2" t="s">
        <v>4234</v>
      </c>
      <c r="W2682" s="2" t="s">
        <v>4234</v>
      </c>
      <c r="X2682" s="2" t="s">
        <v>4234</v>
      </c>
      <c r="Y2682" s="2" t="s">
        <v>4234</v>
      </c>
      <c r="Z2682" s="2" t="s">
        <v>4234</v>
      </c>
      <c r="AA2682" s="45">
        <f t="shared" si="134"/>
        <v>53</v>
      </c>
    </row>
    <row r="2683" spans="1:27" s="57" customFormat="1" ht="12" x14ac:dyDescent="0.15">
      <c r="A2683" s="85">
        <f t="shared" si="136"/>
        <v>2680</v>
      </c>
      <c r="B2683" s="16" t="s">
        <v>4866</v>
      </c>
      <c r="C2683" s="16" t="s">
        <v>4862</v>
      </c>
      <c r="D2683" s="16" t="s">
        <v>4862</v>
      </c>
      <c r="E2683" s="16" t="s">
        <v>3410</v>
      </c>
      <c r="F2683" s="15">
        <v>709586</v>
      </c>
      <c r="G2683" s="15">
        <v>614288</v>
      </c>
      <c r="H2683" s="17" t="s">
        <v>4867</v>
      </c>
      <c r="I2683" s="14">
        <v>38573</v>
      </c>
      <c r="J2683" s="13">
        <v>24</v>
      </c>
      <c r="K2683" s="13">
        <v>6</v>
      </c>
      <c r="L2683" s="13" t="s">
        <v>4234</v>
      </c>
      <c r="M2683" s="13" t="s">
        <v>4234</v>
      </c>
      <c r="N2683" s="13" t="s">
        <v>4234</v>
      </c>
      <c r="O2683" s="45">
        <f>SUM(J2683:N2683)</f>
        <v>30</v>
      </c>
      <c r="P2683" s="2">
        <v>21</v>
      </c>
      <c r="Q2683" s="2">
        <v>1</v>
      </c>
      <c r="R2683" s="2"/>
      <c r="S2683" s="2">
        <v>3</v>
      </c>
      <c r="T2683" s="2" t="s">
        <v>4234</v>
      </c>
      <c r="U2683" s="2">
        <v>2</v>
      </c>
      <c r="V2683" s="2">
        <v>2</v>
      </c>
      <c r="W2683" s="2" t="s">
        <v>4234</v>
      </c>
      <c r="X2683" s="2" t="s">
        <v>4234</v>
      </c>
      <c r="Y2683" s="2" t="s">
        <v>4234</v>
      </c>
      <c r="Z2683" s="2">
        <v>1</v>
      </c>
      <c r="AA2683" s="45">
        <f t="shared" si="134"/>
        <v>30</v>
      </c>
    </row>
    <row r="2684" spans="1:27" s="57" customFormat="1" ht="12" x14ac:dyDescent="0.15">
      <c r="A2684" s="85">
        <f t="shared" si="136"/>
        <v>2681</v>
      </c>
      <c r="B2684" s="16" t="s">
        <v>4870</v>
      </c>
      <c r="C2684" s="16" t="s">
        <v>4871</v>
      </c>
      <c r="D2684" s="16" t="s">
        <v>4872</v>
      </c>
      <c r="E2684" s="16" t="s">
        <v>3410</v>
      </c>
      <c r="F2684" s="15">
        <v>691862</v>
      </c>
      <c r="G2684" s="15">
        <v>619923</v>
      </c>
      <c r="H2684" s="17" t="s">
        <v>4873</v>
      </c>
      <c r="I2684" s="14">
        <v>37425</v>
      </c>
      <c r="J2684" s="13">
        <v>1</v>
      </c>
      <c r="K2684" s="13" t="s">
        <v>4234</v>
      </c>
      <c r="L2684" s="13">
        <v>5</v>
      </c>
      <c r="M2684" s="13" t="s">
        <v>4234</v>
      </c>
      <c r="N2684" s="13" t="s">
        <v>4234</v>
      </c>
      <c r="O2684" s="45">
        <f>SUM(J2684:N2684)</f>
        <v>6</v>
      </c>
      <c r="P2684" s="2" t="s">
        <v>4234</v>
      </c>
      <c r="Q2684" s="2" t="s">
        <v>4234</v>
      </c>
      <c r="R2684" s="2">
        <v>4</v>
      </c>
      <c r="S2684" s="2" t="s">
        <v>4234</v>
      </c>
      <c r="T2684" s="2">
        <v>2</v>
      </c>
      <c r="U2684" s="2" t="s">
        <v>4234</v>
      </c>
      <c r="V2684" s="2" t="s">
        <v>4234</v>
      </c>
      <c r="W2684" s="2" t="s">
        <v>4234</v>
      </c>
      <c r="X2684" s="2" t="s">
        <v>4234</v>
      </c>
      <c r="Y2684" s="2" t="s">
        <v>4234</v>
      </c>
      <c r="Z2684" s="2" t="s">
        <v>4234</v>
      </c>
      <c r="AA2684" s="45">
        <f t="shared" si="134"/>
        <v>6</v>
      </c>
    </row>
    <row r="2685" spans="1:27" s="57" customFormat="1" ht="12" x14ac:dyDescent="0.15">
      <c r="A2685" s="85">
        <f t="shared" si="136"/>
        <v>2682</v>
      </c>
      <c r="B2685" s="61" t="s">
        <v>4874</v>
      </c>
      <c r="C2685" s="61" t="s">
        <v>2624</v>
      </c>
      <c r="D2685" s="16" t="s">
        <v>2624</v>
      </c>
      <c r="E2685" s="16" t="s">
        <v>3410</v>
      </c>
      <c r="F2685" s="15">
        <v>709396</v>
      </c>
      <c r="G2685" s="15">
        <v>627992</v>
      </c>
      <c r="H2685" s="17" t="s">
        <v>4875</v>
      </c>
      <c r="I2685" s="14">
        <v>37624</v>
      </c>
      <c r="J2685" s="13">
        <v>24</v>
      </c>
      <c r="K2685" s="13">
        <v>2</v>
      </c>
      <c r="L2685" s="13" t="s">
        <v>4234</v>
      </c>
      <c r="M2685" s="13" t="s">
        <v>4234</v>
      </c>
      <c r="N2685" s="13" t="s">
        <v>4234</v>
      </c>
      <c r="O2685" s="45">
        <f>SUM(J2685:N2685)</f>
        <v>26</v>
      </c>
      <c r="P2685" s="2">
        <v>26</v>
      </c>
      <c r="Q2685" s="2" t="s">
        <v>4234</v>
      </c>
      <c r="R2685" s="2" t="s">
        <v>4234</v>
      </c>
      <c r="S2685" s="2" t="s">
        <v>4234</v>
      </c>
      <c r="T2685" s="2" t="s">
        <v>4234</v>
      </c>
      <c r="U2685" s="2" t="s">
        <v>4234</v>
      </c>
      <c r="V2685" s="2" t="s">
        <v>4234</v>
      </c>
      <c r="W2685" s="2" t="s">
        <v>4234</v>
      </c>
      <c r="X2685" s="2" t="s">
        <v>4234</v>
      </c>
      <c r="Y2685" s="2" t="s">
        <v>4234</v>
      </c>
      <c r="Z2685" s="2" t="s">
        <v>4234</v>
      </c>
      <c r="AA2685" s="45">
        <f t="shared" si="134"/>
        <v>26</v>
      </c>
    </row>
    <row r="2686" spans="1:27" s="57" customFormat="1" ht="12" x14ac:dyDescent="0.15">
      <c r="A2686" s="85">
        <f t="shared" si="136"/>
        <v>2683</v>
      </c>
      <c r="B2686" s="16" t="s">
        <v>2670</v>
      </c>
      <c r="C2686" s="16" t="s">
        <v>4876</v>
      </c>
      <c r="D2686" s="16" t="s">
        <v>2671</v>
      </c>
      <c r="E2686" s="16" t="s">
        <v>3410</v>
      </c>
      <c r="F2686" s="15">
        <v>684074</v>
      </c>
      <c r="G2686" s="15">
        <v>616960</v>
      </c>
      <c r="H2686" s="17" t="s">
        <v>2673</v>
      </c>
      <c r="I2686" s="14">
        <v>39065</v>
      </c>
      <c r="J2686" s="13" t="s">
        <v>4234</v>
      </c>
      <c r="K2686" s="13" t="s">
        <v>4234</v>
      </c>
      <c r="L2686" s="13">
        <v>10</v>
      </c>
      <c r="M2686" s="13" t="s">
        <v>4234</v>
      </c>
      <c r="N2686" s="13" t="s">
        <v>4234</v>
      </c>
      <c r="O2686" s="45">
        <f>SUM(J2686:N2686)</f>
        <v>10</v>
      </c>
      <c r="P2686" s="2">
        <v>7</v>
      </c>
      <c r="Q2686" s="2">
        <v>3</v>
      </c>
      <c r="R2686" s="2" t="s">
        <v>4234</v>
      </c>
      <c r="S2686" s="2" t="s">
        <v>4234</v>
      </c>
      <c r="T2686" s="2" t="s">
        <v>4234</v>
      </c>
      <c r="U2686" s="2" t="s">
        <v>4234</v>
      </c>
      <c r="V2686" s="2" t="s">
        <v>4234</v>
      </c>
      <c r="W2686" s="2" t="s">
        <v>4234</v>
      </c>
      <c r="X2686" s="2" t="s">
        <v>4234</v>
      </c>
      <c r="Y2686" s="2" t="s">
        <v>4234</v>
      </c>
      <c r="Z2686" s="2" t="s">
        <v>4234</v>
      </c>
      <c r="AA2686" s="45">
        <f t="shared" si="134"/>
        <v>10</v>
      </c>
    </row>
    <row r="2687" spans="1:27" s="57" customFormat="1" ht="12" x14ac:dyDescent="0.15">
      <c r="A2687" s="85">
        <f t="shared" si="136"/>
        <v>2684</v>
      </c>
      <c r="B2687" s="16" t="s">
        <v>4877</v>
      </c>
      <c r="C2687" s="16" t="s">
        <v>4876</v>
      </c>
      <c r="D2687" s="16" t="s">
        <v>2671</v>
      </c>
      <c r="E2687" s="16" t="s">
        <v>3410</v>
      </c>
      <c r="F2687" s="15">
        <v>684001</v>
      </c>
      <c r="G2687" s="15">
        <v>616758</v>
      </c>
      <c r="H2687" s="17" t="s">
        <v>4878</v>
      </c>
      <c r="I2687" s="14">
        <v>38497</v>
      </c>
      <c r="J2687" s="13">
        <v>15</v>
      </c>
      <c r="K2687" s="13" t="s">
        <v>4234</v>
      </c>
      <c r="L2687" s="13" t="s">
        <v>4234</v>
      </c>
      <c r="M2687" s="13" t="s">
        <v>4234</v>
      </c>
      <c r="N2687" s="13" t="s">
        <v>4234</v>
      </c>
      <c r="O2687" s="45">
        <f>SUM(J2687:N2687)</f>
        <v>15</v>
      </c>
      <c r="P2687" s="2">
        <v>9</v>
      </c>
      <c r="Q2687" s="2" t="s">
        <v>4234</v>
      </c>
      <c r="R2687" s="2">
        <v>1</v>
      </c>
      <c r="S2687" s="2" t="s">
        <v>4234</v>
      </c>
      <c r="T2687" s="2">
        <v>1</v>
      </c>
      <c r="U2687" s="2" t="s">
        <v>4234</v>
      </c>
      <c r="V2687" s="2">
        <v>3</v>
      </c>
      <c r="W2687" s="2" t="s">
        <v>4234</v>
      </c>
      <c r="X2687" s="2">
        <v>1</v>
      </c>
      <c r="Y2687" s="2" t="s">
        <v>4234</v>
      </c>
      <c r="Z2687" s="2" t="s">
        <v>4234</v>
      </c>
      <c r="AA2687" s="45">
        <f t="shared" ref="AA2687:AA2750" si="137">SUM(P2687:Z2687)</f>
        <v>15</v>
      </c>
    </row>
    <row r="2688" spans="1:27" s="57" customFormat="1" ht="12" x14ac:dyDescent="0.15">
      <c r="A2688" s="85">
        <f t="shared" si="136"/>
        <v>2685</v>
      </c>
      <c r="B2688" s="16" t="s">
        <v>373</v>
      </c>
      <c r="C2688" s="16" t="s">
        <v>4876</v>
      </c>
      <c r="D2688" s="16" t="s">
        <v>2671</v>
      </c>
      <c r="E2688" s="16" t="s">
        <v>3410</v>
      </c>
      <c r="F2688" s="15">
        <v>683924</v>
      </c>
      <c r="G2688" s="15">
        <v>617004</v>
      </c>
      <c r="H2688" s="17" t="s">
        <v>4879</v>
      </c>
      <c r="I2688" s="14">
        <v>38744</v>
      </c>
      <c r="J2688" s="13">
        <v>9</v>
      </c>
      <c r="K2688" s="13">
        <v>6</v>
      </c>
      <c r="L2688" s="13" t="s">
        <v>4234</v>
      </c>
      <c r="M2688" s="13" t="s">
        <v>4234</v>
      </c>
      <c r="N2688" s="13" t="s">
        <v>4234</v>
      </c>
      <c r="O2688" s="45">
        <f>SUM(J2688:N2688)</f>
        <v>15</v>
      </c>
      <c r="P2688" s="2">
        <v>8</v>
      </c>
      <c r="Q2688" s="2">
        <v>2</v>
      </c>
      <c r="R2688" s="2" t="s">
        <v>4234</v>
      </c>
      <c r="S2688" s="2" t="s">
        <v>4234</v>
      </c>
      <c r="T2688" s="2">
        <v>2</v>
      </c>
      <c r="U2688" s="2" t="s">
        <v>4234</v>
      </c>
      <c r="V2688" s="2" t="s">
        <v>4234</v>
      </c>
      <c r="W2688" s="2" t="s">
        <v>4234</v>
      </c>
      <c r="X2688" s="2">
        <v>1</v>
      </c>
      <c r="Y2688" s="2" t="s">
        <v>4234</v>
      </c>
      <c r="Z2688" s="2">
        <v>2</v>
      </c>
      <c r="AA2688" s="45">
        <f t="shared" si="137"/>
        <v>15</v>
      </c>
    </row>
    <row r="2689" spans="1:27" s="57" customFormat="1" ht="12" x14ac:dyDescent="0.15">
      <c r="A2689" s="85">
        <f t="shared" si="136"/>
        <v>2686</v>
      </c>
      <c r="B2689" s="16" t="s">
        <v>2455</v>
      </c>
      <c r="C2689" s="16" t="s">
        <v>4876</v>
      </c>
      <c r="D2689" s="16" t="s">
        <v>2671</v>
      </c>
      <c r="E2689" s="16" t="s">
        <v>3410</v>
      </c>
      <c r="F2689" s="15">
        <v>684124</v>
      </c>
      <c r="G2689" s="15">
        <v>616848</v>
      </c>
      <c r="H2689" s="17" t="s">
        <v>4880</v>
      </c>
      <c r="I2689" s="14">
        <v>36742</v>
      </c>
      <c r="J2689" s="13">
        <v>5</v>
      </c>
      <c r="K2689" s="13" t="s">
        <v>4234</v>
      </c>
      <c r="L2689" s="13" t="s">
        <v>4234</v>
      </c>
      <c r="M2689" s="13" t="s">
        <v>4234</v>
      </c>
      <c r="N2689" s="13" t="s">
        <v>4234</v>
      </c>
      <c r="O2689" s="45">
        <f>SUM(J2689:N2689)</f>
        <v>5</v>
      </c>
      <c r="P2689" s="2">
        <v>5</v>
      </c>
      <c r="Q2689" s="2" t="s">
        <v>4234</v>
      </c>
      <c r="R2689" s="2" t="s">
        <v>4234</v>
      </c>
      <c r="S2689" s="2" t="s">
        <v>4234</v>
      </c>
      <c r="T2689" s="2" t="s">
        <v>4234</v>
      </c>
      <c r="U2689" s="2" t="s">
        <v>4234</v>
      </c>
      <c r="V2689" s="2" t="s">
        <v>4234</v>
      </c>
      <c r="W2689" s="2" t="s">
        <v>4234</v>
      </c>
      <c r="X2689" s="2" t="s">
        <v>4234</v>
      </c>
      <c r="Y2689" s="2" t="s">
        <v>4234</v>
      </c>
      <c r="Z2689" s="2" t="s">
        <v>4234</v>
      </c>
      <c r="AA2689" s="45">
        <f t="shared" si="137"/>
        <v>5</v>
      </c>
    </row>
    <row r="2690" spans="1:27" s="57" customFormat="1" ht="12" x14ac:dyDescent="0.15">
      <c r="A2690" s="85">
        <f t="shared" si="136"/>
        <v>2687</v>
      </c>
      <c r="B2690" s="16" t="s">
        <v>4825</v>
      </c>
      <c r="C2690" s="16" t="s">
        <v>4826</v>
      </c>
      <c r="D2690" s="16" t="s">
        <v>4827</v>
      </c>
      <c r="E2690" s="16" t="s">
        <v>3410</v>
      </c>
      <c r="F2690" s="15">
        <v>695945</v>
      </c>
      <c r="G2690" s="15">
        <v>614685</v>
      </c>
      <c r="H2690" s="17" t="s">
        <v>4828</v>
      </c>
      <c r="I2690" s="14">
        <v>38582</v>
      </c>
      <c r="J2690" s="13">
        <v>16</v>
      </c>
      <c r="K2690" s="13">
        <v>8</v>
      </c>
      <c r="L2690" s="13" t="s">
        <v>4234</v>
      </c>
      <c r="M2690" s="13" t="s">
        <v>4234</v>
      </c>
      <c r="N2690" s="13" t="s">
        <v>4234</v>
      </c>
      <c r="O2690" s="45">
        <f>SUM(J2690:N2690)</f>
        <v>24</v>
      </c>
      <c r="P2690" s="2">
        <v>8</v>
      </c>
      <c r="Q2690" s="2">
        <v>6</v>
      </c>
      <c r="R2690" s="2">
        <v>5</v>
      </c>
      <c r="S2690" s="2" t="s">
        <v>4234</v>
      </c>
      <c r="T2690" s="2">
        <v>3</v>
      </c>
      <c r="U2690" s="2" t="s">
        <v>4234</v>
      </c>
      <c r="V2690" s="2">
        <v>2</v>
      </c>
      <c r="W2690" s="2" t="s">
        <v>4234</v>
      </c>
      <c r="X2690" s="2" t="s">
        <v>4234</v>
      </c>
      <c r="Y2690" s="2" t="s">
        <v>4234</v>
      </c>
      <c r="Z2690" s="2" t="s">
        <v>4234</v>
      </c>
      <c r="AA2690" s="45">
        <f t="shared" si="137"/>
        <v>24</v>
      </c>
    </row>
    <row r="2691" spans="1:27" s="57" customFormat="1" ht="12" x14ac:dyDescent="0.15">
      <c r="A2691" s="85">
        <f t="shared" si="136"/>
        <v>2688</v>
      </c>
      <c r="B2691" s="16" t="s">
        <v>4829</v>
      </c>
      <c r="C2691" s="16" t="s">
        <v>4862</v>
      </c>
      <c r="D2691" s="16" t="s">
        <v>4862</v>
      </c>
      <c r="E2691" s="16" t="s">
        <v>3410</v>
      </c>
      <c r="F2691" s="15">
        <v>710227</v>
      </c>
      <c r="G2691" s="15">
        <v>614033</v>
      </c>
      <c r="H2691" s="17" t="s">
        <v>4830</v>
      </c>
      <c r="I2691" s="14">
        <v>38226</v>
      </c>
      <c r="J2691" s="13">
        <v>17</v>
      </c>
      <c r="K2691" s="13">
        <v>22</v>
      </c>
      <c r="L2691" s="13">
        <v>6</v>
      </c>
      <c r="M2691" s="13" t="s">
        <v>4234</v>
      </c>
      <c r="N2691" s="13" t="s">
        <v>4234</v>
      </c>
      <c r="O2691" s="45">
        <f>SUM(J2691:N2691)</f>
        <v>45</v>
      </c>
      <c r="P2691" s="2">
        <v>42</v>
      </c>
      <c r="Q2691" s="2">
        <v>3</v>
      </c>
      <c r="R2691" s="2" t="s">
        <v>4234</v>
      </c>
      <c r="S2691" s="2" t="s">
        <v>4234</v>
      </c>
      <c r="T2691" s="2" t="s">
        <v>4234</v>
      </c>
      <c r="U2691" s="2" t="s">
        <v>4234</v>
      </c>
      <c r="V2691" s="2" t="s">
        <v>4234</v>
      </c>
      <c r="W2691" s="2" t="s">
        <v>4234</v>
      </c>
      <c r="X2691" s="2" t="s">
        <v>4234</v>
      </c>
      <c r="Y2691" s="2" t="s">
        <v>4234</v>
      </c>
      <c r="Z2691" s="2" t="s">
        <v>4234</v>
      </c>
      <c r="AA2691" s="45">
        <f t="shared" si="137"/>
        <v>45</v>
      </c>
    </row>
    <row r="2692" spans="1:27" s="57" customFormat="1" ht="12" x14ac:dyDescent="0.15">
      <c r="A2692" s="85">
        <f t="shared" si="136"/>
        <v>2689</v>
      </c>
      <c r="B2692" s="16" t="s">
        <v>4831</v>
      </c>
      <c r="C2692" s="16" t="s">
        <v>4832</v>
      </c>
      <c r="D2692" s="16" t="s">
        <v>4862</v>
      </c>
      <c r="E2692" s="16" t="s">
        <v>3410</v>
      </c>
      <c r="F2692" s="15">
        <v>709764</v>
      </c>
      <c r="G2692" s="15">
        <v>613859</v>
      </c>
      <c r="H2692" s="17" t="s">
        <v>4833</v>
      </c>
      <c r="I2692" s="14">
        <v>38954</v>
      </c>
      <c r="J2692" s="13" t="s">
        <v>4234</v>
      </c>
      <c r="K2692" s="13">
        <v>4</v>
      </c>
      <c r="L2692" s="13" t="s">
        <v>4234</v>
      </c>
      <c r="M2692" s="13" t="s">
        <v>4234</v>
      </c>
      <c r="N2692" s="13">
        <v>6</v>
      </c>
      <c r="O2692" s="45">
        <f>SUM(J2692:N2692)</f>
        <v>10</v>
      </c>
      <c r="P2692" s="2" t="s">
        <v>4234</v>
      </c>
      <c r="Q2692" s="2" t="s">
        <v>4234</v>
      </c>
      <c r="R2692" s="2" t="s">
        <v>4234</v>
      </c>
      <c r="S2692" s="2" t="s">
        <v>4234</v>
      </c>
      <c r="T2692" s="2" t="s">
        <v>4234</v>
      </c>
      <c r="U2692" s="2" t="s">
        <v>4234</v>
      </c>
      <c r="V2692" s="2" t="s">
        <v>4234</v>
      </c>
      <c r="W2692" s="2" t="s">
        <v>4234</v>
      </c>
      <c r="X2692" s="2" t="s">
        <v>4234</v>
      </c>
      <c r="Y2692" s="2" t="s">
        <v>4234</v>
      </c>
      <c r="Z2692" s="2">
        <v>10</v>
      </c>
      <c r="AA2692" s="45">
        <f t="shared" si="137"/>
        <v>10</v>
      </c>
    </row>
    <row r="2693" spans="1:27" s="57" customFormat="1" ht="12" x14ac:dyDescent="0.15">
      <c r="A2693" s="85">
        <f t="shared" si="136"/>
        <v>2690</v>
      </c>
      <c r="B2693" s="16" t="s">
        <v>4834</v>
      </c>
      <c r="C2693" s="16" t="s">
        <v>4835</v>
      </c>
      <c r="D2693" s="16" t="s">
        <v>1662</v>
      </c>
      <c r="E2693" s="16" t="s">
        <v>3410</v>
      </c>
      <c r="F2693" s="15">
        <v>716915</v>
      </c>
      <c r="G2693" s="15">
        <v>660002</v>
      </c>
      <c r="H2693" s="17" t="s">
        <v>7008</v>
      </c>
      <c r="I2693" s="14">
        <v>38810</v>
      </c>
      <c r="J2693" s="13">
        <v>27</v>
      </c>
      <c r="K2693" s="13">
        <v>24</v>
      </c>
      <c r="L2693" s="13">
        <v>168</v>
      </c>
      <c r="M2693" s="13">
        <v>16</v>
      </c>
      <c r="N2693" s="13">
        <v>52</v>
      </c>
      <c r="O2693" s="45">
        <f>SUM(J2693:N2693)</f>
        <v>287</v>
      </c>
      <c r="P2693" s="2">
        <v>257</v>
      </c>
      <c r="Q2693" s="2">
        <v>22</v>
      </c>
      <c r="R2693" s="2">
        <v>8</v>
      </c>
      <c r="S2693" s="2" t="s">
        <v>4234</v>
      </c>
      <c r="T2693" s="2" t="s">
        <v>4234</v>
      </c>
      <c r="U2693" s="2" t="s">
        <v>4234</v>
      </c>
      <c r="V2693" s="2" t="s">
        <v>4234</v>
      </c>
      <c r="W2693" s="2" t="s">
        <v>4234</v>
      </c>
      <c r="X2693" s="2" t="s">
        <v>4234</v>
      </c>
      <c r="Y2693" s="2" t="s">
        <v>4234</v>
      </c>
      <c r="Z2693" s="2" t="s">
        <v>4234</v>
      </c>
      <c r="AA2693" s="45">
        <f t="shared" si="137"/>
        <v>287</v>
      </c>
    </row>
    <row r="2694" spans="1:27" s="57" customFormat="1" ht="12" x14ac:dyDescent="0.15">
      <c r="A2694" s="85">
        <f t="shared" si="136"/>
        <v>2691</v>
      </c>
      <c r="B2694" s="16" t="s">
        <v>6214</v>
      </c>
      <c r="C2694" s="16" t="s">
        <v>6215</v>
      </c>
      <c r="D2694" s="16" t="s">
        <v>1662</v>
      </c>
      <c r="E2694" s="16" t="s">
        <v>3410</v>
      </c>
      <c r="F2694" s="15">
        <v>715252</v>
      </c>
      <c r="G2694" s="15">
        <v>658711</v>
      </c>
      <c r="H2694" s="17" t="s">
        <v>6216</v>
      </c>
      <c r="I2694" s="14">
        <v>38841</v>
      </c>
      <c r="J2694" s="13">
        <v>18</v>
      </c>
      <c r="K2694" s="13">
        <v>80</v>
      </c>
      <c r="L2694" s="13">
        <v>52</v>
      </c>
      <c r="M2694" s="13" t="s">
        <v>4234</v>
      </c>
      <c r="N2694" s="13" t="s">
        <v>4234</v>
      </c>
      <c r="O2694" s="45">
        <f>SUM(J2694:N2694)</f>
        <v>150</v>
      </c>
      <c r="P2694" s="2">
        <v>141</v>
      </c>
      <c r="Q2694" s="2">
        <v>3</v>
      </c>
      <c r="R2694" s="2">
        <v>6</v>
      </c>
      <c r="S2694" s="2" t="s">
        <v>4234</v>
      </c>
      <c r="T2694" s="2" t="s">
        <v>4234</v>
      </c>
      <c r="U2694" s="2" t="s">
        <v>4234</v>
      </c>
      <c r="V2694" s="2" t="s">
        <v>4234</v>
      </c>
      <c r="W2694" s="2" t="s">
        <v>4234</v>
      </c>
      <c r="X2694" s="2" t="s">
        <v>4234</v>
      </c>
      <c r="Y2694" s="2" t="s">
        <v>4234</v>
      </c>
      <c r="Z2694" s="2" t="s">
        <v>4234</v>
      </c>
      <c r="AA2694" s="45">
        <f t="shared" si="137"/>
        <v>150</v>
      </c>
    </row>
    <row r="2695" spans="1:27" s="57" customFormat="1" ht="12" x14ac:dyDescent="0.15">
      <c r="A2695" s="85">
        <f t="shared" si="136"/>
        <v>2692</v>
      </c>
      <c r="B2695" s="16" t="s">
        <v>6217</v>
      </c>
      <c r="C2695" s="16" t="s">
        <v>6218</v>
      </c>
      <c r="D2695" s="16" t="s">
        <v>1662</v>
      </c>
      <c r="E2695" s="16" t="s">
        <v>3410</v>
      </c>
      <c r="F2695" s="15">
        <v>715091</v>
      </c>
      <c r="G2695" s="15">
        <v>658800</v>
      </c>
      <c r="H2695" s="17" t="s">
        <v>6219</v>
      </c>
      <c r="I2695" s="14">
        <v>38016</v>
      </c>
      <c r="J2695" s="13">
        <v>18</v>
      </c>
      <c r="K2695" s="13">
        <v>74</v>
      </c>
      <c r="L2695" s="13">
        <v>83</v>
      </c>
      <c r="M2695" s="13" t="s">
        <v>4234</v>
      </c>
      <c r="N2695" s="13">
        <v>20</v>
      </c>
      <c r="O2695" s="45">
        <f>SUM(J2695:N2695)</f>
        <v>195</v>
      </c>
      <c r="P2695" s="2">
        <v>171</v>
      </c>
      <c r="Q2695" s="2">
        <v>19</v>
      </c>
      <c r="R2695" s="2">
        <v>2</v>
      </c>
      <c r="S2695" s="2" t="s">
        <v>4234</v>
      </c>
      <c r="T2695" s="2" t="s">
        <v>4234</v>
      </c>
      <c r="U2695" s="2" t="s">
        <v>4234</v>
      </c>
      <c r="V2695" s="2" t="s">
        <v>4234</v>
      </c>
      <c r="W2695" s="2" t="s">
        <v>4234</v>
      </c>
      <c r="X2695" s="2" t="s">
        <v>4234</v>
      </c>
      <c r="Y2695" s="2" t="s">
        <v>4234</v>
      </c>
      <c r="Z2695" s="2">
        <v>3</v>
      </c>
      <c r="AA2695" s="45">
        <f t="shared" si="137"/>
        <v>195</v>
      </c>
    </row>
    <row r="2696" spans="1:27" s="57" customFormat="1" ht="12" x14ac:dyDescent="0.15">
      <c r="A2696" s="85">
        <f t="shared" si="136"/>
        <v>2693</v>
      </c>
      <c r="B2696" s="16" t="s">
        <v>6220</v>
      </c>
      <c r="C2696" s="16" t="s">
        <v>6221</v>
      </c>
      <c r="D2696" s="16" t="s">
        <v>1662</v>
      </c>
      <c r="E2696" s="16" t="s">
        <v>3410</v>
      </c>
      <c r="F2696" s="15">
        <v>715331</v>
      </c>
      <c r="G2696" s="15">
        <v>659107</v>
      </c>
      <c r="H2696" s="17" t="s">
        <v>6222</v>
      </c>
      <c r="I2696" s="14">
        <v>38877</v>
      </c>
      <c r="J2696" s="13" t="s">
        <v>4234</v>
      </c>
      <c r="K2696" s="13" t="s">
        <v>4234</v>
      </c>
      <c r="L2696" s="13">
        <v>12</v>
      </c>
      <c r="M2696" s="13">
        <v>41</v>
      </c>
      <c r="N2696" s="13">
        <v>30</v>
      </c>
      <c r="O2696" s="45">
        <f>SUM(J2696:N2696)</f>
        <v>83</v>
      </c>
      <c r="P2696" s="2">
        <v>66</v>
      </c>
      <c r="Q2696" s="2">
        <v>4</v>
      </c>
      <c r="R2696" s="2">
        <v>13</v>
      </c>
      <c r="S2696" s="2" t="s">
        <v>4234</v>
      </c>
      <c r="T2696" s="2" t="s">
        <v>4234</v>
      </c>
      <c r="U2696" s="2" t="s">
        <v>4234</v>
      </c>
      <c r="V2696" s="2" t="s">
        <v>4234</v>
      </c>
      <c r="W2696" s="2" t="s">
        <v>4234</v>
      </c>
      <c r="X2696" s="2" t="s">
        <v>4234</v>
      </c>
      <c r="Y2696" s="2" t="s">
        <v>4234</v>
      </c>
      <c r="Z2696" s="2" t="s">
        <v>4234</v>
      </c>
      <c r="AA2696" s="45">
        <f t="shared" si="137"/>
        <v>83</v>
      </c>
    </row>
    <row r="2697" spans="1:27" s="57" customFormat="1" ht="12" x14ac:dyDescent="0.15">
      <c r="A2697" s="85">
        <f t="shared" si="136"/>
        <v>2694</v>
      </c>
      <c r="B2697" s="16" t="s">
        <v>6223</v>
      </c>
      <c r="C2697" s="16" t="s">
        <v>6221</v>
      </c>
      <c r="D2697" s="16" t="s">
        <v>1662</v>
      </c>
      <c r="E2697" s="16" t="s">
        <v>3410</v>
      </c>
      <c r="F2697" s="15">
        <v>715366</v>
      </c>
      <c r="G2697" s="15">
        <v>659191</v>
      </c>
      <c r="H2697" s="17" t="s">
        <v>6224</v>
      </c>
      <c r="I2697" s="14">
        <v>38618</v>
      </c>
      <c r="J2697" s="13" t="s">
        <v>4234</v>
      </c>
      <c r="K2697" s="13" t="s">
        <v>4234</v>
      </c>
      <c r="L2697" s="13" t="s">
        <v>4234</v>
      </c>
      <c r="M2697" s="13" t="s">
        <v>4234</v>
      </c>
      <c r="N2697" s="13">
        <v>30</v>
      </c>
      <c r="O2697" s="45">
        <f>SUM(J2697:N2697)</f>
        <v>30</v>
      </c>
      <c r="P2697" s="2">
        <v>3</v>
      </c>
      <c r="Q2697" s="2">
        <v>27</v>
      </c>
      <c r="R2697" s="2" t="s">
        <v>4234</v>
      </c>
      <c r="S2697" s="2" t="s">
        <v>4234</v>
      </c>
      <c r="T2697" s="2" t="s">
        <v>4234</v>
      </c>
      <c r="U2697" s="2" t="s">
        <v>4234</v>
      </c>
      <c r="V2697" s="2" t="s">
        <v>4234</v>
      </c>
      <c r="W2697" s="2" t="s">
        <v>4234</v>
      </c>
      <c r="X2697" s="2" t="s">
        <v>4234</v>
      </c>
      <c r="Y2697" s="2" t="s">
        <v>4234</v>
      </c>
      <c r="Z2697" s="2" t="s">
        <v>4234</v>
      </c>
      <c r="AA2697" s="45">
        <f t="shared" si="137"/>
        <v>30</v>
      </c>
    </row>
    <row r="2698" spans="1:27" s="57" customFormat="1" ht="12" x14ac:dyDescent="0.15">
      <c r="A2698" s="85">
        <f t="shared" si="136"/>
        <v>2695</v>
      </c>
      <c r="B2698" s="16" t="s">
        <v>6226</v>
      </c>
      <c r="C2698" s="16" t="s">
        <v>6227</v>
      </c>
      <c r="D2698" s="16" t="s">
        <v>1662</v>
      </c>
      <c r="E2698" s="16" t="s">
        <v>3410</v>
      </c>
      <c r="F2698" s="15">
        <v>714655</v>
      </c>
      <c r="G2698" s="15">
        <v>660065</v>
      </c>
      <c r="H2698" s="17"/>
      <c r="I2698" s="14" t="s">
        <v>4234</v>
      </c>
      <c r="J2698" s="13">
        <v>9</v>
      </c>
      <c r="K2698" s="13">
        <v>10</v>
      </c>
      <c r="L2698" s="13">
        <v>15</v>
      </c>
      <c r="M2698" s="13" t="s">
        <v>4234</v>
      </c>
      <c r="N2698" s="13" t="s">
        <v>4234</v>
      </c>
      <c r="O2698" s="45">
        <f>SUM(J2698:N2698)</f>
        <v>34</v>
      </c>
      <c r="P2698" s="2">
        <v>32</v>
      </c>
      <c r="Q2698" s="2">
        <v>2</v>
      </c>
      <c r="R2698" s="2" t="s">
        <v>4234</v>
      </c>
      <c r="S2698" s="2" t="s">
        <v>4234</v>
      </c>
      <c r="T2698" s="2" t="s">
        <v>4234</v>
      </c>
      <c r="U2698" s="2" t="s">
        <v>4234</v>
      </c>
      <c r="V2698" s="2" t="s">
        <v>4234</v>
      </c>
      <c r="W2698" s="2" t="s">
        <v>4234</v>
      </c>
      <c r="X2698" s="2" t="s">
        <v>4234</v>
      </c>
      <c r="Y2698" s="2" t="s">
        <v>4234</v>
      </c>
      <c r="Z2698" s="2" t="s">
        <v>4234</v>
      </c>
      <c r="AA2698" s="45">
        <f t="shared" si="137"/>
        <v>34</v>
      </c>
    </row>
    <row r="2699" spans="1:27" s="57" customFormat="1" ht="12" x14ac:dyDescent="0.15">
      <c r="A2699" s="85">
        <f t="shared" si="136"/>
        <v>2696</v>
      </c>
      <c r="B2699" s="16" t="s">
        <v>6228</v>
      </c>
      <c r="C2699" s="16" t="s">
        <v>3717</v>
      </c>
      <c r="D2699" s="16" t="s">
        <v>1662</v>
      </c>
      <c r="E2699" s="16" t="s">
        <v>3410</v>
      </c>
      <c r="F2699" s="19">
        <v>714879</v>
      </c>
      <c r="G2699" s="15">
        <v>659468</v>
      </c>
      <c r="H2699" s="17" t="s">
        <v>4234</v>
      </c>
      <c r="I2699" s="20" t="s">
        <v>4234</v>
      </c>
      <c r="J2699" s="13" t="s">
        <v>4234</v>
      </c>
      <c r="K2699" s="13" t="s">
        <v>4234</v>
      </c>
      <c r="L2699" s="13">
        <v>4</v>
      </c>
      <c r="M2699" s="13" t="s">
        <v>4234</v>
      </c>
      <c r="N2699" s="13" t="s">
        <v>4234</v>
      </c>
      <c r="O2699" s="45">
        <f>SUM(J2699:N2699)</f>
        <v>4</v>
      </c>
      <c r="P2699" s="2">
        <v>3</v>
      </c>
      <c r="Q2699" s="2">
        <v>1</v>
      </c>
      <c r="R2699" s="2" t="s">
        <v>4234</v>
      </c>
      <c r="S2699" s="2" t="s">
        <v>4234</v>
      </c>
      <c r="T2699" s="2" t="s">
        <v>4234</v>
      </c>
      <c r="U2699" s="2" t="s">
        <v>4234</v>
      </c>
      <c r="V2699" s="2" t="s">
        <v>4234</v>
      </c>
      <c r="W2699" s="2" t="s">
        <v>4234</v>
      </c>
      <c r="X2699" s="2" t="s">
        <v>4234</v>
      </c>
      <c r="Y2699" s="2" t="s">
        <v>4234</v>
      </c>
      <c r="Z2699" s="2" t="s">
        <v>4234</v>
      </c>
      <c r="AA2699" s="45">
        <f t="shared" si="137"/>
        <v>4</v>
      </c>
    </row>
    <row r="2700" spans="1:27" s="57" customFormat="1" ht="12" x14ac:dyDescent="0.15">
      <c r="A2700" s="85">
        <f t="shared" si="136"/>
        <v>2697</v>
      </c>
      <c r="B2700" s="16" t="s">
        <v>6235</v>
      </c>
      <c r="C2700" s="16" t="s">
        <v>6236</v>
      </c>
      <c r="D2700" s="16" t="s">
        <v>1662</v>
      </c>
      <c r="E2700" s="16" t="s">
        <v>3410</v>
      </c>
      <c r="F2700" s="15">
        <v>715469</v>
      </c>
      <c r="G2700" s="15">
        <v>660666</v>
      </c>
      <c r="H2700" s="17" t="s">
        <v>6237</v>
      </c>
      <c r="I2700" s="14">
        <v>38007</v>
      </c>
      <c r="J2700" s="13">
        <v>6</v>
      </c>
      <c r="K2700" s="13">
        <v>88</v>
      </c>
      <c r="L2700" s="13">
        <v>48</v>
      </c>
      <c r="M2700" s="13" t="s">
        <v>4234</v>
      </c>
      <c r="N2700" s="13" t="s">
        <v>4234</v>
      </c>
      <c r="O2700" s="45">
        <f>SUM(J2700:N2700)</f>
        <v>142</v>
      </c>
      <c r="P2700" s="2">
        <v>57</v>
      </c>
      <c r="Q2700" s="2">
        <v>1</v>
      </c>
      <c r="R2700" s="2" t="s">
        <v>4234</v>
      </c>
      <c r="S2700" s="2" t="s">
        <v>4234</v>
      </c>
      <c r="T2700" s="2" t="s">
        <v>4234</v>
      </c>
      <c r="U2700" s="2" t="s">
        <v>4234</v>
      </c>
      <c r="V2700" s="2">
        <v>7</v>
      </c>
      <c r="W2700" s="2" t="s">
        <v>4234</v>
      </c>
      <c r="X2700" s="2">
        <v>10</v>
      </c>
      <c r="Y2700" s="2" t="s">
        <v>4234</v>
      </c>
      <c r="Z2700" s="2">
        <v>67</v>
      </c>
      <c r="AA2700" s="45">
        <f t="shared" si="137"/>
        <v>142</v>
      </c>
    </row>
    <row r="2701" spans="1:27" s="57" customFormat="1" ht="12" x14ac:dyDescent="0.15">
      <c r="A2701" s="85">
        <f t="shared" si="136"/>
        <v>2698</v>
      </c>
      <c r="B2701" s="16" t="s">
        <v>6238</v>
      </c>
      <c r="C2701" s="16" t="s">
        <v>6239</v>
      </c>
      <c r="D2701" s="16" t="s">
        <v>1662</v>
      </c>
      <c r="E2701" s="16" t="s">
        <v>3410</v>
      </c>
      <c r="F2701" s="15">
        <v>715763</v>
      </c>
      <c r="G2701" s="15">
        <v>660914</v>
      </c>
      <c r="H2701" s="17" t="s">
        <v>6240</v>
      </c>
      <c r="I2701" s="14">
        <v>38517</v>
      </c>
      <c r="J2701" s="13">
        <v>3</v>
      </c>
      <c r="K2701" s="13">
        <v>38</v>
      </c>
      <c r="L2701" s="13">
        <v>24</v>
      </c>
      <c r="M2701" s="13" t="s">
        <v>4234</v>
      </c>
      <c r="N2701" s="13" t="s">
        <v>4234</v>
      </c>
      <c r="O2701" s="45">
        <f>SUM(J2701:N2701)</f>
        <v>65</v>
      </c>
      <c r="P2701" s="2" t="s">
        <v>4234</v>
      </c>
      <c r="Q2701" s="2" t="s">
        <v>4234</v>
      </c>
      <c r="R2701" s="2">
        <v>5</v>
      </c>
      <c r="S2701" s="2" t="s">
        <v>4234</v>
      </c>
      <c r="T2701" s="2">
        <v>2</v>
      </c>
      <c r="U2701" s="2" t="s">
        <v>4234</v>
      </c>
      <c r="V2701" s="2">
        <v>3</v>
      </c>
      <c r="W2701" s="2" t="s">
        <v>4234</v>
      </c>
      <c r="X2701" s="2" t="s">
        <v>4234</v>
      </c>
      <c r="Y2701" s="2" t="s">
        <v>4234</v>
      </c>
      <c r="Z2701" s="2">
        <v>55</v>
      </c>
      <c r="AA2701" s="45">
        <f t="shared" si="137"/>
        <v>65</v>
      </c>
    </row>
    <row r="2702" spans="1:27" s="57" customFormat="1" ht="12" x14ac:dyDescent="0.15">
      <c r="A2702" s="85">
        <f t="shared" si="136"/>
        <v>2699</v>
      </c>
      <c r="B2702" s="16" t="s">
        <v>6227</v>
      </c>
      <c r="C2702" s="16" t="s">
        <v>6227</v>
      </c>
      <c r="D2702" s="16" t="s">
        <v>1662</v>
      </c>
      <c r="E2702" s="16" t="s">
        <v>3410</v>
      </c>
      <c r="F2702" s="15">
        <v>714811</v>
      </c>
      <c r="G2702" s="15">
        <v>659885</v>
      </c>
      <c r="H2702" s="17" t="s">
        <v>4234</v>
      </c>
      <c r="I2702" s="14" t="s">
        <v>4234</v>
      </c>
      <c r="J2702" s="13">
        <v>11</v>
      </c>
      <c r="K2702" s="13" t="s">
        <v>4234</v>
      </c>
      <c r="L2702" s="13" t="s">
        <v>4234</v>
      </c>
      <c r="M2702" s="13" t="s">
        <v>4234</v>
      </c>
      <c r="N2702" s="13" t="s">
        <v>4234</v>
      </c>
      <c r="O2702" s="45">
        <f>SUM(J2702:N2702)</f>
        <v>11</v>
      </c>
      <c r="P2702" s="2">
        <v>10</v>
      </c>
      <c r="Q2702" s="2">
        <v>1</v>
      </c>
      <c r="R2702" s="2" t="s">
        <v>4234</v>
      </c>
      <c r="S2702" s="2" t="s">
        <v>4234</v>
      </c>
      <c r="T2702" s="2" t="s">
        <v>4234</v>
      </c>
      <c r="U2702" s="2" t="s">
        <v>4234</v>
      </c>
      <c r="V2702" s="2" t="s">
        <v>4234</v>
      </c>
      <c r="W2702" s="2" t="s">
        <v>4234</v>
      </c>
      <c r="X2702" s="2" t="s">
        <v>4234</v>
      </c>
      <c r="Y2702" s="2" t="s">
        <v>4234</v>
      </c>
      <c r="Z2702" s="2" t="s">
        <v>4234</v>
      </c>
      <c r="AA2702" s="45">
        <f t="shared" si="137"/>
        <v>11</v>
      </c>
    </row>
    <row r="2703" spans="1:27" s="57" customFormat="1" ht="12" x14ac:dyDescent="0.15">
      <c r="A2703" s="85">
        <f t="shared" si="136"/>
        <v>2700</v>
      </c>
      <c r="B2703" s="16" t="s">
        <v>6241</v>
      </c>
      <c r="C2703" s="16" t="s">
        <v>6242</v>
      </c>
      <c r="D2703" s="16" t="s">
        <v>3410</v>
      </c>
      <c r="E2703" s="16" t="s">
        <v>3410</v>
      </c>
      <c r="F2703" s="15">
        <v>703464</v>
      </c>
      <c r="G2703" s="15">
        <v>621890</v>
      </c>
      <c r="H2703" s="17" t="s">
        <v>6243</v>
      </c>
      <c r="I2703" s="14">
        <v>39058</v>
      </c>
      <c r="J2703" s="13">
        <v>4</v>
      </c>
      <c r="K2703" s="13" t="s">
        <v>4234</v>
      </c>
      <c r="L2703" s="13" t="s">
        <v>4234</v>
      </c>
      <c r="M2703" s="13" t="s">
        <v>4234</v>
      </c>
      <c r="N2703" s="13" t="s">
        <v>4234</v>
      </c>
      <c r="O2703" s="45">
        <f>SUM(J2703:N2703)</f>
        <v>4</v>
      </c>
      <c r="P2703" s="2" t="s">
        <v>4234</v>
      </c>
      <c r="Q2703" s="2">
        <v>1</v>
      </c>
      <c r="R2703" s="2">
        <v>2</v>
      </c>
      <c r="S2703" s="2" t="s">
        <v>4234</v>
      </c>
      <c r="T2703" s="2" t="s">
        <v>4234</v>
      </c>
      <c r="U2703" s="2" t="s">
        <v>4234</v>
      </c>
      <c r="V2703" s="2" t="s">
        <v>4234</v>
      </c>
      <c r="W2703" s="2" t="s">
        <v>4234</v>
      </c>
      <c r="X2703" s="2" t="s">
        <v>4234</v>
      </c>
      <c r="Y2703" s="2" t="s">
        <v>4234</v>
      </c>
      <c r="Z2703" s="2">
        <v>1</v>
      </c>
      <c r="AA2703" s="45">
        <f t="shared" si="137"/>
        <v>4</v>
      </c>
    </row>
    <row r="2704" spans="1:27" s="57" customFormat="1" ht="12" x14ac:dyDescent="0.15">
      <c r="A2704" s="85">
        <f t="shared" si="136"/>
        <v>2701</v>
      </c>
      <c r="B2704" s="16" t="s">
        <v>6244</v>
      </c>
      <c r="C2704" s="16" t="s">
        <v>6245</v>
      </c>
      <c r="D2704" s="16" t="s">
        <v>3410</v>
      </c>
      <c r="E2704" s="16" t="s">
        <v>3410</v>
      </c>
      <c r="F2704" s="15">
        <v>703383</v>
      </c>
      <c r="G2704" s="15">
        <v>621237</v>
      </c>
      <c r="H2704" s="17" t="s">
        <v>6246</v>
      </c>
      <c r="I2704" s="14">
        <v>38736</v>
      </c>
      <c r="J2704" s="13">
        <v>4</v>
      </c>
      <c r="K2704" s="13" t="s">
        <v>4234</v>
      </c>
      <c r="L2704" s="13" t="s">
        <v>4234</v>
      </c>
      <c r="M2704" s="13" t="s">
        <v>4234</v>
      </c>
      <c r="N2704" s="13" t="s">
        <v>4234</v>
      </c>
      <c r="O2704" s="45">
        <f>SUM(J2704:N2704)</f>
        <v>4</v>
      </c>
      <c r="P2704" s="2">
        <v>3</v>
      </c>
      <c r="Q2704" s="2" t="s">
        <v>4234</v>
      </c>
      <c r="R2704" s="2">
        <v>1</v>
      </c>
      <c r="S2704" s="2" t="s">
        <v>4234</v>
      </c>
      <c r="T2704" s="2" t="s">
        <v>4234</v>
      </c>
      <c r="U2704" s="2" t="s">
        <v>4234</v>
      </c>
      <c r="V2704" s="2" t="s">
        <v>4234</v>
      </c>
      <c r="W2704" s="2" t="s">
        <v>4234</v>
      </c>
      <c r="X2704" s="2" t="s">
        <v>4234</v>
      </c>
      <c r="Y2704" s="2" t="s">
        <v>4234</v>
      </c>
      <c r="Z2704" s="2" t="s">
        <v>4234</v>
      </c>
      <c r="AA2704" s="45">
        <f t="shared" si="137"/>
        <v>4</v>
      </c>
    </row>
    <row r="2705" spans="1:27" s="57" customFormat="1" ht="12" x14ac:dyDescent="0.15">
      <c r="A2705" s="85">
        <f t="shared" si="136"/>
        <v>2702</v>
      </c>
      <c r="B2705" s="16" t="s">
        <v>5593</v>
      </c>
      <c r="C2705" s="16" t="s">
        <v>6245</v>
      </c>
      <c r="D2705" s="16" t="s">
        <v>3410</v>
      </c>
      <c r="E2705" s="16" t="s">
        <v>3410</v>
      </c>
      <c r="F2705" s="15">
        <v>702504</v>
      </c>
      <c r="G2705" s="15">
        <v>621217</v>
      </c>
      <c r="H2705" s="17" t="s">
        <v>6247</v>
      </c>
      <c r="I2705" s="14">
        <v>37833</v>
      </c>
      <c r="J2705" s="13">
        <v>13</v>
      </c>
      <c r="K2705" s="13">
        <v>128</v>
      </c>
      <c r="L2705" s="13">
        <v>81</v>
      </c>
      <c r="M2705" s="13">
        <v>12</v>
      </c>
      <c r="N2705" s="13">
        <v>12</v>
      </c>
      <c r="O2705" s="45">
        <f>SUM(J2705:N2705)</f>
        <v>246</v>
      </c>
      <c r="P2705" s="2">
        <v>190</v>
      </c>
      <c r="Q2705" s="2">
        <v>2</v>
      </c>
      <c r="R2705" s="2">
        <v>2</v>
      </c>
      <c r="S2705" s="2" t="s">
        <v>4234</v>
      </c>
      <c r="T2705" s="2">
        <v>24</v>
      </c>
      <c r="U2705" s="2" t="s">
        <v>4234</v>
      </c>
      <c r="V2705" s="2">
        <v>8</v>
      </c>
      <c r="W2705" s="2" t="s">
        <v>4234</v>
      </c>
      <c r="X2705" s="2" t="s">
        <v>4234</v>
      </c>
      <c r="Y2705" s="2" t="s">
        <v>4234</v>
      </c>
      <c r="Z2705" s="2">
        <v>20</v>
      </c>
      <c r="AA2705" s="45">
        <f t="shared" si="137"/>
        <v>246</v>
      </c>
    </row>
    <row r="2706" spans="1:27" s="57" customFormat="1" ht="12" x14ac:dyDescent="0.15">
      <c r="A2706" s="85">
        <f t="shared" si="136"/>
        <v>2703</v>
      </c>
      <c r="B2706" s="16" t="s">
        <v>3419</v>
      </c>
      <c r="C2706" s="16" t="s">
        <v>6248</v>
      </c>
      <c r="D2706" s="16" t="s">
        <v>3410</v>
      </c>
      <c r="E2706" s="16" t="s">
        <v>3410</v>
      </c>
      <c r="F2706" s="15">
        <v>704572</v>
      </c>
      <c r="G2706" s="15">
        <v>621911</v>
      </c>
      <c r="H2706" s="17" t="s">
        <v>3421</v>
      </c>
      <c r="I2706" s="14">
        <v>38608</v>
      </c>
      <c r="J2706" s="13" t="s">
        <v>4234</v>
      </c>
      <c r="K2706" s="13" t="s">
        <v>4234</v>
      </c>
      <c r="L2706" s="13" t="s">
        <v>4234</v>
      </c>
      <c r="M2706" s="13" t="s">
        <v>4234</v>
      </c>
      <c r="N2706" s="13">
        <v>4</v>
      </c>
      <c r="O2706" s="45">
        <f>SUM(J2706:N2706)</f>
        <v>4</v>
      </c>
      <c r="P2706" s="2" t="s">
        <v>4234</v>
      </c>
      <c r="Q2706" s="2">
        <v>4</v>
      </c>
      <c r="R2706" s="2" t="s">
        <v>4234</v>
      </c>
      <c r="S2706" s="2" t="s">
        <v>4234</v>
      </c>
      <c r="T2706" s="2" t="s">
        <v>4234</v>
      </c>
      <c r="U2706" s="2" t="s">
        <v>4234</v>
      </c>
      <c r="V2706" s="2" t="s">
        <v>4234</v>
      </c>
      <c r="W2706" s="2" t="s">
        <v>4234</v>
      </c>
      <c r="X2706" s="2" t="s">
        <v>4234</v>
      </c>
      <c r="Y2706" s="2" t="s">
        <v>4234</v>
      </c>
      <c r="Z2706" s="2" t="s">
        <v>4234</v>
      </c>
      <c r="AA2706" s="45">
        <f t="shared" si="137"/>
        <v>4</v>
      </c>
    </row>
    <row r="2707" spans="1:27" s="57" customFormat="1" ht="12" x14ac:dyDescent="0.15">
      <c r="A2707" s="85">
        <f t="shared" si="136"/>
        <v>2704</v>
      </c>
      <c r="B2707" s="16" t="s">
        <v>6249</v>
      </c>
      <c r="C2707" s="16" t="s">
        <v>6250</v>
      </c>
      <c r="D2707" s="16" t="s">
        <v>3410</v>
      </c>
      <c r="E2707" s="16" t="s">
        <v>3410</v>
      </c>
      <c r="F2707" s="15">
        <v>702505</v>
      </c>
      <c r="G2707" s="15">
        <v>620410</v>
      </c>
      <c r="H2707" s="17" t="s">
        <v>6251</v>
      </c>
      <c r="I2707" s="14">
        <v>38702</v>
      </c>
      <c r="J2707" s="13" t="s">
        <v>4234</v>
      </c>
      <c r="K2707" s="13" t="s">
        <v>4234</v>
      </c>
      <c r="L2707" s="13" t="s">
        <v>4234</v>
      </c>
      <c r="M2707" s="13" t="s">
        <v>4234</v>
      </c>
      <c r="N2707" s="13">
        <v>37</v>
      </c>
      <c r="O2707" s="45">
        <f>SUM(J2707:N2707)</f>
        <v>37</v>
      </c>
      <c r="P2707" s="2">
        <v>25</v>
      </c>
      <c r="Q2707" s="2">
        <v>12</v>
      </c>
      <c r="R2707" s="2" t="s">
        <v>4234</v>
      </c>
      <c r="S2707" s="2" t="s">
        <v>4234</v>
      </c>
      <c r="T2707" s="2" t="s">
        <v>4234</v>
      </c>
      <c r="U2707" s="2" t="s">
        <v>4234</v>
      </c>
      <c r="V2707" s="2" t="s">
        <v>4234</v>
      </c>
      <c r="W2707" s="2" t="s">
        <v>4234</v>
      </c>
      <c r="X2707" s="2" t="s">
        <v>4234</v>
      </c>
      <c r="Y2707" s="2" t="s">
        <v>4234</v>
      </c>
      <c r="Z2707" s="2" t="s">
        <v>4234</v>
      </c>
      <c r="AA2707" s="45">
        <f t="shared" si="137"/>
        <v>37</v>
      </c>
    </row>
    <row r="2708" spans="1:27" s="57" customFormat="1" ht="12" x14ac:dyDescent="0.15">
      <c r="A2708" s="85">
        <f t="shared" si="136"/>
        <v>2705</v>
      </c>
      <c r="B2708" s="16" t="s">
        <v>6252</v>
      </c>
      <c r="C2708" s="16" t="s">
        <v>6253</v>
      </c>
      <c r="D2708" s="16" t="s">
        <v>3410</v>
      </c>
      <c r="E2708" s="16" t="s">
        <v>3410</v>
      </c>
      <c r="F2708" s="15">
        <v>705076</v>
      </c>
      <c r="G2708" s="15">
        <v>621209</v>
      </c>
      <c r="H2708" s="17" t="s">
        <v>4234</v>
      </c>
      <c r="I2708" s="14" t="s">
        <v>4234</v>
      </c>
      <c r="J2708" s="13" t="s">
        <v>4234</v>
      </c>
      <c r="K2708" s="13" t="s">
        <v>4234</v>
      </c>
      <c r="L2708" s="13" t="s">
        <v>4234</v>
      </c>
      <c r="M2708" s="13" t="s">
        <v>4234</v>
      </c>
      <c r="N2708" s="13">
        <v>23</v>
      </c>
      <c r="O2708" s="45">
        <f>SUM(J2708:N2708)</f>
        <v>23</v>
      </c>
      <c r="P2708" s="2">
        <v>17</v>
      </c>
      <c r="Q2708" s="2">
        <v>6</v>
      </c>
      <c r="R2708" s="2" t="s">
        <v>4234</v>
      </c>
      <c r="S2708" s="2" t="s">
        <v>4234</v>
      </c>
      <c r="T2708" s="2" t="s">
        <v>4234</v>
      </c>
      <c r="U2708" s="2" t="s">
        <v>4234</v>
      </c>
      <c r="V2708" s="2" t="s">
        <v>4234</v>
      </c>
      <c r="W2708" s="2" t="s">
        <v>4234</v>
      </c>
      <c r="X2708" s="2" t="s">
        <v>4234</v>
      </c>
      <c r="Y2708" s="2" t="s">
        <v>4234</v>
      </c>
      <c r="Z2708" s="2" t="s">
        <v>4234</v>
      </c>
      <c r="AA2708" s="45">
        <f t="shared" si="137"/>
        <v>23</v>
      </c>
    </row>
    <row r="2709" spans="1:27" s="57" customFormat="1" ht="12" x14ac:dyDescent="0.15">
      <c r="A2709" s="85">
        <f t="shared" si="136"/>
        <v>2706</v>
      </c>
      <c r="B2709" s="16" t="s">
        <v>3738</v>
      </c>
      <c r="C2709" s="16" t="s">
        <v>6254</v>
      </c>
      <c r="D2709" s="16" t="s">
        <v>3410</v>
      </c>
      <c r="E2709" s="16" t="s">
        <v>3410</v>
      </c>
      <c r="F2709" s="15">
        <v>705055</v>
      </c>
      <c r="G2709" s="15">
        <v>621677</v>
      </c>
      <c r="H2709" s="17" t="s">
        <v>4234</v>
      </c>
      <c r="I2709" s="14" t="s">
        <v>4234</v>
      </c>
      <c r="J2709" s="13" t="s">
        <v>4234</v>
      </c>
      <c r="K2709" s="13" t="s">
        <v>4234</v>
      </c>
      <c r="L2709" s="13" t="s">
        <v>4234</v>
      </c>
      <c r="M2709" s="13" t="s">
        <v>4234</v>
      </c>
      <c r="N2709" s="13">
        <v>65</v>
      </c>
      <c r="O2709" s="45">
        <f>SUM(J2709:N2709)</f>
        <v>65</v>
      </c>
      <c r="P2709" s="2" t="s">
        <v>4234</v>
      </c>
      <c r="Q2709" s="2">
        <v>60</v>
      </c>
      <c r="R2709" s="2">
        <v>5</v>
      </c>
      <c r="S2709" s="2" t="s">
        <v>4234</v>
      </c>
      <c r="T2709" s="2" t="s">
        <v>4234</v>
      </c>
      <c r="U2709" s="2" t="s">
        <v>4234</v>
      </c>
      <c r="V2709" s="2" t="s">
        <v>4234</v>
      </c>
      <c r="W2709" s="2" t="s">
        <v>4234</v>
      </c>
      <c r="X2709" s="2" t="s">
        <v>4234</v>
      </c>
      <c r="Y2709" s="2" t="s">
        <v>4234</v>
      </c>
      <c r="Z2709" s="2" t="s">
        <v>4234</v>
      </c>
      <c r="AA2709" s="45">
        <f t="shared" si="137"/>
        <v>65</v>
      </c>
    </row>
    <row r="2710" spans="1:27" s="57" customFormat="1" ht="12" x14ac:dyDescent="0.15">
      <c r="A2710" s="85">
        <f t="shared" si="136"/>
        <v>2707</v>
      </c>
      <c r="B2710" s="16" t="s">
        <v>1839</v>
      </c>
      <c r="C2710" s="16" t="s">
        <v>6242</v>
      </c>
      <c r="D2710" s="16" t="s">
        <v>3410</v>
      </c>
      <c r="E2710" s="16" t="s">
        <v>3410</v>
      </c>
      <c r="F2710" s="15">
        <v>702709</v>
      </c>
      <c r="G2710" s="15">
        <v>621392</v>
      </c>
      <c r="H2710" s="17" t="s">
        <v>1840</v>
      </c>
      <c r="I2710" s="14">
        <v>38195</v>
      </c>
      <c r="J2710" s="13">
        <v>8</v>
      </c>
      <c r="K2710" s="13">
        <v>50</v>
      </c>
      <c r="L2710" s="13">
        <v>3</v>
      </c>
      <c r="M2710" s="13" t="s">
        <v>4234</v>
      </c>
      <c r="N2710" s="13" t="s">
        <v>4234</v>
      </c>
      <c r="O2710" s="45">
        <f>SUM(J2710:N2710)</f>
        <v>61</v>
      </c>
      <c r="P2710" s="2">
        <v>39</v>
      </c>
      <c r="Q2710" s="2">
        <v>2</v>
      </c>
      <c r="R2710" s="2">
        <v>8</v>
      </c>
      <c r="S2710" s="2" t="s">
        <v>4234</v>
      </c>
      <c r="T2710" s="2" t="s">
        <v>4234</v>
      </c>
      <c r="U2710" s="2" t="s">
        <v>4234</v>
      </c>
      <c r="V2710" s="2">
        <v>2</v>
      </c>
      <c r="W2710" s="2" t="s">
        <v>4234</v>
      </c>
      <c r="X2710" s="2">
        <v>1</v>
      </c>
      <c r="Y2710" s="2" t="s">
        <v>4234</v>
      </c>
      <c r="Z2710" s="2">
        <v>9</v>
      </c>
      <c r="AA2710" s="45">
        <f t="shared" si="137"/>
        <v>61</v>
      </c>
    </row>
    <row r="2711" spans="1:27" s="57" customFormat="1" ht="12" x14ac:dyDescent="0.15">
      <c r="A2711" s="85">
        <f t="shared" si="136"/>
        <v>2708</v>
      </c>
      <c r="B2711" s="16" t="s">
        <v>1841</v>
      </c>
      <c r="C2711" s="16" t="s">
        <v>1842</v>
      </c>
      <c r="D2711" s="16" t="s">
        <v>3410</v>
      </c>
      <c r="E2711" s="16" t="s">
        <v>3410</v>
      </c>
      <c r="F2711" s="15">
        <v>703520</v>
      </c>
      <c r="G2711" s="15">
        <v>618406</v>
      </c>
      <c r="H2711" s="17" t="s">
        <v>1832</v>
      </c>
      <c r="I2711" s="14">
        <v>39687</v>
      </c>
      <c r="J2711" s="13">
        <v>5</v>
      </c>
      <c r="K2711" s="13" t="s">
        <v>4234</v>
      </c>
      <c r="L2711" s="13" t="s">
        <v>4234</v>
      </c>
      <c r="M2711" s="13" t="s">
        <v>4234</v>
      </c>
      <c r="N2711" s="13" t="s">
        <v>4234</v>
      </c>
      <c r="O2711" s="45">
        <f>SUM(J2711:N2711)</f>
        <v>5</v>
      </c>
      <c r="P2711" s="2">
        <v>3</v>
      </c>
      <c r="Q2711" s="2" t="s">
        <v>4234</v>
      </c>
      <c r="R2711" s="2">
        <v>2</v>
      </c>
      <c r="S2711" s="2" t="s">
        <v>4234</v>
      </c>
      <c r="T2711" s="2" t="s">
        <v>4234</v>
      </c>
      <c r="U2711" s="2" t="s">
        <v>4234</v>
      </c>
      <c r="V2711" s="2" t="s">
        <v>4234</v>
      </c>
      <c r="W2711" s="2" t="s">
        <v>4234</v>
      </c>
      <c r="X2711" s="2" t="s">
        <v>4234</v>
      </c>
      <c r="Y2711" s="2" t="s">
        <v>4234</v>
      </c>
      <c r="Z2711" s="2" t="s">
        <v>4234</v>
      </c>
      <c r="AA2711" s="45">
        <f t="shared" si="137"/>
        <v>5</v>
      </c>
    </row>
    <row r="2712" spans="1:27" s="57" customFormat="1" ht="12" x14ac:dyDescent="0.15">
      <c r="A2712" s="85">
        <f t="shared" si="136"/>
        <v>2709</v>
      </c>
      <c r="B2712" s="16" t="s">
        <v>1634</v>
      </c>
      <c r="C2712" s="16" t="s">
        <v>688</v>
      </c>
      <c r="D2712" s="16" t="s">
        <v>1662</v>
      </c>
      <c r="E2712" s="16" t="s">
        <v>3410</v>
      </c>
      <c r="F2712" s="15">
        <v>719089</v>
      </c>
      <c r="G2712" s="15">
        <v>663668</v>
      </c>
      <c r="H2712" s="17" t="s">
        <v>689</v>
      </c>
      <c r="I2712" s="14">
        <v>38813</v>
      </c>
      <c r="J2712" s="13">
        <v>5</v>
      </c>
      <c r="K2712" s="13" t="s">
        <v>4234</v>
      </c>
      <c r="L2712" s="13" t="s">
        <v>4234</v>
      </c>
      <c r="M2712" s="13" t="s">
        <v>4234</v>
      </c>
      <c r="N2712" s="13" t="s">
        <v>4234</v>
      </c>
      <c r="O2712" s="45">
        <f>SUM(J2712:N2712)</f>
        <v>5</v>
      </c>
      <c r="P2712" s="2">
        <v>2</v>
      </c>
      <c r="Q2712" s="2">
        <v>3</v>
      </c>
      <c r="R2712" s="2" t="s">
        <v>4234</v>
      </c>
      <c r="S2712" s="2" t="s">
        <v>4234</v>
      </c>
      <c r="T2712" s="2" t="s">
        <v>4234</v>
      </c>
      <c r="U2712" s="2" t="s">
        <v>4234</v>
      </c>
      <c r="V2712" s="2" t="s">
        <v>4234</v>
      </c>
      <c r="W2712" s="2" t="s">
        <v>4234</v>
      </c>
      <c r="X2712" s="2" t="s">
        <v>4234</v>
      </c>
      <c r="Y2712" s="2" t="s">
        <v>4234</v>
      </c>
      <c r="Z2712" s="2" t="s">
        <v>4234</v>
      </c>
      <c r="AA2712" s="45">
        <f t="shared" si="137"/>
        <v>5</v>
      </c>
    </row>
    <row r="2713" spans="1:27" s="57" customFormat="1" ht="12" x14ac:dyDescent="0.15">
      <c r="A2713" s="85">
        <f t="shared" ref="A2713:A2744" si="138">SUM(A2712)+1</f>
        <v>2710</v>
      </c>
      <c r="B2713" s="16" t="s">
        <v>690</v>
      </c>
      <c r="C2713" s="16" t="s">
        <v>1634</v>
      </c>
      <c r="D2713" s="16" t="s">
        <v>1662</v>
      </c>
      <c r="E2713" s="16" t="s">
        <v>3410</v>
      </c>
      <c r="F2713" s="15">
        <v>719004</v>
      </c>
      <c r="G2713" s="15">
        <v>663545</v>
      </c>
      <c r="H2713" s="17" t="s">
        <v>691</v>
      </c>
      <c r="I2713" s="14">
        <v>39276</v>
      </c>
      <c r="J2713" s="13">
        <v>6</v>
      </c>
      <c r="K2713" s="13" t="s">
        <v>4234</v>
      </c>
      <c r="L2713" s="13" t="s">
        <v>4234</v>
      </c>
      <c r="M2713" s="13" t="s">
        <v>4234</v>
      </c>
      <c r="N2713" s="13" t="s">
        <v>4234</v>
      </c>
      <c r="O2713" s="45">
        <f>SUM(J2713:N2713)</f>
        <v>6</v>
      </c>
      <c r="P2713" s="2">
        <v>4</v>
      </c>
      <c r="Q2713" s="2" t="s">
        <v>4234</v>
      </c>
      <c r="R2713" s="2">
        <v>2</v>
      </c>
      <c r="S2713" s="2" t="s">
        <v>4234</v>
      </c>
      <c r="T2713" s="2" t="s">
        <v>4234</v>
      </c>
      <c r="U2713" s="2" t="s">
        <v>4234</v>
      </c>
      <c r="V2713" s="2" t="s">
        <v>4234</v>
      </c>
      <c r="W2713" s="2" t="s">
        <v>4234</v>
      </c>
      <c r="X2713" s="2" t="s">
        <v>4234</v>
      </c>
      <c r="Y2713" s="2" t="s">
        <v>4234</v>
      </c>
      <c r="Z2713" s="2" t="s">
        <v>4234</v>
      </c>
      <c r="AA2713" s="45">
        <f t="shared" si="137"/>
        <v>6</v>
      </c>
    </row>
    <row r="2714" spans="1:27" s="57" customFormat="1" ht="12" x14ac:dyDescent="0.15">
      <c r="A2714" s="85">
        <f t="shared" si="138"/>
        <v>2711</v>
      </c>
      <c r="B2714" s="16" t="s">
        <v>692</v>
      </c>
      <c r="C2714" s="16" t="s">
        <v>693</v>
      </c>
      <c r="D2714" s="16" t="s">
        <v>1662</v>
      </c>
      <c r="E2714" s="16" t="s">
        <v>3410</v>
      </c>
      <c r="F2714" s="15">
        <v>714359</v>
      </c>
      <c r="G2714" s="15">
        <v>655088</v>
      </c>
      <c r="H2714" s="17" t="s">
        <v>694</v>
      </c>
      <c r="I2714" s="14">
        <v>38806</v>
      </c>
      <c r="J2714" s="13">
        <v>4</v>
      </c>
      <c r="K2714" s="13" t="s">
        <v>4234</v>
      </c>
      <c r="L2714" s="13" t="s">
        <v>4234</v>
      </c>
      <c r="M2714" s="13" t="s">
        <v>4234</v>
      </c>
      <c r="N2714" s="13" t="s">
        <v>4234</v>
      </c>
      <c r="O2714" s="45">
        <f>SUM(J2714:N2714)</f>
        <v>4</v>
      </c>
      <c r="P2714" s="2">
        <v>3</v>
      </c>
      <c r="Q2714" s="2" t="s">
        <v>4234</v>
      </c>
      <c r="R2714" s="2" t="s">
        <v>4234</v>
      </c>
      <c r="S2714" s="2" t="s">
        <v>4234</v>
      </c>
      <c r="T2714" s="2" t="s">
        <v>4234</v>
      </c>
      <c r="U2714" s="2" t="s">
        <v>4234</v>
      </c>
      <c r="V2714" s="2">
        <v>1</v>
      </c>
      <c r="W2714" s="2" t="s">
        <v>4234</v>
      </c>
      <c r="X2714" s="2" t="s">
        <v>4234</v>
      </c>
      <c r="Y2714" s="2" t="s">
        <v>4234</v>
      </c>
      <c r="Z2714" s="2" t="s">
        <v>4234</v>
      </c>
      <c r="AA2714" s="45">
        <f t="shared" si="137"/>
        <v>4</v>
      </c>
    </row>
    <row r="2715" spans="1:27" s="57" customFormat="1" ht="12" x14ac:dyDescent="0.15">
      <c r="A2715" s="85">
        <f t="shared" si="138"/>
        <v>2712</v>
      </c>
      <c r="B2715" s="16" t="s">
        <v>695</v>
      </c>
      <c r="C2715" s="16" t="s">
        <v>696</v>
      </c>
      <c r="D2715" s="16" t="s">
        <v>1662</v>
      </c>
      <c r="E2715" s="16" t="s">
        <v>3410</v>
      </c>
      <c r="F2715" s="15">
        <v>707082</v>
      </c>
      <c r="G2715" s="15">
        <v>659767</v>
      </c>
      <c r="H2715" s="17" t="s">
        <v>697</v>
      </c>
      <c r="I2715" s="14">
        <v>39041</v>
      </c>
      <c r="J2715" s="13">
        <v>4</v>
      </c>
      <c r="K2715" s="13" t="s">
        <v>4234</v>
      </c>
      <c r="L2715" s="13" t="s">
        <v>4234</v>
      </c>
      <c r="M2715" s="13" t="s">
        <v>4234</v>
      </c>
      <c r="N2715" s="13" t="s">
        <v>4234</v>
      </c>
      <c r="O2715" s="45">
        <f>SUM(J2715:N2715)</f>
        <v>4</v>
      </c>
      <c r="P2715" s="2">
        <v>2</v>
      </c>
      <c r="Q2715" s="2">
        <v>2</v>
      </c>
      <c r="R2715" s="2" t="s">
        <v>4234</v>
      </c>
      <c r="S2715" s="2" t="s">
        <v>4234</v>
      </c>
      <c r="T2715" s="2" t="s">
        <v>4234</v>
      </c>
      <c r="U2715" s="2" t="s">
        <v>4234</v>
      </c>
      <c r="V2715" s="2" t="s">
        <v>4234</v>
      </c>
      <c r="W2715" s="2" t="s">
        <v>4234</v>
      </c>
      <c r="X2715" s="2" t="s">
        <v>4234</v>
      </c>
      <c r="Y2715" s="2" t="s">
        <v>4234</v>
      </c>
      <c r="Z2715" s="2" t="s">
        <v>4234</v>
      </c>
      <c r="AA2715" s="45">
        <f t="shared" si="137"/>
        <v>4</v>
      </c>
    </row>
    <row r="2716" spans="1:27" s="57" customFormat="1" ht="12" x14ac:dyDescent="0.15">
      <c r="A2716" s="85">
        <f t="shared" si="138"/>
        <v>2713</v>
      </c>
      <c r="B2716" s="16" t="s">
        <v>698</v>
      </c>
      <c r="C2716" s="16" t="s">
        <v>699</v>
      </c>
      <c r="D2716" s="16" t="s">
        <v>1662</v>
      </c>
      <c r="E2716" s="16" t="s">
        <v>3410</v>
      </c>
      <c r="F2716" s="15">
        <v>703047</v>
      </c>
      <c r="G2716" s="15">
        <v>659274</v>
      </c>
      <c r="H2716" s="17" t="s">
        <v>700</v>
      </c>
      <c r="I2716" s="14">
        <v>39204</v>
      </c>
      <c r="J2716" s="13">
        <v>5</v>
      </c>
      <c r="K2716" s="13" t="s">
        <v>4234</v>
      </c>
      <c r="L2716" s="13" t="s">
        <v>4234</v>
      </c>
      <c r="M2716" s="13" t="s">
        <v>4234</v>
      </c>
      <c r="N2716" s="13" t="s">
        <v>4234</v>
      </c>
      <c r="O2716" s="45">
        <f>SUM(J2716:N2716)</f>
        <v>5</v>
      </c>
      <c r="P2716" s="2" t="s">
        <v>4234</v>
      </c>
      <c r="Q2716" s="2">
        <v>1</v>
      </c>
      <c r="R2716" s="2">
        <v>4</v>
      </c>
      <c r="S2716" s="2" t="s">
        <v>4234</v>
      </c>
      <c r="T2716" s="2" t="s">
        <v>4234</v>
      </c>
      <c r="U2716" s="2" t="s">
        <v>4234</v>
      </c>
      <c r="V2716" s="2" t="s">
        <v>4234</v>
      </c>
      <c r="W2716" s="2" t="s">
        <v>4234</v>
      </c>
      <c r="X2716" s="2" t="s">
        <v>4234</v>
      </c>
      <c r="Y2716" s="2" t="s">
        <v>4234</v>
      </c>
      <c r="Z2716" s="2" t="s">
        <v>4234</v>
      </c>
      <c r="AA2716" s="45">
        <f t="shared" si="137"/>
        <v>5</v>
      </c>
    </row>
    <row r="2717" spans="1:27" s="57" customFormat="1" ht="12" x14ac:dyDescent="0.15">
      <c r="A2717" s="85">
        <f t="shared" si="138"/>
        <v>2714</v>
      </c>
      <c r="B2717" s="16" t="s">
        <v>699</v>
      </c>
      <c r="C2717" s="16" t="s">
        <v>699</v>
      </c>
      <c r="D2717" s="16" t="s">
        <v>1662</v>
      </c>
      <c r="E2717" s="16" t="s">
        <v>3410</v>
      </c>
      <c r="F2717" s="15">
        <v>702787</v>
      </c>
      <c r="G2717" s="15">
        <v>658834</v>
      </c>
      <c r="H2717" s="17" t="s">
        <v>701</v>
      </c>
      <c r="I2717" s="14">
        <v>38919</v>
      </c>
      <c r="J2717" s="13">
        <v>4</v>
      </c>
      <c r="K2717" s="13" t="s">
        <v>4234</v>
      </c>
      <c r="L2717" s="13" t="s">
        <v>4234</v>
      </c>
      <c r="M2717" s="13" t="s">
        <v>4234</v>
      </c>
      <c r="N2717" s="13" t="s">
        <v>4234</v>
      </c>
      <c r="O2717" s="45">
        <f>SUM(J2717:N2717)</f>
        <v>4</v>
      </c>
      <c r="P2717" s="2">
        <v>1</v>
      </c>
      <c r="Q2717" s="2" t="s">
        <v>4234</v>
      </c>
      <c r="R2717" s="2">
        <v>2</v>
      </c>
      <c r="S2717" s="2" t="s">
        <v>4234</v>
      </c>
      <c r="T2717" s="2">
        <v>1</v>
      </c>
      <c r="U2717" s="2" t="s">
        <v>4234</v>
      </c>
      <c r="V2717" s="2" t="s">
        <v>4234</v>
      </c>
      <c r="W2717" s="2" t="s">
        <v>4234</v>
      </c>
      <c r="X2717" s="2" t="s">
        <v>4234</v>
      </c>
      <c r="Y2717" s="2" t="s">
        <v>4234</v>
      </c>
      <c r="Z2717" s="2" t="s">
        <v>4234</v>
      </c>
      <c r="AA2717" s="45">
        <f t="shared" si="137"/>
        <v>4</v>
      </c>
    </row>
    <row r="2718" spans="1:27" s="57" customFormat="1" ht="12" x14ac:dyDescent="0.15">
      <c r="A2718" s="85">
        <f t="shared" si="138"/>
        <v>2715</v>
      </c>
      <c r="B2718" s="16" t="s">
        <v>702</v>
      </c>
      <c r="C2718" s="16" t="s">
        <v>703</v>
      </c>
      <c r="D2718" s="16" t="s">
        <v>1662</v>
      </c>
      <c r="E2718" s="16" t="s">
        <v>3410</v>
      </c>
      <c r="F2718" s="15">
        <v>705717</v>
      </c>
      <c r="G2718" s="15">
        <v>659547</v>
      </c>
      <c r="H2718" s="17" t="s">
        <v>704</v>
      </c>
      <c r="I2718" s="14">
        <v>37673</v>
      </c>
      <c r="J2718" s="13">
        <v>2</v>
      </c>
      <c r="K2718" s="13" t="s">
        <v>4234</v>
      </c>
      <c r="L2718" s="13" t="s">
        <v>4234</v>
      </c>
      <c r="M2718" s="13" t="s">
        <v>4234</v>
      </c>
      <c r="N2718" s="13" t="s">
        <v>4234</v>
      </c>
      <c r="O2718" s="45">
        <f>SUM(J2718:N2718)</f>
        <v>2</v>
      </c>
      <c r="P2718" s="2" t="s">
        <v>4234</v>
      </c>
      <c r="Q2718" s="2" t="s">
        <v>4234</v>
      </c>
      <c r="R2718" s="2" t="s">
        <v>4234</v>
      </c>
      <c r="S2718" s="2" t="s">
        <v>4234</v>
      </c>
      <c r="T2718" s="2">
        <v>2</v>
      </c>
      <c r="U2718" s="2" t="s">
        <v>4234</v>
      </c>
      <c r="V2718" s="2" t="s">
        <v>4234</v>
      </c>
      <c r="W2718" s="2" t="s">
        <v>4234</v>
      </c>
      <c r="X2718" s="2" t="s">
        <v>4234</v>
      </c>
      <c r="Y2718" s="2" t="s">
        <v>4234</v>
      </c>
      <c r="Z2718" s="2" t="s">
        <v>4234</v>
      </c>
      <c r="AA2718" s="45">
        <f t="shared" si="137"/>
        <v>2</v>
      </c>
    </row>
    <row r="2719" spans="1:27" s="57" customFormat="1" ht="12" x14ac:dyDescent="0.15">
      <c r="A2719" s="85">
        <f t="shared" si="138"/>
        <v>2716</v>
      </c>
      <c r="B2719" s="16" t="s">
        <v>705</v>
      </c>
      <c r="C2719" s="16" t="s">
        <v>703</v>
      </c>
      <c r="D2719" s="16" t="s">
        <v>1662</v>
      </c>
      <c r="E2719" s="16" t="s">
        <v>3410</v>
      </c>
      <c r="F2719" s="15">
        <v>703773</v>
      </c>
      <c r="G2719" s="15">
        <v>657770</v>
      </c>
      <c r="H2719" s="17" t="s">
        <v>707</v>
      </c>
      <c r="I2719" s="14">
        <v>39058</v>
      </c>
      <c r="J2719" s="13">
        <v>3</v>
      </c>
      <c r="K2719" s="13" t="s">
        <v>4234</v>
      </c>
      <c r="L2719" s="13" t="s">
        <v>4234</v>
      </c>
      <c r="M2719" s="13" t="s">
        <v>4234</v>
      </c>
      <c r="N2719" s="13" t="s">
        <v>4234</v>
      </c>
      <c r="O2719" s="45">
        <f>SUM(J2719:N2719)</f>
        <v>3</v>
      </c>
      <c r="P2719" s="2">
        <v>2</v>
      </c>
      <c r="Q2719" s="2">
        <v>1</v>
      </c>
      <c r="R2719" s="2" t="s">
        <v>4234</v>
      </c>
      <c r="S2719" s="2" t="s">
        <v>4234</v>
      </c>
      <c r="T2719" s="2" t="s">
        <v>4234</v>
      </c>
      <c r="U2719" s="2" t="s">
        <v>4234</v>
      </c>
      <c r="V2719" s="2" t="s">
        <v>4234</v>
      </c>
      <c r="W2719" s="2" t="s">
        <v>4234</v>
      </c>
      <c r="X2719" s="2" t="s">
        <v>4234</v>
      </c>
      <c r="Y2719" s="2" t="s">
        <v>4234</v>
      </c>
      <c r="Z2719" s="2" t="s">
        <v>4234</v>
      </c>
      <c r="AA2719" s="45">
        <f t="shared" si="137"/>
        <v>3</v>
      </c>
    </row>
    <row r="2720" spans="1:27" s="57" customFormat="1" ht="12" x14ac:dyDescent="0.15">
      <c r="A2720" s="85">
        <f t="shared" si="138"/>
        <v>2717</v>
      </c>
      <c r="B2720" s="16" t="s">
        <v>350</v>
      </c>
      <c r="C2720" s="16" t="s">
        <v>1668</v>
      </c>
      <c r="D2720" s="16" t="s">
        <v>3415</v>
      </c>
      <c r="E2720" s="16" t="s">
        <v>3410</v>
      </c>
      <c r="F2720" s="15">
        <v>701011</v>
      </c>
      <c r="G2720" s="15">
        <v>655772</v>
      </c>
      <c r="H2720" s="17" t="s">
        <v>708</v>
      </c>
      <c r="I2720" s="14">
        <v>38937</v>
      </c>
      <c r="J2720" s="13">
        <v>3</v>
      </c>
      <c r="K2720" s="13" t="s">
        <v>4234</v>
      </c>
      <c r="L2720" s="13" t="s">
        <v>4234</v>
      </c>
      <c r="M2720" s="13" t="s">
        <v>4234</v>
      </c>
      <c r="N2720" s="13" t="s">
        <v>4234</v>
      </c>
      <c r="O2720" s="45">
        <f>SUM(J2720:N2720)</f>
        <v>3</v>
      </c>
      <c r="P2720" s="2">
        <v>1</v>
      </c>
      <c r="Q2720" s="2">
        <v>1</v>
      </c>
      <c r="R2720" s="2" t="s">
        <v>4234</v>
      </c>
      <c r="S2720" s="2" t="s">
        <v>4234</v>
      </c>
      <c r="T2720" s="2">
        <v>1</v>
      </c>
      <c r="U2720" s="2" t="s">
        <v>4234</v>
      </c>
      <c r="V2720" s="2" t="s">
        <v>4234</v>
      </c>
      <c r="W2720" s="2" t="s">
        <v>4234</v>
      </c>
      <c r="X2720" s="2" t="s">
        <v>4234</v>
      </c>
      <c r="Y2720" s="2" t="s">
        <v>4234</v>
      </c>
      <c r="Z2720" s="2" t="s">
        <v>4234</v>
      </c>
      <c r="AA2720" s="45">
        <f t="shared" si="137"/>
        <v>3</v>
      </c>
    </row>
    <row r="2721" spans="1:27" s="57" customFormat="1" ht="12" x14ac:dyDescent="0.15">
      <c r="A2721" s="85">
        <f t="shared" si="138"/>
        <v>2718</v>
      </c>
      <c r="B2721" s="16" t="s">
        <v>1857</v>
      </c>
      <c r="C2721" s="16" t="s">
        <v>1858</v>
      </c>
      <c r="D2721" s="16" t="s">
        <v>1859</v>
      </c>
      <c r="E2721" s="16" t="s">
        <v>3410</v>
      </c>
      <c r="F2721" s="15">
        <v>686619</v>
      </c>
      <c r="G2721" s="15">
        <v>610861</v>
      </c>
      <c r="H2721" s="17" t="s">
        <v>1860</v>
      </c>
      <c r="I2721" s="14">
        <v>39122</v>
      </c>
      <c r="J2721" s="13">
        <v>10</v>
      </c>
      <c r="K2721" s="13">
        <v>10</v>
      </c>
      <c r="L2721" s="13" t="s">
        <v>4234</v>
      </c>
      <c r="M2721" s="13" t="s">
        <v>4234</v>
      </c>
      <c r="N2721" s="13" t="s">
        <v>4234</v>
      </c>
      <c r="O2721" s="45">
        <f>SUM(J2721:N2721)</f>
        <v>20</v>
      </c>
      <c r="P2721" s="2" t="s">
        <v>4234</v>
      </c>
      <c r="Q2721" s="2">
        <v>2</v>
      </c>
      <c r="R2721" s="2">
        <v>6</v>
      </c>
      <c r="S2721" s="2" t="s">
        <v>4234</v>
      </c>
      <c r="T2721" s="2" t="s">
        <v>4234</v>
      </c>
      <c r="U2721" s="2" t="s">
        <v>4234</v>
      </c>
      <c r="V2721" s="2" t="s">
        <v>4234</v>
      </c>
      <c r="W2721" s="2" t="s">
        <v>4234</v>
      </c>
      <c r="X2721" s="2" t="s">
        <v>4234</v>
      </c>
      <c r="Y2721" s="2" t="s">
        <v>4234</v>
      </c>
      <c r="Z2721" s="2">
        <v>12</v>
      </c>
      <c r="AA2721" s="45">
        <f t="shared" si="137"/>
        <v>20</v>
      </c>
    </row>
    <row r="2722" spans="1:27" s="57" customFormat="1" ht="12" x14ac:dyDescent="0.15">
      <c r="A2722" s="85">
        <f t="shared" si="138"/>
        <v>2719</v>
      </c>
      <c r="B2722" s="16" t="s">
        <v>1861</v>
      </c>
      <c r="C2722" s="16" t="s">
        <v>1859</v>
      </c>
      <c r="D2722" s="16" t="s">
        <v>1859</v>
      </c>
      <c r="E2722" s="16" t="s">
        <v>3410</v>
      </c>
      <c r="F2722" s="15">
        <v>686433</v>
      </c>
      <c r="G2722" s="15">
        <v>610222</v>
      </c>
      <c r="H2722" s="17" t="s">
        <v>1862</v>
      </c>
      <c r="I2722" s="14">
        <v>37073</v>
      </c>
      <c r="J2722" s="13">
        <v>2</v>
      </c>
      <c r="K2722" s="13" t="s">
        <v>4234</v>
      </c>
      <c r="L2722" s="13" t="s">
        <v>4234</v>
      </c>
      <c r="M2722" s="13" t="s">
        <v>4234</v>
      </c>
      <c r="N2722" s="13" t="s">
        <v>4234</v>
      </c>
      <c r="O2722" s="45">
        <f>SUM(J2722:N2722)</f>
        <v>2</v>
      </c>
      <c r="P2722" s="2" t="s">
        <v>4234</v>
      </c>
      <c r="Q2722" s="2" t="s">
        <v>4234</v>
      </c>
      <c r="R2722" s="2">
        <v>2</v>
      </c>
      <c r="S2722" s="2" t="s">
        <v>4234</v>
      </c>
      <c r="T2722" s="2" t="s">
        <v>4234</v>
      </c>
      <c r="U2722" s="2" t="s">
        <v>4234</v>
      </c>
      <c r="V2722" s="2" t="s">
        <v>4234</v>
      </c>
      <c r="W2722" s="2" t="s">
        <v>4234</v>
      </c>
      <c r="X2722" s="2" t="s">
        <v>4234</v>
      </c>
      <c r="Y2722" s="2" t="s">
        <v>4234</v>
      </c>
      <c r="Z2722" s="2" t="s">
        <v>4234</v>
      </c>
      <c r="AA2722" s="45">
        <f t="shared" si="137"/>
        <v>2</v>
      </c>
    </row>
    <row r="2723" spans="1:27" s="57" customFormat="1" ht="12" x14ac:dyDescent="0.15">
      <c r="A2723" s="85">
        <f t="shared" si="138"/>
        <v>2720</v>
      </c>
      <c r="B2723" s="16" t="s">
        <v>1863</v>
      </c>
      <c r="C2723" s="16" t="s">
        <v>1859</v>
      </c>
      <c r="D2723" s="16" t="s">
        <v>1864</v>
      </c>
      <c r="E2723" s="16" t="s">
        <v>3410</v>
      </c>
      <c r="F2723" s="15">
        <v>685529</v>
      </c>
      <c r="G2723" s="15">
        <v>610650</v>
      </c>
      <c r="H2723" s="17" t="s">
        <v>1865</v>
      </c>
      <c r="I2723" s="14">
        <v>39126</v>
      </c>
      <c r="J2723" s="13">
        <v>2</v>
      </c>
      <c r="K2723" s="13" t="s">
        <v>4234</v>
      </c>
      <c r="L2723" s="13" t="s">
        <v>4234</v>
      </c>
      <c r="M2723" s="13" t="s">
        <v>4234</v>
      </c>
      <c r="N2723" s="13" t="s">
        <v>4234</v>
      </c>
      <c r="O2723" s="45">
        <f>SUM(J2723:N2723)</f>
        <v>2</v>
      </c>
      <c r="P2723" s="2">
        <v>1</v>
      </c>
      <c r="Q2723" s="2" t="s">
        <v>4234</v>
      </c>
      <c r="R2723" s="2">
        <v>1</v>
      </c>
      <c r="S2723" s="2" t="s">
        <v>4234</v>
      </c>
      <c r="T2723" s="2" t="s">
        <v>4234</v>
      </c>
      <c r="U2723" s="2" t="s">
        <v>4234</v>
      </c>
      <c r="V2723" s="2" t="s">
        <v>4234</v>
      </c>
      <c r="W2723" s="2" t="s">
        <v>4234</v>
      </c>
      <c r="X2723" s="2" t="s">
        <v>4234</v>
      </c>
      <c r="Y2723" s="2" t="s">
        <v>4234</v>
      </c>
      <c r="Z2723" s="2" t="s">
        <v>4234</v>
      </c>
      <c r="AA2723" s="45">
        <f t="shared" si="137"/>
        <v>2</v>
      </c>
    </row>
    <row r="2724" spans="1:27" s="57" customFormat="1" ht="12" x14ac:dyDescent="0.15">
      <c r="A2724" s="85">
        <f t="shared" si="138"/>
        <v>2721</v>
      </c>
      <c r="B2724" s="16" t="s">
        <v>1866</v>
      </c>
      <c r="C2724" s="16" t="s">
        <v>2677</v>
      </c>
      <c r="D2724" s="16" t="s">
        <v>1864</v>
      </c>
      <c r="E2724" s="16" t="s">
        <v>3410</v>
      </c>
      <c r="F2724" s="15">
        <v>687318</v>
      </c>
      <c r="G2724" s="15">
        <v>616312</v>
      </c>
      <c r="H2724" s="17" t="s">
        <v>1867</v>
      </c>
      <c r="I2724" s="14">
        <v>39136</v>
      </c>
      <c r="J2724" s="13">
        <v>2</v>
      </c>
      <c r="K2724" s="13" t="s">
        <v>4234</v>
      </c>
      <c r="L2724" s="13" t="s">
        <v>4234</v>
      </c>
      <c r="M2724" s="13" t="s">
        <v>4234</v>
      </c>
      <c r="N2724" s="13" t="s">
        <v>4234</v>
      </c>
      <c r="O2724" s="45">
        <f>SUM(J2724:N2724)</f>
        <v>2</v>
      </c>
      <c r="P2724" s="2">
        <v>1</v>
      </c>
      <c r="Q2724" s="2">
        <v>1</v>
      </c>
      <c r="R2724" s="2" t="s">
        <v>4234</v>
      </c>
      <c r="S2724" s="2" t="s">
        <v>4234</v>
      </c>
      <c r="T2724" s="2" t="s">
        <v>4234</v>
      </c>
      <c r="U2724" s="2" t="s">
        <v>4234</v>
      </c>
      <c r="V2724" s="2" t="s">
        <v>4234</v>
      </c>
      <c r="W2724" s="2" t="s">
        <v>4234</v>
      </c>
      <c r="X2724" s="2" t="s">
        <v>4234</v>
      </c>
      <c r="Y2724" s="2" t="s">
        <v>4234</v>
      </c>
      <c r="Z2724" s="2" t="s">
        <v>4234</v>
      </c>
      <c r="AA2724" s="45">
        <f t="shared" si="137"/>
        <v>2</v>
      </c>
    </row>
    <row r="2725" spans="1:27" s="57" customFormat="1" ht="12" x14ac:dyDescent="0.15">
      <c r="A2725" s="85">
        <f t="shared" si="138"/>
        <v>2722</v>
      </c>
      <c r="B2725" s="16" t="s">
        <v>1868</v>
      </c>
      <c r="C2725" s="16" t="s">
        <v>1869</v>
      </c>
      <c r="D2725" s="16" t="s">
        <v>7730</v>
      </c>
      <c r="E2725" s="16" t="s">
        <v>3410</v>
      </c>
      <c r="F2725" s="15">
        <v>670688</v>
      </c>
      <c r="G2725" s="15">
        <v>611455</v>
      </c>
      <c r="H2725" s="17" t="s">
        <v>4007</v>
      </c>
      <c r="I2725" s="14">
        <v>38287</v>
      </c>
      <c r="J2725" s="13">
        <v>10</v>
      </c>
      <c r="K2725" s="13">
        <v>4</v>
      </c>
      <c r="L2725" s="13">
        <v>8</v>
      </c>
      <c r="M2725" s="13" t="s">
        <v>4234</v>
      </c>
      <c r="N2725" s="13" t="s">
        <v>4234</v>
      </c>
      <c r="O2725" s="45">
        <f>SUM(J2725:N2725)</f>
        <v>22</v>
      </c>
      <c r="P2725" s="2">
        <v>18</v>
      </c>
      <c r="Q2725" s="2">
        <v>4</v>
      </c>
      <c r="R2725" s="2" t="s">
        <v>4234</v>
      </c>
      <c r="S2725" s="2" t="s">
        <v>4234</v>
      </c>
      <c r="T2725" s="2" t="s">
        <v>4234</v>
      </c>
      <c r="U2725" s="2" t="s">
        <v>4234</v>
      </c>
      <c r="V2725" s="2" t="s">
        <v>4234</v>
      </c>
      <c r="W2725" s="2" t="s">
        <v>4234</v>
      </c>
      <c r="X2725" s="2" t="s">
        <v>4234</v>
      </c>
      <c r="Y2725" s="2" t="s">
        <v>4234</v>
      </c>
      <c r="Z2725" s="2" t="s">
        <v>4234</v>
      </c>
      <c r="AA2725" s="45">
        <f t="shared" si="137"/>
        <v>22</v>
      </c>
    </row>
    <row r="2726" spans="1:27" s="57" customFormat="1" ht="12" x14ac:dyDescent="0.15">
      <c r="A2726" s="85">
        <f t="shared" si="138"/>
        <v>2723</v>
      </c>
      <c r="B2726" s="16" t="s">
        <v>4011</v>
      </c>
      <c r="C2726" s="16" t="s">
        <v>4012</v>
      </c>
      <c r="D2726" s="16" t="s">
        <v>4013</v>
      </c>
      <c r="E2726" s="16" t="s">
        <v>3410</v>
      </c>
      <c r="F2726" s="15">
        <v>676010</v>
      </c>
      <c r="G2726" s="15">
        <v>606508</v>
      </c>
      <c r="H2726" s="17" t="s">
        <v>4014</v>
      </c>
      <c r="I2726" s="14">
        <v>39324</v>
      </c>
      <c r="J2726" s="13">
        <v>5</v>
      </c>
      <c r="K2726" s="13" t="s">
        <v>4234</v>
      </c>
      <c r="L2726" s="13" t="s">
        <v>4234</v>
      </c>
      <c r="M2726" s="13" t="s">
        <v>4234</v>
      </c>
      <c r="N2726" s="13" t="s">
        <v>4234</v>
      </c>
      <c r="O2726" s="45">
        <f>SUM(J2726:N2726)</f>
        <v>5</v>
      </c>
      <c r="P2726" s="2" t="s">
        <v>4234</v>
      </c>
      <c r="Q2726" s="2">
        <v>1</v>
      </c>
      <c r="R2726" s="2" t="s">
        <v>4234</v>
      </c>
      <c r="S2726" s="2">
        <v>2</v>
      </c>
      <c r="T2726" s="2" t="s">
        <v>4234</v>
      </c>
      <c r="U2726" s="2">
        <v>2</v>
      </c>
      <c r="V2726" s="2" t="s">
        <v>4234</v>
      </c>
      <c r="W2726" s="2" t="s">
        <v>4234</v>
      </c>
      <c r="X2726" s="2" t="s">
        <v>4234</v>
      </c>
      <c r="Y2726" s="2" t="s">
        <v>4234</v>
      </c>
      <c r="Z2726" s="2" t="s">
        <v>4234</v>
      </c>
      <c r="AA2726" s="45">
        <f t="shared" si="137"/>
        <v>5</v>
      </c>
    </row>
    <row r="2727" spans="1:27" s="57" customFormat="1" ht="12" x14ac:dyDescent="0.15">
      <c r="A2727" s="85">
        <f t="shared" si="138"/>
        <v>2724</v>
      </c>
      <c r="B2727" s="16" t="s">
        <v>4015</v>
      </c>
      <c r="C2727" s="16" t="s">
        <v>4016</v>
      </c>
      <c r="D2727" s="16" t="s">
        <v>2652</v>
      </c>
      <c r="E2727" s="16" t="s">
        <v>3410</v>
      </c>
      <c r="F2727" s="15">
        <v>672787</v>
      </c>
      <c r="G2727" s="15">
        <v>608368</v>
      </c>
      <c r="H2727" s="17" t="s">
        <v>4017</v>
      </c>
      <c r="I2727" s="14">
        <v>38917</v>
      </c>
      <c r="J2727" s="13" t="s">
        <v>4234</v>
      </c>
      <c r="K2727" s="13" t="s">
        <v>4234</v>
      </c>
      <c r="L2727" s="13">
        <v>5</v>
      </c>
      <c r="M2727" s="13" t="s">
        <v>4234</v>
      </c>
      <c r="N2727" s="13" t="s">
        <v>4234</v>
      </c>
      <c r="O2727" s="45">
        <f>SUM(J2727:N2727)</f>
        <v>5</v>
      </c>
      <c r="P2727" s="2">
        <v>4</v>
      </c>
      <c r="Q2727" s="2" t="s">
        <v>4234</v>
      </c>
      <c r="R2727" s="2">
        <v>1</v>
      </c>
      <c r="S2727" s="2" t="s">
        <v>4234</v>
      </c>
      <c r="T2727" s="2" t="s">
        <v>4234</v>
      </c>
      <c r="U2727" s="2" t="s">
        <v>4234</v>
      </c>
      <c r="V2727" s="2" t="s">
        <v>4234</v>
      </c>
      <c r="W2727" s="2" t="s">
        <v>4234</v>
      </c>
      <c r="X2727" s="2" t="s">
        <v>4234</v>
      </c>
      <c r="Y2727" s="2" t="s">
        <v>4234</v>
      </c>
      <c r="Z2727" s="2" t="s">
        <v>4234</v>
      </c>
      <c r="AA2727" s="45">
        <f t="shared" si="137"/>
        <v>5</v>
      </c>
    </row>
    <row r="2728" spans="1:27" s="57" customFormat="1" ht="12" x14ac:dyDescent="0.15">
      <c r="A2728" s="85">
        <f t="shared" si="138"/>
        <v>2725</v>
      </c>
      <c r="B2728" s="16" t="s">
        <v>4836</v>
      </c>
      <c r="C2728" s="16" t="s">
        <v>688</v>
      </c>
      <c r="D2728" s="16" t="s">
        <v>1662</v>
      </c>
      <c r="E2728" s="16" t="s">
        <v>3410</v>
      </c>
      <c r="F2728" s="15">
        <v>714939</v>
      </c>
      <c r="G2728" s="15">
        <v>663455</v>
      </c>
      <c r="H2728" s="17" t="s">
        <v>4837</v>
      </c>
      <c r="I2728" s="14">
        <v>39057</v>
      </c>
      <c r="J2728" s="13">
        <v>4</v>
      </c>
      <c r="K2728" s="13" t="s">
        <v>4234</v>
      </c>
      <c r="L2728" s="13" t="s">
        <v>4234</v>
      </c>
      <c r="M2728" s="13" t="s">
        <v>4234</v>
      </c>
      <c r="N2728" s="13" t="s">
        <v>4234</v>
      </c>
      <c r="O2728" s="45">
        <f>SUM(J2728:N2728)</f>
        <v>4</v>
      </c>
      <c r="P2728" s="2" t="s">
        <v>4234</v>
      </c>
      <c r="Q2728" s="2">
        <v>3</v>
      </c>
      <c r="R2728" s="2">
        <v>1</v>
      </c>
      <c r="S2728" s="2" t="s">
        <v>4234</v>
      </c>
      <c r="T2728" s="2" t="s">
        <v>4234</v>
      </c>
      <c r="U2728" s="2" t="s">
        <v>4234</v>
      </c>
      <c r="V2728" s="2" t="s">
        <v>4234</v>
      </c>
      <c r="W2728" s="2" t="s">
        <v>4234</v>
      </c>
      <c r="X2728" s="2" t="s">
        <v>4234</v>
      </c>
      <c r="Y2728" s="2" t="s">
        <v>4234</v>
      </c>
      <c r="Z2728" s="2" t="s">
        <v>4234</v>
      </c>
      <c r="AA2728" s="45">
        <f t="shared" si="137"/>
        <v>4</v>
      </c>
    </row>
    <row r="2729" spans="1:27" s="57" customFormat="1" ht="12" x14ac:dyDescent="0.15">
      <c r="A2729" s="85">
        <f t="shared" si="138"/>
        <v>2726</v>
      </c>
      <c r="B2729" s="16" t="s">
        <v>4838</v>
      </c>
      <c r="C2729" s="16" t="s">
        <v>688</v>
      </c>
      <c r="D2729" s="16" t="s">
        <v>1662</v>
      </c>
      <c r="E2729" s="16" t="s">
        <v>3410</v>
      </c>
      <c r="F2729" s="15">
        <v>714989</v>
      </c>
      <c r="G2729" s="15">
        <v>662886</v>
      </c>
      <c r="H2729" s="17" t="s">
        <v>4839</v>
      </c>
      <c r="I2729" s="14">
        <v>38806</v>
      </c>
      <c r="J2729" s="13">
        <v>4</v>
      </c>
      <c r="K2729" s="13" t="s">
        <v>4234</v>
      </c>
      <c r="L2729" s="13" t="s">
        <v>4234</v>
      </c>
      <c r="M2729" s="13" t="s">
        <v>4234</v>
      </c>
      <c r="N2729" s="13" t="s">
        <v>4234</v>
      </c>
      <c r="O2729" s="45">
        <f>SUM(J2729:N2729)</f>
        <v>4</v>
      </c>
      <c r="P2729" s="2">
        <v>1</v>
      </c>
      <c r="Q2729" s="2" t="s">
        <v>4234</v>
      </c>
      <c r="R2729" s="2">
        <v>1</v>
      </c>
      <c r="S2729" s="2" t="s">
        <v>4234</v>
      </c>
      <c r="T2729" s="2" t="s">
        <v>4234</v>
      </c>
      <c r="U2729" s="2" t="s">
        <v>4234</v>
      </c>
      <c r="V2729" s="2" t="s">
        <v>4234</v>
      </c>
      <c r="W2729" s="2" t="s">
        <v>4234</v>
      </c>
      <c r="X2729" s="2" t="s">
        <v>4234</v>
      </c>
      <c r="Y2729" s="2" t="s">
        <v>4234</v>
      </c>
      <c r="Z2729" s="2">
        <v>2</v>
      </c>
      <c r="AA2729" s="45">
        <f t="shared" si="137"/>
        <v>4</v>
      </c>
    </row>
    <row r="2730" spans="1:27" s="57" customFormat="1" ht="12" x14ac:dyDescent="0.15">
      <c r="A2730" s="85">
        <f t="shared" si="138"/>
        <v>2727</v>
      </c>
      <c r="B2730" s="16" t="s">
        <v>4840</v>
      </c>
      <c r="C2730" s="16" t="s">
        <v>1668</v>
      </c>
      <c r="D2730" s="16" t="s">
        <v>3415</v>
      </c>
      <c r="E2730" s="16" t="s">
        <v>3410</v>
      </c>
      <c r="F2730" s="15">
        <v>700037</v>
      </c>
      <c r="G2730" s="15">
        <v>650068</v>
      </c>
      <c r="H2730" s="17" t="s">
        <v>4841</v>
      </c>
      <c r="I2730" s="14">
        <v>39373</v>
      </c>
      <c r="J2730" s="13">
        <v>2</v>
      </c>
      <c r="K2730" s="13" t="s">
        <v>4234</v>
      </c>
      <c r="L2730" s="13" t="s">
        <v>4234</v>
      </c>
      <c r="M2730" s="13" t="s">
        <v>4234</v>
      </c>
      <c r="N2730" s="13" t="s">
        <v>4234</v>
      </c>
      <c r="O2730" s="45">
        <f>SUM(J2730:N2730)</f>
        <v>2</v>
      </c>
      <c r="P2730" s="2">
        <v>1</v>
      </c>
      <c r="Q2730" s="2">
        <v>1</v>
      </c>
      <c r="R2730" s="2" t="s">
        <v>4234</v>
      </c>
      <c r="S2730" s="2" t="s">
        <v>4234</v>
      </c>
      <c r="T2730" s="2" t="s">
        <v>4234</v>
      </c>
      <c r="U2730" s="2" t="s">
        <v>4234</v>
      </c>
      <c r="V2730" s="2" t="s">
        <v>4234</v>
      </c>
      <c r="W2730" s="2" t="s">
        <v>4234</v>
      </c>
      <c r="X2730" s="2" t="s">
        <v>4234</v>
      </c>
      <c r="Y2730" s="2" t="s">
        <v>4234</v>
      </c>
      <c r="Z2730" s="2" t="s">
        <v>4234</v>
      </c>
      <c r="AA2730" s="45">
        <f t="shared" si="137"/>
        <v>2</v>
      </c>
    </row>
    <row r="2731" spans="1:27" s="57" customFormat="1" ht="12" x14ac:dyDescent="0.15">
      <c r="A2731" s="85">
        <f t="shared" si="138"/>
        <v>2728</v>
      </c>
      <c r="B2731" s="16" t="s">
        <v>4842</v>
      </c>
      <c r="C2731" s="16" t="s">
        <v>1668</v>
      </c>
      <c r="D2731" s="16" t="s">
        <v>3415</v>
      </c>
      <c r="E2731" s="16" t="s">
        <v>3410</v>
      </c>
      <c r="F2731" s="15">
        <v>698340</v>
      </c>
      <c r="G2731" s="15">
        <v>651100</v>
      </c>
      <c r="H2731" s="17" t="s">
        <v>4843</v>
      </c>
      <c r="I2731" s="14">
        <v>38588</v>
      </c>
      <c r="J2731" s="13">
        <v>11</v>
      </c>
      <c r="K2731" s="13">
        <v>4</v>
      </c>
      <c r="L2731" s="13" t="s">
        <v>4234</v>
      </c>
      <c r="M2731" s="13" t="s">
        <v>4234</v>
      </c>
      <c r="N2731" s="13" t="s">
        <v>4234</v>
      </c>
      <c r="O2731" s="45">
        <f>SUM(J2731:N2731)</f>
        <v>15</v>
      </c>
      <c r="P2731" s="2">
        <v>10</v>
      </c>
      <c r="Q2731" s="2">
        <v>1</v>
      </c>
      <c r="R2731" s="2" t="s">
        <v>4234</v>
      </c>
      <c r="S2731" s="2" t="s">
        <v>4234</v>
      </c>
      <c r="T2731" s="2" t="s">
        <v>4234</v>
      </c>
      <c r="U2731" s="2" t="s">
        <v>4234</v>
      </c>
      <c r="V2731" s="2" t="s">
        <v>4234</v>
      </c>
      <c r="W2731" s="2" t="s">
        <v>4234</v>
      </c>
      <c r="X2731" s="2" t="s">
        <v>4234</v>
      </c>
      <c r="Y2731" s="2" t="s">
        <v>4234</v>
      </c>
      <c r="Z2731" s="2">
        <v>4</v>
      </c>
      <c r="AA2731" s="45">
        <f t="shared" si="137"/>
        <v>15</v>
      </c>
    </row>
    <row r="2732" spans="1:27" s="57" customFormat="1" ht="12" x14ac:dyDescent="0.15">
      <c r="A2732" s="85">
        <f t="shared" si="138"/>
        <v>2729</v>
      </c>
      <c r="B2732" s="16" t="s">
        <v>4861</v>
      </c>
      <c r="C2732" s="16" t="s">
        <v>4022</v>
      </c>
      <c r="D2732" s="16" t="s">
        <v>3410</v>
      </c>
      <c r="E2732" s="16" t="s">
        <v>3410</v>
      </c>
      <c r="F2732" s="15">
        <v>709808</v>
      </c>
      <c r="G2732" s="15">
        <v>614480</v>
      </c>
      <c r="H2732" s="17" t="s">
        <v>4844</v>
      </c>
      <c r="I2732" s="14">
        <v>39098</v>
      </c>
      <c r="J2732" s="13"/>
      <c r="K2732" s="13">
        <v>4</v>
      </c>
      <c r="L2732" s="13"/>
      <c r="M2732" s="13"/>
      <c r="N2732" s="13" t="s">
        <v>4234</v>
      </c>
      <c r="O2732" s="45">
        <f>SUM(J2732:N2732)</f>
        <v>4</v>
      </c>
      <c r="P2732" s="2">
        <v>1</v>
      </c>
      <c r="Q2732" s="2"/>
      <c r="R2732" s="2">
        <v>1</v>
      </c>
      <c r="S2732" s="2"/>
      <c r="T2732" s="2"/>
      <c r="U2732" s="2"/>
      <c r="V2732" s="2">
        <v>2</v>
      </c>
      <c r="W2732" s="2"/>
      <c r="X2732" s="2"/>
      <c r="Y2732" s="2"/>
      <c r="Z2732" s="2"/>
      <c r="AA2732" s="45">
        <f t="shared" si="137"/>
        <v>4</v>
      </c>
    </row>
    <row r="2733" spans="1:27" s="57" customFormat="1" ht="12" x14ac:dyDescent="0.15">
      <c r="A2733" s="85">
        <f t="shared" si="138"/>
        <v>2730</v>
      </c>
      <c r="B2733" s="16" t="s">
        <v>2685</v>
      </c>
      <c r="C2733" s="16" t="s">
        <v>2686</v>
      </c>
      <c r="D2733" s="16" t="s">
        <v>2687</v>
      </c>
      <c r="E2733" s="16" t="s">
        <v>3410</v>
      </c>
      <c r="F2733" s="15">
        <v>712405</v>
      </c>
      <c r="G2733" s="15">
        <v>606187</v>
      </c>
      <c r="H2733" s="17" t="s">
        <v>2688</v>
      </c>
      <c r="I2733" s="14">
        <v>39198</v>
      </c>
      <c r="J2733" s="13">
        <v>5</v>
      </c>
      <c r="K2733" s="13"/>
      <c r="L2733" s="13"/>
      <c r="M2733" s="13"/>
      <c r="N2733" s="13" t="s">
        <v>4234</v>
      </c>
      <c r="O2733" s="45">
        <f>SUM(J2733:N2733)</f>
        <v>5</v>
      </c>
      <c r="P2733" s="2">
        <v>2</v>
      </c>
      <c r="Q2733" s="2"/>
      <c r="R2733" s="2">
        <v>3</v>
      </c>
      <c r="S2733" s="2"/>
      <c r="T2733" s="2"/>
      <c r="U2733" s="2"/>
      <c r="V2733" s="2"/>
      <c r="W2733" s="2"/>
      <c r="X2733" s="2"/>
      <c r="Y2733" s="2"/>
      <c r="Z2733" s="2"/>
      <c r="AA2733" s="45">
        <f t="shared" si="137"/>
        <v>5</v>
      </c>
    </row>
    <row r="2734" spans="1:27" s="57" customFormat="1" ht="12" x14ac:dyDescent="0.15">
      <c r="A2734" s="85">
        <f t="shared" si="138"/>
        <v>2731</v>
      </c>
      <c r="B2734" s="16" t="s">
        <v>4845</v>
      </c>
      <c r="C2734" s="16" t="s">
        <v>4846</v>
      </c>
      <c r="D2734" s="16" t="s">
        <v>7730</v>
      </c>
      <c r="E2734" s="16" t="s">
        <v>3410</v>
      </c>
      <c r="F2734" s="15">
        <v>679579</v>
      </c>
      <c r="G2734" s="15">
        <v>608963</v>
      </c>
      <c r="H2734" s="17" t="s">
        <v>4847</v>
      </c>
      <c r="I2734" s="14">
        <v>38240</v>
      </c>
      <c r="J2734" s="13">
        <v>2</v>
      </c>
      <c r="K2734" s="13"/>
      <c r="L2734" s="13"/>
      <c r="M2734" s="13"/>
      <c r="N2734" s="13" t="s">
        <v>4234</v>
      </c>
      <c r="O2734" s="45">
        <f>SUM(J2734:N2734)</f>
        <v>2</v>
      </c>
      <c r="P2734" s="2">
        <v>1</v>
      </c>
      <c r="Q2734" s="2"/>
      <c r="R2734" s="2">
        <v>1</v>
      </c>
      <c r="S2734" s="2"/>
      <c r="T2734" s="2"/>
      <c r="U2734" s="2"/>
      <c r="V2734" s="2"/>
      <c r="W2734" s="2"/>
      <c r="X2734" s="2"/>
      <c r="Y2734" s="2"/>
      <c r="Z2734" s="2"/>
      <c r="AA2734" s="45">
        <f t="shared" si="137"/>
        <v>2</v>
      </c>
    </row>
    <row r="2735" spans="1:27" s="57" customFormat="1" ht="12" x14ac:dyDescent="0.15">
      <c r="A2735" s="85">
        <f t="shared" si="138"/>
        <v>2732</v>
      </c>
      <c r="B2735" s="16" t="s">
        <v>4018</v>
      </c>
      <c r="C2735" s="16" t="s">
        <v>7730</v>
      </c>
      <c r="D2735" s="16" t="s">
        <v>7730</v>
      </c>
      <c r="E2735" s="16" t="s">
        <v>3410</v>
      </c>
      <c r="F2735" s="15">
        <v>671831</v>
      </c>
      <c r="G2735" s="15">
        <v>627733</v>
      </c>
      <c r="H2735" s="17" t="s">
        <v>4019</v>
      </c>
      <c r="I2735" s="14">
        <v>38085</v>
      </c>
      <c r="J2735" s="13" t="s">
        <v>4234</v>
      </c>
      <c r="K2735" s="13" t="s">
        <v>4234</v>
      </c>
      <c r="L2735" s="13">
        <v>5</v>
      </c>
      <c r="M2735" s="13" t="s">
        <v>4234</v>
      </c>
      <c r="N2735" s="13" t="s">
        <v>4234</v>
      </c>
      <c r="O2735" s="45">
        <f>SUM(J2735:N2735)</f>
        <v>5</v>
      </c>
      <c r="P2735" s="2" t="s">
        <v>4234</v>
      </c>
      <c r="Q2735" s="2" t="s">
        <v>4234</v>
      </c>
      <c r="R2735" s="2" t="s">
        <v>4234</v>
      </c>
      <c r="S2735" s="2" t="s">
        <v>4234</v>
      </c>
      <c r="T2735" s="2">
        <v>5</v>
      </c>
      <c r="U2735" s="2" t="s">
        <v>4234</v>
      </c>
      <c r="V2735" s="2" t="s">
        <v>4234</v>
      </c>
      <c r="W2735" s="2" t="s">
        <v>4234</v>
      </c>
      <c r="X2735" s="2" t="s">
        <v>4234</v>
      </c>
      <c r="Y2735" s="2" t="s">
        <v>4234</v>
      </c>
      <c r="Z2735" s="2" t="s">
        <v>4234</v>
      </c>
      <c r="AA2735" s="45">
        <f t="shared" si="137"/>
        <v>5</v>
      </c>
    </row>
    <row r="2736" spans="1:27" s="57" customFormat="1" ht="12" x14ac:dyDescent="0.15">
      <c r="A2736" s="85">
        <f t="shared" si="138"/>
        <v>2733</v>
      </c>
      <c r="B2736" s="16" t="s">
        <v>4020</v>
      </c>
      <c r="C2736" s="16" t="s">
        <v>4020</v>
      </c>
      <c r="D2736" s="16" t="s">
        <v>3410</v>
      </c>
      <c r="E2736" s="16" t="s">
        <v>3410</v>
      </c>
      <c r="F2736" s="15">
        <v>703678</v>
      </c>
      <c r="G2736" s="15">
        <v>616057</v>
      </c>
      <c r="H2736" s="17" t="s">
        <v>4021</v>
      </c>
      <c r="I2736" s="14">
        <v>38411</v>
      </c>
      <c r="J2736" s="13">
        <v>6</v>
      </c>
      <c r="K2736" s="13" t="s">
        <v>4234</v>
      </c>
      <c r="L2736" s="13" t="s">
        <v>4234</v>
      </c>
      <c r="M2736" s="13" t="s">
        <v>4234</v>
      </c>
      <c r="N2736" s="13" t="s">
        <v>4234</v>
      </c>
      <c r="O2736" s="45">
        <f>SUM(J2736:N2736)</f>
        <v>6</v>
      </c>
      <c r="P2736" s="2">
        <v>5</v>
      </c>
      <c r="Q2736" s="2">
        <v>1</v>
      </c>
      <c r="R2736" s="2" t="s">
        <v>4234</v>
      </c>
      <c r="S2736" s="2" t="s">
        <v>4234</v>
      </c>
      <c r="T2736" s="2" t="s">
        <v>4234</v>
      </c>
      <c r="U2736" s="2" t="s">
        <v>4234</v>
      </c>
      <c r="V2736" s="2" t="s">
        <v>4234</v>
      </c>
      <c r="W2736" s="2" t="s">
        <v>4234</v>
      </c>
      <c r="X2736" s="2" t="s">
        <v>4234</v>
      </c>
      <c r="Y2736" s="2" t="s">
        <v>4234</v>
      </c>
      <c r="Z2736" s="2" t="s">
        <v>4234</v>
      </c>
      <c r="AA2736" s="45">
        <f t="shared" si="137"/>
        <v>6</v>
      </c>
    </row>
    <row r="2737" spans="1:27" s="57" customFormat="1" ht="12" x14ac:dyDescent="0.15">
      <c r="A2737" s="85">
        <f t="shared" si="138"/>
        <v>2734</v>
      </c>
      <c r="B2737" s="16" t="s">
        <v>4861</v>
      </c>
      <c r="C2737" s="16" t="s">
        <v>4022</v>
      </c>
      <c r="D2737" s="16" t="s">
        <v>4862</v>
      </c>
      <c r="E2737" s="16" t="s">
        <v>3410</v>
      </c>
      <c r="F2737" s="15">
        <v>709564</v>
      </c>
      <c r="G2737" s="15">
        <v>614403</v>
      </c>
      <c r="H2737" s="17" t="s">
        <v>4023</v>
      </c>
      <c r="I2737" s="14">
        <v>38552</v>
      </c>
      <c r="J2737" s="13">
        <v>1</v>
      </c>
      <c r="K2737" s="13">
        <v>2</v>
      </c>
      <c r="L2737" s="13" t="s">
        <v>4234</v>
      </c>
      <c r="M2737" s="13" t="s">
        <v>4234</v>
      </c>
      <c r="N2737" s="13" t="s">
        <v>4234</v>
      </c>
      <c r="O2737" s="45">
        <f>SUM(J2737:N2737)</f>
        <v>3</v>
      </c>
      <c r="P2737" s="2">
        <v>1</v>
      </c>
      <c r="Q2737" s="2">
        <v>2</v>
      </c>
      <c r="R2737" s="2" t="s">
        <v>4234</v>
      </c>
      <c r="S2737" s="2" t="s">
        <v>4234</v>
      </c>
      <c r="T2737" s="2" t="s">
        <v>4234</v>
      </c>
      <c r="U2737" s="2" t="s">
        <v>4234</v>
      </c>
      <c r="V2737" s="2" t="s">
        <v>4234</v>
      </c>
      <c r="W2737" s="2" t="s">
        <v>4234</v>
      </c>
      <c r="X2737" s="2" t="s">
        <v>4234</v>
      </c>
      <c r="Y2737" s="2" t="s">
        <v>4234</v>
      </c>
      <c r="Z2737" s="2" t="s">
        <v>4234</v>
      </c>
      <c r="AA2737" s="45">
        <f t="shared" si="137"/>
        <v>3</v>
      </c>
    </row>
    <row r="2738" spans="1:27" s="57" customFormat="1" ht="12" x14ac:dyDescent="0.15">
      <c r="A2738" s="85">
        <f t="shared" si="138"/>
        <v>2735</v>
      </c>
      <c r="B2738" s="16" t="s">
        <v>1655</v>
      </c>
      <c r="C2738" s="16" t="s">
        <v>1656</v>
      </c>
      <c r="D2738" s="16" t="s">
        <v>7730</v>
      </c>
      <c r="E2738" s="16" t="s">
        <v>3410</v>
      </c>
      <c r="F2738" s="15">
        <v>672037</v>
      </c>
      <c r="G2738" s="15">
        <v>628129</v>
      </c>
      <c r="H2738" s="17" t="s">
        <v>4234</v>
      </c>
      <c r="I2738" s="14" t="s">
        <v>4234</v>
      </c>
      <c r="J2738" s="13" t="s">
        <v>4234</v>
      </c>
      <c r="K2738" s="13" t="s">
        <v>4234</v>
      </c>
      <c r="L2738" s="13" t="s">
        <v>4234</v>
      </c>
      <c r="M2738" s="13" t="s">
        <v>4234</v>
      </c>
      <c r="N2738" s="13">
        <v>51</v>
      </c>
      <c r="O2738" s="45">
        <f>SUM(J2738:N2738)</f>
        <v>51</v>
      </c>
      <c r="P2738" s="2">
        <v>34</v>
      </c>
      <c r="Q2738" s="2">
        <v>17</v>
      </c>
      <c r="R2738" s="2" t="s">
        <v>4234</v>
      </c>
      <c r="S2738" s="2" t="s">
        <v>4234</v>
      </c>
      <c r="T2738" s="2" t="s">
        <v>4234</v>
      </c>
      <c r="U2738" s="2" t="s">
        <v>4234</v>
      </c>
      <c r="V2738" s="2" t="s">
        <v>4234</v>
      </c>
      <c r="W2738" s="2" t="s">
        <v>4234</v>
      </c>
      <c r="X2738" s="2" t="s">
        <v>4234</v>
      </c>
      <c r="Y2738" s="2" t="s">
        <v>4234</v>
      </c>
      <c r="Z2738" s="2"/>
      <c r="AA2738" s="45">
        <f t="shared" si="137"/>
        <v>51</v>
      </c>
    </row>
    <row r="2739" spans="1:27" s="57" customFormat="1" ht="12" x14ac:dyDescent="0.15">
      <c r="A2739" s="85">
        <f t="shared" si="138"/>
        <v>2736</v>
      </c>
      <c r="B2739" s="16" t="s">
        <v>4454</v>
      </c>
      <c r="C2739" s="16" t="s">
        <v>4455</v>
      </c>
      <c r="D2739" s="16" t="s">
        <v>1662</v>
      </c>
      <c r="E2739" s="16" t="s">
        <v>3410</v>
      </c>
      <c r="F2739" s="15">
        <v>720455</v>
      </c>
      <c r="G2739" s="15">
        <v>659768</v>
      </c>
      <c r="H2739" s="17" t="s">
        <v>4456</v>
      </c>
      <c r="I2739" s="14">
        <v>38546</v>
      </c>
      <c r="J2739" s="13">
        <v>25</v>
      </c>
      <c r="K2739" s="13" t="s">
        <v>4234</v>
      </c>
      <c r="L2739" s="13" t="s">
        <v>4234</v>
      </c>
      <c r="M2739" s="13">
        <v>32</v>
      </c>
      <c r="N2739" s="13">
        <v>32</v>
      </c>
      <c r="O2739" s="45">
        <f>SUM(J2739:N2739)</f>
        <v>89</v>
      </c>
      <c r="P2739" s="2">
        <v>80</v>
      </c>
      <c r="Q2739" s="2">
        <v>1</v>
      </c>
      <c r="R2739" s="2">
        <v>6</v>
      </c>
      <c r="S2739" s="2" t="s">
        <v>4234</v>
      </c>
      <c r="T2739" s="2">
        <v>1</v>
      </c>
      <c r="U2739" s="2" t="s">
        <v>4234</v>
      </c>
      <c r="V2739" s="2">
        <v>1</v>
      </c>
      <c r="W2739" s="2" t="s">
        <v>4234</v>
      </c>
      <c r="X2739" s="2" t="s">
        <v>4234</v>
      </c>
      <c r="Y2739" s="2" t="s">
        <v>4234</v>
      </c>
      <c r="Z2739" s="2" t="s">
        <v>4234</v>
      </c>
      <c r="AA2739" s="45">
        <f t="shared" si="137"/>
        <v>89</v>
      </c>
    </row>
    <row r="2740" spans="1:27" s="57" customFormat="1" ht="12" x14ac:dyDescent="0.15">
      <c r="A2740" s="85">
        <f t="shared" si="138"/>
        <v>2737</v>
      </c>
      <c r="B2740" s="16" t="s">
        <v>1664</v>
      </c>
      <c r="C2740" s="16" t="s">
        <v>1665</v>
      </c>
      <c r="D2740" s="16" t="s">
        <v>3415</v>
      </c>
      <c r="E2740" s="16" t="s">
        <v>3410</v>
      </c>
      <c r="F2740" s="15">
        <v>696981</v>
      </c>
      <c r="G2740" s="15">
        <v>639553</v>
      </c>
      <c r="H2740" s="17" t="s">
        <v>1666</v>
      </c>
      <c r="I2740" s="14">
        <v>38910</v>
      </c>
      <c r="J2740" s="13" t="s">
        <v>4234</v>
      </c>
      <c r="K2740" s="13" t="s">
        <v>4234</v>
      </c>
      <c r="L2740" s="13">
        <v>26</v>
      </c>
      <c r="M2740" s="13" t="s">
        <v>4234</v>
      </c>
      <c r="N2740" s="13" t="s">
        <v>4234</v>
      </c>
      <c r="O2740" s="45">
        <f>SUM(J2740:N2740)</f>
        <v>26</v>
      </c>
      <c r="P2740" s="2">
        <v>10</v>
      </c>
      <c r="Q2740" s="2" t="s">
        <v>4234</v>
      </c>
      <c r="R2740" s="2"/>
      <c r="S2740" s="2">
        <v>16</v>
      </c>
      <c r="T2740" s="2" t="s">
        <v>4234</v>
      </c>
      <c r="U2740" s="2" t="s">
        <v>4234</v>
      </c>
      <c r="V2740" s="2" t="s">
        <v>4234</v>
      </c>
      <c r="W2740" s="2" t="s">
        <v>4234</v>
      </c>
      <c r="X2740" s="2" t="s">
        <v>4234</v>
      </c>
      <c r="Y2740" s="2" t="s">
        <v>4234</v>
      </c>
      <c r="Z2740" s="2" t="s">
        <v>4234</v>
      </c>
      <c r="AA2740" s="45">
        <f t="shared" si="137"/>
        <v>26</v>
      </c>
    </row>
    <row r="2741" spans="1:27" s="57" customFormat="1" ht="12" x14ac:dyDescent="0.15">
      <c r="A2741" s="85">
        <f t="shared" si="138"/>
        <v>2738</v>
      </c>
      <c r="B2741" s="16" t="s">
        <v>1715</v>
      </c>
      <c r="C2741" s="16" t="s">
        <v>1716</v>
      </c>
      <c r="D2741" s="16" t="s">
        <v>3415</v>
      </c>
      <c r="E2741" s="16" t="s">
        <v>3410</v>
      </c>
      <c r="F2741" s="19">
        <v>695719</v>
      </c>
      <c r="G2741" s="15">
        <v>640848</v>
      </c>
      <c r="H2741" s="17" t="s">
        <v>1717</v>
      </c>
      <c r="I2741" s="20">
        <v>38245</v>
      </c>
      <c r="J2741" s="13">
        <v>9</v>
      </c>
      <c r="K2741" s="13">
        <v>114</v>
      </c>
      <c r="L2741" s="13">
        <v>17</v>
      </c>
      <c r="M2741" s="13" t="s">
        <v>4234</v>
      </c>
      <c r="N2741" s="13">
        <v>14</v>
      </c>
      <c r="O2741" s="45">
        <f>SUM(J2741:N2741)</f>
        <v>154</v>
      </c>
      <c r="P2741" s="2">
        <v>88</v>
      </c>
      <c r="Q2741" s="2">
        <v>39</v>
      </c>
      <c r="R2741" s="2" t="s">
        <v>4234</v>
      </c>
      <c r="S2741" s="2">
        <v>27</v>
      </c>
      <c r="T2741" s="2" t="s">
        <v>4234</v>
      </c>
      <c r="U2741" s="2" t="s">
        <v>4234</v>
      </c>
      <c r="V2741" s="2" t="s">
        <v>4234</v>
      </c>
      <c r="W2741" s="2" t="s">
        <v>4234</v>
      </c>
      <c r="X2741" s="2" t="s">
        <v>4234</v>
      </c>
      <c r="Y2741" s="2" t="s">
        <v>4234</v>
      </c>
      <c r="Z2741" s="2" t="s">
        <v>4234</v>
      </c>
      <c r="AA2741" s="45">
        <f t="shared" si="137"/>
        <v>154</v>
      </c>
    </row>
    <row r="2742" spans="1:27" s="57" customFormat="1" ht="12" x14ac:dyDescent="0.15">
      <c r="A2742" s="85">
        <f t="shared" si="138"/>
        <v>2739</v>
      </c>
      <c r="B2742" s="16" t="s">
        <v>1718</v>
      </c>
      <c r="C2742" s="16" t="s">
        <v>1719</v>
      </c>
      <c r="D2742" s="16" t="s">
        <v>3415</v>
      </c>
      <c r="E2742" s="16" t="s">
        <v>3410</v>
      </c>
      <c r="F2742" s="15">
        <v>695844</v>
      </c>
      <c r="G2742" s="15">
        <v>640950</v>
      </c>
      <c r="H2742" s="17" t="s">
        <v>7791</v>
      </c>
      <c r="I2742" s="14">
        <v>38247</v>
      </c>
      <c r="J2742" s="13">
        <v>5</v>
      </c>
      <c r="K2742" s="13">
        <v>28</v>
      </c>
      <c r="L2742" s="13">
        <v>40</v>
      </c>
      <c r="M2742" s="13" t="s">
        <v>4234</v>
      </c>
      <c r="N2742" s="13" t="s">
        <v>4234</v>
      </c>
      <c r="O2742" s="45">
        <f>SUM(J2742:N2742)</f>
        <v>73</v>
      </c>
      <c r="P2742" s="2">
        <v>54</v>
      </c>
      <c r="Q2742" s="2"/>
      <c r="R2742" s="2"/>
      <c r="S2742" s="2">
        <v>3</v>
      </c>
      <c r="T2742" s="2"/>
      <c r="U2742" s="2">
        <v>1</v>
      </c>
      <c r="V2742" s="2" t="s">
        <v>4234</v>
      </c>
      <c r="W2742" s="2">
        <v>2</v>
      </c>
      <c r="X2742" s="2"/>
      <c r="Y2742" s="2">
        <v>2</v>
      </c>
      <c r="Z2742" s="2">
        <v>11</v>
      </c>
      <c r="AA2742" s="45">
        <f t="shared" si="137"/>
        <v>73</v>
      </c>
    </row>
    <row r="2743" spans="1:27" s="57" customFormat="1" ht="12" x14ac:dyDescent="0.15">
      <c r="A2743" s="85">
        <f t="shared" si="138"/>
        <v>2740</v>
      </c>
      <c r="B2743" s="16" t="s">
        <v>7797</v>
      </c>
      <c r="C2743" s="16" t="s">
        <v>7795</v>
      </c>
      <c r="D2743" s="16" t="s">
        <v>3415</v>
      </c>
      <c r="E2743" s="16" t="s">
        <v>3410</v>
      </c>
      <c r="F2743" s="15">
        <v>696357</v>
      </c>
      <c r="G2743" s="15">
        <v>641340</v>
      </c>
      <c r="H2743" s="17" t="s">
        <v>7798</v>
      </c>
      <c r="I2743" s="14">
        <v>38832</v>
      </c>
      <c r="J2743" s="13" t="s">
        <v>4234</v>
      </c>
      <c r="K2743" s="13">
        <v>6</v>
      </c>
      <c r="L2743" s="13">
        <v>118</v>
      </c>
      <c r="M2743" s="13" t="s">
        <v>4234</v>
      </c>
      <c r="N2743" s="13">
        <v>26</v>
      </c>
      <c r="O2743" s="45">
        <f>SUM(J2743:N2743)</f>
        <v>150</v>
      </c>
      <c r="P2743" s="2">
        <v>21</v>
      </c>
      <c r="Q2743" s="2">
        <v>2</v>
      </c>
      <c r="R2743" s="2">
        <v>5</v>
      </c>
      <c r="S2743" s="2" t="s">
        <v>4234</v>
      </c>
      <c r="T2743" s="2" t="s">
        <v>4234</v>
      </c>
      <c r="U2743" s="2" t="s">
        <v>4234</v>
      </c>
      <c r="V2743" s="2" t="s">
        <v>4234</v>
      </c>
      <c r="W2743" s="2">
        <v>6</v>
      </c>
      <c r="X2743" s="2" t="s">
        <v>4234</v>
      </c>
      <c r="Y2743" s="2" t="s">
        <v>4234</v>
      </c>
      <c r="Z2743" s="2">
        <v>116</v>
      </c>
      <c r="AA2743" s="45">
        <f t="shared" si="137"/>
        <v>150</v>
      </c>
    </row>
    <row r="2744" spans="1:27" s="57" customFormat="1" ht="12" x14ac:dyDescent="0.15">
      <c r="A2744" s="85">
        <f t="shared" si="138"/>
        <v>2741</v>
      </c>
      <c r="B2744" s="16" t="s">
        <v>7799</v>
      </c>
      <c r="C2744" s="16" t="s">
        <v>7795</v>
      </c>
      <c r="D2744" s="16" t="s">
        <v>3415</v>
      </c>
      <c r="E2744" s="16" t="s">
        <v>3410</v>
      </c>
      <c r="F2744" s="15">
        <v>696826</v>
      </c>
      <c r="G2744" s="15">
        <v>641511</v>
      </c>
      <c r="H2744" s="17" t="s">
        <v>7800</v>
      </c>
      <c r="I2744" s="14">
        <v>38085</v>
      </c>
      <c r="J2744" s="13">
        <v>21</v>
      </c>
      <c r="K2744" s="13">
        <v>148</v>
      </c>
      <c r="L2744" s="13">
        <v>27</v>
      </c>
      <c r="M2744" s="13" t="s">
        <v>4234</v>
      </c>
      <c r="N2744" s="13" t="s">
        <v>4234</v>
      </c>
      <c r="O2744" s="45">
        <f>SUM(J2744:N2744)</f>
        <v>196</v>
      </c>
      <c r="P2744" s="2">
        <v>189</v>
      </c>
      <c r="Q2744" s="2">
        <v>2</v>
      </c>
      <c r="R2744" s="2"/>
      <c r="S2744" s="2">
        <v>1</v>
      </c>
      <c r="T2744" s="2" t="s">
        <v>4234</v>
      </c>
      <c r="U2744" s="2">
        <v>2</v>
      </c>
      <c r="V2744" s="2" t="s">
        <v>4234</v>
      </c>
      <c r="W2744" s="2" t="s">
        <v>4234</v>
      </c>
      <c r="X2744" s="2" t="s">
        <v>4234</v>
      </c>
      <c r="Y2744" s="2" t="s">
        <v>4234</v>
      </c>
      <c r="Z2744" s="2">
        <v>2</v>
      </c>
      <c r="AA2744" s="45">
        <f t="shared" si="137"/>
        <v>196</v>
      </c>
    </row>
    <row r="2745" spans="1:27" s="57" customFormat="1" ht="12" x14ac:dyDescent="0.15">
      <c r="A2745" s="85">
        <f t="shared" ref="A2745:A2766" si="139">SUM(A2744)+1</f>
        <v>2742</v>
      </c>
      <c r="B2745" s="16" t="s">
        <v>4443</v>
      </c>
      <c r="C2745" s="16" t="s">
        <v>4437</v>
      </c>
      <c r="D2745" s="16" t="s">
        <v>1662</v>
      </c>
      <c r="E2745" s="16" t="s">
        <v>3410</v>
      </c>
      <c r="F2745" s="15">
        <v>719414</v>
      </c>
      <c r="G2745" s="15">
        <v>655175</v>
      </c>
      <c r="H2745" s="17" t="s">
        <v>4444</v>
      </c>
      <c r="I2745" s="14">
        <v>38562</v>
      </c>
      <c r="J2745" s="13">
        <v>71</v>
      </c>
      <c r="K2745" s="13">
        <v>12</v>
      </c>
      <c r="L2745" s="13" t="s">
        <v>4234</v>
      </c>
      <c r="M2745" s="13" t="s">
        <v>4234</v>
      </c>
      <c r="N2745" s="13" t="s">
        <v>4234</v>
      </c>
      <c r="O2745" s="45">
        <f>SUM(J2745:N2745)</f>
        <v>83</v>
      </c>
      <c r="P2745" s="2">
        <v>50</v>
      </c>
      <c r="Q2745" s="2">
        <v>2</v>
      </c>
      <c r="R2745" s="2" t="s">
        <v>4234</v>
      </c>
      <c r="S2745" s="2">
        <v>6</v>
      </c>
      <c r="T2745" s="2" t="s">
        <v>4234</v>
      </c>
      <c r="U2745" s="2">
        <v>4</v>
      </c>
      <c r="V2745" s="2" t="s">
        <v>4234</v>
      </c>
      <c r="W2745" s="2">
        <v>6</v>
      </c>
      <c r="X2745" s="2" t="s">
        <v>4234</v>
      </c>
      <c r="Y2745" s="2" t="s">
        <v>4234</v>
      </c>
      <c r="Z2745" s="2">
        <v>15</v>
      </c>
      <c r="AA2745" s="45">
        <f t="shared" si="137"/>
        <v>83</v>
      </c>
    </row>
    <row r="2746" spans="1:27" s="57" customFormat="1" ht="12" x14ac:dyDescent="0.15">
      <c r="A2746" s="85">
        <f t="shared" si="139"/>
        <v>2743</v>
      </c>
      <c r="B2746" s="16" t="s">
        <v>4449</v>
      </c>
      <c r="C2746" s="16" t="s">
        <v>4450</v>
      </c>
      <c r="D2746" s="16" t="s">
        <v>1662</v>
      </c>
      <c r="E2746" s="16" t="s">
        <v>3410</v>
      </c>
      <c r="F2746" s="15">
        <v>719682</v>
      </c>
      <c r="G2746" s="15">
        <v>653434</v>
      </c>
      <c r="H2746" s="17" t="s">
        <v>4451</v>
      </c>
      <c r="I2746" s="14">
        <v>35930</v>
      </c>
      <c r="J2746" s="13">
        <v>58</v>
      </c>
      <c r="K2746" s="13" t="s">
        <v>4234</v>
      </c>
      <c r="L2746" s="13" t="s">
        <v>4234</v>
      </c>
      <c r="M2746" s="13" t="s">
        <v>4234</v>
      </c>
      <c r="N2746" s="13" t="s">
        <v>4234</v>
      </c>
      <c r="O2746" s="45">
        <f>SUM(J2746:N2746)</f>
        <v>58</v>
      </c>
      <c r="P2746" s="2">
        <v>54</v>
      </c>
      <c r="Q2746" s="2">
        <v>2</v>
      </c>
      <c r="R2746" s="2" t="s">
        <v>4234</v>
      </c>
      <c r="S2746" s="2" t="s">
        <v>4234</v>
      </c>
      <c r="T2746" s="2" t="s">
        <v>4234</v>
      </c>
      <c r="U2746" s="2">
        <v>1</v>
      </c>
      <c r="V2746" s="2" t="s">
        <v>4234</v>
      </c>
      <c r="W2746" s="2" t="s">
        <v>4234</v>
      </c>
      <c r="X2746" s="2" t="s">
        <v>4234</v>
      </c>
      <c r="Y2746" s="2" t="s">
        <v>4234</v>
      </c>
      <c r="Z2746" s="2">
        <v>1</v>
      </c>
      <c r="AA2746" s="45">
        <f t="shared" si="137"/>
        <v>58</v>
      </c>
    </row>
    <row r="2747" spans="1:27" s="57" customFormat="1" ht="12" x14ac:dyDescent="0.15">
      <c r="A2747" s="85">
        <f t="shared" si="139"/>
        <v>2744</v>
      </c>
      <c r="B2747" s="16" t="s">
        <v>4469</v>
      </c>
      <c r="C2747" s="16" t="s">
        <v>4461</v>
      </c>
      <c r="D2747" s="16" t="s">
        <v>1662</v>
      </c>
      <c r="E2747" s="16" t="s">
        <v>3410</v>
      </c>
      <c r="F2747" s="19">
        <v>715743</v>
      </c>
      <c r="G2747" s="15">
        <v>665981</v>
      </c>
      <c r="H2747" s="17" t="s">
        <v>4470</v>
      </c>
      <c r="I2747" s="20">
        <v>39049</v>
      </c>
      <c r="J2747" s="13">
        <v>0</v>
      </c>
      <c r="K2747" s="13">
        <v>10</v>
      </c>
      <c r="L2747" s="13" t="s">
        <v>4234</v>
      </c>
      <c r="M2747" s="13" t="s">
        <v>4234</v>
      </c>
      <c r="N2747" s="13" t="s">
        <v>4234</v>
      </c>
      <c r="O2747" s="45">
        <f>SUM(J2747:N2747)</f>
        <v>10</v>
      </c>
      <c r="P2747" s="2" t="s">
        <v>4234</v>
      </c>
      <c r="Q2747" s="2" t="s">
        <v>4234</v>
      </c>
      <c r="R2747" s="2" t="s">
        <v>4234</v>
      </c>
      <c r="S2747" s="2" t="s">
        <v>4234</v>
      </c>
      <c r="T2747" s="2" t="s">
        <v>4234</v>
      </c>
      <c r="U2747" s="2" t="s">
        <v>4234</v>
      </c>
      <c r="V2747" s="2"/>
      <c r="W2747" s="2">
        <v>2</v>
      </c>
      <c r="X2747" s="2" t="s">
        <v>4234</v>
      </c>
      <c r="Y2747" s="2" t="s">
        <v>4234</v>
      </c>
      <c r="Z2747" s="2">
        <v>8</v>
      </c>
      <c r="AA2747" s="45">
        <f t="shared" si="137"/>
        <v>10</v>
      </c>
    </row>
    <row r="2748" spans="1:27" s="57" customFormat="1" ht="12" x14ac:dyDescent="0.15">
      <c r="A2748" s="85">
        <f t="shared" si="139"/>
        <v>2745</v>
      </c>
      <c r="B2748" s="16" t="s">
        <v>5823</v>
      </c>
      <c r="C2748" s="16" t="s">
        <v>5824</v>
      </c>
      <c r="D2748" s="16" t="s">
        <v>3410</v>
      </c>
      <c r="E2748" s="16" t="s">
        <v>3410</v>
      </c>
      <c r="F2748" s="15">
        <v>703937</v>
      </c>
      <c r="G2748" s="15">
        <v>619623</v>
      </c>
      <c r="H2748" s="17" t="s">
        <v>2238</v>
      </c>
      <c r="I2748" s="14">
        <v>38853</v>
      </c>
      <c r="J2748" s="13">
        <v>56</v>
      </c>
      <c r="K2748" s="13">
        <v>30</v>
      </c>
      <c r="L2748" s="13">
        <v>68</v>
      </c>
      <c r="M2748" s="13" t="s">
        <v>4234</v>
      </c>
      <c r="N2748" s="13" t="s">
        <v>4234</v>
      </c>
      <c r="O2748" s="45">
        <f>SUM(J2748:N2748)</f>
        <v>154</v>
      </c>
      <c r="P2748" s="2">
        <v>58</v>
      </c>
      <c r="Q2748" s="2">
        <v>3</v>
      </c>
      <c r="R2748" s="2">
        <v>5</v>
      </c>
      <c r="S2748" s="2" t="s">
        <v>4234</v>
      </c>
      <c r="T2748" s="2" t="s">
        <v>4234</v>
      </c>
      <c r="U2748" s="2" t="s">
        <v>4234</v>
      </c>
      <c r="V2748" s="2" t="s">
        <v>4234</v>
      </c>
      <c r="W2748" s="2" t="s">
        <v>4234</v>
      </c>
      <c r="X2748" s="2" t="s">
        <v>4234</v>
      </c>
      <c r="Y2748" s="2" t="s">
        <v>4234</v>
      </c>
      <c r="Z2748" s="2">
        <v>88</v>
      </c>
      <c r="AA2748" s="45">
        <f t="shared" si="137"/>
        <v>154</v>
      </c>
    </row>
    <row r="2749" spans="1:27" s="57" customFormat="1" ht="12" x14ac:dyDescent="0.15">
      <c r="A2749" s="85">
        <f t="shared" si="139"/>
        <v>2746</v>
      </c>
      <c r="B2749" s="16" t="s">
        <v>2239</v>
      </c>
      <c r="C2749" s="16" t="s">
        <v>2609</v>
      </c>
      <c r="D2749" s="16" t="s">
        <v>3410</v>
      </c>
      <c r="E2749" s="16" t="s">
        <v>3410</v>
      </c>
      <c r="F2749" s="15">
        <v>703746</v>
      </c>
      <c r="G2749" s="15">
        <v>620488</v>
      </c>
      <c r="H2749" s="17" t="s">
        <v>2610</v>
      </c>
      <c r="I2749" s="14">
        <v>38558</v>
      </c>
      <c r="J2749" s="13">
        <v>4</v>
      </c>
      <c r="K2749" s="13" t="s">
        <v>4234</v>
      </c>
      <c r="L2749" s="13" t="s">
        <v>4234</v>
      </c>
      <c r="M2749" s="13" t="s">
        <v>4234</v>
      </c>
      <c r="N2749" s="13" t="s">
        <v>4234</v>
      </c>
      <c r="O2749" s="45">
        <f>SUM(J2749:N2749)</f>
        <v>4</v>
      </c>
      <c r="P2749" s="2" t="s">
        <v>4234</v>
      </c>
      <c r="Q2749" s="2" t="s">
        <v>4234</v>
      </c>
      <c r="R2749" s="2" t="s">
        <v>4234</v>
      </c>
      <c r="S2749" s="2" t="s">
        <v>4234</v>
      </c>
      <c r="T2749" s="2" t="s">
        <v>4234</v>
      </c>
      <c r="U2749" s="2">
        <v>4</v>
      </c>
      <c r="V2749" s="2" t="s">
        <v>4234</v>
      </c>
      <c r="W2749" s="2" t="s">
        <v>4234</v>
      </c>
      <c r="X2749" s="2" t="s">
        <v>4234</v>
      </c>
      <c r="Y2749" s="2" t="s">
        <v>4234</v>
      </c>
      <c r="Z2749" s="2" t="s">
        <v>4234</v>
      </c>
      <c r="AA2749" s="45">
        <f t="shared" si="137"/>
        <v>4</v>
      </c>
    </row>
    <row r="2750" spans="1:27" s="57" customFormat="1" ht="12" x14ac:dyDescent="0.15">
      <c r="A2750" s="85">
        <f t="shared" si="139"/>
        <v>2747</v>
      </c>
      <c r="B2750" s="16" t="s">
        <v>3808</v>
      </c>
      <c r="C2750" s="16" t="s">
        <v>2618</v>
      </c>
      <c r="D2750" s="16" t="s">
        <v>3415</v>
      </c>
      <c r="E2750" s="16" t="s">
        <v>3410</v>
      </c>
      <c r="F2750" s="15">
        <v>711879</v>
      </c>
      <c r="G2750" s="15">
        <v>634303</v>
      </c>
      <c r="H2750" s="17" t="s">
        <v>2619</v>
      </c>
      <c r="I2750" s="14">
        <v>39218</v>
      </c>
      <c r="J2750" s="13">
        <v>26</v>
      </c>
      <c r="K2750" s="13" t="s">
        <v>4234</v>
      </c>
      <c r="L2750" s="13">
        <v>18</v>
      </c>
      <c r="M2750" s="13" t="s">
        <v>4234</v>
      </c>
      <c r="N2750" s="13" t="s">
        <v>4234</v>
      </c>
      <c r="O2750" s="45">
        <f>SUM(J2750:N2750)</f>
        <v>44</v>
      </c>
      <c r="P2750" s="2">
        <v>31</v>
      </c>
      <c r="Q2750" s="2" t="s">
        <v>4234</v>
      </c>
      <c r="R2750" s="2">
        <v>3</v>
      </c>
      <c r="S2750" s="2" t="s">
        <v>4234</v>
      </c>
      <c r="T2750" s="2" t="s">
        <v>4234</v>
      </c>
      <c r="U2750" s="2" t="s">
        <v>4234</v>
      </c>
      <c r="V2750" s="2" t="s">
        <v>4234</v>
      </c>
      <c r="W2750" s="2">
        <v>3</v>
      </c>
      <c r="X2750" s="2" t="s">
        <v>4234</v>
      </c>
      <c r="Y2750" s="2" t="s">
        <v>4234</v>
      </c>
      <c r="Z2750" s="2">
        <v>7</v>
      </c>
      <c r="AA2750" s="45">
        <f t="shared" si="137"/>
        <v>44</v>
      </c>
    </row>
    <row r="2751" spans="1:27" s="57" customFormat="1" ht="12" x14ac:dyDescent="0.15">
      <c r="A2751" s="85">
        <f t="shared" si="139"/>
        <v>2748</v>
      </c>
      <c r="B2751" s="16" t="s">
        <v>2630</v>
      </c>
      <c r="C2751" s="16" t="s">
        <v>5824</v>
      </c>
      <c r="D2751" s="16" t="s">
        <v>3410</v>
      </c>
      <c r="E2751" s="16" t="s">
        <v>3410</v>
      </c>
      <c r="F2751" s="15">
        <v>703741</v>
      </c>
      <c r="G2751" s="15">
        <v>619909</v>
      </c>
      <c r="H2751" s="17" t="s">
        <v>2631</v>
      </c>
      <c r="I2751" s="20">
        <v>38142</v>
      </c>
      <c r="J2751" s="13">
        <v>22</v>
      </c>
      <c r="K2751" s="13">
        <v>104</v>
      </c>
      <c r="L2751" s="13">
        <v>139</v>
      </c>
      <c r="M2751" s="13">
        <v>26</v>
      </c>
      <c r="N2751" s="13">
        <v>39</v>
      </c>
      <c r="O2751" s="45">
        <f>SUM(J2751:N2751)</f>
        <v>330</v>
      </c>
      <c r="P2751" s="2">
        <v>172</v>
      </c>
      <c r="Q2751" s="2">
        <v>2</v>
      </c>
      <c r="R2751" s="2" t="s">
        <v>4234</v>
      </c>
      <c r="S2751" s="2">
        <v>3</v>
      </c>
      <c r="T2751" s="2" t="s">
        <v>4234</v>
      </c>
      <c r="U2751" s="2" t="s">
        <v>4234</v>
      </c>
      <c r="V2751" s="2" t="s">
        <v>4234</v>
      </c>
      <c r="W2751" s="2" t="s">
        <v>4234</v>
      </c>
      <c r="X2751" s="2" t="s">
        <v>4234</v>
      </c>
      <c r="Y2751" s="2">
        <v>12</v>
      </c>
      <c r="Z2751" s="2">
        <v>141</v>
      </c>
      <c r="AA2751" s="45">
        <f t="shared" ref="AA2751:AA2814" si="140">SUM(P2751:Z2751)</f>
        <v>330</v>
      </c>
    </row>
    <row r="2752" spans="1:27" s="57" customFormat="1" ht="12" x14ac:dyDescent="0.15">
      <c r="A2752" s="85">
        <f t="shared" si="139"/>
        <v>2749</v>
      </c>
      <c r="B2752" s="16" t="s">
        <v>2676</v>
      </c>
      <c r="C2752" s="16" t="s">
        <v>2677</v>
      </c>
      <c r="D2752" s="16" t="s">
        <v>2672</v>
      </c>
      <c r="E2752" s="16" t="s">
        <v>3410</v>
      </c>
      <c r="F2752" s="15">
        <v>690310</v>
      </c>
      <c r="G2752" s="15">
        <v>615406</v>
      </c>
      <c r="H2752" s="17" t="s">
        <v>2678</v>
      </c>
      <c r="I2752" s="14">
        <v>38924</v>
      </c>
      <c r="J2752" s="13">
        <v>3</v>
      </c>
      <c r="K2752" s="13" t="s">
        <v>4234</v>
      </c>
      <c r="L2752" s="13" t="s">
        <v>4234</v>
      </c>
      <c r="M2752" s="13" t="s">
        <v>4234</v>
      </c>
      <c r="N2752" s="13" t="s">
        <v>4234</v>
      </c>
      <c r="O2752" s="45">
        <f>SUM(J2752:N2752)</f>
        <v>3</v>
      </c>
      <c r="P2752" s="2" t="s">
        <v>4234</v>
      </c>
      <c r="Q2752" s="2" t="s">
        <v>4234</v>
      </c>
      <c r="R2752" s="2">
        <v>2</v>
      </c>
      <c r="S2752" s="2" t="s">
        <v>4234</v>
      </c>
      <c r="T2752" s="2" t="s">
        <v>4234</v>
      </c>
      <c r="U2752" s="2" t="s">
        <v>4234</v>
      </c>
      <c r="V2752" s="2" t="s">
        <v>4234</v>
      </c>
      <c r="W2752" s="2" t="s">
        <v>4234</v>
      </c>
      <c r="X2752" s="2" t="s">
        <v>4234</v>
      </c>
      <c r="Y2752" s="2" t="s">
        <v>4234</v>
      </c>
      <c r="Z2752" s="2">
        <v>1</v>
      </c>
      <c r="AA2752" s="45">
        <f t="shared" si="140"/>
        <v>3</v>
      </c>
    </row>
    <row r="2753" spans="1:27" s="57" customFormat="1" ht="12" x14ac:dyDescent="0.15">
      <c r="A2753" s="85">
        <f t="shared" si="139"/>
        <v>2750</v>
      </c>
      <c r="B2753" s="16" t="s">
        <v>4853</v>
      </c>
      <c r="C2753" s="16" t="s">
        <v>4853</v>
      </c>
      <c r="D2753" s="16" t="s">
        <v>2695</v>
      </c>
      <c r="E2753" s="16" t="s">
        <v>3410</v>
      </c>
      <c r="F2753" s="15">
        <v>713589</v>
      </c>
      <c r="G2753" s="15">
        <v>612137</v>
      </c>
      <c r="H2753" s="17" t="s">
        <v>4854</v>
      </c>
      <c r="I2753" s="14">
        <v>39517</v>
      </c>
      <c r="J2753" s="13" t="s">
        <v>4234</v>
      </c>
      <c r="K2753" s="13" t="s">
        <v>4234</v>
      </c>
      <c r="L2753" s="13">
        <v>4</v>
      </c>
      <c r="M2753" s="13" t="s">
        <v>4234</v>
      </c>
      <c r="N2753" s="13" t="s">
        <v>4234</v>
      </c>
      <c r="O2753" s="45">
        <f>SUM(J2753:N2753)</f>
        <v>4</v>
      </c>
      <c r="P2753" s="2" t="s">
        <v>4234</v>
      </c>
      <c r="Q2753" s="2" t="s">
        <v>4234</v>
      </c>
      <c r="R2753" s="2" t="s">
        <v>4234</v>
      </c>
      <c r="S2753" s="2">
        <v>4</v>
      </c>
      <c r="T2753" s="2" t="s">
        <v>4234</v>
      </c>
      <c r="U2753" s="2" t="s">
        <v>4234</v>
      </c>
      <c r="V2753" s="2" t="s">
        <v>4234</v>
      </c>
      <c r="W2753" s="2" t="s">
        <v>4234</v>
      </c>
      <c r="X2753" s="2" t="s">
        <v>4234</v>
      </c>
      <c r="Y2753" s="2" t="s">
        <v>4234</v>
      </c>
      <c r="Z2753" s="2" t="s">
        <v>4234</v>
      </c>
      <c r="AA2753" s="45">
        <f t="shared" si="140"/>
        <v>4</v>
      </c>
    </row>
    <row r="2754" spans="1:27" s="57" customFormat="1" ht="12" x14ac:dyDescent="0.15">
      <c r="A2754" s="85">
        <f t="shared" si="139"/>
        <v>2751</v>
      </c>
      <c r="B2754" s="16" t="s">
        <v>4868</v>
      </c>
      <c r="C2754" s="16" t="s">
        <v>4862</v>
      </c>
      <c r="D2754" s="16" t="s">
        <v>4862</v>
      </c>
      <c r="E2754" s="16" t="s">
        <v>3410</v>
      </c>
      <c r="F2754" s="15">
        <v>709551</v>
      </c>
      <c r="G2754" s="15">
        <v>614073</v>
      </c>
      <c r="H2754" s="17" t="s">
        <v>4869</v>
      </c>
      <c r="I2754" s="14">
        <v>40032</v>
      </c>
      <c r="J2754" s="13">
        <v>8</v>
      </c>
      <c r="K2754" s="13" t="s">
        <v>4234</v>
      </c>
      <c r="L2754" s="13" t="s">
        <v>4234</v>
      </c>
      <c r="M2754" s="13" t="s">
        <v>4234</v>
      </c>
      <c r="N2754" s="13" t="s">
        <v>4234</v>
      </c>
      <c r="O2754" s="45">
        <f>SUM(J2754:N2754)</f>
        <v>8</v>
      </c>
      <c r="P2754" s="2" t="s">
        <v>4234</v>
      </c>
      <c r="Q2754" s="2" t="s">
        <v>4234</v>
      </c>
      <c r="R2754" s="2" t="s">
        <v>4234</v>
      </c>
      <c r="S2754" s="2" t="s">
        <v>4234</v>
      </c>
      <c r="T2754" s="2" t="s">
        <v>4234</v>
      </c>
      <c r="U2754" s="2">
        <v>1</v>
      </c>
      <c r="V2754" s="2" t="s">
        <v>4234</v>
      </c>
      <c r="W2754" s="2" t="s">
        <v>4234</v>
      </c>
      <c r="X2754" s="2" t="s">
        <v>4234</v>
      </c>
      <c r="Y2754" s="2" t="s">
        <v>4234</v>
      </c>
      <c r="Z2754" s="2">
        <v>7</v>
      </c>
      <c r="AA2754" s="45">
        <f t="shared" si="140"/>
        <v>8</v>
      </c>
    </row>
    <row r="2755" spans="1:27" s="57" customFormat="1" ht="12" x14ac:dyDescent="0.15">
      <c r="A2755" s="85">
        <f t="shared" si="139"/>
        <v>2752</v>
      </c>
      <c r="B2755" s="16" t="s">
        <v>7752</v>
      </c>
      <c r="C2755" s="16" t="s">
        <v>7753</v>
      </c>
      <c r="D2755" s="16" t="s">
        <v>7730</v>
      </c>
      <c r="E2755" s="16" t="s">
        <v>3410</v>
      </c>
      <c r="F2755" s="15">
        <v>678958</v>
      </c>
      <c r="G2755" s="15">
        <v>624928</v>
      </c>
      <c r="H2755" s="17" t="s">
        <v>4824</v>
      </c>
      <c r="I2755" s="14">
        <v>38771</v>
      </c>
      <c r="J2755" s="13">
        <v>15</v>
      </c>
      <c r="K2755" s="13" t="s">
        <v>4234</v>
      </c>
      <c r="L2755" s="13" t="s">
        <v>4234</v>
      </c>
      <c r="M2755" s="13" t="s">
        <v>4234</v>
      </c>
      <c r="N2755" s="13" t="s">
        <v>4234</v>
      </c>
      <c r="O2755" s="45">
        <f>SUM(J2755:N2755)</f>
        <v>15</v>
      </c>
      <c r="P2755" s="2">
        <v>8</v>
      </c>
      <c r="Q2755" s="2" t="s">
        <v>4234</v>
      </c>
      <c r="R2755" s="2" t="s">
        <v>4234</v>
      </c>
      <c r="S2755" s="2">
        <v>2</v>
      </c>
      <c r="T2755" s="2" t="s">
        <v>4234</v>
      </c>
      <c r="U2755" s="2" t="s">
        <v>4234</v>
      </c>
      <c r="V2755" s="2" t="s">
        <v>4234</v>
      </c>
      <c r="W2755" s="2">
        <v>2</v>
      </c>
      <c r="X2755" s="2" t="s">
        <v>4234</v>
      </c>
      <c r="Y2755" s="2" t="s">
        <v>4234</v>
      </c>
      <c r="Z2755" s="2">
        <v>3</v>
      </c>
      <c r="AA2755" s="45">
        <f t="shared" si="140"/>
        <v>15</v>
      </c>
    </row>
    <row r="2756" spans="1:27" s="57" customFormat="1" ht="12" x14ac:dyDescent="0.15">
      <c r="A2756" s="85">
        <f t="shared" si="139"/>
        <v>2753</v>
      </c>
      <c r="B2756" s="16" t="s">
        <v>6225</v>
      </c>
      <c r="C2756" s="16" t="s">
        <v>6221</v>
      </c>
      <c r="D2756" s="16" t="s">
        <v>1662</v>
      </c>
      <c r="E2756" s="16" t="s">
        <v>3410</v>
      </c>
      <c r="F2756" s="15">
        <v>715184</v>
      </c>
      <c r="G2756" s="15">
        <v>659402</v>
      </c>
      <c r="H2756" s="17" t="s">
        <v>4234</v>
      </c>
      <c r="I2756" s="14" t="s">
        <v>4234</v>
      </c>
      <c r="J2756" s="13" t="s">
        <v>4234</v>
      </c>
      <c r="K2756" s="13" t="s">
        <v>4234</v>
      </c>
      <c r="L2756" s="13" t="s">
        <v>4234</v>
      </c>
      <c r="M2756" s="13" t="s">
        <v>4234</v>
      </c>
      <c r="N2756" s="13">
        <v>8</v>
      </c>
      <c r="O2756" s="45">
        <f>SUM(J2756:N2756)</f>
        <v>8</v>
      </c>
      <c r="P2756" s="2" t="s">
        <v>4234</v>
      </c>
      <c r="Q2756" s="2" t="s">
        <v>4234</v>
      </c>
      <c r="R2756" s="2">
        <v>8</v>
      </c>
      <c r="S2756" s="2" t="s">
        <v>4234</v>
      </c>
      <c r="T2756" s="2" t="s">
        <v>4234</v>
      </c>
      <c r="U2756" s="2" t="s">
        <v>4234</v>
      </c>
      <c r="V2756" s="2" t="s">
        <v>4234</v>
      </c>
      <c r="W2756" s="2" t="s">
        <v>4234</v>
      </c>
      <c r="X2756" s="2" t="s">
        <v>4234</v>
      </c>
      <c r="Y2756" s="2" t="s">
        <v>4234</v>
      </c>
      <c r="Z2756" s="2" t="s">
        <v>4234</v>
      </c>
      <c r="AA2756" s="45">
        <f t="shared" si="140"/>
        <v>8</v>
      </c>
    </row>
    <row r="2757" spans="1:27" s="57" customFormat="1" ht="12" x14ac:dyDescent="0.15">
      <c r="A2757" s="85">
        <f t="shared" si="139"/>
        <v>2754</v>
      </c>
      <c r="B2757" s="16" t="s">
        <v>6229</v>
      </c>
      <c r="C2757" s="16" t="s">
        <v>6230</v>
      </c>
      <c r="D2757" s="16" t="s">
        <v>1662</v>
      </c>
      <c r="E2757" s="16" t="s">
        <v>3410</v>
      </c>
      <c r="F2757" s="15">
        <v>711086</v>
      </c>
      <c r="G2757" s="15">
        <v>656229</v>
      </c>
      <c r="H2757" s="17" t="s">
        <v>6231</v>
      </c>
      <c r="I2757" s="14">
        <v>39449</v>
      </c>
      <c r="J2757" s="13">
        <v>4</v>
      </c>
      <c r="K2757" s="13" t="s">
        <v>4234</v>
      </c>
      <c r="L2757" s="13" t="s">
        <v>4234</v>
      </c>
      <c r="M2757" s="13" t="s">
        <v>4234</v>
      </c>
      <c r="N2757" s="13" t="s">
        <v>4234</v>
      </c>
      <c r="O2757" s="45">
        <f>SUM(J2757:N2757)</f>
        <v>4</v>
      </c>
      <c r="P2757" s="2" t="s">
        <v>4234</v>
      </c>
      <c r="Q2757" s="2" t="s">
        <v>4234</v>
      </c>
      <c r="R2757" s="2" t="s">
        <v>4234</v>
      </c>
      <c r="S2757" s="2">
        <v>1</v>
      </c>
      <c r="T2757" s="2" t="s">
        <v>4234</v>
      </c>
      <c r="U2757" s="2" t="s">
        <v>4234</v>
      </c>
      <c r="V2757" s="2" t="s">
        <v>4234</v>
      </c>
      <c r="W2757" s="2" t="s">
        <v>4234</v>
      </c>
      <c r="X2757" s="2" t="s">
        <v>4234</v>
      </c>
      <c r="Y2757" s="2" t="s">
        <v>4234</v>
      </c>
      <c r="Z2757" s="2">
        <v>3</v>
      </c>
      <c r="AA2757" s="45">
        <f t="shared" si="140"/>
        <v>4</v>
      </c>
    </row>
    <row r="2758" spans="1:27" s="57" customFormat="1" ht="12" x14ac:dyDescent="0.15">
      <c r="A2758" s="85">
        <f t="shared" si="139"/>
        <v>2755</v>
      </c>
      <c r="B2758" s="16" t="s">
        <v>6232</v>
      </c>
      <c r="C2758" s="16" t="s">
        <v>6233</v>
      </c>
      <c r="D2758" s="16" t="s">
        <v>1662</v>
      </c>
      <c r="E2758" s="16" t="s">
        <v>3410</v>
      </c>
      <c r="F2758" s="15">
        <v>714800</v>
      </c>
      <c r="G2758" s="15">
        <v>660295</v>
      </c>
      <c r="H2758" s="17" t="s">
        <v>6234</v>
      </c>
      <c r="I2758" s="20">
        <v>38541</v>
      </c>
      <c r="J2758" s="13">
        <v>19</v>
      </c>
      <c r="K2758" s="13">
        <v>26</v>
      </c>
      <c r="L2758" s="13">
        <v>55</v>
      </c>
      <c r="M2758" s="13" t="s">
        <v>4234</v>
      </c>
      <c r="N2758" s="13" t="s">
        <v>4234</v>
      </c>
      <c r="O2758" s="45">
        <f>SUM(J2758:N2758)</f>
        <v>100</v>
      </c>
      <c r="P2758" s="2">
        <v>11</v>
      </c>
      <c r="Q2758" s="2">
        <v>9</v>
      </c>
      <c r="R2758" s="2" t="s">
        <v>4234</v>
      </c>
      <c r="S2758" s="2" t="s">
        <v>4234</v>
      </c>
      <c r="T2758" s="2" t="s">
        <v>4234</v>
      </c>
      <c r="U2758" s="2" t="s">
        <v>4234</v>
      </c>
      <c r="V2758" s="2" t="s">
        <v>4234</v>
      </c>
      <c r="W2758" s="2" t="s">
        <v>4234</v>
      </c>
      <c r="X2758" s="2" t="s">
        <v>4234</v>
      </c>
      <c r="Y2758" s="2" t="s">
        <v>4234</v>
      </c>
      <c r="Z2758" s="2">
        <v>80</v>
      </c>
      <c r="AA2758" s="45">
        <f t="shared" si="140"/>
        <v>100</v>
      </c>
    </row>
    <row r="2759" spans="1:27" s="57" customFormat="1" ht="12" x14ac:dyDescent="0.15">
      <c r="A2759" s="85">
        <f t="shared" si="139"/>
        <v>2756</v>
      </c>
      <c r="B2759" s="16" t="s">
        <v>1833</v>
      </c>
      <c r="C2759" s="16" t="s">
        <v>1834</v>
      </c>
      <c r="D2759" s="16" t="s">
        <v>3410</v>
      </c>
      <c r="E2759" s="16" t="s">
        <v>3410</v>
      </c>
      <c r="F2759" s="15">
        <v>701988</v>
      </c>
      <c r="G2759" s="15">
        <v>622555</v>
      </c>
      <c r="H2759" s="17" t="s">
        <v>1835</v>
      </c>
      <c r="I2759" s="14">
        <v>39044</v>
      </c>
      <c r="J2759" s="13">
        <v>50</v>
      </c>
      <c r="K2759" s="13" t="s">
        <v>4234</v>
      </c>
      <c r="L2759" s="13" t="s">
        <v>4234</v>
      </c>
      <c r="M2759" s="13" t="s">
        <v>4234</v>
      </c>
      <c r="N2759" s="13" t="s">
        <v>4234</v>
      </c>
      <c r="O2759" s="45">
        <f>SUM(J2759:N2759)</f>
        <v>50</v>
      </c>
      <c r="P2759" s="2">
        <v>4</v>
      </c>
      <c r="Q2759" s="2">
        <v>2</v>
      </c>
      <c r="R2759" s="2" t="s">
        <v>4234</v>
      </c>
      <c r="S2759" s="2" t="s">
        <v>4234</v>
      </c>
      <c r="T2759" s="2">
        <v>4</v>
      </c>
      <c r="U2759" s="2" t="s">
        <v>4234</v>
      </c>
      <c r="V2759" s="2">
        <v>4</v>
      </c>
      <c r="W2759" s="2" t="s">
        <v>4234</v>
      </c>
      <c r="X2759" s="2" t="s">
        <v>4234</v>
      </c>
      <c r="Y2759" s="2" t="s">
        <v>4234</v>
      </c>
      <c r="Z2759" s="2">
        <v>36</v>
      </c>
      <c r="AA2759" s="45">
        <f t="shared" si="140"/>
        <v>50</v>
      </c>
    </row>
    <row r="2760" spans="1:27" s="57" customFormat="1" ht="12" x14ac:dyDescent="0.15">
      <c r="A2760" s="85">
        <f t="shared" si="139"/>
        <v>2757</v>
      </c>
      <c r="B2760" s="16" t="s">
        <v>1836</v>
      </c>
      <c r="C2760" s="16" t="s">
        <v>1837</v>
      </c>
      <c r="D2760" s="16" t="s">
        <v>3410</v>
      </c>
      <c r="E2760" s="16" t="s">
        <v>3410</v>
      </c>
      <c r="F2760" s="15">
        <v>703875</v>
      </c>
      <c r="G2760" s="15">
        <v>622502</v>
      </c>
      <c r="H2760" s="17" t="s">
        <v>1838</v>
      </c>
      <c r="I2760" s="14">
        <v>37959</v>
      </c>
      <c r="J2760" s="13">
        <v>2</v>
      </c>
      <c r="K2760" s="13">
        <v>6</v>
      </c>
      <c r="L2760" s="13">
        <v>16</v>
      </c>
      <c r="M2760" s="13" t="s">
        <v>4234</v>
      </c>
      <c r="N2760" s="13">
        <v>29</v>
      </c>
      <c r="O2760" s="45">
        <f>SUM(J2760:N2760)</f>
        <v>53</v>
      </c>
      <c r="P2760" s="2">
        <v>5</v>
      </c>
      <c r="Q2760" s="2">
        <v>3</v>
      </c>
      <c r="R2760" s="2">
        <v>3</v>
      </c>
      <c r="S2760" s="2" t="s">
        <v>4234</v>
      </c>
      <c r="T2760" s="2" t="s">
        <v>4234</v>
      </c>
      <c r="U2760" s="2" t="s">
        <v>4234</v>
      </c>
      <c r="V2760" s="2" t="s">
        <v>4234</v>
      </c>
      <c r="W2760" s="2" t="s">
        <v>4234</v>
      </c>
      <c r="X2760" s="2" t="s">
        <v>4234</v>
      </c>
      <c r="Y2760" s="2">
        <v>6</v>
      </c>
      <c r="Z2760" s="2">
        <v>36</v>
      </c>
      <c r="AA2760" s="45">
        <f t="shared" si="140"/>
        <v>53</v>
      </c>
    </row>
    <row r="2761" spans="1:27" s="57" customFormat="1" ht="12" x14ac:dyDescent="0.15">
      <c r="A2761" s="85">
        <f t="shared" si="139"/>
        <v>2758</v>
      </c>
      <c r="B2761" s="16" t="s">
        <v>705</v>
      </c>
      <c r="C2761" s="16" t="s">
        <v>703</v>
      </c>
      <c r="D2761" s="16" t="s">
        <v>1662</v>
      </c>
      <c r="E2761" s="16" t="s">
        <v>3410</v>
      </c>
      <c r="F2761" s="15">
        <v>704351</v>
      </c>
      <c r="G2761" s="15">
        <v>657822</v>
      </c>
      <c r="H2761" s="17" t="s">
        <v>706</v>
      </c>
      <c r="I2761" s="14">
        <v>38855</v>
      </c>
      <c r="J2761" s="13">
        <v>4</v>
      </c>
      <c r="K2761" s="13" t="s">
        <v>4234</v>
      </c>
      <c r="L2761" s="13" t="s">
        <v>4234</v>
      </c>
      <c r="M2761" s="13" t="s">
        <v>4234</v>
      </c>
      <c r="N2761" s="13" t="s">
        <v>4234</v>
      </c>
      <c r="O2761" s="45">
        <f>SUM(J2761:N2761)</f>
        <v>4</v>
      </c>
      <c r="P2761" s="2">
        <v>2</v>
      </c>
      <c r="Q2761" s="2">
        <v>1</v>
      </c>
      <c r="R2761" s="2" t="s">
        <v>4234</v>
      </c>
      <c r="S2761" s="2" t="s">
        <v>4234</v>
      </c>
      <c r="T2761" s="2" t="s">
        <v>4234</v>
      </c>
      <c r="U2761" s="2" t="s">
        <v>4234</v>
      </c>
      <c r="V2761" s="2" t="s">
        <v>4234</v>
      </c>
      <c r="W2761" s="2" t="s">
        <v>4234</v>
      </c>
      <c r="X2761" s="2" t="s">
        <v>4234</v>
      </c>
      <c r="Y2761" s="2" t="s">
        <v>4234</v>
      </c>
      <c r="Z2761" s="2">
        <v>1</v>
      </c>
      <c r="AA2761" s="45">
        <f t="shared" si="140"/>
        <v>4</v>
      </c>
    </row>
    <row r="2762" spans="1:27" s="57" customFormat="1" ht="12" x14ac:dyDescent="0.15">
      <c r="A2762" s="85">
        <f t="shared" si="139"/>
        <v>2759</v>
      </c>
      <c r="B2762" s="16" t="s">
        <v>6061</v>
      </c>
      <c r="C2762" s="16" t="s">
        <v>1855</v>
      </c>
      <c r="D2762" s="16" t="s">
        <v>3415</v>
      </c>
      <c r="E2762" s="16" t="s">
        <v>3410</v>
      </c>
      <c r="F2762" s="15">
        <v>705337</v>
      </c>
      <c r="G2762" s="15">
        <v>638156</v>
      </c>
      <c r="H2762" s="17" t="s">
        <v>1856</v>
      </c>
      <c r="I2762" s="14">
        <v>38881</v>
      </c>
      <c r="J2762" s="13">
        <v>4</v>
      </c>
      <c r="K2762" s="13" t="s">
        <v>4234</v>
      </c>
      <c r="L2762" s="13" t="s">
        <v>4234</v>
      </c>
      <c r="M2762" s="13" t="s">
        <v>4234</v>
      </c>
      <c r="N2762" s="13" t="s">
        <v>4234</v>
      </c>
      <c r="O2762" s="45">
        <f>SUM(J2762:N2762)</f>
        <v>4</v>
      </c>
      <c r="P2762" s="2" t="s">
        <v>4234</v>
      </c>
      <c r="Q2762" s="2" t="s">
        <v>4234</v>
      </c>
      <c r="R2762" s="2" t="s">
        <v>4234</v>
      </c>
      <c r="S2762" s="2">
        <v>4</v>
      </c>
      <c r="T2762" s="2" t="s">
        <v>4234</v>
      </c>
      <c r="U2762" s="2" t="s">
        <v>4234</v>
      </c>
      <c r="V2762" s="2" t="s">
        <v>4234</v>
      </c>
      <c r="W2762" s="2" t="s">
        <v>4234</v>
      </c>
      <c r="X2762" s="2" t="s">
        <v>4234</v>
      </c>
      <c r="Y2762" s="2" t="s">
        <v>4234</v>
      </c>
      <c r="Z2762" s="2" t="s">
        <v>4234</v>
      </c>
      <c r="AA2762" s="45">
        <f t="shared" si="140"/>
        <v>4</v>
      </c>
    </row>
    <row r="2763" spans="1:27" s="57" customFormat="1" ht="12" x14ac:dyDescent="0.15">
      <c r="A2763" s="85">
        <f t="shared" si="139"/>
        <v>2760</v>
      </c>
      <c r="B2763" s="16" t="s">
        <v>4008</v>
      </c>
      <c r="C2763" s="16" t="s">
        <v>4009</v>
      </c>
      <c r="D2763" s="16" t="s">
        <v>7730</v>
      </c>
      <c r="E2763" s="16" t="s">
        <v>3410</v>
      </c>
      <c r="F2763" s="15">
        <v>674780</v>
      </c>
      <c r="G2763" s="15">
        <v>609659</v>
      </c>
      <c r="H2763" s="17" t="s">
        <v>4010</v>
      </c>
      <c r="I2763" s="14">
        <v>39086</v>
      </c>
      <c r="J2763" s="13">
        <v>3</v>
      </c>
      <c r="K2763" s="13" t="s">
        <v>4234</v>
      </c>
      <c r="L2763" s="13" t="s">
        <v>4234</v>
      </c>
      <c r="M2763" s="13" t="s">
        <v>4234</v>
      </c>
      <c r="N2763" s="13" t="s">
        <v>4234</v>
      </c>
      <c r="O2763" s="45">
        <f>SUM(J2763:N2763)</f>
        <v>3</v>
      </c>
      <c r="P2763" s="2" t="s">
        <v>4234</v>
      </c>
      <c r="Q2763" s="2">
        <v>1</v>
      </c>
      <c r="R2763" s="2">
        <v>2</v>
      </c>
      <c r="S2763" s="2" t="s">
        <v>4234</v>
      </c>
      <c r="T2763" s="2" t="s">
        <v>4234</v>
      </c>
      <c r="U2763" s="2" t="s">
        <v>4234</v>
      </c>
      <c r="V2763" s="2" t="s">
        <v>4234</v>
      </c>
      <c r="W2763" s="2" t="s">
        <v>4234</v>
      </c>
      <c r="X2763" s="2" t="s">
        <v>4234</v>
      </c>
      <c r="Y2763" s="2" t="s">
        <v>4234</v>
      </c>
      <c r="Z2763" s="2" t="s">
        <v>4234</v>
      </c>
      <c r="AA2763" s="45">
        <f t="shared" si="140"/>
        <v>3</v>
      </c>
    </row>
    <row r="2764" spans="1:27" s="57" customFormat="1" ht="12" x14ac:dyDescent="0.15">
      <c r="A2764" s="85">
        <f t="shared" si="139"/>
        <v>2761</v>
      </c>
      <c r="B2764" s="16" t="s">
        <v>7363</v>
      </c>
      <c r="C2764" s="16" t="s">
        <v>4234</v>
      </c>
      <c r="D2764" s="16" t="s">
        <v>7342</v>
      </c>
      <c r="E2764" s="16" t="s">
        <v>7608</v>
      </c>
      <c r="F2764" s="15">
        <v>703533</v>
      </c>
      <c r="G2764" s="15">
        <v>673261</v>
      </c>
      <c r="H2764" s="17" t="s">
        <v>7364</v>
      </c>
      <c r="I2764" s="14">
        <v>38033</v>
      </c>
      <c r="J2764" s="13" t="s">
        <v>4234</v>
      </c>
      <c r="K2764" s="13" t="s">
        <v>4234</v>
      </c>
      <c r="L2764" s="13" t="s">
        <v>4234</v>
      </c>
      <c r="M2764" s="13" t="s">
        <v>4234</v>
      </c>
      <c r="N2764" s="13">
        <v>6</v>
      </c>
      <c r="O2764" s="45">
        <f>SUM(J2764:N2764)</f>
        <v>6</v>
      </c>
      <c r="P2764" s="2">
        <v>5</v>
      </c>
      <c r="Q2764" s="2">
        <v>1</v>
      </c>
      <c r="R2764" s="2" t="s">
        <v>4234</v>
      </c>
      <c r="S2764" s="2" t="s">
        <v>4234</v>
      </c>
      <c r="T2764" s="2" t="s">
        <v>4234</v>
      </c>
      <c r="U2764" s="2" t="s">
        <v>4234</v>
      </c>
      <c r="V2764" s="2" t="s">
        <v>4234</v>
      </c>
      <c r="W2764" s="2" t="s">
        <v>4234</v>
      </c>
      <c r="X2764" s="2" t="s">
        <v>4234</v>
      </c>
      <c r="Y2764" s="2" t="s">
        <v>4234</v>
      </c>
      <c r="Z2764" s="2" t="s">
        <v>4234</v>
      </c>
      <c r="AA2764" s="45">
        <f t="shared" si="140"/>
        <v>6</v>
      </c>
    </row>
    <row r="2765" spans="1:27" s="57" customFormat="1" ht="12" x14ac:dyDescent="0.15">
      <c r="A2765" s="85">
        <f t="shared" si="139"/>
        <v>2762</v>
      </c>
      <c r="B2765" s="16" t="s">
        <v>814</v>
      </c>
      <c r="C2765" s="16" t="s">
        <v>2275</v>
      </c>
      <c r="D2765" s="16" t="s">
        <v>2276</v>
      </c>
      <c r="E2765" s="16" t="s">
        <v>7608</v>
      </c>
      <c r="F2765" s="15">
        <v>701137</v>
      </c>
      <c r="G2765" s="15">
        <v>663734</v>
      </c>
      <c r="H2765" s="17" t="s">
        <v>2277</v>
      </c>
      <c r="I2765" s="14">
        <v>36701</v>
      </c>
      <c r="J2765" s="13">
        <v>22</v>
      </c>
      <c r="K2765" s="13" t="s">
        <v>4234</v>
      </c>
      <c r="L2765" s="13" t="s">
        <v>4234</v>
      </c>
      <c r="M2765" s="13" t="s">
        <v>4234</v>
      </c>
      <c r="N2765" s="13" t="s">
        <v>4234</v>
      </c>
      <c r="O2765" s="45">
        <f>SUM(J2765:N2765)</f>
        <v>22</v>
      </c>
      <c r="P2765" s="2">
        <v>19</v>
      </c>
      <c r="Q2765" s="2" t="s">
        <v>4234</v>
      </c>
      <c r="R2765" s="2" t="s">
        <v>4234</v>
      </c>
      <c r="S2765" s="2" t="s">
        <v>4234</v>
      </c>
      <c r="T2765" s="2" t="s">
        <v>4234</v>
      </c>
      <c r="U2765" s="2" t="s">
        <v>4234</v>
      </c>
      <c r="V2765" s="2" t="s">
        <v>4234</v>
      </c>
      <c r="W2765" s="2" t="s">
        <v>4234</v>
      </c>
      <c r="X2765" s="2">
        <v>1</v>
      </c>
      <c r="Y2765" s="2" t="s">
        <v>4234</v>
      </c>
      <c r="Z2765" s="2">
        <v>2</v>
      </c>
      <c r="AA2765" s="45">
        <f t="shared" si="140"/>
        <v>22</v>
      </c>
    </row>
    <row r="2766" spans="1:27" s="57" customFormat="1" ht="12" x14ac:dyDescent="0.15">
      <c r="A2766" s="85">
        <f t="shared" si="139"/>
        <v>2763</v>
      </c>
      <c r="B2766" s="16" t="s">
        <v>7606</v>
      </c>
      <c r="C2766" s="16" t="s">
        <v>3717</v>
      </c>
      <c r="D2766" s="16" t="s">
        <v>7607</v>
      </c>
      <c r="E2766" s="16" t="s">
        <v>7608</v>
      </c>
      <c r="F2766" s="19">
        <v>726434</v>
      </c>
      <c r="G2766" s="15">
        <v>718432</v>
      </c>
      <c r="H2766" s="17" t="s">
        <v>7609</v>
      </c>
      <c r="I2766" s="20">
        <v>36696</v>
      </c>
      <c r="J2766" s="13">
        <v>2</v>
      </c>
      <c r="K2766" s="13">
        <v>15</v>
      </c>
      <c r="L2766" s="13">
        <v>0</v>
      </c>
      <c r="M2766" s="13">
        <v>0</v>
      </c>
      <c r="N2766" s="13">
        <v>0</v>
      </c>
      <c r="O2766" s="45">
        <f>SUM(J2766:N2766)</f>
        <v>17</v>
      </c>
      <c r="P2766" s="2">
        <v>0</v>
      </c>
      <c r="Q2766" s="2">
        <v>2</v>
      </c>
      <c r="R2766" s="2">
        <v>15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45">
        <f t="shared" si="140"/>
        <v>17</v>
      </c>
    </row>
    <row r="2767" spans="1:27" s="57" customFormat="1" ht="12" x14ac:dyDescent="0.15">
      <c r="A2767" s="85">
        <f t="shared" ref="A2767:A2798" si="141">SUM(A2766)+1</f>
        <v>2764</v>
      </c>
      <c r="B2767" s="16" t="s">
        <v>7610</v>
      </c>
      <c r="C2767" s="16" t="s">
        <v>7611</v>
      </c>
      <c r="D2767" s="16" t="s">
        <v>7612</v>
      </c>
      <c r="E2767" s="16" t="s">
        <v>7608</v>
      </c>
      <c r="F2767" s="19">
        <v>731408</v>
      </c>
      <c r="G2767" s="15">
        <v>693322</v>
      </c>
      <c r="H2767" s="17" t="s">
        <v>7613</v>
      </c>
      <c r="I2767" s="20">
        <v>39321</v>
      </c>
      <c r="J2767" s="13">
        <v>0</v>
      </c>
      <c r="K2767" s="13">
        <v>0</v>
      </c>
      <c r="L2767" s="13">
        <v>1</v>
      </c>
      <c r="M2767" s="13">
        <v>10</v>
      </c>
      <c r="N2767" s="13">
        <v>10</v>
      </c>
      <c r="O2767" s="45">
        <f>SUM(J2767:N2767)</f>
        <v>21</v>
      </c>
      <c r="P2767" s="2">
        <v>8</v>
      </c>
      <c r="Q2767" s="2">
        <v>4</v>
      </c>
      <c r="R2767" s="2">
        <v>9</v>
      </c>
      <c r="S2767" s="2"/>
      <c r="T2767" s="2"/>
      <c r="U2767" s="2"/>
      <c r="V2767" s="2"/>
      <c r="W2767" s="2"/>
      <c r="X2767" s="2"/>
      <c r="Y2767" s="2"/>
      <c r="Z2767" s="2"/>
      <c r="AA2767" s="45">
        <f t="shared" si="140"/>
        <v>21</v>
      </c>
    </row>
    <row r="2768" spans="1:27" s="57" customFormat="1" ht="12" x14ac:dyDescent="0.15">
      <c r="A2768" s="85">
        <f t="shared" si="141"/>
        <v>2765</v>
      </c>
      <c r="B2768" s="16" t="s">
        <v>7614</v>
      </c>
      <c r="C2768" s="16" t="s">
        <v>7615</v>
      </c>
      <c r="D2768" s="16" t="s">
        <v>7616</v>
      </c>
      <c r="E2768" s="16" t="s">
        <v>7608</v>
      </c>
      <c r="F2768" s="15">
        <v>729119</v>
      </c>
      <c r="G2768" s="15">
        <v>694650</v>
      </c>
      <c r="H2768" s="17" t="s">
        <v>7617</v>
      </c>
      <c r="I2768" s="14">
        <v>39058</v>
      </c>
      <c r="J2768" s="13">
        <v>7</v>
      </c>
      <c r="K2768" s="13">
        <v>0</v>
      </c>
      <c r="L2768" s="13">
        <v>35</v>
      </c>
      <c r="M2768" s="13">
        <v>0</v>
      </c>
      <c r="N2768" s="13">
        <v>23</v>
      </c>
      <c r="O2768" s="45">
        <f>SUM(J2768:N2768)</f>
        <v>65</v>
      </c>
      <c r="P2768" s="2">
        <v>18</v>
      </c>
      <c r="Q2768" s="2">
        <v>10</v>
      </c>
      <c r="R2768" s="2">
        <v>33</v>
      </c>
      <c r="S2768" s="2">
        <v>0</v>
      </c>
      <c r="T2768" s="2">
        <v>0</v>
      </c>
      <c r="U2768" s="2">
        <v>0</v>
      </c>
      <c r="V2768" s="2">
        <v>4</v>
      </c>
      <c r="W2768" s="2">
        <v>0</v>
      </c>
      <c r="X2768" s="2">
        <v>0</v>
      </c>
      <c r="Y2768" s="2">
        <v>0</v>
      </c>
      <c r="Z2768" s="2">
        <v>0</v>
      </c>
      <c r="AA2768" s="45">
        <f t="shared" si="140"/>
        <v>65</v>
      </c>
    </row>
    <row r="2769" spans="1:27" s="57" customFormat="1" ht="12" x14ac:dyDescent="0.15">
      <c r="A2769" s="85">
        <f t="shared" si="141"/>
        <v>2766</v>
      </c>
      <c r="B2769" s="16" t="s">
        <v>4193</v>
      </c>
      <c r="C2769" s="16" t="s">
        <v>7141</v>
      </c>
      <c r="D2769" s="16" t="s">
        <v>7612</v>
      </c>
      <c r="E2769" s="16" t="s">
        <v>7608</v>
      </c>
      <c r="F2769" s="15">
        <v>729511</v>
      </c>
      <c r="G2769" s="15">
        <v>694621</v>
      </c>
      <c r="H2769" s="17" t="s">
        <v>4194</v>
      </c>
      <c r="I2769" s="14">
        <v>38497</v>
      </c>
      <c r="J2769" s="13">
        <v>26</v>
      </c>
      <c r="K2769" s="13">
        <v>48</v>
      </c>
      <c r="L2769" s="13">
        <v>0</v>
      </c>
      <c r="M2769" s="13">
        <v>18</v>
      </c>
      <c r="N2769" s="13">
        <v>18</v>
      </c>
      <c r="O2769" s="45">
        <f>SUM(J2769:N2769)</f>
        <v>110</v>
      </c>
      <c r="P2769" s="2">
        <v>99</v>
      </c>
      <c r="Q2769" s="2">
        <v>6</v>
      </c>
      <c r="R2769" s="2">
        <v>5</v>
      </c>
      <c r="S2769" s="2" t="s">
        <v>4234</v>
      </c>
      <c r="T2769" s="2" t="s">
        <v>4234</v>
      </c>
      <c r="U2769" s="2" t="s">
        <v>4234</v>
      </c>
      <c r="V2769" s="2" t="s">
        <v>4234</v>
      </c>
      <c r="W2769" s="2" t="s">
        <v>4234</v>
      </c>
      <c r="X2769" s="2" t="s">
        <v>4234</v>
      </c>
      <c r="Y2769" s="2" t="s">
        <v>4234</v>
      </c>
      <c r="Z2769" s="2" t="s">
        <v>4234</v>
      </c>
      <c r="AA2769" s="45">
        <f t="shared" si="140"/>
        <v>110</v>
      </c>
    </row>
    <row r="2770" spans="1:27" s="57" customFormat="1" ht="12" x14ac:dyDescent="0.15">
      <c r="A2770" s="85">
        <f t="shared" si="141"/>
        <v>2767</v>
      </c>
      <c r="B2770" s="16" t="s">
        <v>4195</v>
      </c>
      <c r="C2770" s="16" t="s">
        <v>7141</v>
      </c>
      <c r="D2770" s="16" t="s">
        <v>7612</v>
      </c>
      <c r="E2770" s="16" t="s">
        <v>7608</v>
      </c>
      <c r="F2770" s="15">
        <v>732098</v>
      </c>
      <c r="G2770" s="15">
        <v>692905</v>
      </c>
      <c r="H2770" s="17" t="s">
        <v>4196</v>
      </c>
      <c r="I2770" s="14">
        <v>39226</v>
      </c>
      <c r="J2770" s="13">
        <v>4</v>
      </c>
      <c r="K2770" s="13" t="s">
        <v>4234</v>
      </c>
      <c r="L2770" s="13" t="s">
        <v>4234</v>
      </c>
      <c r="M2770" s="13"/>
      <c r="N2770" s="13"/>
      <c r="O2770" s="45">
        <f>SUM(J2770:N2770)</f>
        <v>4</v>
      </c>
      <c r="P2770" s="2" t="s">
        <v>4234</v>
      </c>
      <c r="Q2770" s="2">
        <v>2</v>
      </c>
      <c r="R2770" s="2" t="s">
        <v>4234</v>
      </c>
      <c r="S2770" s="2" t="s">
        <v>4234</v>
      </c>
      <c r="T2770" s="2" t="s">
        <v>4234</v>
      </c>
      <c r="U2770" s="2" t="s">
        <v>4234</v>
      </c>
      <c r="V2770" s="2" t="s">
        <v>4234</v>
      </c>
      <c r="W2770" s="2" t="s">
        <v>4234</v>
      </c>
      <c r="X2770" s="2" t="s">
        <v>4234</v>
      </c>
      <c r="Y2770" s="2" t="s">
        <v>4234</v>
      </c>
      <c r="Z2770" s="2">
        <v>2</v>
      </c>
      <c r="AA2770" s="45">
        <f t="shared" si="140"/>
        <v>4</v>
      </c>
    </row>
    <row r="2771" spans="1:27" s="57" customFormat="1" ht="12" x14ac:dyDescent="0.15">
      <c r="A2771" s="85">
        <f t="shared" si="141"/>
        <v>2768</v>
      </c>
      <c r="B2771" s="16" t="s">
        <v>4197</v>
      </c>
      <c r="C2771" s="16" t="s">
        <v>4198</v>
      </c>
      <c r="D2771" s="16" t="s">
        <v>7607</v>
      </c>
      <c r="E2771" s="16" t="s">
        <v>7608</v>
      </c>
      <c r="F2771" s="15">
        <v>724738</v>
      </c>
      <c r="G2771" s="15">
        <v>717678</v>
      </c>
      <c r="H2771" s="17" t="s">
        <v>4199</v>
      </c>
      <c r="I2771" s="14">
        <v>38420</v>
      </c>
      <c r="J2771" s="13" t="s">
        <v>4234</v>
      </c>
      <c r="K2771" s="13" t="s">
        <v>4234</v>
      </c>
      <c r="L2771" s="13" t="s">
        <v>4234</v>
      </c>
      <c r="M2771" s="13" t="s">
        <v>4234</v>
      </c>
      <c r="N2771" s="13">
        <v>124</v>
      </c>
      <c r="O2771" s="45">
        <f>SUM(J2771:N2771)</f>
        <v>124</v>
      </c>
      <c r="P2771" s="2">
        <v>121</v>
      </c>
      <c r="Q2771" s="2">
        <v>3</v>
      </c>
      <c r="R2771" s="2" t="s">
        <v>4234</v>
      </c>
      <c r="S2771" s="2" t="s">
        <v>4234</v>
      </c>
      <c r="T2771" s="2" t="s">
        <v>4234</v>
      </c>
      <c r="U2771" s="2" t="s">
        <v>4234</v>
      </c>
      <c r="V2771" s="2" t="s">
        <v>4234</v>
      </c>
      <c r="W2771" s="2" t="s">
        <v>4234</v>
      </c>
      <c r="X2771" s="2" t="s">
        <v>4234</v>
      </c>
      <c r="Y2771" s="2" t="s">
        <v>4234</v>
      </c>
      <c r="Z2771" s="2" t="s">
        <v>4234</v>
      </c>
      <c r="AA2771" s="45">
        <f t="shared" si="140"/>
        <v>124</v>
      </c>
    </row>
    <row r="2772" spans="1:27" s="57" customFormat="1" ht="12" x14ac:dyDescent="0.15">
      <c r="A2772" s="85">
        <f t="shared" si="141"/>
        <v>2769</v>
      </c>
      <c r="B2772" s="16" t="s">
        <v>4200</v>
      </c>
      <c r="C2772" s="16" t="s">
        <v>4201</v>
      </c>
      <c r="D2772" s="16" t="s">
        <v>7612</v>
      </c>
      <c r="E2772" s="16" t="s">
        <v>7608</v>
      </c>
      <c r="F2772" s="15">
        <v>730207</v>
      </c>
      <c r="G2772" s="15">
        <v>694710</v>
      </c>
      <c r="H2772" s="17" t="s">
        <v>4202</v>
      </c>
      <c r="I2772" s="14">
        <v>38227</v>
      </c>
      <c r="J2772" s="13" t="s">
        <v>4234</v>
      </c>
      <c r="K2772" s="13" t="s">
        <v>4234</v>
      </c>
      <c r="L2772" s="13" t="s">
        <v>4234</v>
      </c>
      <c r="M2772" s="13">
        <v>31</v>
      </c>
      <c r="N2772" s="13">
        <v>31</v>
      </c>
      <c r="O2772" s="45">
        <f>SUM(J2772:N2772)</f>
        <v>62</v>
      </c>
      <c r="P2772" s="2">
        <v>60</v>
      </c>
      <c r="Q2772" s="2">
        <v>2</v>
      </c>
      <c r="R2772" s="2" t="s">
        <v>4234</v>
      </c>
      <c r="S2772" s="2" t="s">
        <v>4234</v>
      </c>
      <c r="T2772" s="2" t="s">
        <v>4234</v>
      </c>
      <c r="U2772" s="2" t="s">
        <v>4234</v>
      </c>
      <c r="V2772" s="2" t="s">
        <v>4234</v>
      </c>
      <c r="W2772" s="2" t="s">
        <v>4234</v>
      </c>
      <c r="X2772" s="2" t="s">
        <v>4234</v>
      </c>
      <c r="Y2772" s="2" t="s">
        <v>4234</v>
      </c>
      <c r="Z2772" s="2" t="s">
        <v>4234</v>
      </c>
      <c r="AA2772" s="45">
        <f t="shared" si="140"/>
        <v>62</v>
      </c>
    </row>
    <row r="2773" spans="1:27" s="57" customFormat="1" ht="12" x14ac:dyDescent="0.15">
      <c r="A2773" s="85">
        <f t="shared" si="141"/>
        <v>2770</v>
      </c>
      <c r="B2773" s="15" t="s">
        <v>4205</v>
      </c>
      <c r="C2773" s="16" t="s">
        <v>4206</v>
      </c>
      <c r="D2773" s="16" t="s">
        <v>4207</v>
      </c>
      <c r="E2773" s="16" t="s">
        <v>7608</v>
      </c>
      <c r="F2773" s="15">
        <v>728757</v>
      </c>
      <c r="G2773" s="15">
        <v>694524</v>
      </c>
      <c r="H2773" s="17" t="s">
        <v>4208</v>
      </c>
      <c r="I2773" s="14">
        <v>39674</v>
      </c>
      <c r="J2773" s="13" t="s">
        <v>4234</v>
      </c>
      <c r="K2773" s="13">
        <v>139</v>
      </c>
      <c r="L2773" s="13" t="s">
        <v>3927</v>
      </c>
      <c r="M2773" s="13"/>
      <c r="N2773" s="13"/>
      <c r="O2773" s="45">
        <f>SUM(J2773:N2773)</f>
        <v>139</v>
      </c>
      <c r="P2773" s="2" t="s">
        <v>4234</v>
      </c>
      <c r="Q2773" s="2" t="s">
        <v>4234</v>
      </c>
      <c r="R2773" s="2" t="s">
        <v>4234</v>
      </c>
      <c r="S2773" s="2" t="s">
        <v>4234</v>
      </c>
      <c r="T2773" s="2" t="s">
        <v>4234</v>
      </c>
      <c r="U2773" s="2" t="s">
        <v>4234</v>
      </c>
      <c r="V2773" s="2" t="s">
        <v>4234</v>
      </c>
      <c r="W2773" s="2" t="s">
        <v>4234</v>
      </c>
      <c r="X2773" s="2">
        <v>2</v>
      </c>
      <c r="Y2773" s="2" t="s">
        <v>4234</v>
      </c>
      <c r="Z2773" s="2">
        <v>137</v>
      </c>
      <c r="AA2773" s="45">
        <f t="shared" si="140"/>
        <v>139</v>
      </c>
    </row>
    <row r="2774" spans="1:27" s="57" customFormat="1" ht="12" x14ac:dyDescent="0.15">
      <c r="A2774" s="85">
        <f t="shared" si="141"/>
        <v>2771</v>
      </c>
      <c r="B2774" s="16" t="s">
        <v>2985</v>
      </c>
      <c r="C2774" s="16" t="s">
        <v>7335</v>
      </c>
      <c r="D2774" s="16" t="s">
        <v>7336</v>
      </c>
      <c r="E2774" s="16" t="s">
        <v>7608</v>
      </c>
      <c r="F2774" s="15">
        <v>722642</v>
      </c>
      <c r="G2774" s="15">
        <v>673331</v>
      </c>
      <c r="H2774" s="17" t="s">
        <v>7337</v>
      </c>
      <c r="I2774" s="14">
        <v>38902</v>
      </c>
      <c r="J2774" s="13">
        <v>0</v>
      </c>
      <c r="K2774" s="13">
        <v>34</v>
      </c>
      <c r="L2774" s="13">
        <v>45</v>
      </c>
      <c r="M2774" s="13" t="s">
        <v>4234</v>
      </c>
      <c r="N2774" s="13" t="s">
        <v>4234</v>
      </c>
      <c r="O2774" s="45">
        <f>SUM(J2774:N2774)</f>
        <v>79</v>
      </c>
      <c r="P2774" s="2">
        <v>31</v>
      </c>
      <c r="Q2774" s="2" t="s">
        <v>4234</v>
      </c>
      <c r="R2774" s="2" t="s">
        <v>4234</v>
      </c>
      <c r="S2774" s="2" t="s">
        <v>4234</v>
      </c>
      <c r="T2774" s="2" t="s">
        <v>4234</v>
      </c>
      <c r="U2774" s="2" t="s">
        <v>4234</v>
      </c>
      <c r="V2774" s="2" t="s">
        <v>4234</v>
      </c>
      <c r="W2774" s="2" t="s">
        <v>4234</v>
      </c>
      <c r="X2774" s="2" t="s">
        <v>4234</v>
      </c>
      <c r="Y2774" s="2" t="s">
        <v>4234</v>
      </c>
      <c r="Z2774" s="2">
        <v>48</v>
      </c>
      <c r="AA2774" s="45">
        <f t="shared" si="140"/>
        <v>79</v>
      </c>
    </row>
    <row r="2775" spans="1:27" s="57" customFormat="1" ht="12" x14ac:dyDescent="0.15">
      <c r="A2775" s="85">
        <f t="shared" si="141"/>
        <v>2772</v>
      </c>
      <c r="B2775" s="16" t="s">
        <v>1271</v>
      </c>
      <c r="C2775" s="16" t="s">
        <v>7341</v>
      </c>
      <c r="D2775" s="16" t="s">
        <v>7342</v>
      </c>
      <c r="E2775" s="16" t="s">
        <v>7608</v>
      </c>
      <c r="F2775" s="15">
        <v>704496</v>
      </c>
      <c r="G2775" s="15">
        <v>672768</v>
      </c>
      <c r="H2775" s="17" t="s">
        <v>7343</v>
      </c>
      <c r="I2775" s="14">
        <v>39118</v>
      </c>
      <c r="J2775" s="13">
        <v>15</v>
      </c>
      <c r="K2775" s="13">
        <v>4</v>
      </c>
      <c r="L2775" s="13" t="s">
        <v>4234</v>
      </c>
      <c r="M2775" s="13" t="s">
        <v>4234</v>
      </c>
      <c r="N2775" s="13" t="s">
        <v>4234</v>
      </c>
      <c r="O2775" s="45">
        <f>SUM(J2775:N2775)</f>
        <v>19</v>
      </c>
      <c r="P2775" s="2">
        <v>3</v>
      </c>
      <c r="Q2775" s="2">
        <v>1</v>
      </c>
      <c r="R2775" s="2" t="s">
        <v>4234</v>
      </c>
      <c r="S2775" s="2" t="s">
        <v>4234</v>
      </c>
      <c r="T2775" s="2" t="s">
        <v>4234</v>
      </c>
      <c r="U2775" s="2" t="s">
        <v>4234</v>
      </c>
      <c r="V2775" s="2" t="s">
        <v>4234</v>
      </c>
      <c r="W2775" s="2" t="s">
        <v>4234</v>
      </c>
      <c r="X2775" s="2" t="s">
        <v>4234</v>
      </c>
      <c r="Y2775" s="2" t="s">
        <v>4234</v>
      </c>
      <c r="Z2775" s="2">
        <v>15</v>
      </c>
      <c r="AA2775" s="45">
        <f t="shared" si="140"/>
        <v>19</v>
      </c>
    </row>
    <row r="2776" spans="1:27" s="57" customFormat="1" ht="12" x14ac:dyDescent="0.15">
      <c r="A2776" s="85">
        <f t="shared" si="141"/>
        <v>2773</v>
      </c>
      <c r="B2776" s="16" t="s">
        <v>3717</v>
      </c>
      <c r="C2776" s="16" t="s">
        <v>4234</v>
      </c>
      <c r="D2776" s="16" t="s">
        <v>7344</v>
      </c>
      <c r="E2776" s="16" t="s">
        <v>7608</v>
      </c>
      <c r="F2776" s="15">
        <v>720332</v>
      </c>
      <c r="G2776" s="15">
        <v>680078</v>
      </c>
      <c r="H2776" s="17" t="s">
        <v>7345</v>
      </c>
      <c r="I2776" s="14">
        <v>38558</v>
      </c>
      <c r="J2776" s="13" t="s">
        <v>4234</v>
      </c>
      <c r="K2776" s="13" t="s">
        <v>4234</v>
      </c>
      <c r="L2776" s="13">
        <v>4</v>
      </c>
      <c r="M2776" s="13" t="s">
        <v>4234</v>
      </c>
      <c r="N2776" s="13" t="s">
        <v>4234</v>
      </c>
      <c r="O2776" s="45">
        <f>SUM(J2776:N2776)</f>
        <v>4</v>
      </c>
      <c r="P2776" s="2" t="s">
        <v>4234</v>
      </c>
      <c r="Q2776" s="2">
        <v>4</v>
      </c>
      <c r="R2776" s="2" t="s">
        <v>4234</v>
      </c>
      <c r="S2776" s="2" t="s">
        <v>4234</v>
      </c>
      <c r="T2776" s="2" t="s">
        <v>4234</v>
      </c>
      <c r="U2776" s="2" t="s">
        <v>4234</v>
      </c>
      <c r="V2776" s="2" t="s">
        <v>4234</v>
      </c>
      <c r="W2776" s="2" t="s">
        <v>4234</v>
      </c>
      <c r="X2776" s="2" t="s">
        <v>4234</v>
      </c>
      <c r="Y2776" s="2" t="s">
        <v>4234</v>
      </c>
      <c r="Z2776" s="2" t="s">
        <v>4234</v>
      </c>
      <c r="AA2776" s="45">
        <f t="shared" si="140"/>
        <v>4</v>
      </c>
    </row>
    <row r="2777" spans="1:27" s="57" customFormat="1" ht="12" x14ac:dyDescent="0.15">
      <c r="A2777" s="85">
        <f t="shared" si="141"/>
        <v>2774</v>
      </c>
      <c r="B2777" s="16" t="s">
        <v>7346</v>
      </c>
      <c r="C2777" s="16" t="s">
        <v>4234</v>
      </c>
      <c r="D2777" s="16" t="s">
        <v>7344</v>
      </c>
      <c r="E2777" s="16" t="s">
        <v>7608</v>
      </c>
      <c r="F2777" s="15">
        <v>720359</v>
      </c>
      <c r="G2777" s="15">
        <v>680287</v>
      </c>
      <c r="H2777" s="17" t="s">
        <v>7347</v>
      </c>
      <c r="I2777" s="14">
        <v>38770</v>
      </c>
      <c r="J2777" s="13">
        <v>24</v>
      </c>
      <c r="K2777" s="13">
        <v>4</v>
      </c>
      <c r="L2777" s="13" t="s">
        <v>4234</v>
      </c>
      <c r="M2777" s="13" t="s">
        <v>4234</v>
      </c>
      <c r="N2777" s="13" t="s">
        <v>4234</v>
      </c>
      <c r="O2777" s="45">
        <f>SUM(J2777:N2777)</f>
        <v>28</v>
      </c>
      <c r="P2777" s="2">
        <v>4</v>
      </c>
      <c r="Q2777" s="2" t="s">
        <v>4234</v>
      </c>
      <c r="R2777" s="2" t="s">
        <v>4234</v>
      </c>
      <c r="S2777" s="2" t="s">
        <v>4234</v>
      </c>
      <c r="T2777" s="2" t="s">
        <v>4234</v>
      </c>
      <c r="U2777" s="2" t="s">
        <v>4234</v>
      </c>
      <c r="V2777" s="2" t="s">
        <v>4234</v>
      </c>
      <c r="W2777" s="2" t="s">
        <v>4234</v>
      </c>
      <c r="X2777" s="2">
        <v>4</v>
      </c>
      <c r="Y2777" s="2" t="s">
        <v>4234</v>
      </c>
      <c r="Z2777" s="2">
        <v>20</v>
      </c>
      <c r="AA2777" s="45">
        <f t="shared" si="140"/>
        <v>28</v>
      </c>
    </row>
    <row r="2778" spans="1:27" s="57" customFormat="1" ht="12" x14ac:dyDescent="0.15">
      <c r="A2778" s="85">
        <f t="shared" si="141"/>
        <v>2775</v>
      </c>
      <c r="B2778" s="16" t="s">
        <v>7350</v>
      </c>
      <c r="C2778" s="16" t="s">
        <v>4234</v>
      </c>
      <c r="D2778" s="16" t="s">
        <v>7351</v>
      </c>
      <c r="E2778" s="16" t="s">
        <v>7608</v>
      </c>
      <c r="F2778" s="15">
        <v>724685</v>
      </c>
      <c r="G2778" s="15">
        <v>692085</v>
      </c>
      <c r="H2778" s="17" t="s">
        <v>7352</v>
      </c>
      <c r="I2778" s="14">
        <v>38246</v>
      </c>
      <c r="J2778" s="13">
        <v>7</v>
      </c>
      <c r="K2778" s="13">
        <v>22</v>
      </c>
      <c r="L2778" s="13">
        <v>8</v>
      </c>
      <c r="M2778" s="13" t="s">
        <v>4234</v>
      </c>
      <c r="N2778" s="13" t="s">
        <v>4234</v>
      </c>
      <c r="O2778" s="45">
        <f>SUM(J2778:N2778)</f>
        <v>37</v>
      </c>
      <c r="P2778" s="2">
        <v>34</v>
      </c>
      <c r="Q2778" s="2">
        <v>2</v>
      </c>
      <c r="R2778" s="2">
        <v>1</v>
      </c>
      <c r="S2778" s="2" t="s">
        <v>4234</v>
      </c>
      <c r="T2778" s="2" t="s">
        <v>4234</v>
      </c>
      <c r="U2778" s="2" t="s">
        <v>4234</v>
      </c>
      <c r="V2778" s="2" t="s">
        <v>4234</v>
      </c>
      <c r="W2778" s="2" t="s">
        <v>4234</v>
      </c>
      <c r="X2778" s="2" t="s">
        <v>4234</v>
      </c>
      <c r="Y2778" s="2" t="s">
        <v>4234</v>
      </c>
      <c r="Z2778" s="2" t="s">
        <v>4234</v>
      </c>
      <c r="AA2778" s="45">
        <f t="shared" si="140"/>
        <v>37</v>
      </c>
    </row>
    <row r="2779" spans="1:27" s="57" customFormat="1" ht="12" x14ac:dyDescent="0.15">
      <c r="A2779" s="85">
        <f t="shared" si="141"/>
        <v>2776</v>
      </c>
      <c r="B2779" s="16" t="s">
        <v>7356</v>
      </c>
      <c r="C2779" s="16" t="s">
        <v>7357</v>
      </c>
      <c r="D2779" s="16" t="s">
        <v>7358</v>
      </c>
      <c r="E2779" s="16" t="s">
        <v>7608</v>
      </c>
      <c r="F2779" s="15">
        <v>718599</v>
      </c>
      <c r="G2779" s="15">
        <v>688682</v>
      </c>
      <c r="H2779" s="17" t="s">
        <v>7359</v>
      </c>
      <c r="I2779" s="14">
        <v>38282</v>
      </c>
      <c r="J2779" s="13">
        <v>20</v>
      </c>
      <c r="K2779" s="13">
        <v>32</v>
      </c>
      <c r="L2779" s="13">
        <v>12</v>
      </c>
      <c r="M2779" s="13" t="s">
        <v>4234</v>
      </c>
      <c r="N2779" s="13" t="s">
        <v>4234</v>
      </c>
      <c r="O2779" s="45">
        <f>SUM(J2779:N2779)</f>
        <v>64</v>
      </c>
      <c r="P2779" s="2">
        <v>60</v>
      </c>
      <c r="Q2779" s="2">
        <v>4</v>
      </c>
      <c r="R2779" s="2" t="s">
        <v>4234</v>
      </c>
      <c r="S2779" s="2" t="s">
        <v>4234</v>
      </c>
      <c r="T2779" s="2" t="s">
        <v>4234</v>
      </c>
      <c r="U2779" s="2" t="s">
        <v>4234</v>
      </c>
      <c r="V2779" s="2" t="s">
        <v>4234</v>
      </c>
      <c r="W2779" s="2" t="s">
        <v>4234</v>
      </c>
      <c r="X2779" s="2" t="s">
        <v>4234</v>
      </c>
      <c r="Y2779" s="2" t="s">
        <v>4234</v>
      </c>
      <c r="Z2779" s="2" t="s">
        <v>4234</v>
      </c>
      <c r="AA2779" s="45">
        <f t="shared" si="140"/>
        <v>64</v>
      </c>
    </row>
    <row r="2780" spans="1:27" s="57" customFormat="1" ht="12" x14ac:dyDescent="0.15">
      <c r="A2780" s="85">
        <f t="shared" si="141"/>
        <v>2777</v>
      </c>
      <c r="B2780" s="16" t="s">
        <v>7360</v>
      </c>
      <c r="C2780" s="16" t="s">
        <v>7361</v>
      </c>
      <c r="D2780" s="16" t="s">
        <v>7358</v>
      </c>
      <c r="E2780" s="16" t="s">
        <v>7608</v>
      </c>
      <c r="F2780" s="15">
        <v>717649</v>
      </c>
      <c r="G2780" s="15">
        <v>688330</v>
      </c>
      <c r="H2780" s="17" t="s">
        <v>7362</v>
      </c>
      <c r="I2780" s="14">
        <v>38380</v>
      </c>
      <c r="J2780" s="13">
        <v>31</v>
      </c>
      <c r="K2780" s="13">
        <v>48</v>
      </c>
      <c r="L2780" s="13">
        <v>22</v>
      </c>
      <c r="M2780" s="13" t="s">
        <v>4234</v>
      </c>
      <c r="N2780" s="13" t="s">
        <v>4234</v>
      </c>
      <c r="O2780" s="45">
        <f>SUM(J2780:N2780)</f>
        <v>101</v>
      </c>
      <c r="P2780" s="2">
        <v>14</v>
      </c>
      <c r="Q2780" s="2">
        <v>6</v>
      </c>
      <c r="R2780" s="2" t="s">
        <v>4234</v>
      </c>
      <c r="S2780" s="2" t="s">
        <v>4234</v>
      </c>
      <c r="T2780" s="2" t="s">
        <v>4234</v>
      </c>
      <c r="U2780" s="2" t="s">
        <v>4234</v>
      </c>
      <c r="V2780" s="2" t="s">
        <v>4234</v>
      </c>
      <c r="W2780" s="2" t="s">
        <v>4234</v>
      </c>
      <c r="X2780" s="2">
        <v>14</v>
      </c>
      <c r="Y2780" s="2" t="s">
        <v>4234</v>
      </c>
      <c r="Z2780" s="2">
        <v>67</v>
      </c>
      <c r="AA2780" s="45">
        <f t="shared" si="140"/>
        <v>101</v>
      </c>
    </row>
    <row r="2781" spans="1:27" s="57" customFormat="1" ht="12" x14ac:dyDescent="0.15">
      <c r="A2781" s="85">
        <f t="shared" si="141"/>
        <v>2778</v>
      </c>
      <c r="B2781" s="16" t="s">
        <v>7365</v>
      </c>
      <c r="C2781" s="16" t="s">
        <v>7366</v>
      </c>
      <c r="D2781" s="16" t="s">
        <v>7367</v>
      </c>
      <c r="E2781" s="16" t="s">
        <v>7608</v>
      </c>
      <c r="F2781" s="15">
        <v>726862</v>
      </c>
      <c r="G2781" s="15">
        <v>686102</v>
      </c>
      <c r="H2781" s="17" t="s">
        <v>7368</v>
      </c>
      <c r="I2781" s="14">
        <v>38681</v>
      </c>
      <c r="J2781" s="13">
        <v>7</v>
      </c>
      <c r="K2781" s="13">
        <v>2</v>
      </c>
      <c r="L2781" s="13" t="s">
        <v>4234</v>
      </c>
      <c r="M2781" s="13" t="s">
        <v>4234</v>
      </c>
      <c r="N2781" s="13" t="s">
        <v>4234</v>
      </c>
      <c r="O2781" s="45">
        <f>SUM(J2781:N2781)</f>
        <v>9</v>
      </c>
      <c r="P2781" s="2">
        <v>6</v>
      </c>
      <c r="Q2781" s="2">
        <v>3</v>
      </c>
      <c r="R2781" s="2" t="s">
        <v>4234</v>
      </c>
      <c r="S2781" s="2" t="s">
        <v>4234</v>
      </c>
      <c r="T2781" s="2" t="s">
        <v>4234</v>
      </c>
      <c r="U2781" s="2" t="s">
        <v>4234</v>
      </c>
      <c r="V2781" s="2" t="s">
        <v>4234</v>
      </c>
      <c r="W2781" s="2" t="s">
        <v>4234</v>
      </c>
      <c r="X2781" s="2" t="s">
        <v>4234</v>
      </c>
      <c r="Y2781" s="2" t="s">
        <v>4234</v>
      </c>
      <c r="Z2781" s="2" t="s">
        <v>4234</v>
      </c>
      <c r="AA2781" s="45">
        <f t="shared" si="140"/>
        <v>9</v>
      </c>
    </row>
    <row r="2782" spans="1:27" s="57" customFormat="1" ht="12" x14ac:dyDescent="0.15">
      <c r="A2782" s="85">
        <f t="shared" si="141"/>
        <v>2779</v>
      </c>
      <c r="B2782" s="16" t="s">
        <v>7369</v>
      </c>
      <c r="C2782" s="16" t="s">
        <v>5960</v>
      </c>
      <c r="D2782" s="16" t="s">
        <v>7607</v>
      </c>
      <c r="E2782" s="16" t="s">
        <v>7608</v>
      </c>
      <c r="F2782" s="15">
        <v>725026</v>
      </c>
      <c r="G2782" s="15">
        <v>716364</v>
      </c>
      <c r="H2782" s="17" t="s">
        <v>7000</v>
      </c>
      <c r="I2782" s="14">
        <v>38861</v>
      </c>
      <c r="J2782" s="13" t="s">
        <v>4234</v>
      </c>
      <c r="K2782" s="13" t="s">
        <v>4234</v>
      </c>
      <c r="L2782" s="13" t="s">
        <v>4234</v>
      </c>
      <c r="M2782" s="13">
        <v>33</v>
      </c>
      <c r="N2782" s="13">
        <v>39</v>
      </c>
      <c r="O2782" s="45">
        <f>SUM(J2782:N2782)</f>
        <v>72</v>
      </c>
      <c r="P2782" s="2">
        <v>47</v>
      </c>
      <c r="Q2782" s="2">
        <v>25</v>
      </c>
      <c r="R2782" s="2" t="s">
        <v>4234</v>
      </c>
      <c r="S2782" s="2" t="s">
        <v>4234</v>
      </c>
      <c r="T2782" s="2" t="s">
        <v>4234</v>
      </c>
      <c r="U2782" s="2" t="s">
        <v>4234</v>
      </c>
      <c r="V2782" s="2" t="s">
        <v>4234</v>
      </c>
      <c r="W2782" s="2" t="s">
        <v>4234</v>
      </c>
      <c r="X2782" s="2" t="s">
        <v>4234</v>
      </c>
      <c r="Y2782" s="2" t="s">
        <v>4234</v>
      </c>
      <c r="Z2782" s="2" t="s">
        <v>4234</v>
      </c>
      <c r="AA2782" s="45">
        <f t="shared" si="140"/>
        <v>72</v>
      </c>
    </row>
    <row r="2783" spans="1:27" s="57" customFormat="1" ht="12" x14ac:dyDescent="0.15">
      <c r="A2783" s="85">
        <f t="shared" si="141"/>
        <v>2780</v>
      </c>
      <c r="B2783" s="16" t="s">
        <v>2273</v>
      </c>
      <c r="C2783" s="16" t="s">
        <v>5960</v>
      </c>
      <c r="D2783" s="16" t="s">
        <v>7607</v>
      </c>
      <c r="E2783" s="16" t="s">
        <v>7608</v>
      </c>
      <c r="F2783" s="15">
        <v>725273</v>
      </c>
      <c r="G2783" s="15">
        <v>717183</v>
      </c>
      <c r="H2783" s="17" t="s">
        <v>2274</v>
      </c>
      <c r="I2783" s="14">
        <v>38244</v>
      </c>
      <c r="J2783" s="13" t="s">
        <v>4234</v>
      </c>
      <c r="K2783" s="13" t="s">
        <v>4234</v>
      </c>
      <c r="L2783" s="13" t="s">
        <v>4234</v>
      </c>
      <c r="M2783" s="13" t="s">
        <v>4234</v>
      </c>
      <c r="N2783" s="13">
        <v>10</v>
      </c>
      <c r="O2783" s="45">
        <f>SUM(J2783:N2783)</f>
        <v>10</v>
      </c>
      <c r="P2783" s="2">
        <v>7</v>
      </c>
      <c r="Q2783" s="2">
        <v>3</v>
      </c>
      <c r="R2783" s="2" t="s">
        <v>4234</v>
      </c>
      <c r="S2783" s="2" t="s">
        <v>4234</v>
      </c>
      <c r="T2783" s="2" t="s">
        <v>4234</v>
      </c>
      <c r="U2783" s="2" t="s">
        <v>4234</v>
      </c>
      <c r="V2783" s="2" t="s">
        <v>4234</v>
      </c>
      <c r="W2783" s="2" t="s">
        <v>4234</v>
      </c>
      <c r="X2783" s="2" t="s">
        <v>4234</v>
      </c>
      <c r="Y2783" s="2" t="s">
        <v>4234</v>
      </c>
      <c r="Z2783" s="2" t="s">
        <v>4234</v>
      </c>
      <c r="AA2783" s="45">
        <f t="shared" si="140"/>
        <v>10</v>
      </c>
    </row>
    <row r="2784" spans="1:27" s="57" customFormat="1" ht="12" x14ac:dyDescent="0.15">
      <c r="A2784" s="85">
        <f t="shared" si="141"/>
        <v>2781</v>
      </c>
      <c r="B2784" s="116" t="s">
        <v>2278</v>
      </c>
      <c r="C2784" s="116"/>
      <c r="D2784" s="116" t="s">
        <v>2279</v>
      </c>
      <c r="E2784" s="16" t="s">
        <v>7608</v>
      </c>
      <c r="F2784" s="15">
        <v>693680</v>
      </c>
      <c r="G2784" s="15">
        <v>684823</v>
      </c>
      <c r="H2784" s="17" t="s">
        <v>2280</v>
      </c>
      <c r="I2784" s="14">
        <v>38986</v>
      </c>
      <c r="J2784" s="13">
        <v>8</v>
      </c>
      <c r="K2784" s="13">
        <v>2</v>
      </c>
      <c r="L2784" s="13" t="s">
        <v>4234</v>
      </c>
      <c r="M2784" s="13" t="s">
        <v>4234</v>
      </c>
      <c r="N2784" s="13" t="s">
        <v>4234</v>
      </c>
      <c r="O2784" s="45">
        <f>SUM(J2784:N2784)</f>
        <v>10</v>
      </c>
      <c r="P2784" s="2">
        <v>0</v>
      </c>
      <c r="Q2784" s="2">
        <v>2</v>
      </c>
      <c r="R2784" s="2" t="s">
        <v>4234</v>
      </c>
      <c r="S2784" s="2" t="s">
        <v>4234</v>
      </c>
      <c r="T2784" s="2" t="s">
        <v>4234</v>
      </c>
      <c r="U2784" s="2" t="s">
        <v>4234</v>
      </c>
      <c r="V2784" s="2" t="s">
        <v>4234</v>
      </c>
      <c r="W2784" s="2" t="s">
        <v>4234</v>
      </c>
      <c r="X2784" s="2">
        <v>7</v>
      </c>
      <c r="Y2784" s="2" t="s">
        <v>4234</v>
      </c>
      <c r="Z2784" s="2">
        <v>1</v>
      </c>
      <c r="AA2784" s="45">
        <f t="shared" si="140"/>
        <v>10</v>
      </c>
    </row>
    <row r="2785" spans="1:27" s="57" customFormat="1" ht="12" x14ac:dyDescent="0.15">
      <c r="A2785" s="85">
        <f t="shared" si="141"/>
        <v>2782</v>
      </c>
      <c r="B2785" s="16" t="s">
        <v>2281</v>
      </c>
      <c r="C2785" s="16" t="s">
        <v>4234</v>
      </c>
      <c r="D2785" s="116" t="s">
        <v>2279</v>
      </c>
      <c r="E2785" s="16" t="s">
        <v>7608</v>
      </c>
      <c r="F2785" s="15">
        <v>693958</v>
      </c>
      <c r="G2785" s="15">
        <v>684498</v>
      </c>
      <c r="H2785" s="17" t="s">
        <v>2282</v>
      </c>
      <c r="I2785" s="14">
        <v>38365</v>
      </c>
      <c r="J2785" s="13"/>
      <c r="K2785" s="13">
        <v>4</v>
      </c>
      <c r="L2785" s="13" t="s">
        <v>4234</v>
      </c>
      <c r="M2785" s="13" t="s">
        <v>4234</v>
      </c>
      <c r="N2785" s="13" t="s">
        <v>4234</v>
      </c>
      <c r="O2785" s="45">
        <f>SUM(J2785:N2785)</f>
        <v>4</v>
      </c>
      <c r="P2785" s="2">
        <v>2</v>
      </c>
      <c r="Q2785" s="2">
        <v>2</v>
      </c>
      <c r="R2785" s="2" t="s">
        <v>4234</v>
      </c>
      <c r="S2785" s="2" t="s">
        <v>4234</v>
      </c>
      <c r="T2785" s="2" t="s">
        <v>4234</v>
      </c>
      <c r="U2785" s="2" t="s">
        <v>4234</v>
      </c>
      <c r="V2785" s="2" t="s">
        <v>4234</v>
      </c>
      <c r="W2785" s="2" t="s">
        <v>4234</v>
      </c>
      <c r="X2785" s="2" t="s">
        <v>4234</v>
      </c>
      <c r="Y2785" s="2" t="s">
        <v>4234</v>
      </c>
      <c r="Z2785" s="2" t="s">
        <v>4234</v>
      </c>
      <c r="AA2785" s="45">
        <f t="shared" si="140"/>
        <v>4</v>
      </c>
    </row>
    <row r="2786" spans="1:27" s="57" customFormat="1" ht="12" x14ac:dyDescent="0.15">
      <c r="A2786" s="85">
        <f t="shared" si="141"/>
        <v>2783</v>
      </c>
      <c r="B2786" s="16" t="s">
        <v>3717</v>
      </c>
      <c r="C2786" s="16" t="s">
        <v>3717</v>
      </c>
      <c r="D2786" s="16" t="s">
        <v>2283</v>
      </c>
      <c r="E2786" s="16" t="s">
        <v>7608</v>
      </c>
      <c r="F2786" s="15">
        <v>686922</v>
      </c>
      <c r="G2786" s="15">
        <v>688548</v>
      </c>
      <c r="H2786" s="17" t="s">
        <v>2284</v>
      </c>
      <c r="I2786" s="14">
        <v>38497</v>
      </c>
      <c r="J2786" s="13" t="s">
        <v>4234</v>
      </c>
      <c r="K2786" s="13" t="s">
        <v>4234</v>
      </c>
      <c r="L2786" s="13" t="s">
        <v>4234</v>
      </c>
      <c r="M2786" s="13" t="s">
        <v>4234</v>
      </c>
      <c r="N2786" s="13">
        <v>2</v>
      </c>
      <c r="O2786" s="45">
        <f>SUM(J2786:N2786)</f>
        <v>2</v>
      </c>
      <c r="P2786" s="2" t="s">
        <v>4234</v>
      </c>
      <c r="Q2786" s="2" t="s">
        <v>4234</v>
      </c>
      <c r="R2786" s="2">
        <v>2</v>
      </c>
      <c r="S2786" s="2" t="s">
        <v>4234</v>
      </c>
      <c r="T2786" s="2" t="s">
        <v>4234</v>
      </c>
      <c r="U2786" s="2" t="s">
        <v>4234</v>
      </c>
      <c r="V2786" s="2" t="s">
        <v>4234</v>
      </c>
      <c r="W2786" s="2" t="s">
        <v>4234</v>
      </c>
      <c r="X2786" s="2" t="s">
        <v>4234</v>
      </c>
      <c r="Y2786" s="2" t="s">
        <v>4234</v>
      </c>
      <c r="Z2786" s="2" t="s">
        <v>4234</v>
      </c>
      <c r="AA2786" s="45">
        <f t="shared" si="140"/>
        <v>2</v>
      </c>
    </row>
    <row r="2787" spans="1:27" s="57" customFormat="1" ht="12" x14ac:dyDescent="0.15">
      <c r="A2787" s="85">
        <f t="shared" si="141"/>
        <v>2784</v>
      </c>
      <c r="B2787" s="16" t="s">
        <v>2285</v>
      </c>
      <c r="C2787" s="16" t="s">
        <v>2286</v>
      </c>
      <c r="D2787" s="16" t="s">
        <v>2283</v>
      </c>
      <c r="E2787" s="16" t="s">
        <v>7608</v>
      </c>
      <c r="F2787" s="15">
        <v>686701</v>
      </c>
      <c r="G2787" s="15">
        <v>688512</v>
      </c>
      <c r="H2787" s="17" t="s">
        <v>2287</v>
      </c>
      <c r="I2787" s="14">
        <v>38511</v>
      </c>
      <c r="J2787" s="13" t="s">
        <v>4234</v>
      </c>
      <c r="K2787" s="13" t="s">
        <v>4234</v>
      </c>
      <c r="L2787" s="13" t="s">
        <v>4234</v>
      </c>
      <c r="M2787" s="13" t="s">
        <v>4234</v>
      </c>
      <c r="N2787" s="13">
        <v>15</v>
      </c>
      <c r="O2787" s="45">
        <f>SUM(J2787:N2787)</f>
        <v>15</v>
      </c>
      <c r="P2787" s="2" t="s">
        <v>4234</v>
      </c>
      <c r="Q2787" s="2" t="s">
        <v>4234</v>
      </c>
      <c r="R2787" s="2">
        <v>15</v>
      </c>
      <c r="S2787" s="2" t="s">
        <v>4234</v>
      </c>
      <c r="T2787" s="2" t="s">
        <v>4234</v>
      </c>
      <c r="U2787" s="2" t="s">
        <v>4234</v>
      </c>
      <c r="V2787" s="2" t="s">
        <v>4234</v>
      </c>
      <c r="W2787" s="2" t="s">
        <v>4234</v>
      </c>
      <c r="X2787" s="2" t="s">
        <v>4234</v>
      </c>
      <c r="Y2787" s="2" t="s">
        <v>4234</v>
      </c>
      <c r="Z2787" s="2" t="s">
        <v>4234</v>
      </c>
      <c r="AA2787" s="45">
        <f t="shared" si="140"/>
        <v>15</v>
      </c>
    </row>
    <row r="2788" spans="1:27" s="57" customFormat="1" ht="12" x14ac:dyDescent="0.15">
      <c r="A2788" s="85">
        <f t="shared" si="141"/>
        <v>2785</v>
      </c>
      <c r="B2788" s="16" t="s">
        <v>2288</v>
      </c>
      <c r="C2788" s="16" t="s">
        <v>2289</v>
      </c>
      <c r="D2788" s="16" t="s">
        <v>2290</v>
      </c>
      <c r="E2788" s="16" t="s">
        <v>7608</v>
      </c>
      <c r="F2788" s="15">
        <v>693960</v>
      </c>
      <c r="G2788" s="15">
        <v>705699</v>
      </c>
      <c r="H2788" s="17" t="s">
        <v>2291</v>
      </c>
      <c r="I2788" s="14">
        <v>38811</v>
      </c>
      <c r="J2788" s="13">
        <v>4</v>
      </c>
      <c r="K2788" s="13" t="s">
        <v>4234</v>
      </c>
      <c r="L2788" s="13" t="s">
        <v>4234</v>
      </c>
      <c r="M2788" s="13" t="s">
        <v>4234</v>
      </c>
      <c r="N2788" s="13" t="s">
        <v>4234</v>
      </c>
      <c r="O2788" s="45">
        <f>SUM(J2788:N2788)</f>
        <v>4</v>
      </c>
      <c r="P2788" s="2">
        <v>1</v>
      </c>
      <c r="Q2788" s="2" t="s">
        <v>4234</v>
      </c>
      <c r="R2788" s="2">
        <v>3</v>
      </c>
      <c r="S2788" s="2" t="s">
        <v>4234</v>
      </c>
      <c r="T2788" s="2" t="s">
        <v>4234</v>
      </c>
      <c r="U2788" s="2" t="s">
        <v>4234</v>
      </c>
      <c r="V2788" s="2" t="s">
        <v>4234</v>
      </c>
      <c r="W2788" s="2" t="s">
        <v>4234</v>
      </c>
      <c r="X2788" s="2" t="s">
        <v>4234</v>
      </c>
      <c r="Y2788" s="2" t="s">
        <v>4234</v>
      </c>
      <c r="Z2788" s="2" t="s">
        <v>4234</v>
      </c>
      <c r="AA2788" s="45">
        <f t="shared" si="140"/>
        <v>4</v>
      </c>
    </row>
    <row r="2789" spans="1:27" s="57" customFormat="1" ht="12" x14ac:dyDescent="0.15">
      <c r="A2789" s="85">
        <f t="shared" si="141"/>
        <v>2786</v>
      </c>
      <c r="B2789" s="16" t="s">
        <v>2292</v>
      </c>
      <c r="C2789" s="16" t="s">
        <v>2293</v>
      </c>
      <c r="D2789" s="16" t="s">
        <v>2294</v>
      </c>
      <c r="E2789" s="16" t="s">
        <v>7608</v>
      </c>
      <c r="F2789" s="15">
        <v>698154</v>
      </c>
      <c r="G2789" s="15">
        <v>667284</v>
      </c>
      <c r="H2789" s="17" t="s">
        <v>2295</v>
      </c>
      <c r="I2789" s="14">
        <v>37358</v>
      </c>
      <c r="J2789" s="13">
        <v>8</v>
      </c>
      <c r="K2789" s="13" t="s">
        <v>4234</v>
      </c>
      <c r="L2789" s="13" t="s">
        <v>4234</v>
      </c>
      <c r="M2789" s="13" t="s">
        <v>4234</v>
      </c>
      <c r="N2789" s="13" t="s">
        <v>4234</v>
      </c>
      <c r="O2789" s="45">
        <f>SUM(J2789:N2789)</f>
        <v>8</v>
      </c>
      <c r="P2789" s="2">
        <v>6</v>
      </c>
      <c r="Q2789" s="2">
        <v>2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2">
        <v>0</v>
      </c>
      <c r="AA2789" s="45">
        <f t="shared" si="140"/>
        <v>8</v>
      </c>
    </row>
    <row r="2790" spans="1:27" s="57" customFormat="1" ht="12" x14ac:dyDescent="0.15">
      <c r="A2790" s="85">
        <f t="shared" si="141"/>
        <v>2787</v>
      </c>
      <c r="B2790" s="16" t="s">
        <v>2299</v>
      </c>
      <c r="C2790" s="16" t="s">
        <v>2286</v>
      </c>
      <c r="D2790" s="16" t="s">
        <v>2283</v>
      </c>
      <c r="E2790" s="16" t="s">
        <v>7608</v>
      </c>
      <c r="F2790" s="15">
        <v>686742</v>
      </c>
      <c r="G2790" s="15">
        <v>688448</v>
      </c>
      <c r="H2790" s="17" t="s">
        <v>2300</v>
      </c>
      <c r="I2790" s="14">
        <v>38379</v>
      </c>
      <c r="J2790" s="13"/>
      <c r="K2790" s="13" t="s">
        <v>4234</v>
      </c>
      <c r="L2790" s="13" t="s">
        <v>4234</v>
      </c>
      <c r="M2790" s="13" t="s">
        <v>4234</v>
      </c>
      <c r="N2790" s="13">
        <v>8</v>
      </c>
      <c r="O2790" s="45">
        <f>SUM(J2790:N2790)</f>
        <v>8</v>
      </c>
      <c r="P2790" s="2"/>
      <c r="Q2790" s="2">
        <v>8</v>
      </c>
      <c r="R2790" s="2" t="s">
        <v>4234</v>
      </c>
      <c r="S2790" s="2"/>
      <c r="T2790" s="2" t="s">
        <v>4234</v>
      </c>
      <c r="U2790" s="2" t="s">
        <v>4234</v>
      </c>
      <c r="V2790" s="2" t="s">
        <v>4234</v>
      </c>
      <c r="W2790" s="2"/>
      <c r="X2790" s="2" t="s">
        <v>4234</v>
      </c>
      <c r="Y2790" s="2" t="s">
        <v>4234</v>
      </c>
      <c r="Z2790" s="2" t="s">
        <v>4234</v>
      </c>
      <c r="AA2790" s="45">
        <f t="shared" si="140"/>
        <v>8</v>
      </c>
    </row>
    <row r="2791" spans="1:27" s="57" customFormat="1" ht="12" x14ac:dyDescent="0.15">
      <c r="A2791" s="85">
        <f t="shared" si="141"/>
        <v>2788</v>
      </c>
      <c r="B2791" s="16" t="s">
        <v>2301</v>
      </c>
      <c r="C2791" s="16" t="s">
        <v>2293</v>
      </c>
      <c r="D2791" s="16" t="s">
        <v>2265</v>
      </c>
      <c r="E2791" s="16" t="s">
        <v>7608</v>
      </c>
      <c r="F2791" s="15">
        <v>716645</v>
      </c>
      <c r="G2791" s="15">
        <v>685739</v>
      </c>
      <c r="H2791" s="17" t="s">
        <v>2266</v>
      </c>
      <c r="I2791" s="14">
        <v>37793</v>
      </c>
      <c r="J2791" s="13">
        <v>10</v>
      </c>
      <c r="K2791" s="13" t="s">
        <v>4234</v>
      </c>
      <c r="L2791" s="13" t="s">
        <v>4234</v>
      </c>
      <c r="M2791" s="13" t="s">
        <v>4234</v>
      </c>
      <c r="N2791" s="13" t="s">
        <v>4234</v>
      </c>
      <c r="O2791" s="45">
        <f>SUM(J2791:N2791)</f>
        <v>10</v>
      </c>
      <c r="P2791" s="2">
        <v>8</v>
      </c>
      <c r="Q2791" s="2">
        <v>2</v>
      </c>
      <c r="R2791" s="2" t="s">
        <v>4234</v>
      </c>
      <c r="S2791" s="2" t="s">
        <v>4234</v>
      </c>
      <c r="T2791" s="2" t="s">
        <v>4234</v>
      </c>
      <c r="U2791" s="2" t="s">
        <v>4234</v>
      </c>
      <c r="V2791" s="2" t="s">
        <v>4234</v>
      </c>
      <c r="W2791" s="2" t="s">
        <v>4234</v>
      </c>
      <c r="X2791" s="2" t="s">
        <v>4234</v>
      </c>
      <c r="Y2791" s="2" t="s">
        <v>4234</v>
      </c>
      <c r="Z2791" s="2" t="s">
        <v>4234</v>
      </c>
      <c r="AA2791" s="45">
        <f t="shared" si="140"/>
        <v>10</v>
      </c>
    </row>
    <row r="2792" spans="1:27" s="57" customFormat="1" ht="12" x14ac:dyDescent="0.15">
      <c r="A2792" s="85">
        <f t="shared" si="141"/>
        <v>2789</v>
      </c>
      <c r="B2792" s="16" t="s">
        <v>2270</v>
      </c>
      <c r="C2792" s="16" t="s">
        <v>2271</v>
      </c>
      <c r="D2792" s="16" t="s">
        <v>2297</v>
      </c>
      <c r="E2792" s="16" t="s">
        <v>7608</v>
      </c>
      <c r="F2792" s="15">
        <v>711945</v>
      </c>
      <c r="G2792" s="15">
        <v>679423</v>
      </c>
      <c r="H2792" s="17" t="s">
        <v>2272</v>
      </c>
      <c r="I2792" s="14">
        <v>38694</v>
      </c>
      <c r="J2792" s="13">
        <v>24</v>
      </c>
      <c r="K2792" s="13">
        <v>6</v>
      </c>
      <c r="L2792" s="13">
        <v>11</v>
      </c>
      <c r="M2792" s="13" t="s">
        <v>4234</v>
      </c>
      <c r="N2792" s="13" t="s">
        <v>4234</v>
      </c>
      <c r="O2792" s="45">
        <f>SUM(J2792:N2792)</f>
        <v>41</v>
      </c>
      <c r="P2792" s="2">
        <v>39</v>
      </c>
      <c r="Q2792" s="2">
        <v>2</v>
      </c>
      <c r="R2792" s="2" t="s">
        <v>4234</v>
      </c>
      <c r="S2792" s="2" t="s">
        <v>4234</v>
      </c>
      <c r="T2792" s="2" t="s">
        <v>4234</v>
      </c>
      <c r="U2792" s="2" t="s">
        <v>4234</v>
      </c>
      <c r="V2792" s="2" t="s">
        <v>4234</v>
      </c>
      <c r="W2792" s="2" t="s">
        <v>4234</v>
      </c>
      <c r="X2792" s="2" t="s">
        <v>4234</v>
      </c>
      <c r="Y2792" s="2" t="s">
        <v>4234</v>
      </c>
      <c r="Z2792" s="2" t="s">
        <v>4234</v>
      </c>
      <c r="AA2792" s="45">
        <f t="shared" si="140"/>
        <v>41</v>
      </c>
    </row>
    <row r="2793" spans="1:27" s="57" customFormat="1" ht="12" x14ac:dyDescent="0.15">
      <c r="A2793" s="85">
        <f t="shared" si="141"/>
        <v>2790</v>
      </c>
      <c r="B2793" s="16" t="s">
        <v>6810</v>
      </c>
      <c r="C2793" s="16" t="s">
        <v>2271</v>
      </c>
      <c r="D2793" s="16" t="s">
        <v>2297</v>
      </c>
      <c r="E2793" s="16" t="s">
        <v>7608</v>
      </c>
      <c r="F2793" s="15">
        <v>711836</v>
      </c>
      <c r="G2793" s="15">
        <v>677318</v>
      </c>
      <c r="H2793" s="17" t="s">
        <v>6811</v>
      </c>
      <c r="I2793" s="14">
        <v>38868</v>
      </c>
      <c r="J2793" s="13">
        <v>22</v>
      </c>
      <c r="K2793" s="13">
        <v>20</v>
      </c>
      <c r="L2793" s="13">
        <v>12</v>
      </c>
      <c r="M2793" s="13" t="s">
        <v>4234</v>
      </c>
      <c r="N2793" s="13" t="s">
        <v>4234</v>
      </c>
      <c r="O2793" s="45">
        <f>SUM(J2793:N2793)</f>
        <v>54</v>
      </c>
      <c r="P2793" s="2">
        <v>48</v>
      </c>
      <c r="Q2793" s="2">
        <v>6</v>
      </c>
      <c r="R2793" s="2" t="s">
        <v>4234</v>
      </c>
      <c r="S2793" s="2" t="s">
        <v>4234</v>
      </c>
      <c r="T2793" s="2" t="s">
        <v>4234</v>
      </c>
      <c r="U2793" s="2" t="s">
        <v>4234</v>
      </c>
      <c r="V2793" s="2" t="s">
        <v>4234</v>
      </c>
      <c r="W2793" s="2" t="s">
        <v>4234</v>
      </c>
      <c r="X2793" s="2" t="s">
        <v>4234</v>
      </c>
      <c r="Y2793" s="2" t="s">
        <v>4234</v>
      </c>
      <c r="Z2793" s="2" t="s">
        <v>4234</v>
      </c>
      <c r="AA2793" s="45">
        <f t="shared" si="140"/>
        <v>54</v>
      </c>
    </row>
    <row r="2794" spans="1:27" s="57" customFormat="1" ht="12" x14ac:dyDescent="0.15">
      <c r="A2794" s="85">
        <f t="shared" si="141"/>
        <v>2791</v>
      </c>
      <c r="B2794" s="16" t="s">
        <v>2978</v>
      </c>
      <c r="C2794" s="16" t="s">
        <v>3717</v>
      </c>
      <c r="D2794" s="16" t="s">
        <v>7358</v>
      </c>
      <c r="E2794" s="16" t="s">
        <v>7608</v>
      </c>
      <c r="F2794" s="15">
        <v>718767</v>
      </c>
      <c r="G2794" s="15">
        <v>688202</v>
      </c>
      <c r="H2794" s="17" t="s">
        <v>6812</v>
      </c>
      <c r="I2794" s="14">
        <v>38514</v>
      </c>
      <c r="J2794" s="13">
        <v>4</v>
      </c>
      <c r="K2794" s="13" t="s">
        <v>4234</v>
      </c>
      <c r="L2794" s="13">
        <v>18</v>
      </c>
      <c r="M2794" s="13" t="s">
        <v>4234</v>
      </c>
      <c r="N2794" s="13">
        <v>28</v>
      </c>
      <c r="O2794" s="45">
        <f>SUM(J2794:N2794)</f>
        <v>50</v>
      </c>
      <c r="P2794" s="2" t="s">
        <v>4234</v>
      </c>
      <c r="Q2794" s="2" t="s">
        <v>4234</v>
      </c>
      <c r="R2794" s="2" t="s">
        <v>4234</v>
      </c>
      <c r="S2794" s="2" t="s">
        <v>4234</v>
      </c>
      <c r="T2794" s="2">
        <v>29</v>
      </c>
      <c r="U2794" s="2" t="s">
        <v>4234</v>
      </c>
      <c r="V2794" s="2" t="s">
        <v>4234</v>
      </c>
      <c r="W2794" s="2" t="s">
        <v>4234</v>
      </c>
      <c r="X2794" s="2">
        <v>6</v>
      </c>
      <c r="Y2794" s="2" t="s">
        <v>4234</v>
      </c>
      <c r="Z2794" s="2">
        <v>15</v>
      </c>
      <c r="AA2794" s="45">
        <f t="shared" si="140"/>
        <v>50</v>
      </c>
    </row>
    <row r="2795" spans="1:27" s="57" customFormat="1" ht="12" x14ac:dyDescent="0.15">
      <c r="A2795" s="85">
        <f t="shared" si="141"/>
        <v>2792</v>
      </c>
      <c r="B2795" s="16" t="s">
        <v>6815</v>
      </c>
      <c r="C2795" s="16" t="s">
        <v>6816</v>
      </c>
      <c r="D2795" s="16" t="s">
        <v>7612</v>
      </c>
      <c r="E2795" s="16" t="s">
        <v>7608</v>
      </c>
      <c r="F2795" s="15">
        <v>731269</v>
      </c>
      <c r="G2795" s="15">
        <v>694153</v>
      </c>
      <c r="H2795" s="17" t="s">
        <v>6817</v>
      </c>
      <c r="I2795" s="14">
        <v>39307</v>
      </c>
      <c r="J2795" s="13" t="s">
        <v>4234</v>
      </c>
      <c r="K2795" s="13" t="s">
        <v>4234</v>
      </c>
      <c r="L2795" s="13" t="s">
        <v>4234</v>
      </c>
      <c r="M2795" s="13" t="s">
        <v>4234</v>
      </c>
      <c r="N2795" s="13">
        <v>4</v>
      </c>
      <c r="O2795" s="45">
        <f>SUM(J2795:N2795)</f>
        <v>4</v>
      </c>
      <c r="P2795" s="2" t="s">
        <v>4234</v>
      </c>
      <c r="Q2795" s="2" t="s">
        <v>4234</v>
      </c>
      <c r="R2795" s="2" t="s">
        <v>4234</v>
      </c>
      <c r="S2795" s="2" t="s">
        <v>4234</v>
      </c>
      <c r="T2795" s="2">
        <v>4</v>
      </c>
      <c r="U2795" s="2" t="s">
        <v>4234</v>
      </c>
      <c r="V2795" s="2" t="s">
        <v>4234</v>
      </c>
      <c r="W2795" s="2" t="s">
        <v>4234</v>
      </c>
      <c r="X2795" s="2" t="s">
        <v>4234</v>
      </c>
      <c r="Y2795" s="2" t="s">
        <v>4234</v>
      </c>
      <c r="Z2795" s="2" t="s">
        <v>4234</v>
      </c>
      <c r="AA2795" s="45">
        <f t="shared" si="140"/>
        <v>4</v>
      </c>
    </row>
    <row r="2796" spans="1:27" s="57" customFormat="1" ht="12" x14ac:dyDescent="0.15">
      <c r="A2796" s="85">
        <f t="shared" si="141"/>
        <v>2793</v>
      </c>
      <c r="B2796" s="16" t="s">
        <v>6818</v>
      </c>
      <c r="C2796" s="16" t="s">
        <v>6819</v>
      </c>
      <c r="D2796" s="16" t="s">
        <v>6820</v>
      </c>
      <c r="E2796" s="16" t="s">
        <v>7608</v>
      </c>
      <c r="F2796" s="15">
        <v>724882</v>
      </c>
      <c r="G2796" s="15">
        <v>683504</v>
      </c>
      <c r="H2796" s="17" t="s">
        <v>6821</v>
      </c>
      <c r="I2796" s="14">
        <v>38574</v>
      </c>
      <c r="J2796" s="13">
        <v>6</v>
      </c>
      <c r="K2796" s="13" t="s">
        <v>4234</v>
      </c>
      <c r="L2796" s="13" t="s">
        <v>4234</v>
      </c>
      <c r="M2796" s="13" t="s">
        <v>4234</v>
      </c>
      <c r="N2796" s="13" t="s">
        <v>4234</v>
      </c>
      <c r="O2796" s="45">
        <f>SUM(J2796:N2796)</f>
        <v>6</v>
      </c>
      <c r="P2796" s="2" t="s">
        <v>4234</v>
      </c>
      <c r="Q2796" s="2" t="s">
        <v>4234</v>
      </c>
      <c r="R2796" s="2" t="s">
        <v>4234</v>
      </c>
      <c r="S2796" s="2" t="s">
        <v>4234</v>
      </c>
      <c r="T2796" s="2" t="s">
        <v>4234</v>
      </c>
      <c r="U2796" s="2" t="s">
        <v>4234</v>
      </c>
      <c r="V2796" s="2" t="s">
        <v>4234</v>
      </c>
      <c r="W2796" s="2" t="s">
        <v>4234</v>
      </c>
      <c r="X2796" s="2">
        <v>5</v>
      </c>
      <c r="Y2796" s="2" t="s">
        <v>4234</v>
      </c>
      <c r="Z2796" s="2">
        <v>1</v>
      </c>
      <c r="AA2796" s="45">
        <f t="shared" si="140"/>
        <v>6</v>
      </c>
    </row>
    <row r="2797" spans="1:27" s="57" customFormat="1" ht="12" x14ac:dyDescent="0.15">
      <c r="A2797" s="85">
        <f t="shared" si="141"/>
        <v>2794</v>
      </c>
      <c r="B2797" s="16" t="s">
        <v>6822</v>
      </c>
      <c r="C2797" s="16" t="s">
        <v>6823</v>
      </c>
      <c r="D2797" s="16" t="s">
        <v>7336</v>
      </c>
      <c r="E2797" s="16" t="s">
        <v>7608</v>
      </c>
      <c r="F2797" s="15">
        <v>723020</v>
      </c>
      <c r="G2797" s="15">
        <v>673022</v>
      </c>
      <c r="H2797" s="17" t="s">
        <v>6824</v>
      </c>
      <c r="I2797" s="14">
        <v>36830</v>
      </c>
      <c r="J2797" s="13">
        <v>2</v>
      </c>
      <c r="K2797" s="13" t="s">
        <v>4234</v>
      </c>
      <c r="L2797" s="13" t="s">
        <v>4234</v>
      </c>
      <c r="M2797" s="13" t="s">
        <v>4234</v>
      </c>
      <c r="N2797" s="13" t="s">
        <v>4234</v>
      </c>
      <c r="O2797" s="45">
        <f>SUM(J2797:N2797)</f>
        <v>2</v>
      </c>
      <c r="P2797" s="2" t="s">
        <v>4234</v>
      </c>
      <c r="Q2797" s="2">
        <v>2</v>
      </c>
      <c r="R2797" s="2" t="s">
        <v>4234</v>
      </c>
      <c r="S2797" s="2" t="s">
        <v>4234</v>
      </c>
      <c r="T2797" s="2" t="s">
        <v>4234</v>
      </c>
      <c r="U2797" s="2" t="s">
        <v>4234</v>
      </c>
      <c r="V2797" s="2" t="s">
        <v>4234</v>
      </c>
      <c r="W2797" s="2" t="s">
        <v>4234</v>
      </c>
      <c r="X2797" s="2" t="s">
        <v>4234</v>
      </c>
      <c r="Y2797" s="2" t="s">
        <v>4234</v>
      </c>
      <c r="Z2797" s="2" t="s">
        <v>4234</v>
      </c>
      <c r="AA2797" s="45">
        <f t="shared" si="140"/>
        <v>2</v>
      </c>
    </row>
    <row r="2798" spans="1:27" s="57" customFormat="1" ht="12" x14ac:dyDescent="0.15">
      <c r="A2798" s="85">
        <f t="shared" si="141"/>
        <v>2795</v>
      </c>
      <c r="B2798" s="16" t="s">
        <v>6827</v>
      </c>
      <c r="C2798" s="16" t="s">
        <v>6828</v>
      </c>
      <c r="D2798" s="16" t="s">
        <v>2297</v>
      </c>
      <c r="E2798" s="16" t="s">
        <v>7608</v>
      </c>
      <c r="F2798" s="15">
        <v>712035</v>
      </c>
      <c r="G2798" s="15">
        <v>682757</v>
      </c>
      <c r="H2798" s="17" t="s">
        <v>6829</v>
      </c>
      <c r="I2798" s="14">
        <v>38492</v>
      </c>
      <c r="J2798" s="13">
        <v>19</v>
      </c>
      <c r="K2798" s="13" t="s">
        <v>4234</v>
      </c>
      <c r="L2798" s="13" t="s">
        <v>4234</v>
      </c>
      <c r="M2798" s="13" t="s">
        <v>4234</v>
      </c>
      <c r="N2798" s="13" t="s">
        <v>4234</v>
      </c>
      <c r="O2798" s="45">
        <f>SUM(J2798:N2798)</f>
        <v>19</v>
      </c>
      <c r="P2798" s="2">
        <v>1</v>
      </c>
      <c r="Q2798" s="2">
        <v>3</v>
      </c>
      <c r="R2798" s="2" t="s">
        <v>4234</v>
      </c>
      <c r="S2798" s="2" t="s">
        <v>4234</v>
      </c>
      <c r="T2798" s="2" t="s">
        <v>4234</v>
      </c>
      <c r="U2798" s="2" t="s">
        <v>4234</v>
      </c>
      <c r="V2798" s="2" t="s">
        <v>4234</v>
      </c>
      <c r="W2798" s="2" t="s">
        <v>4234</v>
      </c>
      <c r="X2798" s="2">
        <v>7</v>
      </c>
      <c r="Y2798" s="2" t="s">
        <v>4234</v>
      </c>
      <c r="Z2798" s="2">
        <v>8</v>
      </c>
      <c r="AA2798" s="45">
        <f t="shared" si="140"/>
        <v>19</v>
      </c>
    </row>
    <row r="2799" spans="1:27" s="57" customFormat="1" ht="12" x14ac:dyDescent="0.15">
      <c r="A2799" s="85">
        <f t="shared" ref="A2799:A2830" si="142">SUM(A2798)+1</f>
        <v>2796</v>
      </c>
      <c r="B2799" s="16" t="s">
        <v>6850</v>
      </c>
      <c r="C2799" s="16" t="s">
        <v>6851</v>
      </c>
      <c r="D2799" s="16" t="s">
        <v>6832</v>
      </c>
      <c r="E2799" s="16" t="s">
        <v>7608</v>
      </c>
      <c r="F2799" s="15">
        <v>732009</v>
      </c>
      <c r="G2799" s="15">
        <v>692847</v>
      </c>
      <c r="H2799" s="17" t="s">
        <v>6852</v>
      </c>
      <c r="I2799" s="14">
        <v>37949</v>
      </c>
      <c r="J2799" s="13">
        <v>4</v>
      </c>
      <c r="K2799" s="13">
        <v>12</v>
      </c>
      <c r="L2799" s="13">
        <v>0</v>
      </c>
      <c r="M2799" s="13">
        <v>0</v>
      </c>
      <c r="N2799" s="13">
        <v>0</v>
      </c>
      <c r="O2799" s="45">
        <f>SUM(J2799:N2799)</f>
        <v>16</v>
      </c>
      <c r="P2799" s="2">
        <v>0</v>
      </c>
      <c r="Q2799" s="2">
        <v>4</v>
      </c>
      <c r="R2799" s="2">
        <v>12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2">
        <v>0</v>
      </c>
      <c r="AA2799" s="45">
        <f t="shared" si="140"/>
        <v>16</v>
      </c>
    </row>
    <row r="2800" spans="1:27" s="57" customFormat="1" ht="12" x14ac:dyDescent="0.15">
      <c r="A2800" s="85">
        <f t="shared" si="142"/>
        <v>2797</v>
      </c>
      <c r="B2800" s="16" t="s">
        <v>6860</v>
      </c>
      <c r="C2800" s="16" t="s">
        <v>6861</v>
      </c>
      <c r="D2800" s="16" t="s">
        <v>6858</v>
      </c>
      <c r="E2800" s="16" t="s">
        <v>7608</v>
      </c>
      <c r="F2800" s="15">
        <v>728374</v>
      </c>
      <c r="G2800" s="15">
        <v>711146</v>
      </c>
      <c r="H2800" s="17" t="s">
        <v>6862</v>
      </c>
      <c r="I2800" s="14">
        <v>38692</v>
      </c>
      <c r="J2800" s="13">
        <v>14</v>
      </c>
      <c r="K2800" s="13">
        <v>0</v>
      </c>
      <c r="L2800" s="13">
        <v>0</v>
      </c>
      <c r="M2800" s="13">
        <v>0</v>
      </c>
      <c r="N2800" s="13">
        <v>0</v>
      </c>
      <c r="O2800" s="45">
        <f>SUM(J2800:N2800)</f>
        <v>14</v>
      </c>
      <c r="P2800" s="2">
        <v>12</v>
      </c>
      <c r="Q2800" s="2">
        <v>0</v>
      </c>
      <c r="R2800" s="2">
        <v>0</v>
      </c>
      <c r="S2800" s="2">
        <v>2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2">
        <v>0</v>
      </c>
      <c r="AA2800" s="45">
        <f t="shared" si="140"/>
        <v>14</v>
      </c>
    </row>
    <row r="2801" spans="1:27" s="57" customFormat="1" ht="12" x14ac:dyDescent="0.15">
      <c r="A2801" s="85">
        <f t="shared" si="142"/>
        <v>2798</v>
      </c>
      <c r="B2801" s="16" t="s">
        <v>6869</v>
      </c>
      <c r="C2801" s="16" t="s">
        <v>6867</v>
      </c>
      <c r="D2801" s="16" t="s">
        <v>6858</v>
      </c>
      <c r="E2801" s="16" t="s">
        <v>7608</v>
      </c>
      <c r="F2801" s="15">
        <v>728098</v>
      </c>
      <c r="G2801" s="15">
        <v>710569</v>
      </c>
      <c r="H2801" s="17" t="s">
        <v>6870</v>
      </c>
      <c r="I2801" s="14">
        <v>37212</v>
      </c>
      <c r="J2801" s="13">
        <v>9</v>
      </c>
      <c r="K2801" s="13">
        <v>0</v>
      </c>
      <c r="L2801" s="13">
        <v>0</v>
      </c>
      <c r="M2801" s="13">
        <v>0</v>
      </c>
      <c r="N2801" s="13">
        <v>0</v>
      </c>
      <c r="O2801" s="45">
        <f>SUM(J2801:N2801)</f>
        <v>9</v>
      </c>
      <c r="P2801" s="2">
        <v>7</v>
      </c>
      <c r="Q2801" s="2">
        <v>0</v>
      </c>
      <c r="R2801" s="2">
        <v>2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2">
        <v>0</v>
      </c>
      <c r="AA2801" s="45">
        <f t="shared" si="140"/>
        <v>9</v>
      </c>
    </row>
    <row r="2802" spans="1:27" s="57" customFormat="1" ht="12" x14ac:dyDescent="0.15">
      <c r="A2802" s="85">
        <f t="shared" si="142"/>
        <v>2799</v>
      </c>
      <c r="B2802" s="16" t="s">
        <v>6871</v>
      </c>
      <c r="C2802" s="16" t="s">
        <v>6872</v>
      </c>
      <c r="D2802" s="16" t="s">
        <v>6858</v>
      </c>
      <c r="E2802" s="16" t="s">
        <v>7608</v>
      </c>
      <c r="F2802" s="15">
        <v>727853</v>
      </c>
      <c r="G2802" s="15">
        <v>711312</v>
      </c>
      <c r="H2802" s="17" t="s">
        <v>6873</v>
      </c>
      <c r="I2802" s="14">
        <v>39945</v>
      </c>
      <c r="J2802" s="13">
        <v>9</v>
      </c>
      <c r="K2802" s="13">
        <v>0</v>
      </c>
      <c r="L2802" s="13">
        <v>0</v>
      </c>
      <c r="M2802" s="13">
        <v>0</v>
      </c>
      <c r="N2802" s="13">
        <v>0</v>
      </c>
      <c r="O2802" s="45">
        <f>SUM(J2802:N2802)</f>
        <v>9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2">
        <v>9</v>
      </c>
      <c r="AA2802" s="45">
        <f t="shared" si="140"/>
        <v>9</v>
      </c>
    </row>
    <row r="2803" spans="1:27" s="57" customFormat="1" ht="12" x14ac:dyDescent="0.15">
      <c r="A2803" s="85">
        <f t="shared" si="142"/>
        <v>2800</v>
      </c>
      <c r="B2803" s="16" t="s">
        <v>6880</v>
      </c>
      <c r="C2803" s="16" t="s">
        <v>6881</v>
      </c>
      <c r="D2803" s="16" t="s">
        <v>6882</v>
      </c>
      <c r="E2803" s="16" t="s">
        <v>7608</v>
      </c>
      <c r="F2803" s="15">
        <v>729866</v>
      </c>
      <c r="G2803" s="15">
        <v>708486</v>
      </c>
      <c r="H2803" s="17" t="s">
        <v>6883</v>
      </c>
      <c r="I2803" s="14">
        <v>38181</v>
      </c>
      <c r="J2803" s="13">
        <v>2</v>
      </c>
      <c r="K2803" s="13">
        <v>0</v>
      </c>
      <c r="L2803" s="13">
        <v>0</v>
      </c>
      <c r="M2803" s="13">
        <v>0</v>
      </c>
      <c r="N2803" s="13">
        <v>0</v>
      </c>
      <c r="O2803" s="45">
        <f>SUM(J2803:N2803)</f>
        <v>2</v>
      </c>
      <c r="P2803" s="2">
        <v>0</v>
      </c>
      <c r="Q2803" s="2">
        <v>2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2">
        <v>0</v>
      </c>
      <c r="AA2803" s="45">
        <f t="shared" si="140"/>
        <v>2</v>
      </c>
    </row>
    <row r="2804" spans="1:27" s="57" customFormat="1" ht="12" x14ac:dyDescent="0.15">
      <c r="A2804" s="85">
        <f t="shared" si="142"/>
        <v>2801</v>
      </c>
      <c r="B2804" s="16" t="s">
        <v>6887</v>
      </c>
      <c r="C2804" s="16" t="s">
        <v>6888</v>
      </c>
      <c r="D2804" s="16" t="s">
        <v>6882</v>
      </c>
      <c r="E2804" s="16" t="s">
        <v>7608</v>
      </c>
      <c r="F2804" s="15">
        <v>730195</v>
      </c>
      <c r="G2804" s="15">
        <v>707851</v>
      </c>
      <c r="H2804" s="17" t="s">
        <v>6889</v>
      </c>
      <c r="I2804" s="14">
        <v>38582</v>
      </c>
      <c r="J2804" s="13">
        <v>85</v>
      </c>
      <c r="K2804" s="13">
        <v>50</v>
      </c>
      <c r="L2804" s="13">
        <v>27</v>
      </c>
      <c r="M2804" s="13">
        <v>6</v>
      </c>
      <c r="N2804" s="13">
        <v>18</v>
      </c>
      <c r="O2804" s="45">
        <f>SUM(J2804:N2804)</f>
        <v>186</v>
      </c>
      <c r="P2804" s="2">
        <v>116</v>
      </c>
      <c r="Q2804" s="2">
        <v>15</v>
      </c>
      <c r="R2804" s="2">
        <v>0</v>
      </c>
      <c r="S2804" s="2">
        <v>0</v>
      </c>
      <c r="T2804" s="2">
        <v>0</v>
      </c>
      <c r="U2804" s="2">
        <v>20</v>
      </c>
      <c r="V2804" s="2">
        <v>0</v>
      </c>
      <c r="W2804" s="2">
        <v>0</v>
      </c>
      <c r="X2804" s="2">
        <v>0</v>
      </c>
      <c r="Y2804" s="2">
        <v>0</v>
      </c>
      <c r="Z2804" s="2">
        <v>35</v>
      </c>
      <c r="AA2804" s="45">
        <f t="shared" si="140"/>
        <v>186</v>
      </c>
    </row>
    <row r="2805" spans="1:27" s="57" customFormat="1" ht="12" x14ac:dyDescent="0.15">
      <c r="A2805" s="85">
        <f t="shared" si="142"/>
        <v>2802</v>
      </c>
      <c r="B2805" s="16" t="s">
        <v>6890</v>
      </c>
      <c r="C2805" s="16" t="s">
        <v>6891</v>
      </c>
      <c r="D2805" s="16" t="s">
        <v>6882</v>
      </c>
      <c r="E2805" s="16" t="s">
        <v>7608</v>
      </c>
      <c r="F2805" s="15">
        <v>729065</v>
      </c>
      <c r="G2805" s="15">
        <v>706274</v>
      </c>
      <c r="H2805" s="17" t="s">
        <v>6892</v>
      </c>
      <c r="I2805" s="14">
        <v>40338</v>
      </c>
      <c r="J2805" s="13">
        <v>24</v>
      </c>
      <c r="K2805" s="13">
        <v>0</v>
      </c>
      <c r="L2805" s="13">
        <v>16</v>
      </c>
      <c r="M2805" s="13">
        <v>0</v>
      </c>
      <c r="N2805" s="13">
        <v>0</v>
      </c>
      <c r="O2805" s="45">
        <f>SUM(J2805:N2805)</f>
        <v>40</v>
      </c>
      <c r="P2805" s="2">
        <v>6</v>
      </c>
      <c r="Q2805" s="2">
        <v>16</v>
      </c>
      <c r="R2805" s="2">
        <v>2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5</v>
      </c>
      <c r="Y2805" s="2">
        <v>0</v>
      </c>
      <c r="Z2805" s="2">
        <v>11</v>
      </c>
      <c r="AA2805" s="45">
        <f t="shared" si="140"/>
        <v>40</v>
      </c>
    </row>
    <row r="2806" spans="1:27" s="57" customFormat="1" ht="12" x14ac:dyDescent="0.15">
      <c r="A2806" s="85">
        <f t="shared" si="142"/>
        <v>2803</v>
      </c>
      <c r="B2806" s="16" t="s">
        <v>6896</v>
      </c>
      <c r="C2806" s="16" t="s">
        <v>6897</v>
      </c>
      <c r="D2806" s="16" t="s">
        <v>6855</v>
      </c>
      <c r="E2806" s="16" t="s">
        <v>7608</v>
      </c>
      <c r="F2806" s="15">
        <v>729480</v>
      </c>
      <c r="G2806" s="15">
        <v>712359</v>
      </c>
      <c r="H2806" s="17" t="s">
        <v>6898</v>
      </c>
      <c r="I2806" s="14">
        <v>39693</v>
      </c>
      <c r="J2806" s="13">
        <v>0</v>
      </c>
      <c r="K2806" s="13">
        <v>0</v>
      </c>
      <c r="L2806" s="13">
        <v>0</v>
      </c>
      <c r="M2806" s="13" t="s">
        <v>4234</v>
      </c>
      <c r="N2806" s="13">
        <v>3</v>
      </c>
      <c r="O2806" s="45">
        <f>SUM(J2806:N2806)</f>
        <v>3</v>
      </c>
      <c r="P2806" s="2">
        <v>0</v>
      </c>
      <c r="Q2806" s="2">
        <v>0</v>
      </c>
      <c r="R2806" s="2">
        <v>0</v>
      </c>
      <c r="S2806" s="2">
        <v>0</v>
      </c>
      <c r="T2806" s="2">
        <v>3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2">
        <v>0</v>
      </c>
      <c r="AA2806" s="45">
        <f t="shared" si="140"/>
        <v>3</v>
      </c>
    </row>
    <row r="2807" spans="1:27" s="57" customFormat="1" ht="12" x14ac:dyDescent="0.15">
      <c r="A2807" s="85">
        <f t="shared" si="142"/>
        <v>2804</v>
      </c>
      <c r="B2807" s="16" t="s">
        <v>6899</v>
      </c>
      <c r="C2807" s="16" t="s">
        <v>6900</v>
      </c>
      <c r="D2807" s="16" t="s">
        <v>6855</v>
      </c>
      <c r="E2807" s="16" t="s">
        <v>7608</v>
      </c>
      <c r="F2807" s="15">
        <v>729696</v>
      </c>
      <c r="G2807" s="15">
        <v>712371</v>
      </c>
      <c r="H2807" s="17" t="s">
        <v>6901</v>
      </c>
      <c r="I2807" s="14">
        <v>38722</v>
      </c>
      <c r="J2807" s="13">
        <v>0</v>
      </c>
      <c r="K2807" s="13">
        <v>0</v>
      </c>
      <c r="L2807" s="13">
        <v>0</v>
      </c>
      <c r="M2807" s="13">
        <v>0</v>
      </c>
      <c r="N2807" s="13">
        <v>9</v>
      </c>
      <c r="O2807" s="45">
        <f>SUM(J2807:N2807)</f>
        <v>9</v>
      </c>
      <c r="P2807" s="2">
        <v>6</v>
      </c>
      <c r="Q2807" s="2">
        <v>1</v>
      </c>
      <c r="R2807" s="2">
        <v>2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2">
        <v>0</v>
      </c>
      <c r="AA2807" s="45">
        <f t="shared" si="140"/>
        <v>9</v>
      </c>
    </row>
    <row r="2808" spans="1:27" s="57" customFormat="1" ht="12" x14ac:dyDescent="0.15">
      <c r="A2808" s="85">
        <f t="shared" si="142"/>
        <v>2805</v>
      </c>
      <c r="B2808" s="16" t="s">
        <v>6902</v>
      </c>
      <c r="C2808" s="16" t="s">
        <v>6903</v>
      </c>
      <c r="D2808" s="16" t="s">
        <v>6904</v>
      </c>
      <c r="E2808" s="16" t="s">
        <v>7608</v>
      </c>
      <c r="F2808" s="15">
        <v>726140</v>
      </c>
      <c r="G2808" s="15">
        <v>718430</v>
      </c>
      <c r="H2808" s="17" t="s">
        <v>6905</v>
      </c>
      <c r="I2808" s="14">
        <v>38601</v>
      </c>
      <c r="J2808" s="13">
        <v>0</v>
      </c>
      <c r="K2808" s="13">
        <v>0</v>
      </c>
      <c r="L2808" s="13">
        <v>0</v>
      </c>
      <c r="M2808" s="13">
        <v>0</v>
      </c>
      <c r="N2808" s="13">
        <v>34</v>
      </c>
      <c r="O2808" s="45">
        <f>SUM(J2808:N2808)</f>
        <v>34</v>
      </c>
      <c r="P2808" s="2">
        <v>30</v>
      </c>
      <c r="Q2808" s="2">
        <v>4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2">
        <v>0</v>
      </c>
      <c r="AA2808" s="45">
        <f t="shared" si="140"/>
        <v>34</v>
      </c>
    </row>
    <row r="2809" spans="1:27" s="57" customFormat="1" ht="12" x14ac:dyDescent="0.15">
      <c r="A2809" s="85">
        <f t="shared" si="142"/>
        <v>2806</v>
      </c>
      <c r="B2809" s="16" t="s">
        <v>4687</v>
      </c>
      <c r="C2809" s="16" t="s">
        <v>6881</v>
      </c>
      <c r="D2809" s="16" t="s">
        <v>6882</v>
      </c>
      <c r="E2809" s="16" t="s">
        <v>7608</v>
      </c>
      <c r="F2809" s="15">
        <v>729700</v>
      </c>
      <c r="G2809" s="15">
        <v>708236</v>
      </c>
      <c r="H2809" s="17" t="s">
        <v>4688</v>
      </c>
      <c r="I2809" s="14">
        <v>38200</v>
      </c>
      <c r="J2809" s="13">
        <v>8</v>
      </c>
      <c r="K2809" s="13">
        <v>2</v>
      </c>
      <c r="L2809" s="13">
        <v>0</v>
      </c>
      <c r="M2809" s="13">
        <v>0</v>
      </c>
      <c r="N2809" s="13">
        <v>0</v>
      </c>
      <c r="O2809" s="45">
        <f>SUM(J2809:N2809)</f>
        <v>10</v>
      </c>
      <c r="P2809" s="2">
        <v>8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2">
        <v>2</v>
      </c>
      <c r="AA2809" s="45">
        <f t="shared" si="140"/>
        <v>10</v>
      </c>
    </row>
    <row r="2810" spans="1:27" s="57" customFormat="1" ht="12" x14ac:dyDescent="0.15">
      <c r="A2810" s="85">
        <f t="shared" si="142"/>
        <v>2807</v>
      </c>
      <c r="B2810" s="16" t="s">
        <v>6880</v>
      </c>
      <c r="C2810" s="16" t="s">
        <v>6881</v>
      </c>
      <c r="D2810" s="16" t="s">
        <v>6882</v>
      </c>
      <c r="E2810" s="16" t="s">
        <v>7608</v>
      </c>
      <c r="F2810" s="15">
        <v>729873</v>
      </c>
      <c r="G2810" s="15">
        <v>708547</v>
      </c>
      <c r="H2810" s="17" t="s">
        <v>4689</v>
      </c>
      <c r="I2810" s="14">
        <v>38048</v>
      </c>
      <c r="J2810" s="13">
        <v>2</v>
      </c>
      <c r="K2810" s="13">
        <v>0</v>
      </c>
      <c r="L2810" s="13">
        <v>0</v>
      </c>
      <c r="M2810" s="13">
        <v>0</v>
      </c>
      <c r="N2810" s="13">
        <v>0</v>
      </c>
      <c r="O2810" s="45">
        <f>SUM(J2810:N2810)</f>
        <v>2</v>
      </c>
      <c r="P2810" s="2">
        <v>1</v>
      </c>
      <c r="Q2810" s="2">
        <v>1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2">
        <v>0</v>
      </c>
      <c r="AA2810" s="45">
        <f t="shared" si="140"/>
        <v>2</v>
      </c>
    </row>
    <row r="2811" spans="1:27" s="57" customFormat="1" ht="12" x14ac:dyDescent="0.15">
      <c r="A2811" s="85">
        <f t="shared" si="142"/>
        <v>2808</v>
      </c>
      <c r="B2811" s="16" t="s">
        <v>4690</v>
      </c>
      <c r="C2811" s="16" t="s">
        <v>1234</v>
      </c>
      <c r="D2811" s="16" t="s">
        <v>6882</v>
      </c>
      <c r="E2811" s="16" t="s">
        <v>7608</v>
      </c>
      <c r="F2811" s="15">
        <v>729627</v>
      </c>
      <c r="G2811" s="15">
        <v>707796</v>
      </c>
      <c r="H2811" s="17" t="s">
        <v>4691</v>
      </c>
      <c r="I2811" s="14">
        <v>38701</v>
      </c>
      <c r="J2811" s="13">
        <v>0</v>
      </c>
      <c r="K2811" s="13">
        <v>0</v>
      </c>
      <c r="L2811" s="13">
        <v>0</v>
      </c>
      <c r="M2811" s="13">
        <v>0</v>
      </c>
      <c r="N2811" s="13">
        <v>12</v>
      </c>
      <c r="O2811" s="45">
        <f>SUM(J2811:N2811)</f>
        <v>12</v>
      </c>
      <c r="P2811" s="2">
        <v>10</v>
      </c>
      <c r="Q2811" s="2">
        <v>2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2">
        <v>0</v>
      </c>
      <c r="AA2811" s="45">
        <f t="shared" si="140"/>
        <v>12</v>
      </c>
    </row>
    <row r="2812" spans="1:27" s="57" customFormat="1" ht="12" x14ac:dyDescent="0.15">
      <c r="A2812" s="85">
        <f t="shared" si="142"/>
        <v>2809</v>
      </c>
      <c r="B2812" s="16" t="s">
        <v>4692</v>
      </c>
      <c r="C2812" s="16" t="s">
        <v>6881</v>
      </c>
      <c r="D2812" s="16" t="s">
        <v>6882</v>
      </c>
      <c r="E2812" s="16" t="s">
        <v>7608</v>
      </c>
      <c r="F2812" s="15">
        <v>729803</v>
      </c>
      <c r="G2812" s="15">
        <v>708687</v>
      </c>
      <c r="H2812" s="17" t="s">
        <v>4693</v>
      </c>
      <c r="I2812" s="14">
        <v>39177</v>
      </c>
      <c r="J2812" s="13">
        <v>4</v>
      </c>
      <c r="K2812" s="13">
        <v>0</v>
      </c>
      <c r="L2812" s="13">
        <v>0</v>
      </c>
      <c r="M2812" s="13">
        <v>0</v>
      </c>
      <c r="N2812" s="13">
        <v>0</v>
      </c>
      <c r="O2812" s="45">
        <f>SUM(J2812:N2812)</f>
        <v>4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4</v>
      </c>
      <c r="Y2812" s="2">
        <v>0</v>
      </c>
      <c r="Z2812" s="2">
        <v>0</v>
      </c>
      <c r="AA2812" s="45">
        <f t="shared" si="140"/>
        <v>4</v>
      </c>
    </row>
    <row r="2813" spans="1:27" s="57" customFormat="1" ht="12" x14ac:dyDescent="0.15">
      <c r="A2813" s="85">
        <f t="shared" si="142"/>
        <v>2810</v>
      </c>
      <c r="B2813" s="16" t="s">
        <v>4694</v>
      </c>
      <c r="C2813" s="16" t="s">
        <v>4695</v>
      </c>
      <c r="D2813" s="16" t="s">
        <v>2283</v>
      </c>
      <c r="E2813" s="16" t="s">
        <v>7608</v>
      </c>
      <c r="F2813" s="19">
        <v>687604</v>
      </c>
      <c r="G2813" s="15">
        <v>688235</v>
      </c>
      <c r="H2813" s="17" t="s">
        <v>4696</v>
      </c>
      <c r="I2813" s="20">
        <v>37216</v>
      </c>
      <c r="J2813" s="13">
        <v>52</v>
      </c>
      <c r="K2813" s="13">
        <v>56</v>
      </c>
      <c r="L2813" s="13">
        <v>26</v>
      </c>
      <c r="M2813" s="13">
        <v>0</v>
      </c>
      <c r="N2813" s="13">
        <v>0</v>
      </c>
      <c r="O2813" s="45">
        <f>SUM(J2813:N2813)</f>
        <v>134</v>
      </c>
      <c r="P2813" s="2">
        <v>102</v>
      </c>
      <c r="Q2813" s="2">
        <v>11</v>
      </c>
      <c r="R2813" s="2">
        <v>11</v>
      </c>
      <c r="S2813" s="2">
        <v>0</v>
      </c>
      <c r="T2813" s="2">
        <v>0</v>
      </c>
      <c r="U2813" s="2">
        <v>7</v>
      </c>
      <c r="V2813" s="2">
        <v>0</v>
      </c>
      <c r="W2813" s="2">
        <v>0</v>
      </c>
      <c r="X2813" s="2">
        <v>0</v>
      </c>
      <c r="Y2813" s="2">
        <v>0</v>
      </c>
      <c r="Z2813" s="2">
        <v>3</v>
      </c>
      <c r="AA2813" s="45">
        <f t="shared" si="140"/>
        <v>134</v>
      </c>
    </row>
    <row r="2814" spans="1:27" s="57" customFormat="1" ht="12" x14ac:dyDescent="0.15">
      <c r="A2814" s="85">
        <f t="shared" si="142"/>
        <v>2811</v>
      </c>
      <c r="B2814" s="16" t="s">
        <v>4703</v>
      </c>
      <c r="C2814" s="16" t="s">
        <v>4234</v>
      </c>
      <c r="D2814" s="16" t="s">
        <v>7358</v>
      </c>
      <c r="E2814" s="16" t="s">
        <v>7608</v>
      </c>
      <c r="F2814" s="15">
        <v>719091</v>
      </c>
      <c r="G2814" s="15">
        <v>688814</v>
      </c>
      <c r="H2814" s="17" t="s">
        <v>4704</v>
      </c>
      <c r="I2814" s="14">
        <v>38421</v>
      </c>
      <c r="J2814" s="13">
        <v>0</v>
      </c>
      <c r="K2814" s="13">
        <v>0</v>
      </c>
      <c r="L2814" s="13">
        <v>0</v>
      </c>
      <c r="M2814" s="13">
        <v>0</v>
      </c>
      <c r="N2814" s="13">
        <v>26</v>
      </c>
      <c r="O2814" s="45">
        <f>SUM(J2814:N2814)</f>
        <v>26</v>
      </c>
      <c r="P2814" s="2">
        <v>0</v>
      </c>
      <c r="Q2814" s="2">
        <v>26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v>0</v>
      </c>
      <c r="Y2814" s="2">
        <v>0</v>
      </c>
      <c r="Z2814" s="2">
        <v>0</v>
      </c>
      <c r="AA2814" s="45">
        <f t="shared" si="140"/>
        <v>26</v>
      </c>
    </row>
    <row r="2815" spans="1:27" s="57" customFormat="1" ht="12" x14ac:dyDescent="0.15">
      <c r="A2815" s="85">
        <f t="shared" si="142"/>
        <v>2812</v>
      </c>
      <c r="B2815" s="16" t="s">
        <v>1415</v>
      </c>
      <c r="C2815" s="16" t="s">
        <v>4708</v>
      </c>
      <c r="D2815" s="16" t="s">
        <v>4709</v>
      </c>
      <c r="E2815" s="16" t="s">
        <v>7608</v>
      </c>
      <c r="F2815" s="15">
        <v>687777</v>
      </c>
      <c r="G2815" s="15">
        <v>701484</v>
      </c>
      <c r="H2815" s="17" t="s">
        <v>4710</v>
      </c>
      <c r="I2815" s="14">
        <v>38854</v>
      </c>
      <c r="J2815" s="13">
        <v>6</v>
      </c>
      <c r="K2815" s="13">
        <v>0</v>
      </c>
      <c r="L2815" s="13">
        <v>0</v>
      </c>
      <c r="M2815" s="13">
        <v>0</v>
      </c>
      <c r="N2815" s="13">
        <v>0</v>
      </c>
      <c r="O2815" s="45">
        <f>SUM(J2815:N2815)</f>
        <v>6</v>
      </c>
      <c r="P2815" s="2">
        <v>4</v>
      </c>
      <c r="Q2815" s="2">
        <v>0</v>
      </c>
      <c r="R2815" s="2">
        <v>0</v>
      </c>
      <c r="S2815" s="2">
        <v>1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2">
        <v>1</v>
      </c>
      <c r="AA2815" s="45">
        <f t="shared" ref="AA2815:AA2849" si="143">SUM(P2815:Z2815)</f>
        <v>6</v>
      </c>
    </row>
    <row r="2816" spans="1:27" s="57" customFormat="1" ht="12" x14ac:dyDescent="0.15">
      <c r="A2816" s="85">
        <f t="shared" si="142"/>
        <v>2813</v>
      </c>
      <c r="B2816" s="16" t="s">
        <v>4711</v>
      </c>
      <c r="C2816" s="16"/>
      <c r="D2816" s="16" t="s">
        <v>7336</v>
      </c>
      <c r="E2816" s="16" t="s">
        <v>7608</v>
      </c>
      <c r="F2816" s="15">
        <v>724816</v>
      </c>
      <c r="G2816" s="15">
        <v>673547</v>
      </c>
      <c r="H2816" s="17" t="s">
        <v>4712</v>
      </c>
      <c r="I2816" s="14">
        <v>38470</v>
      </c>
      <c r="J2816" s="13">
        <v>0</v>
      </c>
      <c r="K2816" s="13">
        <v>0</v>
      </c>
      <c r="L2816" s="13">
        <v>0</v>
      </c>
      <c r="M2816" s="13">
        <v>0</v>
      </c>
      <c r="N2816" s="13">
        <v>23</v>
      </c>
      <c r="O2816" s="45">
        <f>SUM(J2816:N2816)</f>
        <v>23</v>
      </c>
      <c r="P2816" s="2">
        <v>17</v>
      </c>
      <c r="Q2816" s="2">
        <v>6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2">
        <v>0</v>
      </c>
      <c r="AA2816" s="45">
        <f t="shared" si="143"/>
        <v>23</v>
      </c>
    </row>
    <row r="2817" spans="1:27" s="57" customFormat="1" ht="12" x14ac:dyDescent="0.15">
      <c r="A2817" s="85">
        <f t="shared" si="142"/>
        <v>2814</v>
      </c>
      <c r="B2817" s="16" t="s">
        <v>1895</v>
      </c>
      <c r="C2817" s="16" t="s">
        <v>3717</v>
      </c>
      <c r="D2817" s="16" t="s">
        <v>7336</v>
      </c>
      <c r="E2817" s="16" t="s">
        <v>7608</v>
      </c>
      <c r="F2817" s="15">
        <v>724242</v>
      </c>
      <c r="G2817" s="15">
        <v>673537</v>
      </c>
      <c r="H2817" s="17" t="s">
        <v>4713</v>
      </c>
      <c r="I2817" s="14">
        <v>38763</v>
      </c>
      <c r="J2817" s="13">
        <v>0</v>
      </c>
      <c r="K2817" s="13">
        <v>0</v>
      </c>
      <c r="L2817" s="13">
        <v>0</v>
      </c>
      <c r="M2817" s="13">
        <v>0</v>
      </c>
      <c r="N2817" s="13">
        <v>27</v>
      </c>
      <c r="O2817" s="45">
        <f>SUM(J2817:N2817)</f>
        <v>27</v>
      </c>
      <c r="P2817" s="2">
        <v>22</v>
      </c>
      <c r="Q2817" s="2">
        <v>5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2">
        <v>0</v>
      </c>
      <c r="AA2817" s="45">
        <f t="shared" si="143"/>
        <v>27</v>
      </c>
    </row>
    <row r="2818" spans="1:27" s="57" customFormat="1" ht="12" x14ac:dyDescent="0.15">
      <c r="A2818" s="85">
        <f t="shared" si="142"/>
        <v>2815</v>
      </c>
      <c r="B2818" s="16" t="s">
        <v>4714</v>
      </c>
      <c r="C2818" s="16"/>
      <c r="D2818" s="16" t="s">
        <v>6820</v>
      </c>
      <c r="E2818" s="16" t="s">
        <v>7608</v>
      </c>
      <c r="F2818" s="15">
        <v>725009</v>
      </c>
      <c r="G2818" s="15">
        <v>683889</v>
      </c>
      <c r="H2818" s="17" t="s">
        <v>4715</v>
      </c>
      <c r="I2818" s="14">
        <v>36376</v>
      </c>
      <c r="J2818" s="13">
        <v>21</v>
      </c>
      <c r="K2818" s="13">
        <v>0</v>
      </c>
      <c r="L2818" s="13">
        <v>0</v>
      </c>
      <c r="M2818" s="13">
        <v>0</v>
      </c>
      <c r="N2818" s="13">
        <v>0</v>
      </c>
      <c r="O2818" s="45">
        <f>SUM(J2818:N2818)</f>
        <v>21</v>
      </c>
      <c r="P2818" s="2">
        <v>18</v>
      </c>
      <c r="Q2818" s="2">
        <v>2</v>
      </c>
      <c r="R2818" s="2">
        <v>1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2">
        <v>0</v>
      </c>
      <c r="AA2818" s="45">
        <f t="shared" si="143"/>
        <v>21</v>
      </c>
    </row>
    <row r="2819" spans="1:27" s="57" customFormat="1" ht="12" x14ac:dyDescent="0.15">
      <c r="A2819" s="85">
        <f t="shared" si="142"/>
        <v>2816</v>
      </c>
      <c r="B2819" s="16" t="s">
        <v>6816</v>
      </c>
      <c r="C2819" s="16" t="s">
        <v>4234</v>
      </c>
      <c r="D2819" s="16" t="s">
        <v>7608</v>
      </c>
      <c r="E2819" s="16" t="s">
        <v>7608</v>
      </c>
      <c r="F2819" s="15">
        <v>731267</v>
      </c>
      <c r="G2819" s="15">
        <v>694155</v>
      </c>
      <c r="H2819" s="17" t="s">
        <v>4716</v>
      </c>
      <c r="I2819" s="14">
        <v>39307</v>
      </c>
      <c r="J2819" s="13">
        <v>0</v>
      </c>
      <c r="K2819" s="13">
        <v>0</v>
      </c>
      <c r="L2819" s="13">
        <v>0</v>
      </c>
      <c r="M2819" s="13">
        <v>0</v>
      </c>
      <c r="N2819" s="13">
        <v>4</v>
      </c>
      <c r="O2819" s="45">
        <f>SUM(J2819:N2819)</f>
        <v>4</v>
      </c>
      <c r="P2819" s="2">
        <v>0</v>
      </c>
      <c r="Q2819" s="2">
        <v>0</v>
      </c>
      <c r="R2819" s="2">
        <v>0</v>
      </c>
      <c r="S2819" s="2">
        <v>0</v>
      </c>
      <c r="T2819" s="2">
        <v>4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2">
        <v>0</v>
      </c>
      <c r="AA2819" s="45">
        <f t="shared" si="143"/>
        <v>4</v>
      </c>
    </row>
    <row r="2820" spans="1:27" s="57" customFormat="1" ht="12" x14ac:dyDescent="0.15">
      <c r="A2820" s="85">
        <f t="shared" si="142"/>
        <v>2817</v>
      </c>
      <c r="B2820" s="16" t="s">
        <v>4717</v>
      </c>
      <c r="C2820" s="16" t="s">
        <v>4718</v>
      </c>
      <c r="D2820" s="16" t="s">
        <v>6825</v>
      </c>
      <c r="E2820" s="16" t="s">
        <v>7608</v>
      </c>
      <c r="F2820" s="15">
        <v>698044</v>
      </c>
      <c r="G2820" s="15">
        <v>714527</v>
      </c>
      <c r="H2820" s="17" t="s">
        <v>4719</v>
      </c>
      <c r="I2820" s="14">
        <v>37330</v>
      </c>
      <c r="J2820" s="13">
        <v>0</v>
      </c>
      <c r="K2820" s="13">
        <v>0</v>
      </c>
      <c r="L2820" s="13">
        <v>0</v>
      </c>
      <c r="M2820" s="13">
        <v>0</v>
      </c>
      <c r="N2820" s="13">
        <v>20</v>
      </c>
      <c r="O2820" s="45">
        <f>SUM(J2820:N2820)</f>
        <v>20</v>
      </c>
      <c r="P2820" s="2">
        <v>0</v>
      </c>
      <c r="Q2820" s="2">
        <v>0</v>
      </c>
      <c r="R2820" s="2">
        <v>20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2">
        <v>0</v>
      </c>
      <c r="AA2820" s="45">
        <f t="shared" si="143"/>
        <v>20</v>
      </c>
    </row>
    <row r="2821" spans="1:27" s="57" customFormat="1" ht="12" x14ac:dyDescent="0.15">
      <c r="A2821" s="85">
        <f t="shared" si="142"/>
        <v>2818</v>
      </c>
      <c r="B2821" s="16" t="s">
        <v>1895</v>
      </c>
      <c r="C2821" s="16" t="s">
        <v>2265</v>
      </c>
      <c r="D2821" s="16" t="s">
        <v>2265</v>
      </c>
      <c r="E2821" s="16" t="s">
        <v>7608</v>
      </c>
      <c r="F2821" s="15">
        <v>716924</v>
      </c>
      <c r="G2821" s="15">
        <v>685265</v>
      </c>
      <c r="H2821" s="17" t="s">
        <v>4720</v>
      </c>
      <c r="I2821" s="14">
        <v>37918</v>
      </c>
      <c r="J2821" s="13">
        <v>3</v>
      </c>
      <c r="K2821" s="13">
        <v>4</v>
      </c>
      <c r="L2821" s="13">
        <v>0</v>
      </c>
      <c r="M2821" s="13">
        <v>0</v>
      </c>
      <c r="N2821" s="13">
        <v>0</v>
      </c>
      <c r="O2821" s="45">
        <f>SUM(J2821:N2821)</f>
        <v>7</v>
      </c>
      <c r="P2821" s="2">
        <v>4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2">
        <v>3</v>
      </c>
      <c r="AA2821" s="45">
        <f t="shared" si="143"/>
        <v>7</v>
      </c>
    </row>
    <row r="2822" spans="1:27" s="57" customFormat="1" ht="12" x14ac:dyDescent="0.15">
      <c r="A2822" s="85">
        <f t="shared" si="142"/>
        <v>2819</v>
      </c>
      <c r="B2822" s="16" t="s">
        <v>4721</v>
      </c>
      <c r="C2822" s="16" t="s">
        <v>4722</v>
      </c>
      <c r="D2822" s="16" t="s">
        <v>6855</v>
      </c>
      <c r="E2822" s="16" t="s">
        <v>7608</v>
      </c>
      <c r="F2822" s="15">
        <v>728762</v>
      </c>
      <c r="G2822" s="15">
        <v>712471</v>
      </c>
      <c r="H2822" s="17" t="s">
        <v>4723</v>
      </c>
      <c r="I2822" s="14">
        <v>40190</v>
      </c>
      <c r="J2822" s="13">
        <v>3</v>
      </c>
      <c r="K2822" s="13">
        <v>0</v>
      </c>
      <c r="L2822" s="13">
        <v>0</v>
      </c>
      <c r="M2822" s="13">
        <v>0</v>
      </c>
      <c r="N2822" s="13">
        <v>0</v>
      </c>
      <c r="O2822" s="45">
        <v>3</v>
      </c>
      <c r="P2822" s="2">
        <v>2</v>
      </c>
      <c r="Q2822" s="2">
        <v>1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45">
        <f t="shared" si="143"/>
        <v>3</v>
      </c>
    </row>
    <row r="2823" spans="1:27" s="57" customFormat="1" ht="12" x14ac:dyDescent="0.15">
      <c r="A2823" s="85">
        <f t="shared" si="142"/>
        <v>2820</v>
      </c>
      <c r="B2823" s="16" t="s">
        <v>4728</v>
      </c>
      <c r="C2823" s="61" t="s">
        <v>4729</v>
      </c>
      <c r="D2823" s="16" t="s">
        <v>6848</v>
      </c>
      <c r="E2823" s="16" t="s">
        <v>7608</v>
      </c>
      <c r="F2823" s="15">
        <v>718695</v>
      </c>
      <c r="G2823" s="15">
        <v>702575</v>
      </c>
      <c r="H2823" s="17" t="s">
        <v>4730</v>
      </c>
      <c r="I2823" s="14" t="s">
        <v>5464</v>
      </c>
      <c r="J2823" s="13">
        <v>10</v>
      </c>
      <c r="K2823" s="13">
        <v>0</v>
      </c>
      <c r="L2823" s="13">
        <v>0</v>
      </c>
      <c r="M2823" s="13">
        <v>0</v>
      </c>
      <c r="N2823" s="13">
        <v>0</v>
      </c>
      <c r="O2823" s="45">
        <v>10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10</v>
      </c>
      <c r="Z2823" s="2">
        <v>0</v>
      </c>
      <c r="AA2823" s="45">
        <f t="shared" si="143"/>
        <v>10</v>
      </c>
    </row>
    <row r="2824" spans="1:27" s="57" customFormat="1" ht="12" x14ac:dyDescent="0.15">
      <c r="A2824" s="85">
        <f t="shared" si="142"/>
        <v>2821</v>
      </c>
      <c r="B2824" s="16" t="s">
        <v>5465</v>
      </c>
      <c r="C2824" s="16" t="s">
        <v>5466</v>
      </c>
      <c r="D2824" s="16" t="s">
        <v>7608</v>
      </c>
      <c r="E2824" s="16" t="s">
        <v>7608</v>
      </c>
      <c r="F2824" s="15">
        <v>730386</v>
      </c>
      <c r="G2824" s="15">
        <v>692039</v>
      </c>
      <c r="H2824" s="17" t="s">
        <v>5467</v>
      </c>
      <c r="I2824" s="14">
        <v>36287</v>
      </c>
      <c r="J2824" s="13">
        <v>19</v>
      </c>
      <c r="K2824" s="13" t="s">
        <v>4234</v>
      </c>
      <c r="L2824" s="13" t="s">
        <v>4234</v>
      </c>
      <c r="M2824" s="13" t="s">
        <v>4234</v>
      </c>
      <c r="N2824" s="13" t="s">
        <v>4234</v>
      </c>
      <c r="O2824" s="45">
        <f>SUM(J2824:N2824)</f>
        <v>19</v>
      </c>
      <c r="P2824" s="2">
        <v>18</v>
      </c>
      <c r="Q2824" s="2" t="s">
        <v>4234</v>
      </c>
      <c r="R2824" s="2">
        <v>1</v>
      </c>
      <c r="S2824" s="2" t="s">
        <v>4234</v>
      </c>
      <c r="T2824" s="2" t="s">
        <v>4234</v>
      </c>
      <c r="U2824" s="2" t="s">
        <v>4234</v>
      </c>
      <c r="V2824" s="2" t="s">
        <v>4234</v>
      </c>
      <c r="W2824" s="2" t="s">
        <v>4234</v>
      </c>
      <c r="X2824" s="2" t="s">
        <v>4234</v>
      </c>
      <c r="Y2824" s="2" t="s">
        <v>4234</v>
      </c>
      <c r="Z2824" s="2" t="s">
        <v>4234</v>
      </c>
      <c r="AA2824" s="45">
        <f t="shared" si="143"/>
        <v>19</v>
      </c>
    </row>
    <row r="2825" spans="1:27" s="57" customFormat="1" ht="12" x14ac:dyDescent="0.15">
      <c r="A2825" s="85">
        <f t="shared" si="142"/>
        <v>2822</v>
      </c>
      <c r="B2825" s="16" t="s">
        <v>1136</v>
      </c>
      <c r="C2825" s="16" t="s">
        <v>7618</v>
      </c>
      <c r="D2825" s="16" t="s">
        <v>7616</v>
      </c>
      <c r="E2825" s="16" t="s">
        <v>7608</v>
      </c>
      <c r="F2825" s="15">
        <v>729119</v>
      </c>
      <c r="G2825" s="15">
        <v>694650</v>
      </c>
      <c r="H2825" s="17" t="s">
        <v>7617</v>
      </c>
      <c r="I2825" s="14">
        <v>39058</v>
      </c>
      <c r="J2825" s="13">
        <v>0</v>
      </c>
      <c r="K2825" s="13">
        <v>0</v>
      </c>
      <c r="L2825" s="13">
        <v>0</v>
      </c>
      <c r="M2825" s="13">
        <v>0</v>
      </c>
      <c r="N2825" s="13">
        <v>8</v>
      </c>
      <c r="O2825" s="45">
        <f>SUM(J2825:N2825)</f>
        <v>8</v>
      </c>
      <c r="P2825" s="2">
        <v>0</v>
      </c>
      <c r="Q2825" s="2">
        <v>0</v>
      </c>
      <c r="R2825" s="2">
        <v>0</v>
      </c>
      <c r="S2825" s="2">
        <v>8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2">
        <v>0</v>
      </c>
      <c r="AA2825" s="45">
        <f t="shared" si="143"/>
        <v>8</v>
      </c>
    </row>
    <row r="2826" spans="1:27" s="57" customFormat="1" ht="12" x14ac:dyDescent="0.15">
      <c r="A2826" s="85">
        <f t="shared" si="142"/>
        <v>2823</v>
      </c>
      <c r="B2826" s="16" t="s">
        <v>4203</v>
      </c>
      <c r="C2826" s="16" t="s">
        <v>7141</v>
      </c>
      <c r="D2826" s="16" t="s">
        <v>7612</v>
      </c>
      <c r="E2826" s="16" t="s">
        <v>7608</v>
      </c>
      <c r="F2826" s="15">
        <v>731888</v>
      </c>
      <c r="G2826" s="15">
        <v>692830</v>
      </c>
      <c r="H2826" s="17" t="s">
        <v>4204</v>
      </c>
      <c r="I2826" s="14">
        <v>39171</v>
      </c>
      <c r="J2826" s="13">
        <v>38</v>
      </c>
      <c r="K2826" s="13">
        <v>8</v>
      </c>
      <c r="L2826" s="13" t="s">
        <v>4234</v>
      </c>
      <c r="M2826" s="13"/>
      <c r="N2826" s="13" t="s">
        <v>4234</v>
      </c>
      <c r="O2826" s="45">
        <f>SUM(J2826:N2826)</f>
        <v>46</v>
      </c>
      <c r="P2826" s="2">
        <v>1</v>
      </c>
      <c r="Q2826" s="2">
        <v>4</v>
      </c>
      <c r="R2826" s="2" t="s">
        <v>4234</v>
      </c>
      <c r="S2826" s="2">
        <v>5</v>
      </c>
      <c r="T2826" s="2" t="s">
        <v>4234</v>
      </c>
      <c r="U2826" s="2" t="s">
        <v>4234</v>
      </c>
      <c r="V2826" s="2" t="s">
        <v>4234</v>
      </c>
      <c r="W2826" s="2" t="s">
        <v>4234</v>
      </c>
      <c r="X2826" s="2" t="s">
        <v>4234</v>
      </c>
      <c r="Y2826" s="2">
        <v>21</v>
      </c>
      <c r="Z2826" s="2">
        <v>15</v>
      </c>
      <c r="AA2826" s="45">
        <f t="shared" si="143"/>
        <v>46</v>
      </c>
    </row>
    <row r="2827" spans="1:27" s="57" customFormat="1" ht="12" x14ac:dyDescent="0.15">
      <c r="A2827" s="85">
        <f t="shared" si="142"/>
        <v>2824</v>
      </c>
      <c r="B2827" s="16" t="s">
        <v>7338</v>
      </c>
      <c r="C2827" s="16" t="s">
        <v>7339</v>
      </c>
      <c r="D2827" s="16" t="s">
        <v>7336</v>
      </c>
      <c r="E2827" s="16" t="s">
        <v>7608</v>
      </c>
      <c r="F2827" s="15">
        <v>723292</v>
      </c>
      <c r="G2827" s="15">
        <v>672241</v>
      </c>
      <c r="H2827" s="17" t="s">
        <v>7340</v>
      </c>
      <c r="I2827" s="14">
        <v>38435</v>
      </c>
      <c r="J2827" s="13">
        <v>19</v>
      </c>
      <c r="K2827" s="13">
        <v>136</v>
      </c>
      <c r="L2827" s="13">
        <v>176</v>
      </c>
      <c r="M2827" s="13" t="s">
        <v>4234</v>
      </c>
      <c r="N2827" s="13" t="s">
        <v>4234</v>
      </c>
      <c r="O2827" s="45">
        <f>SUM(J2827:N2827)</f>
        <v>331</v>
      </c>
      <c r="P2827" s="2">
        <v>246</v>
      </c>
      <c r="Q2827" s="2">
        <v>20</v>
      </c>
      <c r="R2827" s="2" t="s">
        <v>4234</v>
      </c>
      <c r="S2827" s="2" t="s">
        <v>4234</v>
      </c>
      <c r="T2827" s="2" t="s">
        <v>4234</v>
      </c>
      <c r="U2827" s="2" t="s">
        <v>4234</v>
      </c>
      <c r="V2827" s="2" t="s">
        <v>4234</v>
      </c>
      <c r="W2827" s="2" t="s">
        <v>4234</v>
      </c>
      <c r="X2827" s="2">
        <v>4</v>
      </c>
      <c r="Y2827" s="2" t="s">
        <v>4234</v>
      </c>
      <c r="Z2827" s="2">
        <v>61</v>
      </c>
      <c r="AA2827" s="45">
        <f t="shared" si="143"/>
        <v>331</v>
      </c>
    </row>
    <row r="2828" spans="1:27" s="57" customFormat="1" ht="12" x14ac:dyDescent="0.15">
      <c r="A2828" s="85">
        <f t="shared" si="142"/>
        <v>2825</v>
      </c>
      <c r="B2828" s="16" t="s">
        <v>7348</v>
      </c>
      <c r="C2828" s="16" t="s">
        <v>4234</v>
      </c>
      <c r="D2828" s="16" t="s">
        <v>7344</v>
      </c>
      <c r="E2828" s="16" t="s">
        <v>7608</v>
      </c>
      <c r="F2828" s="15">
        <v>720882</v>
      </c>
      <c r="G2828" s="15">
        <v>679226</v>
      </c>
      <c r="H2828" s="17" t="s">
        <v>7349</v>
      </c>
      <c r="I2828" s="14">
        <v>40529</v>
      </c>
      <c r="J2828" s="13" t="s">
        <v>4234</v>
      </c>
      <c r="K2828" s="13">
        <v>8</v>
      </c>
      <c r="L2828" s="13" t="s">
        <v>4234</v>
      </c>
      <c r="M2828" s="13" t="s">
        <v>4234</v>
      </c>
      <c r="N2828" s="13" t="s">
        <v>4234</v>
      </c>
      <c r="O2828" s="45">
        <f>SUM(J2828:N2828)</f>
        <v>8</v>
      </c>
      <c r="P2828" s="2" t="s">
        <v>4234</v>
      </c>
      <c r="Q2828" s="2" t="s">
        <v>4234</v>
      </c>
      <c r="R2828" s="2" t="s">
        <v>4234</v>
      </c>
      <c r="S2828" s="2" t="s">
        <v>4234</v>
      </c>
      <c r="T2828" s="2">
        <v>4</v>
      </c>
      <c r="U2828" s="2" t="s">
        <v>4234</v>
      </c>
      <c r="V2828" s="2" t="s">
        <v>4234</v>
      </c>
      <c r="W2828" s="2" t="s">
        <v>4234</v>
      </c>
      <c r="X2828" s="2" t="s">
        <v>4234</v>
      </c>
      <c r="Y2828" s="2" t="s">
        <v>4234</v>
      </c>
      <c r="Z2828" s="2">
        <v>4</v>
      </c>
      <c r="AA2828" s="45">
        <f t="shared" si="143"/>
        <v>8</v>
      </c>
    </row>
    <row r="2829" spans="1:27" s="57" customFormat="1" ht="12" x14ac:dyDescent="0.15">
      <c r="A2829" s="85">
        <f t="shared" si="142"/>
        <v>2826</v>
      </c>
      <c r="B2829" s="16" t="s">
        <v>7353</v>
      </c>
      <c r="C2829" s="16" t="s">
        <v>7354</v>
      </c>
      <c r="D2829" s="16" t="s">
        <v>7351</v>
      </c>
      <c r="E2829" s="16" t="s">
        <v>7608</v>
      </c>
      <c r="F2829" s="15">
        <v>724817</v>
      </c>
      <c r="G2829" s="15">
        <v>692523</v>
      </c>
      <c r="H2829" s="17" t="s">
        <v>7355</v>
      </c>
      <c r="I2829" s="14">
        <v>37346</v>
      </c>
      <c r="J2829" s="13">
        <v>8</v>
      </c>
      <c r="K2829" s="13" t="s">
        <v>4234</v>
      </c>
      <c r="L2829" s="13" t="s">
        <v>4234</v>
      </c>
      <c r="M2829" s="13" t="s">
        <v>4234</v>
      </c>
      <c r="N2829" s="13" t="s">
        <v>4234</v>
      </c>
      <c r="O2829" s="45">
        <f>SUM(J2829:N2829)</f>
        <v>8</v>
      </c>
      <c r="P2829" s="2">
        <v>5</v>
      </c>
      <c r="Q2829" s="2" t="s">
        <v>4234</v>
      </c>
      <c r="R2829" s="2">
        <v>2</v>
      </c>
      <c r="S2829" s="2" t="s">
        <v>4234</v>
      </c>
      <c r="T2829" s="2" t="s">
        <v>4234</v>
      </c>
      <c r="U2829" s="2" t="s">
        <v>4234</v>
      </c>
      <c r="V2829" s="2" t="s">
        <v>4234</v>
      </c>
      <c r="W2829" s="2">
        <v>1</v>
      </c>
      <c r="X2829" s="2" t="s">
        <v>4234</v>
      </c>
      <c r="Y2829" s="2" t="s">
        <v>4234</v>
      </c>
      <c r="Z2829" s="2" t="s">
        <v>4234</v>
      </c>
      <c r="AA2829" s="45">
        <f t="shared" si="143"/>
        <v>8</v>
      </c>
    </row>
    <row r="2830" spans="1:27" s="57" customFormat="1" ht="12" x14ac:dyDescent="0.15">
      <c r="A2830" s="85">
        <f t="shared" si="142"/>
        <v>2827</v>
      </c>
      <c r="B2830" s="16" t="s">
        <v>2296</v>
      </c>
      <c r="C2830" s="16" t="s">
        <v>4234</v>
      </c>
      <c r="D2830" s="16" t="s">
        <v>2297</v>
      </c>
      <c r="E2830" s="16" t="s">
        <v>7608</v>
      </c>
      <c r="F2830" s="15">
        <v>712895</v>
      </c>
      <c r="G2830" s="15">
        <v>679897</v>
      </c>
      <c r="H2830" s="17" t="s">
        <v>2298</v>
      </c>
      <c r="I2830" s="14">
        <v>37787</v>
      </c>
      <c r="J2830" s="13">
        <v>1</v>
      </c>
      <c r="K2830" s="13">
        <v>10</v>
      </c>
      <c r="L2830" s="13" t="s">
        <v>4234</v>
      </c>
      <c r="M2830" s="13" t="s">
        <v>4234</v>
      </c>
      <c r="N2830" s="13" t="s">
        <v>4234</v>
      </c>
      <c r="O2830" s="45">
        <f>SUM(J2830:N2830)</f>
        <v>11</v>
      </c>
      <c r="P2830" s="2">
        <v>6</v>
      </c>
      <c r="Q2830" s="2">
        <v>2</v>
      </c>
      <c r="R2830" s="2" t="s">
        <v>4234</v>
      </c>
      <c r="S2830" s="2" t="s">
        <v>4234</v>
      </c>
      <c r="T2830" s="2" t="s">
        <v>4234</v>
      </c>
      <c r="U2830" s="2">
        <v>2</v>
      </c>
      <c r="V2830" s="2" t="s">
        <v>4234</v>
      </c>
      <c r="W2830" s="2" t="s">
        <v>4234</v>
      </c>
      <c r="X2830" s="2" t="s">
        <v>4234</v>
      </c>
      <c r="Y2830" s="2" t="s">
        <v>4234</v>
      </c>
      <c r="Z2830" s="2">
        <v>1</v>
      </c>
      <c r="AA2830" s="45">
        <f t="shared" si="143"/>
        <v>11</v>
      </c>
    </row>
    <row r="2831" spans="1:27" s="57" customFormat="1" ht="12" x14ac:dyDescent="0.15">
      <c r="A2831" s="85">
        <f t="shared" ref="A2831:A2849" si="144">SUM(A2830)+1</f>
        <v>2828</v>
      </c>
      <c r="B2831" s="16" t="s">
        <v>2267</v>
      </c>
      <c r="C2831" s="16" t="s">
        <v>2268</v>
      </c>
      <c r="D2831" s="16" t="s">
        <v>2265</v>
      </c>
      <c r="E2831" s="16" t="s">
        <v>7608</v>
      </c>
      <c r="F2831" s="15">
        <v>716475</v>
      </c>
      <c r="G2831" s="15">
        <v>685619</v>
      </c>
      <c r="H2831" s="17" t="s">
        <v>2269</v>
      </c>
      <c r="I2831" s="14">
        <v>38894</v>
      </c>
      <c r="J2831" s="13">
        <v>11</v>
      </c>
      <c r="K2831" s="13" t="s">
        <v>4234</v>
      </c>
      <c r="L2831" s="13" t="s">
        <v>4234</v>
      </c>
      <c r="M2831" s="13" t="s">
        <v>4234</v>
      </c>
      <c r="N2831" s="13" t="s">
        <v>4234</v>
      </c>
      <c r="O2831" s="45">
        <f>SUM(J2831:N2831)</f>
        <v>11</v>
      </c>
      <c r="P2831" s="2">
        <v>4</v>
      </c>
      <c r="Q2831" s="2">
        <v>1</v>
      </c>
      <c r="R2831" s="2" t="s">
        <v>4234</v>
      </c>
      <c r="S2831" s="2" t="s">
        <v>4234</v>
      </c>
      <c r="T2831" s="2" t="s">
        <v>4234</v>
      </c>
      <c r="U2831" s="2">
        <v>2</v>
      </c>
      <c r="V2831" s="2" t="s">
        <v>4234</v>
      </c>
      <c r="W2831" s="2" t="s">
        <v>4234</v>
      </c>
      <c r="X2831" s="2" t="s">
        <v>4234</v>
      </c>
      <c r="Y2831" s="2" t="s">
        <v>4234</v>
      </c>
      <c r="Z2831" s="2">
        <v>4</v>
      </c>
      <c r="AA2831" s="45">
        <f t="shared" si="143"/>
        <v>11</v>
      </c>
    </row>
    <row r="2832" spans="1:27" s="57" customFormat="1" ht="12" x14ac:dyDescent="0.15">
      <c r="A2832" s="85">
        <f t="shared" si="144"/>
        <v>2829</v>
      </c>
      <c r="B2832" s="16" t="s">
        <v>6813</v>
      </c>
      <c r="C2832" s="16" t="s">
        <v>2275</v>
      </c>
      <c r="D2832" s="16" t="s">
        <v>2276</v>
      </c>
      <c r="E2832" s="16" t="s">
        <v>7608</v>
      </c>
      <c r="F2832" s="15">
        <v>701218</v>
      </c>
      <c r="G2832" s="15">
        <v>663774</v>
      </c>
      <c r="H2832" s="17" t="s">
        <v>6814</v>
      </c>
      <c r="I2832" s="14">
        <v>38408</v>
      </c>
      <c r="J2832" s="13">
        <v>17</v>
      </c>
      <c r="K2832" s="13">
        <v>18</v>
      </c>
      <c r="L2832" s="13">
        <v>12</v>
      </c>
      <c r="M2832" s="13" t="s">
        <v>4234</v>
      </c>
      <c r="N2832" s="13" t="s">
        <v>4234</v>
      </c>
      <c r="O2832" s="45">
        <f>SUM(J2832:N2832)</f>
        <v>47</v>
      </c>
      <c r="P2832" s="2">
        <v>22</v>
      </c>
      <c r="Q2832" s="2">
        <v>6</v>
      </c>
      <c r="R2832" s="2">
        <v>0</v>
      </c>
      <c r="S2832" s="2">
        <v>3</v>
      </c>
      <c r="T2832" s="2">
        <v>0</v>
      </c>
      <c r="U2832" s="2">
        <v>0</v>
      </c>
      <c r="V2832" s="2">
        <v>2</v>
      </c>
      <c r="W2832" s="2">
        <v>0</v>
      </c>
      <c r="X2832" s="2">
        <v>0</v>
      </c>
      <c r="Y2832" s="2">
        <v>0</v>
      </c>
      <c r="Z2832" s="2">
        <v>14</v>
      </c>
      <c r="AA2832" s="45">
        <f t="shared" si="143"/>
        <v>47</v>
      </c>
    </row>
    <row r="2833" spans="1:27" s="57" customFormat="1" ht="12" x14ac:dyDescent="0.15">
      <c r="A2833" s="85">
        <f t="shared" si="144"/>
        <v>2830</v>
      </c>
      <c r="B2833" s="16" t="s">
        <v>7895</v>
      </c>
      <c r="C2833" s="16" t="s">
        <v>4234</v>
      </c>
      <c r="D2833" s="16" t="s">
        <v>6825</v>
      </c>
      <c r="E2833" s="16" t="s">
        <v>7608</v>
      </c>
      <c r="F2833" s="15">
        <v>697821</v>
      </c>
      <c r="G2833" s="15">
        <v>714544</v>
      </c>
      <c r="H2833" s="17" t="s">
        <v>6826</v>
      </c>
      <c r="I2833" s="14">
        <v>37494</v>
      </c>
      <c r="J2833" s="13">
        <v>23</v>
      </c>
      <c r="K2833" s="13">
        <v>46</v>
      </c>
      <c r="L2833" s="13">
        <v>45</v>
      </c>
      <c r="M2833" s="13" t="s">
        <v>4234</v>
      </c>
      <c r="N2833" s="13">
        <v>42</v>
      </c>
      <c r="O2833" s="45">
        <f>SUM(J2833:N2833)</f>
        <v>156</v>
      </c>
      <c r="P2833" s="2">
        <v>146</v>
      </c>
      <c r="Q2833" s="2">
        <v>10</v>
      </c>
      <c r="R2833" s="2" t="s">
        <v>4234</v>
      </c>
      <c r="S2833" s="2" t="s">
        <v>4234</v>
      </c>
      <c r="T2833" s="2" t="s">
        <v>4234</v>
      </c>
      <c r="U2833" s="2" t="s">
        <v>4234</v>
      </c>
      <c r="V2833" s="2" t="s">
        <v>4234</v>
      </c>
      <c r="W2833" s="2" t="s">
        <v>4234</v>
      </c>
      <c r="X2833" s="2" t="s">
        <v>4234</v>
      </c>
      <c r="Y2833" s="2" t="s">
        <v>4234</v>
      </c>
      <c r="Z2833" s="2" t="s">
        <v>4234</v>
      </c>
      <c r="AA2833" s="45">
        <f t="shared" si="143"/>
        <v>156</v>
      </c>
    </row>
    <row r="2834" spans="1:27" s="57" customFormat="1" ht="12" x14ac:dyDescent="0.15">
      <c r="A2834" s="85">
        <f t="shared" si="144"/>
        <v>2831</v>
      </c>
      <c r="B2834" s="16" t="s">
        <v>2592</v>
      </c>
      <c r="C2834" s="16" t="s">
        <v>1417</v>
      </c>
      <c r="D2834" s="16" t="s">
        <v>7608</v>
      </c>
      <c r="E2834" s="16" t="s">
        <v>7608</v>
      </c>
      <c r="F2834" s="15">
        <v>731591</v>
      </c>
      <c r="G2834" s="15">
        <v>693566</v>
      </c>
      <c r="H2834" s="17" t="s">
        <v>7275</v>
      </c>
      <c r="I2834" s="20">
        <v>39204</v>
      </c>
      <c r="J2834" s="13">
        <v>0</v>
      </c>
      <c r="K2834" s="13">
        <v>0</v>
      </c>
      <c r="L2834" s="13">
        <v>2</v>
      </c>
      <c r="M2834" s="13">
        <v>0</v>
      </c>
      <c r="N2834" s="13">
        <v>0</v>
      </c>
      <c r="O2834" s="45">
        <f>SUM(J2834:N2834)</f>
        <v>2</v>
      </c>
      <c r="P2834" s="2">
        <v>1</v>
      </c>
      <c r="Q2834" s="2">
        <v>1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2">
        <v>0</v>
      </c>
      <c r="AA2834" s="45">
        <f t="shared" si="143"/>
        <v>2</v>
      </c>
    </row>
    <row r="2835" spans="1:27" s="57" customFormat="1" ht="12" x14ac:dyDescent="0.15">
      <c r="A2835" s="85">
        <f t="shared" si="144"/>
        <v>2832</v>
      </c>
      <c r="B2835" s="16" t="s">
        <v>6830</v>
      </c>
      <c r="C2835" s="16" t="s">
        <v>6831</v>
      </c>
      <c r="D2835" s="16" t="s">
        <v>6832</v>
      </c>
      <c r="E2835" s="16" t="s">
        <v>7608</v>
      </c>
      <c r="F2835" s="19">
        <v>729695</v>
      </c>
      <c r="G2835" s="15">
        <v>694364</v>
      </c>
      <c r="H2835" s="17" t="s">
        <v>6833</v>
      </c>
      <c r="I2835" s="20">
        <v>39041</v>
      </c>
      <c r="J2835" s="13">
        <v>13</v>
      </c>
      <c r="K2835" s="13">
        <v>18</v>
      </c>
      <c r="L2835" s="13">
        <v>7</v>
      </c>
      <c r="M2835" s="13">
        <v>0</v>
      </c>
      <c r="N2835" s="13">
        <v>0</v>
      </c>
      <c r="O2835" s="45">
        <f>SUM(J2835:N2835)</f>
        <v>38</v>
      </c>
      <c r="P2835" s="2">
        <v>11</v>
      </c>
      <c r="Q2835" s="2">
        <v>3</v>
      </c>
      <c r="R2835" s="2">
        <v>0</v>
      </c>
      <c r="S2835" s="2">
        <v>1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2">
        <v>23</v>
      </c>
      <c r="AA2835" s="45">
        <f t="shared" si="143"/>
        <v>38</v>
      </c>
    </row>
    <row r="2836" spans="1:27" s="57" customFormat="1" ht="24" x14ac:dyDescent="0.15">
      <c r="A2836" s="85">
        <f t="shared" si="144"/>
        <v>2833</v>
      </c>
      <c r="B2836" s="16" t="s">
        <v>6843</v>
      </c>
      <c r="C2836" s="16" t="s">
        <v>6844</v>
      </c>
      <c r="D2836" s="16" t="s">
        <v>6832</v>
      </c>
      <c r="E2836" s="16" t="s">
        <v>7608</v>
      </c>
      <c r="F2836" s="15">
        <v>730264</v>
      </c>
      <c r="G2836" s="15">
        <v>692753</v>
      </c>
      <c r="H2836" s="14" t="s">
        <v>6845</v>
      </c>
      <c r="I2836" s="14">
        <v>38196</v>
      </c>
      <c r="J2836" s="13">
        <v>1</v>
      </c>
      <c r="K2836" s="13">
        <v>62</v>
      </c>
      <c r="L2836" s="13">
        <v>0</v>
      </c>
      <c r="M2836" s="13">
        <v>18</v>
      </c>
      <c r="N2836" s="13">
        <v>18</v>
      </c>
      <c r="O2836" s="45">
        <f>SUM(J2836:N2836)</f>
        <v>99</v>
      </c>
      <c r="P2836" s="2">
        <v>59</v>
      </c>
      <c r="Q2836" s="2">
        <v>7</v>
      </c>
      <c r="R2836" s="2">
        <v>0</v>
      </c>
      <c r="S2836" s="2">
        <v>12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2">
        <v>21</v>
      </c>
      <c r="AA2836" s="45">
        <f t="shared" si="143"/>
        <v>99</v>
      </c>
    </row>
    <row r="2837" spans="1:27" s="57" customFormat="1" ht="12" x14ac:dyDescent="0.15">
      <c r="A2837" s="85">
        <f t="shared" si="144"/>
        <v>2834</v>
      </c>
      <c r="B2837" s="16" t="s">
        <v>6846</v>
      </c>
      <c r="C2837" s="16" t="s">
        <v>6847</v>
      </c>
      <c r="D2837" s="16" t="s">
        <v>6848</v>
      </c>
      <c r="E2837" s="16" t="s">
        <v>7608</v>
      </c>
      <c r="F2837" s="15">
        <v>718839</v>
      </c>
      <c r="G2837" s="15">
        <v>703288</v>
      </c>
      <c r="H2837" s="17" t="s">
        <v>6849</v>
      </c>
      <c r="I2837" s="20">
        <v>38475</v>
      </c>
      <c r="J2837" s="13">
        <v>25</v>
      </c>
      <c r="K2837" s="13">
        <v>8</v>
      </c>
      <c r="L2837" s="13">
        <v>3</v>
      </c>
      <c r="M2837" s="13">
        <v>0</v>
      </c>
      <c r="N2837" s="13">
        <v>0</v>
      </c>
      <c r="O2837" s="45">
        <f>SUM(J2837:N2837)</f>
        <v>36</v>
      </c>
      <c r="P2837" s="2">
        <v>21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2">
        <v>15</v>
      </c>
      <c r="AA2837" s="45">
        <f t="shared" si="143"/>
        <v>36</v>
      </c>
    </row>
    <row r="2838" spans="1:27" s="57" customFormat="1" ht="12" x14ac:dyDescent="0.15">
      <c r="A2838" s="85">
        <f t="shared" si="144"/>
        <v>2835</v>
      </c>
      <c r="B2838" s="16" t="s">
        <v>6853</v>
      </c>
      <c r="C2838" s="16" t="s">
        <v>6854</v>
      </c>
      <c r="D2838" s="16" t="s">
        <v>6855</v>
      </c>
      <c r="E2838" s="16" t="s">
        <v>7608</v>
      </c>
      <c r="F2838" s="15">
        <v>728483</v>
      </c>
      <c r="G2838" s="15">
        <v>711679</v>
      </c>
      <c r="H2838" s="17" t="s">
        <v>6856</v>
      </c>
      <c r="I2838" s="14">
        <v>39439</v>
      </c>
      <c r="J2838" s="13">
        <v>0</v>
      </c>
      <c r="K2838" s="13">
        <v>2</v>
      </c>
      <c r="L2838" s="13">
        <v>0</v>
      </c>
      <c r="M2838" s="13">
        <v>0</v>
      </c>
      <c r="N2838" s="13">
        <v>0</v>
      </c>
      <c r="O2838" s="45">
        <f>SUM(J2838:N2838)</f>
        <v>2</v>
      </c>
      <c r="P2838" s="2">
        <v>0</v>
      </c>
      <c r="Q2838" s="2">
        <v>1</v>
      </c>
      <c r="R2838" s="2">
        <v>0</v>
      </c>
      <c r="S2838" s="2">
        <v>1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2">
        <v>0</v>
      </c>
      <c r="AA2838" s="45">
        <f t="shared" si="143"/>
        <v>2</v>
      </c>
    </row>
    <row r="2839" spans="1:27" s="57" customFormat="1" ht="12" x14ac:dyDescent="0.15">
      <c r="A2839" s="85">
        <f t="shared" si="144"/>
        <v>2836</v>
      </c>
      <c r="B2839" s="16" t="s">
        <v>6857</v>
      </c>
      <c r="C2839" s="16" t="s">
        <v>6854</v>
      </c>
      <c r="D2839" s="16" t="s">
        <v>6858</v>
      </c>
      <c r="E2839" s="16" t="s">
        <v>7608</v>
      </c>
      <c r="F2839" s="15">
        <v>728415</v>
      </c>
      <c r="G2839" s="15">
        <v>710972</v>
      </c>
      <c r="H2839" s="17" t="s">
        <v>6859</v>
      </c>
      <c r="I2839" s="14">
        <v>40349</v>
      </c>
      <c r="J2839" s="13">
        <v>0</v>
      </c>
      <c r="K2839" s="13">
        <v>0</v>
      </c>
      <c r="L2839" s="13">
        <v>0</v>
      </c>
      <c r="M2839" s="13">
        <v>0</v>
      </c>
      <c r="N2839" s="13">
        <v>94</v>
      </c>
      <c r="O2839" s="45">
        <f>SUM(J2839:N2839)</f>
        <v>94</v>
      </c>
      <c r="P2839" s="2">
        <v>14</v>
      </c>
      <c r="Q2839" s="2">
        <v>2</v>
      </c>
      <c r="R2839" s="2">
        <v>0</v>
      </c>
      <c r="S2839" s="2">
        <v>33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2">
        <v>45</v>
      </c>
      <c r="AA2839" s="45">
        <f t="shared" si="143"/>
        <v>94</v>
      </c>
    </row>
    <row r="2840" spans="1:27" s="57" customFormat="1" ht="12" x14ac:dyDescent="0.15">
      <c r="A2840" s="85">
        <f t="shared" si="144"/>
        <v>2837</v>
      </c>
      <c r="B2840" s="16" t="s">
        <v>6863</v>
      </c>
      <c r="C2840" s="16" t="s">
        <v>6864</v>
      </c>
      <c r="D2840" s="16" t="s">
        <v>6858</v>
      </c>
      <c r="E2840" s="16" t="s">
        <v>7608</v>
      </c>
      <c r="F2840" s="15">
        <v>728278</v>
      </c>
      <c r="G2840" s="15">
        <v>711493</v>
      </c>
      <c r="H2840" s="17" t="s">
        <v>6865</v>
      </c>
      <c r="I2840" s="14">
        <v>40092</v>
      </c>
      <c r="J2840" s="13">
        <v>12</v>
      </c>
      <c r="K2840" s="13">
        <v>0</v>
      </c>
      <c r="L2840" s="13">
        <v>0</v>
      </c>
      <c r="M2840" s="13">
        <v>0</v>
      </c>
      <c r="N2840" s="13">
        <v>0</v>
      </c>
      <c r="O2840" s="45">
        <f>SUM(J2840:N2840)</f>
        <v>12</v>
      </c>
      <c r="P2840" s="2">
        <v>7</v>
      </c>
      <c r="Q2840" s="2">
        <v>0</v>
      </c>
      <c r="R2840" s="2">
        <v>0</v>
      </c>
      <c r="S2840" s="2">
        <v>0</v>
      </c>
      <c r="T2840" s="2">
        <v>0</v>
      </c>
      <c r="U2840" s="2">
        <v>1</v>
      </c>
      <c r="V2840" s="2">
        <v>0</v>
      </c>
      <c r="W2840" s="2">
        <v>0</v>
      </c>
      <c r="X2840" s="2">
        <v>0</v>
      </c>
      <c r="Y2840" s="2" t="s">
        <v>4234</v>
      </c>
      <c r="Z2840" s="2">
        <v>4</v>
      </c>
      <c r="AA2840" s="45">
        <f t="shared" si="143"/>
        <v>12</v>
      </c>
    </row>
    <row r="2841" spans="1:27" s="57" customFormat="1" ht="12" x14ac:dyDescent="0.15">
      <c r="A2841" s="85">
        <f t="shared" si="144"/>
        <v>2838</v>
      </c>
      <c r="B2841" s="16" t="s">
        <v>6866</v>
      </c>
      <c r="C2841" s="16" t="s">
        <v>6867</v>
      </c>
      <c r="D2841" s="16" t="s">
        <v>6858</v>
      </c>
      <c r="E2841" s="16" t="s">
        <v>7608</v>
      </c>
      <c r="F2841" s="15">
        <v>727905</v>
      </c>
      <c r="G2841" s="15">
        <v>710511</v>
      </c>
      <c r="H2841" s="17" t="s">
        <v>6868</v>
      </c>
      <c r="I2841" s="14">
        <v>38648</v>
      </c>
      <c r="J2841" s="13">
        <v>7</v>
      </c>
      <c r="K2841" s="13">
        <v>0</v>
      </c>
      <c r="L2841" s="13">
        <v>0</v>
      </c>
      <c r="M2841" s="13">
        <v>0</v>
      </c>
      <c r="N2841" s="13" t="s">
        <v>4234</v>
      </c>
      <c r="O2841" s="45">
        <f>SUM(J2841:N2841)</f>
        <v>7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1</v>
      </c>
      <c r="Y2841" s="2">
        <v>0</v>
      </c>
      <c r="Z2841" s="2">
        <v>6</v>
      </c>
      <c r="AA2841" s="45">
        <f t="shared" si="143"/>
        <v>7</v>
      </c>
    </row>
    <row r="2842" spans="1:27" s="57" customFormat="1" ht="12" x14ac:dyDescent="0.15">
      <c r="A2842" s="85">
        <f t="shared" si="144"/>
        <v>2839</v>
      </c>
      <c r="B2842" s="16" t="s">
        <v>6874</v>
      </c>
      <c r="C2842" s="16" t="s">
        <v>6875</v>
      </c>
      <c r="D2842" s="16" t="s">
        <v>6858</v>
      </c>
      <c r="E2842" s="16" t="s">
        <v>7608</v>
      </c>
      <c r="F2842" s="15">
        <v>728194</v>
      </c>
      <c r="G2842" s="15">
        <v>711097</v>
      </c>
      <c r="H2842" s="17" t="s">
        <v>6876</v>
      </c>
      <c r="I2842" s="14">
        <v>39169</v>
      </c>
      <c r="J2842" s="13">
        <v>0</v>
      </c>
      <c r="K2842" s="13">
        <v>6</v>
      </c>
      <c r="L2842" s="13">
        <v>42</v>
      </c>
      <c r="M2842" s="13">
        <v>0</v>
      </c>
      <c r="N2842" s="13">
        <v>0</v>
      </c>
      <c r="O2842" s="45">
        <f>SUM(J2842:N2842)</f>
        <v>48</v>
      </c>
      <c r="P2842" s="2">
        <v>38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2</v>
      </c>
      <c r="Z2842" s="2">
        <v>8</v>
      </c>
      <c r="AA2842" s="45">
        <f t="shared" si="143"/>
        <v>48</v>
      </c>
    </row>
    <row r="2843" spans="1:27" s="57" customFormat="1" ht="24" x14ac:dyDescent="0.15">
      <c r="A2843" s="85">
        <f t="shared" si="144"/>
        <v>2840</v>
      </c>
      <c r="B2843" s="16" t="s">
        <v>6877</v>
      </c>
      <c r="C2843" s="61" t="s">
        <v>1234</v>
      </c>
      <c r="D2843" s="16" t="s">
        <v>6878</v>
      </c>
      <c r="E2843" s="16" t="s">
        <v>7608</v>
      </c>
      <c r="F2843" s="15">
        <v>726314</v>
      </c>
      <c r="G2843" s="15">
        <v>706199</v>
      </c>
      <c r="H2843" s="17" t="s">
        <v>6879</v>
      </c>
      <c r="I2843" s="14">
        <v>0</v>
      </c>
      <c r="J2843" s="13">
        <v>0</v>
      </c>
      <c r="K2843" s="13">
        <v>0</v>
      </c>
      <c r="L2843" s="13">
        <v>0</v>
      </c>
      <c r="M2843" s="13">
        <v>16</v>
      </c>
      <c r="N2843" s="13">
        <v>71</v>
      </c>
      <c r="O2843" s="45">
        <f>SUM(J2843:N2843)</f>
        <v>87</v>
      </c>
      <c r="P2843" s="2">
        <v>3</v>
      </c>
      <c r="Q2843" s="2">
        <v>18</v>
      </c>
      <c r="R2843" s="2">
        <v>0</v>
      </c>
      <c r="S2843" s="2">
        <v>39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2">
        <v>27</v>
      </c>
      <c r="AA2843" s="45">
        <f t="shared" si="143"/>
        <v>87</v>
      </c>
    </row>
    <row r="2844" spans="1:27" s="57" customFormat="1" ht="12" x14ac:dyDescent="0.15">
      <c r="A2844" s="85">
        <f t="shared" si="144"/>
        <v>2841</v>
      </c>
      <c r="B2844" s="16" t="s">
        <v>6884</v>
      </c>
      <c r="C2844" s="16" t="s">
        <v>6885</v>
      </c>
      <c r="D2844" s="16" t="s">
        <v>6882</v>
      </c>
      <c r="E2844" s="16" t="s">
        <v>7608</v>
      </c>
      <c r="F2844" s="61">
        <v>729954</v>
      </c>
      <c r="G2844" s="61">
        <v>707427</v>
      </c>
      <c r="H2844" s="61" t="s">
        <v>6886</v>
      </c>
      <c r="I2844" s="14">
        <v>38881</v>
      </c>
      <c r="J2844" s="13">
        <v>4</v>
      </c>
      <c r="K2844" s="13">
        <v>16</v>
      </c>
      <c r="L2844" s="13">
        <v>12</v>
      </c>
      <c r="M2844" s="61">
        <v>0</v>
      </c>
      <c r="N2844" s="61">
        <v>0</v>
      </c>
      <c r="O2844" s="45">
        <f>SUM(J2844:N2844)</f>
        <v>32</v>
      </c>
      <c r="P2844" s="58">
        <v>10</v>
      </c>
      <c r="Q2844" s="58">
        <v>5</v>
      </c>
      <c r="R2844" s="58">
        <v>5</v>
      </c>
      <c r="S2844" s="58">
        <v>0</v>
      </c>
      <c r="T2844" s="58">
        <v>0</v>
      </c>
      <c r="U2844" s="58">
        <v>0</v>
      </c>
      <c r="V2844" s="58">
        <v>0</v>
      </c>
      <c r="W2844" s="58">
        <v>0</v>
      </c>
      <c r="X2844" s="58">
        <v>0</v>
      </c>
      <c r="Y2844" s="58">
        <v>8</v>
      </c>
      <c r="Z2844" s="58">
        <v>4</v>
      </c>
      <c r="AA2844" s="45">
        <f t="shared" si="143"/>
        <v>32</v>
      </c>
    </row>
    <row r="2845" spans="1:27" s="57" customFormat="1" ht="12" x14ac:dyDescent="0.15">
      <c r="A2845" s="85">
        <f t="shared" si="144"/>
        <v>2842</v>
      </c>
      <c r="B2845" s="16" t="s">
        <v>6893</v>
      </c>
      <c r="C2845" s="16" t="s">
        <v>6894</v>
      </c>
      <c r="D2845" s="16" t="s">
        <v>6855</v>
      </c>
      <c r="E2845" s="16" t="s">
        <v>7608</v>
      </c>
      <c r="F2845" s="15">
        <v>729471</v>
      </c>
      <c r="G2845" s="15">
        <v>712180</v>
      </c>
      <c r="H2845" s="17" t="s">
        <v>6895</v>
      </c>
      <c r="I2845" s="14">
        <v>1</v>
      </c>
      <c r="J2845" s="13">
        <v>0</v>
      </c>
      <c r="K2845" s="13">
        <v>0</v>
      </c>
      <c r="L2845" s="13">
        <v>0</v>
      </c>
      <c r="M2845" s="13">
        <v>0</v>
      </c>
      <c r="N2845" s="13">
        <v>10</v>
      </c>
      <c r="O2845" s="45">
        <f>SUM(J2845:N2845)</f>
        <v>10</v>
      </c>
      <c r="P2845" s="2">
        <v>7</v>
      </c>
      <c r="Q2845" s="2">
        <v>2</v>
      </c>
      <c r="R2845" s="2">
        <v>0</v>
      </c>
      <c r="S2845" s="2">
        <v>1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2">
        <v>0</v>
      </c>
      <c r="AA2845" s="45">
        <f t="shared" si="143"/>
        <v>10</v>
      </c>
    </row>
    <row r="2846" spans="1:27" s="57" customFormat="1" ht="12" x14ac:dyDescent="0.15">
      <c r="A2846" s="85">
        <f t="shared" si="144"/>
        <v>2843</v>
      </c>
      <c r="B2846" s="16" t="s">
        <v>4697</v>
      </c>
      <c r="C2846" s="16" t="s">
        <v>4698</v>
      </c>
      <c r="D2846" s="16" t="s">
        <v>6825</v>
      </c>
      <c r="E2846" s="16" t="s">
        <v>7608</v>
      </c>
      <c r="F2846" s="15">
        <v>697473</v>
      </c>
      <c r="G2846" s="15">
        <v>713441</v>
      </c>
      <c r="H2846" s="17" t="s">
        <v>4699</v>
      </c>
      <c r="I2846" s="14">
        <v>37322</v>
      </c>
      <c r="J2846" s="13">
        <v>1</v>
      </c>
      <c r="K2846" s="13">
        <v>44</v>
      </c>
      <c r="L2846" s="13">
        <v>9</v>
      </c>
      <c r="M2846" s="13">
        <v>0</v>
      </c>
      <c r="N2846" s="13">
        <v>0</v>
      </c>
      <c r="O2846" s="45">
        <f>SUM(J2846:N2846)</f>
        <v>54</v>
      </c>
      <c r="P2846" s="2">
        <v>0</v>
      </c>
      <c r="Q2846" s="2">
        <v>4</v>
      </c>
      <c r="R2846" s="2">
        <v>0</v>
      </c>
      <c r="S2846" s="2">
        <v>2</v>
      </c>
      <c r="T2846" s="2">
        <v>0</v>
      </c>
      <c r="U2846" s="2">
        <v>0</v>
      </c>
      <c r="V2846" s="2">
        <v>0</v>
      </c>
      <c r="W2846" s="2">
        <v>5</v>
      </c>
      <c r="X2846" s="2">
        <v>0</v>
      </c>
      <c r="Y2846" s="2">
        <v>0</v>
      </c>
      <c r="Z2846" s="2">
        <v>43</v>
      </c>
      <c r="AA2846" s="45">
        <f t="shared" si="143"/>
        <v>54</v>
      </c>
    </row>
    <row r="2847" spans="1:27" s="57" customFormat="1" ht="24" x14ac:dyDescent="0.15">
      <c r="A2847" s="85">
        <f t="shared" si="144"/>
        <v>2844</v>
      </c>
      <c r="B2847" s="16" t="s">
        <v>4700</v>
      </c>
      <c r="C2847" s="16" t="s">
        <v>4701</v>
      </c>
      <c r="D2847" s="16" t="s">
        <v>6878</v>
      </c>
      <c r="E2847" s="16" t="s">
        <v>7608</v>
      </c>
      <c r="F2847" s="15">
        <v>726394</v>
      </c>
      <c r="G2847" s="15">
        <v>705508</v>
      </c>
      <c r="H2847" s="17" t="s">
        <v>4702</v>
      </c>
      <c r="I2847" s="20">
        <v>37516</v>
      </c>
      <c r="J2847" s="13">
        <v>13</v>
      </c>
      <c r="K2847" s="13">
        <v>52</v>
      </c>
      <c r="L2847" s="13">
        <v>32</v>
      </c>
      <c r="M2847" s="13">
        <v>0</v>
      </c>
      <c r="N2847" s="13">
        <v>20</v>
      </c>
      <c r="O2847" s="45">
        <f>SUM(J2847:N2847)</f>
        <v>117</v>
      </c>
      <c r="P2847" s="2">
        <v>95</v>
      </c>
      <c r="Q2847" s="2">
        <v>4</v>
      </c>
      <c r="R2847" s="2">
        <v>0</v>
      </c>
      <c r="S2847" s="2">
        <v>18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2">
        <v>0</v>
      </c>
      <c r="AA2847" s="45">
        <f t="shared" si="143"/>
        <v>117</v>
      </c>
    </row>
    <row r="2848" spans="1:27" s="57" customFormat="1" ht="12" x14ac:dyDescent="0.15">
      <c r="A2848" s="85">
        <f t="shared" si="144"/>
        <v>2845</v>
      </c>
      <c r="B2848" s="16" t="s">
        <v>4705</v>
      </c>
      <c r="C2848" s="16" t="s">
        <v>4234</v>
      </c>
      <c r="D2848" s="16" t="s">
        <v>4706</v>
      </c>
      <c r="E2848" s="16" t="s">
        <v>7608</v>
      </c>
      <c r="F2848" s="15">
        <v>689155</v>
      </c>
      <c r="G2848" s="15">
        <v>694098</v>
      </c>
      <c r="H2848" s="17" t="s">
        <v>4707</v>
      </c>
      <c r="I2848" s="14">
        <v>37132</v>
      </c>
      <c r="J2848" s="13">
        <v>5</v>
      </c>
      <c r="K2848" s="13">
        <v>0</v>
      </c>
      <c r="L2848" s="13">
        <v>8</v>
      </c>
      <c r="M2848" s="13">
        <v>0</v>
      </c>
      <c r="N2848" s="13">
        <v>1</v>
      </c>
      <c r="O2848" s="45">
        <f>SUM(J2848:N2848)</f>
        <v>14</v>
      </c>
      <c r="P2848" s="2">
        <v>6</v>
      </c>
      <c r="Q2848" s="2">
        <v>2</v>
      </c>
      <c r="R2848" s="2">
        <v>0</v>
      </c>
      <c r="S2848" s="2">
        <v>5</v>
      </c>
      <c r="T2848" s="2">
        <v>0</v>
      </c>
      <c r="U2848" s="2">
        <v>0</v>
      </c>
      <c r="V2848" s="2">
        <v>0</v>
      </c>
      <c r="W2848" s="2">
        <v>1</v>
      </c>
      <c r="X2848" s="2">
        <v>0</v>
      </c>
      <c r="Y2848" s="2">
        <v>0</v>
      </c>
      <c r="Z2848" s="2">
        <v>0</v>
      </c>
      <c r="AA2848" s="45">
        <f t="shared" si="143"/>
        <v>14</v>
      </c>
    </row>
    <row r="2849" spans="1:27" s="57" customFormat="1" ht="12" x14ac:dyDescent="0.15">
      <c r="A2849" s="85">
        <f t="shared" si="144"/>
        <v>2846</v>
      </c>
      <c r="B2849" s="16" t="s">
        <v>4724</v>
      </c>
      <c r="C2849" s="16" t="s">
        <v>4725</v>
      </c>
      <c r="D2849" s="16" t="s">
        <v>4726</v>
      </c>
      <c r="E2849" s="16" t="s">
        <v>7608</v>
      </c>
      <c r="F2849" s="15">
        <v>728672</v>
      </c>
      <c r="G2849" s="15">
        <v>695606</v>
      </c>
      <c r="H2849" s="17" t="s">
        <v>4727</v>
      </c>
      <c r="I2849" s="14">
        <v>36635</v>
      </c>
      <c r="J2849" s="13">
        <v>3</v>
      </c>
      <c r="K2849" s="13">
        <v>0</v>
      </c>
      <c r="L2849" s="13">
        <v>0</v>
      </c>
      <c r="M2849" s="13">
        <v>0</v>
      </c>
      <c r="N2849" s="13">
        <v>1</v>
      </c>
      <c r="O2849" s="45">
        <v>4</v>
      </c>
      <c r="P2849" s="2">
        <v>2</v>
      </c>
      <c r="Q2849" s="2">
        <v>1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2">
        <v>1</v>
      </c>
      <c r="AA2849" s="45">
        <f t="shared" si="143"/>
        <v>4</v>
      </c>
    </row>
    <row r="2851" spans="1:27" s="55" customFormat="1" ht="40.5" customHeight="1" x14ac:dyDescent="0.15">
      <c r="A2851" s="70" t="s">
        <v>4234</v>
      </c>
      <c r="B2851" s="51"/>
      <c r="C2851" s="52"/>
      <c r="D2851" s="52"/>
      <c r="E2851" s="52"/>
      <c r="F2851" s="53"/>
      <c r="G2851" s="53"/>
      <c r="H2851" s="53"/>
      <c r="I2851" s="53"/>
      <c r="J2851" s="54">
        <f>SUM(J4:J2849)</f>
        <v>24476</v>
      </c>
      <c r="K2851" s="54">
        <f>SUM(K4:K2849)</f>
        <v>55243</v>
      </c>
      <c r="L2851" s="54">
        <f>SUM(L4:L2849)</f>
        <v>36872</v>
      </c>
      <c r="M2851" s="54">
        <f t="shared" ref="M2851:AA2851" si="145">SUM(M4:M2849)</f>
        <v>7873</v>
      </c>
      <c r="N2851" s="54">
        <f t="shared" si="145"/>
        <v>54766</v>
      </c>
      <c r="O2851" s="54">
        <f t="shared" si="145"/>
        <v>179273</v>
      </c>
      <c r="P2851" s="54">
        <f t="shared" si="145"/>
        <v>78195</v>
      </c>
      <c r="Q2851" s="54">
        <f t="shared" si="145"/>
        <v>23250</v>
      </c>
      <c r="R2851" s="54">
        <f t="shared" si="145"/>
        <v>7277</v>
      </c>
      <c r="S2851" s="54">
        <f t="shared" si="145"/>
        <v>2699</v>
      </c>
      <c r="T2851" s="54">
        <f t="shared" si="145"/>
        <v>2104</v>
      </c>
      <c r="U2851" s="54">
        <f t="shared" si="145"/>
        <v>923</v>
      </c>
      <c r="V2851" s="54">
        <f t="shared" si="145"/>
        <v>2507</v>
      </c>
      <c r="W2851" s="54">
        <f t="shared" si="145"/>
        <v>467</v>
      </c>
      <c r="X2851" s="54">
        <f t="shared" si="145"/>
        <v>3251</v>
      </c>
      <c r="Y2851" s="54">
        <f t="shared" si="145"/>
        <v>602</v>
      </c>
      <c r="Z2851" s="54">
        <f t="shared" si="145"/>
        <v>58025</v>
      </c>
      <c r="AA2851" s="54">
        <f t="shared" si="145"/>
        <v>179273</v>
      </c>
    </row>
  </sheetData>
  <phoneticPr fontId="0" type="noConversion"/>
  <hyperlinks>
    <hyperlink ref="G1715" r:id="rId1" location="V1,582923,859647,6" display="http://ims0.osiemaps.ie/website/publicviewer/main.aspx#V1,582923,859647,6"/>
    <hyperlink ref="C1696" r:id="rId2" location="V1,581502,894260,6" display="http://ims0.osiemaps.ie/website/publicviewer/main.aspx#V1,581502,894260,6"/>
    <hyperlink ref="G1693" r:id="rId3" location="V1,581502,894260,6" display="http://ims0.osiemaps.ie/website/publicviewer/main.aspx#V1,581502,894260,6"/>
    <hyperlink ref="C1697" r:id="rId4" location="V1,581502,894260,6" display="http://ims0.osiemaps.ie/website/publicviewer/main.aspx#V1,581502,894260,6"/>
    <hyperlink ref="G787" r:id="rId5" location="V1,582923,859647,6" display="http://ims0.osiemaps.ie/website/publicviewer/main.aspx#V1,582923,859647,6"/>
    <hyperlink ref="C799" r:id="rId6" location="V1,581502,894260,6" display="http://ims0.osiemaps.ie/website/publicviewer/main.aspx#V1,581502,894260,6"/>
    <hyperlink ref="G788" r:id="rId7" location="V1,581502,894260,6" display="http://ims0.osiemaps.ie/website/publicviewer/main.aspx#V1,581502,894260,6"/>
    <hyperlink ref="G488" r:id="rId8" location="V1,582923,859647,6" display="http://ims0.osiemaps.ie/website/publicviewer/main.aspx#V1,582923,859647,6"/>
    <hyperlink ref="C496" r:id="rId9" location="V1,581502,894260,6" display="http://ims0.osiemaps.ie/website/publicviewer/main.aspx#V1,581502,894260,6"/>
    <hyperlink ref="G495" r:id="rId10" location="V1,581502,894260,6" display="http://ims0.osiemaps.ie/website/publicviewer/main.aspx#V1,581502,894260,6"/>
    <hyperlink ref="H488" r:id="rId11" location="V1,581502,894260,6" display="http://ims0.osiemaps.ie/website/publicviewer/main.aspx#V1,581502,894260,6"/>
    <hyperlink ref="H787" r:id="rId12" location="V1,581502,894260,6" display="http://ims0.osiemaps.ie/website/publicviewer/main.aspx#V1,581502,894260,6"/>
    <hyperlink ref="H1715" r:id="rId13" location="V1,581502,894260,6" display="http://ims0.osiemaps.ie/website/publicviewer/main.aspx#V1,581502,894260,6"/>
  </hyperlinks>
  <pageMargins left="0.39370078740157483" right="7.874015748031496E-2" top="1.1811023622047245" bottom="0.39370078740157483" header="0.31496062992125984" footer="0.11811023622047245"/>
  <pageSetup paperSize="9" scale="10" fitToHeight="170" orientation="landscape" horizontalDpi="4294967294"/>
  <headerFooter>
    <oddFooter>Page &amp;P of &amp;N</oddFooter>
  </headerFooter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T71"/>
  <sheetViews>
    <sheetView view="pageBreakPreview" zoomScaleSheetLayoutView="100" workbookViewId="0">
      <selection activeCell="B29" sqref="B29"/>
    </sheetView>
  </sheetViews>
  <sheetFormatPr baseColWidth="10" defaultColWidth="9.1640625" defaultRowHeight="14" x14ac:dyDescent="0.15"/>
  <cols>
    <col min="1" max="1" width="11.6640625" style="6" customWidth="1"/>
    <col min="2" max="2" width="56" style="8" customWidth="1"/>
    <col min="3" max="3" width="19" style="6" customWidth="1"/>
    <col min="4" max="7" width="4.33203125" style="6" customWidth="1"/>
    <col min="8" max="8" width="5.33203125" style="6" customWidth="1"/>
    <col min="9" max="9" width="2.6640625" style="6" customWidth="1" collapsed="1"/>
    <col min="10" max="17" width="4.33203125" style="6" customWidth="1"/>
    <col min="18" max="18" width="4.33203125" style="6" customWidth="1" collapsed="1"/>
    <col min="19" max="19" width="4.33203125" style="6" customWidth="1"/>
    <col min="20" max="20" width="4.33203125" style="6" customWidth="1" collapsed="1"/>
    <col min="21" max="21" width="4.33203125" style="6" customWidth="1"/>
    <col min="22" max="22" width="2.6640625" style="6" customWidth="1"/>
    <col min="23" max="26" width="4.33203125" style="6" customWidth="1"/>
    <col min="27" max="27" width="4.33203125" style="6" customWidth="1" collapsed="1"/>
    <col min="28" max="32" width="4.33203125" style="6" customWidth="1"/>
    <col min="33" max="33" width="2.6640625" style="6" customWidth="1"/>
    <col min="34" max="38" width="4.33203125" style="6" customWidth="1"/>
    <col min="39" max="39" width="2.6640625" style="6" customWidth="1"/>
    <col min="40" max="43" width="3" style="6" customWidth="1"/>
    <col min="44" max="44" width="4.33203125" style="6" customWidth="1"/>
    <col min="45" max="45" width="2.6640625" style="6" customWidth="1"/>
    <col min="46" max="46" width="6.6640625" style="6" customWidth="1" collapsed="1"/>
    <col min="47" max="48" width="6.6640625" style="6" customWidth="1"/>
    <col min="49" max="49" width="13.33203125" style="6" customWidth="1"/>
    <col min="50" max="50" width="7.6640625" style="6" customWidth="1"/>
    <col min="51" max="51" width="50.6640625" style="6" customWidth="1"/>
    <col min="52" max="52" width="28.33203125" style="6" customWidth="1"/>
    <col min="53" max="53" width="2.6640625" style="6" customWidth="1"/>
    <col min="54" max="16384" width="9.1640625" style="6"/>
  </cols>
  <sheetData>
    <row r="1" spans="1:3" x14ac:dyDescent="0.15">
      <c r="A1" s="23"/>
      <c r="B1" s="31"/>
    </row>
    <row r="2" spans="1:3" ht="18" x14ac:dyDescent="0.2">
      <c r="A2" s="23"/>
      <c r="B2" s="88" t="s">
        <v>6</v>
      </c>
      <c r="C2" s="89" t="s">
        <v>4234</v>
      </c>
    </row>
    <row r="3" spans="1:3" x14ac:dyDescent="0.15">
      <c r="A3" s="23"/>
      <c r="B3" s="40"/>
      <c r="C3" s="89"/>
    </row>
    <row r="4" spans="1:3" ht="18" x14ac:dyDescent="0.2">
      <c r="A4" s="23"/>
      <c r="B4" s="90" t="s">
        <v>7</v>
      </c>
      <c r="C4" s="89" t="s">
        <v>4234</v>
      </c>
    </row>
    <row r="5" spans="1:3" x14ac:dyDescent="0.15">
      <c r="A5" s="23"/>
      <c r="B5" s="40" t="s">
        <v>4234</v>
      </c>
      <c r="C5" s="6" t="s">
        <v>4234</v>
      </c>
    </row>
    <row r="6" spans="1:3" x14ac:dyDescent="0.15">
      <c r="A6" s="23"/>
      <c r="B6" s="40" t="s">
        <v>6059</v>
      </c>
      <c r="C6" s="56">
        <v>2846</v>
      </c>
    </row>
    <row r="7" spans="1:3" ht="6" customHeight="1" x14ac:dyDescent="0.15">
      <c r="A7" s="23"/>
      <c r="B7" s="40"/>
      <c r="C7" s="6" t="s">
        <v>4234</v>
      </c>
    </row>
    <row r="8" spans="1:3" ht="0.75" customHeight="1" x14ac:dyDescent="0.15">
      <c r="A8" s="23"/>
      <c r="B8" s="31"/>
    </row>
    <row r="9" spans="1:3" ht="12.75" customHeight="1" x14ac:dyDescent="0.15">
      <c r="A9" s="21" t="s">
        <v>922</v>
      </c>
      <c r="B9" s="22" t="s">
        <v>4315</v>
      </c>
      <c r="C9" s="23"/>
    </row>
    <row r="10" spans="1:3" ht="6" customHeight="1" x14ac:dyDescent="0.15">
      <c r="A10" s="24"/>
      <c r="B10" s="25"/>
      <c r="C10" s="23"/>
    </row>
    <row r="11" spans="1:3" x14ac:dyDescent="0.15">
      <c r="A11" s="26">
        <v>5.0999999999999996</v>
      </c>
      <c r="B11" s="12" t="s">
        <v>5729</v>
      </c>
      <c r="C11" s="27">
        <f>SUM('Data Entry Sheet'!J2851)</f>
        <v>24476</v>
      </c>
    </row>
    <row r="12" spans="1:3" x14ac:dyDescent="0.15">
      <c r="A12" s="26">
        <v>5.2</v>
      </c>
      <c r="B12" s="12" t="s">
        <v>4236</v>
      </c>
      <c r="C12" s="27">
        <f>SUM('Data Entry Sheet'!K2851)</f>
        <v>55243</v>
      </c>
    </row>
    <row r="13" spans="1:3" x14ac:dyDescent="0.15">
      <c r="A13" s="26">
        <v>5.3</v>
      </c>
      <c r="B13" s="12" t="s">
        <v>4237</v>
      </c>
      <c r="C13" s="27">
        <f>'Data Entry Sheet'!L2851</f>
        <v>36872</v>
      </c>
    </row>
    <row r="14" spans="1:3" x14ac:dyDescent="0.15">
      <c r="A14" s="26">
        <v>5.4</v>
      </c>
      <c r="B14" s="12" t="s">
        <v>4238</v>
      </c>
      <c r="C14" s="27">
        <f>'Data Entry Sheet'!M2851</f>
        <v>7873</v>
      </c>
    </row>
    <row r="15" spans="1:3" x14ac:dyDescent="0.15">
      <c r="A15" s="26">
        <v>5.5</v>
      </c>
      <c r="B15" s="12" t="s">
        <v>4239</v>
      </c>
      <c r="C15" s="27">
        <f>'Data Entry Sheet'!N2851</f>
        <v>54766</v>
      </c>
    </row>
    <row r="16" spans="1:3" ht="6" customHeight="1" x14ac:dyDescent="0.15">
      <c r="A16" s="23"/>
      <c r="B16" s="28"/>
      <c r="C16" s="29"/>
    </row>
    <row r="17" spans="1:3" x14ac:dyDescent="0.15">
      <c r="A17" s="23"/>
      <c r="B17" s="30" t="s">
        <v>5730</v>
      </c>
      <c r="C17" s="27">
        <f>'Data Entry Sheet'!O2851</f>
        <v>179273</v>
      </c>
    </row>
    <row r="18" spans="1:3" x14ac:dyDescent="0.15">
      <c r="A18" s="23"/>
      <c r="B18" s="31"/>
      <c r="C18" s="23"/>
    </row>
    <row r="19" spans="1:3" x14ac:dyDescent="0.15">
      <c r="A19" s="21" t="s">
        <v>1820</v>
      </c>
      <c r="B19" s="30" t="s">
        <v>1819</v>
      </c>
      <c r="C19" s="23"/>
    </row>
    <row r="20" spans="1:3" ht="6" customHeight="1" x14ac:dyDescent="0.15">
      <c r="A20" s="23"/>
      <c r="B20" s="31"/>
      <c r="C20" s="23"/>
    </row>
    <row r="21" spans="1:3" s="9" customFormat="1" x14ac:dyDescent="0.15">
      <c r="A21" s="32" t="s">
        <v>5732</v>
      </c>
      <c r="B21" s="11" t="s">
        <v>1809</v>
      </c>
      <c r="C21" s="33">
        <f>SUM('Data Entry Sheet'!P$2851)</f>
        <v>78195</v>
      </c>
    </row>
    <row r="22" spans="1:3" s="9" customFormat="1" x14ac:dyDescent="0.15">
      <c r="A22" s="32" t="s">
        <v>925</v>
      </c>
      <c r="B22" s="11" t="s">
        <v>1810</v>
      </c>
      <c r="C22" s="33">
        <f>SUM('Data Entry Sheet'!Q$2851)</f>
        <v>23250</v>
      </c>
    </row>
    <row r="23" spans="1:3" s="9" customFormat="1" x14ac:dyDescent="0.15">
      <c r="A23" s="32" t="s">
        <v>926</v>
      </c>
      <c r="B23" s="11" t="s">
        <v>1811</v>
      </c>
      <c r="C23" s="33">
        <f>SUM('Data Entry Sheet'!R$2851)</f>
        <v>7277</v>
      </c>
    </row>
    <row r="24" spans="1:3" s="9" customFormat="1" x14ac:dyDescent="0.15">
      <c r="A24" s="32" t="s">
        <v>927</v>
      </c>
      <c r="B24" s="11" t="s">
        <v>1812</v>
      </c>
      <c r="C24" s="33">
        <f>SUM('Data Entry Sheet'!S$2851)</f>
        <v>2699</v>
      </c>
    </row>
    <row r="25" spans="1:3" s="9" customFormat="1" x14ac:dyDescent="0.15">
      <c r="A25" s="32" t="s">
        <v>928</v>
      </c>
      <c r="B25" s="11" t="s">
        <v>1813</v>
      </c>
      <c r="C25" s="33">
        <f>SUM('Data Entry Sheet'!T$2851)</f>
        <v>2104</v>
      </c>
    </row>
    <row r="26" spans="1:3" s="9" customFormat="1" x14ac:dyDescent="0.15">
      <c r="A26" s="32" t="s">
        <v>4235</v>
      </c>
      <c r="B26" s="11" t="s">
        <v>1814</v>
      </c>
      <c r="C26" s="33">
        <f>SUM('Data Entry Sheet'!U$2851)</f>
        <v>923</v>
      </c>
    </row>
    <row r="27" spans="1:3" s="9" customFormat="1" x14ac:dyDescent="0.15">
      <c r="A27" s="32" t="s">
        <v>929</v>
      </c>
      <c r="B27" s="11" t="s">
        <v>1815</v>
      </c>
      <c r="C27" s="33">
        <f>SUM('Data Entry Sheet'!V$2851)</f>
        <v>2507</v>
      </c>
    </row>
    <row r="28" spans="1:3" s="9" customFormat="1" x14ac:dyDescent="0.15">
      <c r="A28" s="32" t="s">
        <v>930</v>
      </c>
      <c r="B28" s="11" t="s">
        <v>1816</v>
      </c>
      <c r="C28" s="33">
        <f>SUM('Data Entry Sheet'!W$2851)</f>
        <v>467</v>
      </c>
    </row>
    <row r="29" spans="1:3" s="9" customFormat="1" x14ac:dyDescent="0.15">
      <c r="A29" s="32" t="s">
        <v>931</v>
      </c>
      <c r="B29" s="11" t="s">
        <v>1817</v>
      </c>
      <c r="C29" s="33">
        <f>SUM('Data Entry Sheet'!X$2851)</f>
        <v>3251</v>
      </c>
    </row>
    <row r="30" spans="1:3" s="9" customFormat="1" x14ac:dyDescent="0.15">
      <c r="A30" s="32" t="s">
        <v>932</v>
      </c>
      <c r="B30" s="11" t="s">
        <v>1818</v>
      </c>
      <c r="C30" s="33">
        <f>SUM('Data Entry Sheet'!Y$2851)</f>
        <v>602</v>
      </c>
    </row>
    <row r="31" spans="1:3" s="9" customFormat="1" x14ac:dyDescent="0.15">
      <c r="A31" s="32" t="s">
        <v>933</v>
      </c>
      <c r="B31" s="11" t="s">
        <v>620</v>
      </c>
      <c r="C31" s="33">
        <f>SUM('Data Entry Sheet'!Z$2851)</f>
        <v>58025</v>
      </c>
    </row>
    <row r="32" spans="1:3" ht="6" customHeight="1" x14ac:dyDescent="0.15">
      <c r="A32" s="23"/>
      <c r="B32" s="31"/>
      <c r="C32" s="23"/>
    </row>
    <row r="33" spans="1:3" x14ac:dyDescent="0.15">
      <c r="A33" s="23"/>
      <c r="B33" s="30" t="s">
        <v>5730</v>
      </c>
      <c r="C33" s="27">
        <f>SUM('Data Entry Sheet'!AA2851)</f>
        <v>179273</v>
      </c>
    </row>
    <row r="34" spans="1:3" x14ac:dyDescent="0.15">
      <c r="A34" s="23"/>
      <c r="B34" s="31"/>
      <c r="C34" s="23"/>
    </row>
    <row r="35" spans="1:3" ht="27" x14ac:dyDescent="0.15">
      <c r="A35" s="21" t="s">
        <v>616</v>
      </c>
      <c r="B35" s="34" t="s">
        <v>4316</v>
      </c>
      <c r="C35" s="29"/>
    </row>
    <row r="36" spans="1:3" ht="6" customHeight="1" x14ac:dyDescent="0.15">
      <c r="A36" s="24"/>
      <c r="B36" s="30"/>
      <c r="C36" s="29"/>
    </row>
    <row r="37" spans="1:3" x14ac:dyDescent="0.15">
      <c r="A37" s="26">
        <v>7.1</v>
      </c>
      <c r="B37" s="12" t="s">
        <v>4245</v>
      </c>
      <c r="C37" s="27" t="e">
        <f>SUM('Data Entry Sheet'!#REF!)</f>
        <v>#REF!</v>
      </c>
    </row>
    <row r="38" spans="1:3" x14ac:dyDescent="0.15">
      <c r="A38" s="26">
        <v>7.2</v>
      </c>
      <c r="B38" s="12" t="s">
        <v>4246</v>
      </c>
      <c r="C38" s="27" t="e">
        <f>SUM('Data Entry Sheet'!#REF!)</f>
        <v>#REF!</v>
      </c>
    </row>
    <row r="39" spans="1:3" x14ac:dyDescent="0.15">
      <c r="A39" s="26">
        <v>7.3</v>
      </c>
      <c r="B39" s="12" t="s">
        <v>5690</v>
      </c>
      <c r="C39" s="27" t="e">
        <f>SUM('Data Entry Sheet'!#REF!)</f>
        <v>#REF!</v>
      </c>
    </row>
    <row r="40" spans="1:3" ht="6" customHeight="1" x14ac:dyDescent="0.15">
      <c r="A40" s="24"/>
      <c r="B40" s="30"/>
      <c r="C40" s="29"/>
    </row>
    <row r="41" spans="1:3" x14ac:dyDescent="0.15">
      <c r="A41" s="29"/>
      <c r="B41" s="30" t="s">
        <v>5730</v>
      </c>
      <c r="C41" s="27" t="e">
        <f>SUM('Data Entry Sheet'!#REF!)</f>
        <v>#REF!</v>
      </c>
    </row>
    <row r="42" spans="1:3" x14ac:dyDescent="0.15">
      <c r="A42" s="23"/>
      <c r="B42" s="31"/>
      <c r="C42" s="23"/>
    </row>
    <row r="43" spans="1:3" x14ac:dyDescent="0.15">
      <c r="A43" s="35">
        <v>7.4</v>
      </c>
      <c r="B43" s="11" t="s">
        <v>1821</v>
      </c>
      <c r="C43" s="27" t="e">
        <f>SUM('Data Entry Sheet'!#REF!)</f>
        <v>#REF!</v>
      </c>
    </row>
    <row r="44" spans="1:3" x14ac:dyDescent="0.15">
      <c r="A44" s="35">
        <v>7.5</v>
      </c>
      <c r="B44" s="11" t="s">
        <v>1822</v>
      </c>
      <c r="C44" s="27" t="e">
        <f>SUM('Data Entry Sheet'!#REF!)</f>
        <v>#REF!</v>
      </c>
    </row>
    <row r="45" spans="1:3" ht="6" customHeight="1" x14ac:dyDescent="0.15">
      <c r="A45" s="29"/>
      <c r="B45" s="30"/>
      <c r="C45" s="29"/>
    </row>
    <row r="46" spans="1:3" x14ac:dyDescent="0.15">
      <c r="A46" s="29"/>
      <c r="B46" s="30" t="s">
        <v>5730</v>
      </c>
      <c r="C46" s="27" t="e">
        <f>SUM('Data Entry Sheet'!#REF!)</f>
        <v>#REF!</v>
      </c>
    </row>
    <row r="47" spans="1:3" x14ac:dyDescent="0.15">
      <c r="A47" s="29"/>
      <c r="B47" s="30"/>
      <c r="C47" s="29"/>
    </row>
    <row r="48" spans="1:3" x14ac:dyDescent="0.15">
      <c r="A48" s="35">
        <v>7.6</v>
      </c>
      <c r="B48" s="11" t="s">
        <v>1823</v>
      </c>
      <c r="C48" s="27" t="e">
        <f>SUM('Data Entry Sheet'!#REF!)</f>
        <v>#REF!</v>
      </c>
    </row>
    <row r="49" spans="1:3" x14ac:dyDescent="0.15">
      <c r="A49" s="35">
        <v>7.7</v>
      </c>
      <c r="B49" s="11" t="s">
        <v>608</v>
      </c>
      <c r="C49" s="27" t="e">
        <f>SUM('Data Entry Sheet'!#REF!)</f>
        <v>#REF!</v>
      </c>
    </row>
    <row r="50" spans="1:3" ht="6" customHeight="1" x14ac:dyDescent="0.15">
      <c r="A50" s="23"/>
      <c r="B50" s="31"/>
      <c r="C50" s="29"/>
    </row>
    <row r="51" spans="1:3" x14ac:dyDescent="0.15">
      <c r="A51" s="29"/>
      <c r="B51" s="30" t="s">
        <v>5730</v>
      </c>
      <c r="C51" s="27" t="e">
        <f>SUM('Data Entry Sheet'!#REF!)</f>
        <v>#REF!</v>
      </c>
    </row>
    <row r="52" spans="1:3" x14ac:dyDescent="0.15">
      <c r="A52" s="23"/>
      <c r="B52" s="31"/>
      <c r="C52" s="23"/>
    </row>
    <row r="53" spans="1:3" ht="27" x14ac:dyDescent="0.15">
      <c r="A53" s="21" t="s">
        <v>617</v>
      </c>
      <c r="B53" s="36" t="s">
        <v>1113</v>
      </c>
      <c r="C53" s="23"/>
    </row>
    <row r="54" spans="1:3" x14ac:dyDescent="0.15">
      <c r="A54" s="24"/>
      <c r="B54" s="37"/>
      <c r="C54" s="23"/>
    </row>
    <row r="55" spans="1:3" x14ac:dyDescent="0.15">
      <c r="A55" s="26">
        <v>8.1</v>
      </c>
      <c r="B55" s="12" t="s">
        <v>609</v>
      </c>
      <c r="C55" s="27" t="e">
        <f>SUM('Data Entry Sheet'!#REF!)</f>
        <v>#REF!</v>
      </c>
    </row>
    <row r="56" spans="1:3" x14ac:dyDescent="0.15">
      <c r="A56" s="26">
        <v>8.1999999999999993</v>
      </c>
      <c r="B56" s="12" t="s">
        <v>1806</v>
      </c>
      <c r="C56" s="27" t="e">
        <f>SUM('Data Entry Sheet'!#REF!)</f>
        <v>#REF!</v>
      </c>
    </row>
    <row r="57" spans="1:3" x14ac:dyDescent="0.15">
      <c r="A57" s="26">
        <v>8.3000000000000007</v>
      </c>
      <c r="B57" s="12" t="s">
        <v>610</v>
      </c>
      <c r="C57" s="27" t="e">
        <f>SUM('Data Entry Sheet'!#REF!)</f>
        <v>#REF!</v>
      </c>
    </row>
    <row r="58" spans="1:3" x14ac:dyDescent="0.15">
      <c r="A58" s="23"/>
      <c r="B58" s="31"/>
      <c r="C58" s="23"/>
    </row>
    <row r="59" spans="1:3" x14ac:dyDescent="0.15">
      <c r="A59" s="21" t="s">
        <v>619</v>
      </c>
      <c r="B59" s="30" t="s">
        <v>5731</v>
      </c>
      <c r="C59" s="29"/>
    </row>
    <row r="60" spans="1:3" ht="6" customHeight="1" x14ac:dyDescent="0.15">
      <c r="A60" s="24"/>
      <c r="B60" s="30"/>
      <c r="C60" s="29"/>
    </row>
    <row r="61" spans="1:3" ht="27" x14ac:dyDescent="0.15">
      <c r="A61" s="26">
        <v>9.1</v>
      </c>
      <c r="B61" s="38" t="s">
        <v>1114</v>
      </c>
      <c r="C61" s="39" t="e">
        <f>SUM('Data Entry Sheet'!#REF!)</f>
        <v>#REF!</v>
      </c>
    </row>
    <row r="62" spans="1:3" x14ac:dyDescent="0.15">
      <c r="A62" s="26">
        <v>9.1999999999999993</v>
      </c>
      <c r="B62" s="11" t="s">
        <v>611</v>
      </c>
      <c r="C62" s="27" t="e">
        <f>SUM('Data Entry Sheet'!#REF!)</f>
        <v>#REF!</v>
      </c>
    </row>
    <row r="63" spans="1:3" x14ac:dyDescent="0.15">
      <c r="A63" s="26">
        <v>9.3000000000000007</v>
      </c>
      <c r="B63" s="11" t="s">
        <v>613</v>
      </c>
      <c r="C63" s="27" t="e">
        <f>SUM('Data Entry Sheet'!#REF!)</f>
        <v>#REF!</v>
      </c>
    </row>
    <row r="64" spans="1:3" x14ac:dyDescent="0.15">
      <c r="A64" s="26">
        <v>9.4</v>
      </c>
      <c r="B64" s="11" t="s">
        <v>612</v>
      </c>
      <c r="C64" s="27" t="e">
        <f>SUM('Data Entry Sheet'!#REF!)</f>
        <v>#REF!</v>
      </c>
    </row>
    <row r="65" spans="1:3" ht="7.5" customHeight="1" x14ac:dyDescent="0.15">
      <c r="A65" s="23"/>
      <c r="B65" s="31"/>
      <c r="C65" s="29"/>
    </row>
    <row r="66" spans="1:3" x14ac:dyDescent="0.15">
      <c r="A66" s="29"/>
      <c r="B66" s="30" t="s">
        <v>5730</v>
      </c>
      <c r="C66" s="27" t="e">
        <f>SUM('Data Entry Sheet'!#REF!)</f>
        <v>#REF!</v>
      </c>
    </row>
    <row r="67" spans="1:3" x14ac:dyDescent="0.15">
      <c r="A67" s="23"/>
      <c r="B67" s="31"/>
      <c r="C67" s="23"/>
    </row>
    <row r="68" spans="1:3" x14ac:dyDescent="0.15">
      <c r="A68" s="21" t="s">
        <v>618</v>
      </c>
      <c r="B68" s="37" t="s">
        <v>614</v>
      </c>
      <c r="C68" s="27" t="e">
        <f>SUM('Data Entry Sheet'!#REF!)</f>
        <v>#REF!</v>
      </c>
    </row>
    <row r="69" spans="1:3" x14ac:dyDescent="0.15">
      <c r="A69" s="24"/>
      <c r="B69" s="37" t="s">
        <v>921</v>
      </c>
      <c r="C69" s="27" t="e">
        <f>SUM(C6-C68)</f>
        <v>#REF!</v>
      </c>
    </row>
    <row r="71" spans="1:3" x14ac:dyDescent="0.15">
      <c r="A71" s="7"/>
      <c r="B71" s="10"/>
    </row>
  </sheetData>
  <phoneticPr fontId="0" type="noConversion"/>
  <pageMargins left="1.5748031496062993" right="7.874015748031496E-2" top="0.59055118110236227" bottom="0.19685039370078741" header="0.31496062992125984" footer="0.11811023622047245"/>
  <pageSetup paperSize="9" scale="10" orientation="portrait" horizontalDpi="4294967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 Sheet</vt:lpstr>
      <vt:lpstr>Report</vt:lpstr>
    </vt:vector>
  </TitlesOfParts>
  <Company>Dept of ELGH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mccormack_b</dc:creator>
  <cp:lastModifiedBy>Microsoft Office User</cp:lastModifiedBy>
  <cp:lastPrinted>2010-10-22T14:20:59Z</cp:lastPrinted>
  <dcterms:created xsi:type="dcterms:W3CDTF">2010-02-23T10:02:09Z</dcterms:created>
  <dcterms:modified xsi:type="dcterms:W3CDTF">2019-12-11T16:24:37Z</dcterms:modified>
</cp:coreProperties>
</file>