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Modeling\Resources and References\Fans\"/>
    </mc:Choice>
  </mc:AlternateContent>
  <bookViews>
    <workbookView xWindow="0" yWindow="0" windowWidth="28800" windowHeight="13020"/>
  </bookViews>
  <sheets>
    <sheet name="CurveComparison"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E37" i="1"/>
  <c r="F37" i="1"/>
  <c r="G37" i="1"/>
  <c r="H37" i="1"/>
  <c r="I37" i="1"/>
  <c r="J37" i="1"/>
  <c r="K37" i="1"/>
  <c r="L37" i="1"/>
  <c r="M37" i="1"/>
  <c r="D38" i="1"/>
  <c r="E38" i="1"/>
  <c r="F38" i="1"/>
  <c r="G38" i="1"/>
  <c r="H38" i="1"/>
  <c r="I38" i="1"/>
  <c r="J38" i="1"/>
  <c r="K38" i="1"/>
  <c r="L38" i="1"/>
  <c r="M38" i="1"/>
  <c r="D39" i="1"/>
  <c r="E39" i="1"/>
  <c r="F39" i="1"/>
  <c r="G39" i="1"/>
  <c r="H39" i="1"/>
  <c r="I39" i="1"/>
  <c r="J39" i="1"/>
  <c r="K39" i="1"/>
  <c r="L39" i="1"/>
  <c r="M39" i="1"/>
  <c r="D40" i="1"/>
  <c r="E40" i="1"/>
  <c r="F40" i="1"/>
  <c r="G40" i="1"/>
  <c r="H40" i="1"/>
  <c r="I40" i="1"/>
  <c r="J40" i="1"/>
  <c r="K40" i="1"/>
  <c r="L40" i="1"/>
  <c r="M40" i="1"/>
  <c r="D41" i="1"/>
  <c r="E41" i="1"/>
  <c r="F41" i="1"/>
  <c r="G41" i="1"/>
  <c r="H41" i="1"/>
  <c r="I41" i="1"/>
  <c r="J41" i="1"/>
  <c r="K41" i="1"/>
  <c r="L41" i="1"/>
  <c r="M41" i="1"/>
  <c r="D42" i="1"/>
  <c r="E42" i="1"/>
  <c r="F42" i="1"/>
  <c r="G42" i="1"/>
  <c r="H42" i="1"/>
  <c r="I42" i="1"/>
  <c r="J42" i="1"/>
  <c r="K42" i="1"/>
  <c r="L42" i="1"/>
  <c r="M42" i="1"/>
  <c r="D43" i="1"/>
  <c r="E43" i="1"/>
  <c r="F43" i="1"/>
  <c r="G43" i="1"/>
  <c r="H43" i="1"/>
  <c r="I43" i="1"/>
  <c r="J43" i="1"/>
  <c r="K43" i="1"/>
  <c r="L43" i="1"/>
  <c r="M43" i="1"/>
  <c r="D44" i="1"/>
  <c r="E44" i="1"/>
  <c r="F44" i="1"/>
  <c r="G44" i="1"/>
  <c r="H44" i="1"/>
  <c r="I44" i="1"/>
  <c r="J44" i="1"/>
  <c r="K44" i="1"/>
  <c r="L44" i="1"/>
  <c r="M44" i="1"/>
  <c r="D45" i="1"/>
  <c r="E45" i="1"/>
  <c r="F45" i="1"/>
  <c r="G45" i="1"/>
  <c r="H45" i="1"/>
  <c r="I45" i="1"/>
  <c r="J45" i="1"/>
  <c r="K45" i="1"/>
  <c r="L45" i="1"/>
  <c r="M45" i="1"/>
  <c r="D46" i="1"/>
  <c r="E46" i="1"/>
  <c r="F46" i="1"/>
  <c r="G46" i="1"/>
  <c r="H46" i="1"/>
  <c r="I46" i="1"/>
  <c r="J46" i="1"/>
  <c r="K46" i="1"/>
  <c r="L46" i="1"/>
  <c r="M46" i="1"/>
  <c r="D47" i="1"/>
  <c r="E47" i="1"/>
  <c r="F47" i="1"/>
  <c r="G47" i="1"/>
  <c r="H47" i="1"/>
  <c r="I47" i="1"/>
  <c r="J47" i="1"/>
  <c r="K47" i="1"/>
  <c r="L47" i="1"/>
  <c r="M47" i="1"/>
  <c r="D48" i="1"/>
  <c r="E48" i="1"/>
  <c r="F48" i="1"/>
  <c r="G48" i="1"/>
  <c r="H48" i="1"/>
  <c r="I48" i="1"/>
  <c r="J48" i="1"/>
  <c r="K48" i="1"/>
  <c r="L48" i="1"/>
  <c r="M48" i="1"/>
  <c r="D49" i="1"/>
  <c r="E49" i="1"/>
  <c r="F49" i="1"/>
  <c r="G49" i="1"/>
  <c r="H49" i="1"/>
  <c r="I49" i="1"/>
  <c r="J49" i="1"/>
  <c r="K49" i="1"/>
  <c r="L49" i="1"/>
  <c r="M49" i="1"/>
  <c r="D50" i="1"/>
  <c r="E50" i="1"/>
  <c r="F50" i="1"/>
  <c r="G50" i="1"/>
  <c r="H50" i="1"/>
  <c r="I50" i="1"/>
  <c r="J50" i="1"/>
  <c r="K50" i="1"/>
  <c r="L50" i="1"/>
  <c r="M50" i="1"/>
  <c r="D51" i="1"/>
  <c r="E51" i="1"/>
  <c r="F51" i="1"/>
  <c r="G51" i="1"/>
  <c r="H51" i="1"/>
  <c r="I51" i="1"/>
  <c r="J51" i="1"/>
  <c r="K51" i="1"/>
  <c r="L51" i="1"/>
  <c r="M51" i="1"/>
  <c r="D52" i="1"/>
  <c r="E52" i="1"/>
  <c r="F52" i="1"/>
  <c r="G52" i="1"/>
  <c r="H52" i="1"/>
  <c r="I52" i="1"/>
  <c r="J52" i="1"/>
  <c r="K52" i="1"/>
  <c r="L52" i="1"/>
  <c r="M52" i="1"/>
  <c r="D53" i="1"/>
  <c r="E53" i="1"/>
  <c r="F53" i="1"/>
  <c r="G53" i="1"/>
  <c r="H53" i="1"/>
  <c r="I53" i="1"/>
  <c r="J53" i="1"/>
  <c r="K53" i="1"/>
  <c r="L53" i="1"/>
  <c r="M53" i="1"/>
  <c r="D54" i="1"/>
  <c r="E54" i="1"/>
  <c r="F54" i="1"/>
  <c r="G54" i="1"/>
  <c r="H54" i="1"/>
  <c r="I54" i="1"/>
  <c r="J54" i="1"/>
  <c r="K54" i="1"/>
  <c r="L54" i="1"/>
  <c r="M54" i="1"/>
  <c r="D55" i="1"/>
  <c r="E55" i="1"/>
  <c r="F55" i="1"/>
  <c r="G55" i="1"/>
  <c r="H55" i="1"/>
  <c r="I55" i="1"/>
  <c r="J55" i="1"/>
  <c r="K55" i="1"/>
  <c r="L55" i="1"/>
  <c r="M55" i="1"/>
  <c r="D56" i="1"/>
  <c r="E56" i="1"/>
  <c r="F56" i="1"/>
  <c r="G56" i="1"/>
  <c r="H56" i="1"/>
  <c r="I56" i="1"/>
  <c r="J56" i="1"/>
  <c r="K56" i="1"/>
  <c r="L56" i="1"/>
  <c r="M56" i="1"/>
  <c r="D57" i="1"/>
  <c r="E57" i="1"/>
  <c r="F57" i="1"/>
  <c r="G57" i="1"/>
  <c r="H57" i="1"/>
  <c r="I57" i="1"/>
  <c r="J57" i="1"/>
  <c r="K57" i="1"/>
  <c r="L57" i="1"/>
  <c r="M57" i="1"/>
  <c r="D58" i="1"/>
  <c r="E58" i="1"/>
  <c r="F58" i="1"/>
  <c r="G58" i="1"/>
  <c r="H58" i="1"/>
  <c r="I58" i="1"/>
  <c r="J58" i="1"/>
  <c r="K58" i="1"/>
  <c r="L58" i="1"/>
  <c r="M58" i="1"/>
  <c r="D59" i="1"/>
  <c r="E59" i="1"/>
  <c r="F59" i="1"/>
  <c r="G59" i="1"/>
  <c r="H59" i="1"/>
  <c r="I59" i="1"/>
  <c r="J59" i="1"/>
  <c r="K59" i="1"/>
  <c r="L59" i="1"/>
  <c r="M59" i="1"/>
  <c r="D60" i="1"/>
  <c r="E60" i="1"/>
  <c r="F60" i="1"/>
  <c r="G60" i="1"/>
  <c r="H60" i="1"/>
  <c r="I60" i="1"/>
  <c r="J60" i="1"/>
  <c r="K60" i="1"/>
  <c r="L60" i="1"/>
  <c r="M60" i="1"/>
  <c r="D61" i="1"/>
  <c r="E61" i="1"/>
  <c r="F61" i="1"/>
  <c r="G61" i="1"/>
  <c r="H61" i="1"/>
  <c r="I61" i="1"/>
  <c r="J61" i="1"/>
  <c r="K61" i="1"/>
  <c r="L61" i="1"/>
  <c r="M61" i="1"/>
  <c r="D62" i="1"/>
  <c r="E62" i="1"/>
  <c r="F62" i="1"/>
  <c r="G62" i="1"/>
  <c r="H62" i="1"/>
  <c r="I62" i="1"/>
  <c r="J62" i="1"/>
  <c r="K62" i="1"/>
  <c r="L62" i="1"/>
  <c r="M62" i="1"/>
  <c r="D63" i="1"/>
  <c r="E63" i="1"/>
  <c r="F63" i="1"/>
  <c r="G63" i="1"/>
  <c r="H63" i="1"/>
  <c r="I63" i="1"/>
  <c r="J63" i="1"/>
  <c r="K63" i="1"/>
  <c r="L63" i="1"/>
  <c r="M63" i="1"/>
  <c r="D64" i="1"/>
  <c r="E64" i="1"/>
  <c r="F64" i="1"/>
  <c r="G64" i="1"/>
  <c r="H64" i="1"/>
  <c r="I64" i="1"/>
  <c r="J64" i="1"/>
  <c r="K64" i="1"/>
  <c r="L64" i="1"/>
  <c r="M64" i="1"/>
  <c r="D65" i="1"/>
  <c r="E65" i="1"/>
  <c r="F65" i="1"/>
  <c r="G65" i="1"/>
  <c r="H65" i="1"/>
  <c r="I65" i="1"/>
  <c r="J65" i="1"/>
  <c r="K65" i="1"/>
  <c r="L65" i="1"/>
  <c r="M65" i="1"/>
  <c r="D66" i="1"/>
  <c r="E66" i="1"/>
  <c r="F66" i="1"/>
  <c r="G66" i="1"/>
  <c r="H66" i="1"/>
  <c r="I66" i="1"/>
  <c r="J66" i="1"/>
  <c r="K66" i="1"/>
  <c r="L66" i="1"/>
  <c r="M66" i="1"/>
  <c r="D67" i="1"/>
  <c r="E67" i="1"/>
  <c r="F67" i="1"/>
  <c r="G67" i="1"/>
  <c r="H67" i="1"/>
  <c r="I67" i="1"/>
  <c r="J67" i="1"/>
  <c r="K67" i="1"/>
  <c r="L67" i="1"/>
  <c r="M67" i="1"/>
  <c r="D68" i="1"/>
  <c r="E68" i="1"/>
  <c r="F68" i="1"/>
  <c r="G68" i="1"/>
  <c r="H68" i="1"/>
  <c r="I68" i="1"/>
  <c r="J68" i="1"/>
  <c r="K68" i="1"/>
  <c r="L68" i="1"/>
  <c r="M68" i="1"/>
  <c r="D69" i="1"/>
  <c r="E69" i="1"/>
  <c r="F69" i="1"/>
  <c r="G69" i="1"/>
  <c r="H69" i="1"/>
  <c r="I69" i="1"/>
  <c r="J69" i="1"/>
  <c r="K69" i="1"/>
  <c r="L69" i="1"/>
  <c r="M69" i="1"/>
  <c r="D70" i="1"/>
  <c r="E70" i="1"/>
  <c r="F70" i="1"/>
  <c r="G70" i="1"/>
  <c r="H70" i="1"/>
  <c r="I70" i="1"/>
  <c r="J70" i="1"/>
  <c r="K70" i="1"/>
  <c r="L70" i="1"/>
  <c r="M70" i="1"/>
  <c r="D71" i="1"/>
  <c r="E71" i="1"/>
  <c r="F71" i="1"/>
  <c r="G71" i="1"/>
  <c r="H71" i="1"/>
  <c r="I71" i="1"/>
  <c r="J71" i="1"/>
  <c r="K71" i="1"/>
  <c r="L71" i="1"/>
  <c r="M71" i="1"/>
  <c r="D72" i="1"/>
  <c r="E72" i="1"/>
  <c r="F72" i="1"/>
  <c r="G72" i="1"/>
  <c r="H72" i="1"/>
  <c r="I72" i="1"/>
  <c r="J72" i="1"/>
  <c r="K72" i="1"/>
  <c r="L72" i="1"/>
  <c r="M72" i="1"/>
  <c r="D73" i="1"/>
  <c r="E73" i="1"/>
  <c r="F73" i="1"/>
  <c r="G73" i="1"/>
  <c r="H73" i="1"/>
  <c r="I73" i="1"/>
  <c r="J73" i="1"/>
  <c r="K73" i="1"/>
  <c r="L73" i="1"/>
  <c r="M73" i="1"/>
  <c r="D74" i="1"/>
  <c r="E74" i="1"/>
  <c r="F74" i="1"/>
  <c r="G74" i="1"/>
  <c r="H74" i="1"/>
  <c r="I74" i="1"/>
  <c r="J74" i="1"/>
  <c r="K74" i="1"/>
  <c r="L74" i="1"/>
  <c r="M74" i="1"/>
  <c r="D75" i="1"/>
  <c r="E75" i="1"/>
  <c r="F75" i="1"/>
  <c r="G75" i="1"/>
  <c r="H75" i="1"/>
  <c r="I75" i="1"/>
  <c r="J75" i="1"/>
  <c r="K75" i="1"/>
  <c r="L75" i="1"/>
  <c r="M75" i="1"/>
  <c r="D76" i="1"/>
  <c r="E76" i="1"/>
  <c r="F76" i="1"/>
  <c r="G76" i="1"/>
  <c r="H76" i="1"/>
  <c r="I76" i="1"/>
  <c r="J76" i="1"/>
  <c r="K76" i="1"/>
  <c r="L76" i="1"/>
  <c r="M76" i="1"/>
  <c r="D77" i="1"/>
  <c r="E77" i="1"/>
  <c r="F77" i="1"/>
  <c r="G77" i="1"/>
  <c r="H77" i="1"/>
  <c r="I77" i="1"/>
  <c r="J77" i="1"/>
  <c r="K77" i="1"/>
  <c r="L77" i="1"/>
  <c r="M77" i="1"/>
  <c r="D78" i="1"/>
  <c r="E78" i="1"/>
  <c r="F78" i="1"/>
  <c r="G78" i="1"/>
  <c r="H78" i="1"/>
  <c r="I78" i="1"/>
  <c r="J78" i="1"/>
  <c r="K78" i="1"/>
  <c r="L78" i="1"/>
  <c r="M78" i="1"/>
  <c r="D79" i="1"/>
  <c r="E79" i="1"/>
  <c r="F79" i="1"/>
  <c r="G79" i="1"/>
  <c r="H79" i="1"/>
  <c r="I79" i="1"/>
  <c r="J79" i="1"/>
  <c r="K79" i="1"/>
  <c r="L79" i="1"/>
  <c r="M79" i="1"/>
  <c r="D80" i="1"/>
  <c r="E80" i="1"/>
  <c r="F80" i="1"/>
  <c r="G80" i="1"/>
  <c r="H80" i="1"/>
  <c r="I80" i="1"/>
  <c r="J80" i="1"/>
  <c r="K80" i="1"/>
  <c r="L80" i="1"/>
  <c r="M80" i="1"/>
  <c r="D81" i="1"/>
  <c r="E81" i="1"/>
  <c r="F81" i="1"/>
  <c r="G81" i="1"/>
  <c r="H81" i="1"/>
  <c r="I81" i="1"/>
  <c r="J81" i="1"/>
  <c r="K81" i="1"/>
  <c r="L81" i="1"/>
  <c r="M81" i="1"/>
  <c r="D82" i="1"/>
  <c r="E82" i="1"/>
  <c r="F82" i="1"/>
  <c r="G82" i="1"/>
  <c r="H82" i="1"/>
  <c r="I82" i="1"/>
  <c r="J82" i="1"/>
  <c r="K82" i="1"/>
  <c r="L82" i="1"/>
  <c r="M82" i="1"/>
  <c r="D83" i="1"/>
  <c r="E83" i="1"/>
  <c r="F83" i="1"/>
  <c r="G83" i="1"/>
  <c r="H83" i="1"/>
  <c r="I83" i="1"/>
  <c r="J83" i="1"/>
  <c r="K83" i="1"/>
  <c r="L83" i="1"/>
  <c r="M83" i="1"/>
  <c r="D84" i="1"/>
  <c r="E84" i="1"/>
  <c r="F84" i="1"/>
  <c r="G84" i="1"/>
  <c r="H84" i="1"/>
  <c r="I84" i="1"/>
  <c r="J84" i="1"/>
  <c r="K84" i="1"/>
  <c r="L84" i="1"/>
  <c r="M84" i="1"/>
  <c r="D85" i="1"/>
  <c r="E85" i="1"/>
  <c r="F85" i="1"/>
  <c r="G85" i="1"/>
  <c r="H85" i="1"/>
  <c r="I85" i="1"/>
  <c r="J85" i="1"/>
  <c r="K85" i="1"/>
  <c r="L85" i="1"/>
  <c r="M85" i="1"/>
  <c r="D86" i="1"/>
  <c r="E86" i="1"/>
  <c r="F86" i="1"/>
  <c r="G86" i="1"/>
  <c r="H86" i="1"/>
  <c r="I86" i="1"/>
  <c r="J86" i="1"/>
  <c r="K86" i="1"/>
  <c r="L86" i="1"/>
  <c r="M86" i="1"/>
  <c r="D87" i="1"/>
  <c r="E87" i="1"/>
  <c r="F87" i="1"/>
  <c r="G87" i="1"/>
  <c r="H87" i="1"/>
  <c r="I87" i="1"/>
  <c r="J87" i="1"/>
  <c r="K87" i="1"/>
  <c r="L87" i="1"/>
  <c r="M87" i="1"/>
  <c r="D88" i="1"/>
  <c r="E88" i="1"/>
  <c r="F88" i="1"/>
  <c r="G88" i="1"/>
  <c r="H88" i="1"/>
  <c r="I88" i="1"/>
  <c r="J88" i="1"/>
  <c r="K88" i="1"/>
  <c r="L88" i="1"/>
  <c r="M88" i="1"/>
  <c r="D89" i="1"/>
  <c r="E89" i="1"/>
  <c r="F89" i="1"/>
  <c r="G89" i="1"/>
  <c r="H89" i="1"/>
  <c r="I89" i="1"/>
  <c r="J89" i="1"/>
  <c r="K89" i="1"/>
  <c r="L89" i="1"/>
  <c r="M89" i="1"/>
  <c r="D90" i="1"/>
  <c r="E90" i="1"/>
  <c r="F90" i="1"/>
  <c r="G90" i="1"/>
  <c r="H90" i="1"/>
  <c r="I90" i="1"/>
  <c r="J90" i="1"/>
  <c r="K90" i="1"/>
  <c r="L90" i="1"/>
  <c r="M90" i="1"/>
  <c r="D91" i="1"/>
  <c r="E91" i="1"/>
  <c r="F91" i="1"/>
  <c r="G91" i="1"/>
  <c r="H91" i="1"/>
  <c r="I91" i="1"/>
  <c r="J91" i="1"/>
  <c r="K91" i="1"/>
  <c r="L91" i="1"/>
  <c r="M91" i="1"/>
  <c r="D92" i="1"/>
  <c r="E92" i="1"/>
  <c r="F92" i="1"/>
  <c r="G92" i="1"/>
  <c r="H92" i="1"/>
  <c r="I92" i="1"/>
  <c r="J92" i="1"/>
  <c r="K92" i="1"/>
  <c r="L92" i="1"/>
  <c r="M92" i="1"/>
  <c r="D93" i="1"/>
  <c r="E93" i="1"/>
  <c r="F93" i="1"/>
  <c r="G93" i="1"/>
  <c r="H93" i="1"/>
  <c r="I93" i="1"/>
  <c r="J93" i="1"/>
  <c r="K93" i="1"/>
  <c r="L93" i="1"/>
  <c r="M93" i="1"/>
  <c r="D94" i="1"/>
  <c r="E94" i="1"/>
  <c r="F94" i="1"/>
  <c r="G94" i="1"/>
  <c r="H94" i="1"/>
  <c r="I94" i="1"/>
  <c r="J94" i="1"/>
  <c r="K94" i="1"/>
  <c r="L94" i="1"/>
  <c r="M94" i="1"/>
  <c r="D95" i="1"/>
  <c r="E95" i="1"/>
  <c r="F95" i="1"/>
  <c r="G95" i="1"/>
  <c r="H95" i="1"/>
  <c r="I95" i="1"/>
  <c r="J95" i="1"/>
  <c r="K95" i="1"/>
  <c r="L95" i="1"/>
  <c r="M95" i="1"/>
  <c r="D96" i="1"/>
  <c r="E96" i="1"/>
  <c r="F96" i="1"/>
  <c r="G96" i="1"/>
  <c r="H96" i="1"/>
  <c r="I96" i="1"/>
  <c r="J96" i="1"/>
  <c r="K96" i="1"/>
  <c r="L96" i="1"/>
  <c r="M96" i="1"/>
  <c r="D97" i="1"/>
  <c r="E97" i="1"/>
  <c r="F97" i="1"/>
  <c r="G97" i="1"/>
  <c r="H97" i="1"/>
  <c r="I97" i="1"/>
  <c r="J97" i="1"/>
  <c r="K97" i="1"/>
  <c r="L97" i="1"/>
  <c r="M97" i="1"/>
  <c r="D98" i="1"/>
  <c r="E98" i="1"/>
  <c r="F98" i="1"/>
  <c r="G98" i="1"/>
  <c r="H98" i="1"/>
  <c r="I98" i="1"/>
  <c r="J98" i="1"/>
  <c r="K98" i="1"/>
  <c r="L98" i="1"/>
  <c r="M98" i="1"/>
  <c r="D99" i="1"/>
  <c r="E99" i="1"/>
  <c r="F99" i="1"/>
  <c r="G99" i="1"/>
  <c r="H99" i="1"/>
  <c r="I99" i="1"/>
  <c r="J99" i="1"/>
  <c r="K99" i="1"/>
  <c r="L99" i="1"/>
  <c r="M99" i="1"/>
  <c r="D100" i="1"/>
  <c r="E100" i="1"/>
  <c r="F100" i="1"/>
  <c r="G100" i="1"/>
  <c r="H100" i="1"/>
  <c r="I100" i="1"/>
  <c r="J100" i="1"/>
  <c r="K100" i="1"/>
  <c r="L100" i="1"/>
  <c r="M100" i="1"/>
  <c r="D101" i="1"/>
  <c r="E101" i="1"/>
  <c r="F101" i="1"/>
  <c r="G101" i="1"/>
  <c r="H101" i="1"/>
  <c r="I101" i="1"/>
  <c r="J101" i="1"/>
  <c r="K101" i="1"/>
  <c r="L101" i="1"/>
  <c r="M101" i="1"/>
  <c r="D102" i="1"/>
  <c r="E102" i="1"/>
  <c r="F102" i="1"/>
  <c r="G102" i="1"/>
  <c r="H102" i="1"/>
  <c r="I102" i="1"/>
  <c r="J102" i="1"/>
  <c r="K102" i="1"/>
  <c r="L102" i="1"/>
  <c r="M102" i="1"/>
  <c r="D103" i="1"/>
  <c r="E103" i="1"/>
  <c r="F103" i="1"/>
  <c r="G103" i="1"/>
  <c r="H103" i="1"/>
  <c r="I103" i="1"/>
  <c r="J103" i="1"/>
  <c r="K103" i="1"/>
  <c r="L103" i="1"/>
  <c r="M103" i="1"/>
  <c r="D104" i="1"/>
  <c r="E104" i="1"/>
  <c r="F104" i="1"/>
  <c r="G104" i="1"/>
  <c r="H104" i="1"/>
  <c r="I104" i="1"/>
  <c r="J104" i="1"/>
  <c r="K104" i="1"/>
  <c r="L104" i="1"/>
  <c r="M104" i="1"/>
  <c r="D105" i="1"/>
  <c r="E105" i="1"/>
  <c r="F105" i="1"/>
  <c r="G105" i="1"/>
  <c r="H105" i="1"/>
  <c r="I105" i="1"/>
  <c r="J105" i="1"/>
  <c r="K105" i="1"/>
  <c r="L105" i="1"/>
  <c r="M105" i="1"/>
  <c r="D106" i="1"/>
  <c r="E106" i="1"/>
  <c r="F106" i="1"/>
  <c r="G106" i="1"/>
  <c r="H106" i="1"/>
  <c r="I106" i="1"/>
  <c r="J106" i="1"/>
  <c r="K106" i="1"/>
  <c r="L106" i="1"/>
  <c r="M106" i="1"/>
  <c r="D107" i="1"/>
  <c r="E107" i="1"/>
  <c r="F107" i="1"/>
  <c r="G107" i="1"/>
  <c r="H107" i="1"/>
  <c r="I107" i="1"/>
  <c r="J107" i="1"/>
  <c r="K107" i="1"/>
  <c r="L107" i="1"/>
  <c r="M107" i="1"/>
  <c r="D108" i="1"/>
  <c r="E108" i="1"/>
  <c r="F108" i="1"/>
  <c r="G108" i="1"/>
  <c r="H108" i="1"/>
  <c r="I108" i="1"/>
  <c r="J108" i="1"/>
  <c r="K108" i="1"/>
  <c r="L108" i="1"/>
  <c r="M108" i="1"/>
  <c r="D109" i="1"/>
  <c r="E109" i="1"/>
  <c r="F109" i="1"/>
  <c r="G109" i="1"/>
  <c r="H109" i="1"/>
  <c r="I109" i="1"/>
  <c r="J109" i="1"/>
  <c r="K109" i="1"/>
  <c r="L109" i="1"/>
  <c r="M109" i="1"/>
  <c r="D110" i="1"/>
  <c r="E110" i="1"/>
  <c r="F110" i="1"/>
  <c r="G110" i="1"/>
  <c r="H110" i="1"/>
  <c r="I110" i="1"/>
  <c r="J110" i="1"/>
  <c r="K110" i="1"/>
  <c r="L110" i="1"/>
  <c r="M110" i="1"/>
  <c r="D111" i="1"/>
  <c r="E111" i="1"/>
  <c r="F111" i="1"/>
  <c r="G111" i="1"/>
  <c r="H111" i="1"/>
  <c r="I111" i="1"/>
  <c r="J111" i="1"/>
  <c r="K111" i="1"/>
  <c r="L111" i="1"/>
  <c r="M111" i="1"/>
  <c r="D112" i="1"/>
  <c r="E112" i="1"/>
  <c r="F112" i="1"/>
  <c r="G112" i="1"/>
  <c r="H112" i="1"/>
  <c r="I112" i="1"/>
  <c r="J112" i="1"/>
  <c r="K112" i="1"/>
  <c r="L112" i="1"/>
  <c r="M112" i="1"/>
  <c r="D113" i="1"/>
  <c r="E113" i="1"/>
  <c r="F113" i="1"/>
  <c r="G113" i="1"/>
  <c r="H113" i="1"/>
  <c r="I113" i="1"/>
  <c r="J113" i="1"/>
  <c r="K113" i="1"/>
  <c r="L113" i="1"/>
  <c r="M113" i="1"/>
  <c r="D114" i="1"/>
  <c r="E114" i="1"/>
  <c r="F114" i="1"/>
  <c r="G114" i="1"/>
  <c r="H114" i="1"/>
  <c r="I114" i="1"/>
  <c r="J114" i="1"/>
  <c r="K114" i="1"/>
  <c r="L114" i="1"/>
  <c r="M114" i="1"/>
  <c r="D115" i="1"/>
  <c r="E115" i="1"/>
  <c r="F115" i="1"/>
  <c r="G115" i="1"/>
  <c r="H115" i="1"/>
  <c r="I115" i="1"/>
  <c r="J115" i="1"/>
  <c r="K115" i="1"/>
  <c r="L115" i="1"/>
  <c r="M115" i="1"/>
  <c r="D116" i="1"/>
  <c r="E116" i="1"/>
  <c r="F116" i="1"/>
  <c r="G116" i="1"/>
  <c r="H116" i="1"/>
  <c r="I116" i="1"/>
  <c r="J116" i="1"/>
  <c r="K116" i="1"/>
  <c r="L116" i="1"/>
  <c r="M116" i="1"/>
  <c r="D16" i="1"/>
  <c r="E16" i="1"/>
  <c r="F16" i="1"/>
  <c r="G16" i="1"/>
  <c r="H16" i="1"/>
  <c r="D17" i="1"/>
  <c r="E17" i="1"/>
  <c r="F17" i="1"/>
  <c r="G17" i="1"/>
  <c r="H17" i="1"/>
  <c r="D18" i="1"/>
  <c r="E18" i="1"/>
  <c r="F18" i="1"/>
  <c r="G18" i="1"/>
  <c r="H18" i="1"/>
  <c r="D19" i="1"/>
  <c r="E19" i="1"/>
  <c r="F19" i="1"/>
  <c r="G19" i="1"/>
  <c r="H19" i="1"/>
  <c r="D20" i="1"/>
  <c r="E20" i="1"/>
  <c r="F20" i="1"/>
  <c r="G20" i="1"/>
  <c r="H20" i="1"/>
  <c r="D21" i="1"/>
  <c r="E21" i="1"/>
  <c r="F21" i="1"/>
  <c r="G21" i="1"/>
  <c r="H21" i="1"/>
  <c r="D22" i="1"/>
  <c r="E22" i="1"/>
  <c r="F22" i="1"/>
  <c r="G22" i="1"/>
  <c r="H22" i="1"/>
  <c r="D23" i="1"/>
  <c r="E23" i="1"/>
  <c r="F23" i="1"/>
  <c r="G23" i="1"/>
  <c r="H23" i="1"/>
  <c r="D24" i="1"/>
  <c r="E24" i="1"/>
  <c r="F24" i="1"/>
  <c r="G24" i="1"/>
  <c r="H24" i="1"/>
  <c r="D25" i="1"/>
  <c r="E25" i="1"/>
  <c r="F25" i="1"/>
  <c r="G25" i="1"/>
  <c r="H25" i="1"/>
  <c r="D26" i="1"/>
  <c r="E26" i="1"/>
  <c r="F26" i="1"/>
  <c r="G26" i="1"/>
  <c r="H26" i="1"/>
  <c r="D27" i="1"/>
  <c r="E27" i="1"/>
  <c r="F27" i="1"/>
  <c r="G27" i="1"/>
  <c r="H27" i="1"/>
  <c r="D28" i="1"/>
  <c r="E28" i="1"/>
  <c r="F28" i="1"/>
  <c r="G28" i="1"/>
  <c r="H28" i="1"/>
  <c r="D29" i="1"/>
  <c r="E29" i="1"/>
  <c r="F29" i="1"/>
  <c r="G29" i="1"/>
  <c r="H29" i="1"/>
  <c r="D30" i="1"/>
  <c r="E30" i="1"/>
  <c r="F30" i="1"/>
  <c r="G30" i="1"/>
  <c r="H30" i="1"/>
  <c r="D31" i="1"/>
  <c r="E31" i="1"/>
  <c r="F31" i="1"/>
  <c r="G31" i="1"/>
  <c r="H31" i="1"/>
  <c r="D32" i="1"/>
  <c r="E32" i="1"/>
  <c r="F32" i="1"/>
  <c r="G32" i="1"/>
  <c r="H32" i="1"/>
  <c r="D33" i="1"/>
  <c r="E33" i="1"/>
  <c r="F33" i="1"/>
  <c r="G33" i="1"/>
  <c r="H33" i="1"/>
  <c r="D34" i="1"/>
  <c r="E34" i="1"/>
  <c r="F34" i="1"/>
  <c r="G34" i="1"/>
  <c r="H34" i="1"/>
  <c r="D35" i="1"/>
  <c r="E35" i="1"/>
  <c r="F35" i="1"/>
  <c r="G35" i="1"/>
  <c r="H35" i="1"/>
  <c r="D36" i="1"/>
  <c r="E36" i="1"/>
  <c r="F36" i="1"/>
  <c r="G36" i="1"/>
  <c r="H36" i="1"/>
  <c r="I16" i="1" l="1"/>
  <c r="I17" i="1"/>
  <c r="I18" i="1"/>
  <c r="I19" i="1"/>
  <c r="I20" i="1"/>
  <c r="I21" i="1"/>
  <c r="I22" i="1"/>
  <c r="I23" i="1"/>
  <c r="I24" i="1"/>
  <c r="I25" i="1"/>
  <c r="I26" i="1"/>
  <c r="I27" i="1"/>
  <c r="I28" i="1"/>
  <c r="I29" i="1"/>
  <c r="I30" i="1"/>
  <c r="I31" i="1"/>
  <c r="I32" i="1"/>
  <c r="I33" i="1"/>
  <c r="I34" i="1"/>
  <c r="I35" i="1"/>
  <c r="I36" i="1"/>
  <c r="M17" i="1"/>
  <c r="L17" i="1"/>
  <c r="J17" i="1"/>
  <c r="K17" i="1"/>
  <c r="M18" i="1"/>
  <c r="L18" i="1"/>
  <c r="J18" i="1"/>
  <c r="K18" i="1"/>
  <c r="M19" i="1"/>
  <c r="L19" i="1"/>
  <c r="J19" i="1"/>
  <c r="K19" i="1"/>
  <c r="M20" i="1"/>
  <c r="L20" i="1"/>
  <c r="J20" i="1"/>
  <c r="K20" i="1"/>
  <c r="M21" i="1"/>
  <c r="L21" i="1"/>
  <c r="J21" i="1"/>
  <c r="K21" i="1"/>
  <c r="M22" i="1"/>
  <c r="L22" i="1"/>
  <c r="J22" i="1"/>
  <c r="K22" i="1"/>
  <c r="M23" i="1"/>
  <c r="L23" i="1"/>
  <c r="J23" i="1"/>
  <c r="K23" i="1"/>
  <c r="M24" i="1"/>
  <c r="L24" i="1"/>
  <c r="J24" i="1"/>
  <c r="K24" i="1"/>
  <c r="M25" i="1"/>
  <c r="L25" i="1"/>
  <c r="J25" i="1"/>
  <c r="K25" i="1"/>
  <c r="M26" i="1"/>
  <c r="L26" i="1"/>
  <c r="J26" i="1"/>
  <c r="K26" i="1"/>
  <c r="M27" i="1"/>
  <c r="L27" i="1"/>
  <c r="J27" i="1"/>
  <c r="K27" i="1"/>
  <c r="M28" i="1"/>
  <c r="L28" i="1"/>
  <c r="J28" i="1"/>
  <c r="K28" i="1"/>
  <c r="M29" i="1"/>
  <c r="L29" i="1"/>
  <c r="J29" i="1"/>
  <c r="K29" i="1"/>
  <c r="M30" i="1"/>
  <c r="L30" i="1"/>
  <c r="J30" i="1"/>
  <c r="K30" i="1"/>
  <c r="M31" i="1"/>
  <c r="L31" i="1"/>
  <c r="J31" i="1"/>
  <c r="K31" i="1"/>
  <c r="M32" i="1"/>
  <c r="L32" i="1"/>
  <c r="J32" i="1"/>
  <c r="K32" i="1"/>
  <c r="M33" i="1"/>
  <c r="L33" i="1"/>
  <c r="J33" i="1"/>
  <c r="K33" i="1"/>
  <c r="M34" i="1"/>
  <c r="L34" i="1"/>
  <c r="J34" i="1"/>
  <c r="K34" i="1"/>
  <c r="M35" i="1"/>
  <c r="L35" i="1"/>
  <c r="J35" i="1"/>
  <c r="K35" i="1"/>
  <c r="M36" i="1"/>
  <c r="L36" i="1"/>
  <c r="J36" i="1"/>
  <c r="K36" i="1"/>
  <c r="L16" i="1"/>
  <c r="J16" i="1"/>
  <c r="K16" i="1"/>
  <c r="M16" i="1"/>
</calcChain>
</file>

<file path=xl/sharedStrings.xml><?xml version="1.0" encoding="utf-8"?>
<sst xmlns="http://schemas.openxmlformats.org/spreadsheetml/2006/main" count="41" uniqueCount="30">
  <si>
    <t>OpenStudio Default</t>
  </si>
  <si>
    <t>A</t>
  </si>
  <si>
    <t>B</t>
  </si>
  <si>
    <t>C</t>
  </si>
  <si>
    <t>D</t>
  </si>
  <si>
    <t>PowerMin</t>
  </si>
  <si>
    <t xml:space="preserve">Power is greater of PowerMin or PLR = A + B*FanRatio + C*FanRatio^2 + D*FanRatio^3 </t>
  </si>
  <si>
    <t>Sources:</t>
  </si>
  <si>
    <t>Typical VSD Fan</t>
  </si>
  <si>
    <t>No SP Reset VSD Fan</t>
  </si>
  <si>
    <t>Multi Zone VAV with VSD and fixed SP setpoint</t>
  </si>
  <si>
    <t>Variable Volume Fan Curve Coefficient Comparison</t>
  </si>
  <si>
    <t>Curve Name</t>
  </si>
  <si>
    <t>Source</t>
  </si>
  <si>
    <t>ASHRAE 90.1 PRM</t>
  </si>
  <si>
    <t>California Energy Commision, "Advanced Variable Air Volume System Design Guide," October 2003.</t>
  </si>
  <si>
    <t>PNNL, "BuildingsANSI/ASHRAE/IES Standard 90.1-2016 Performance Rating Method Reference Manual," September 2017</t>
  </si>
  <si>
    <t>Notes</t>
  </si>
  <si>
    <t>FanRatio</t>
  </si>
  <si>
    <t>CEC 2003 VAV</t>
  </si>
  <si>
    <t>Multi Zone VAV with Airfoil or Backward Incline riding the curve</t>
  </si>
  <si>
    <t>Multi Zone VAV with Airfoil or Backward Incline with inlet vanes</t>
  </si>
  <si>
    <t>Multi Zone VAV with Forward Curved fans riding the curve</t>
  </si>
  <si>
    <t>Multi Zone VAV with Forward Curved with inlet vanes</t>
  </si>
  <si>
    <t>Multi Zone VAV with vane-axial with variable pitch blades</t>
  </si>
  <si>
    <t>Multi zone VAV with static pressure reset</t>
  </si>
  <si>
    <t>ASHRAE 90.1 PRM baseline systems 5-8</t>
  </si>
  <si>
    <t>ASHRAE 90.1 PRM baseline system 11</t>
  </si>
  <si>
    <t>ASHRAE 90.1 App.G baseline</t>
  </si>
  <si>
    <t>Single zone VAV fan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</si>
</sst>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
    <numFmt numFmtId="165" formatCode="0.0000"/>
  </numFmts>
  <fonts count="5" x14ac:knownFonts="1">
    <font>
      <sz val="11"/>
      <color theme="1"/>
      <name val="Calibri"/>
      <family val="2"/>
      <scheme val="minor"/>
    </font>
    <font>
      <sz val="11"/>
      <color theme="1"/>
      <name val="Calibri"/>
      <family val="2"/>
      <scheme val="minor"/>
    </font>
    <font>
      <b/>
      <sz val="10"/>
      <color theme="1"/>
      <name val="Arial Narrow"/>
      <family val="2"/>
    </font>
    <font>
      <sz val="10"/>
      <color theme="1"/>
      <name val="Arial Narrow"/>
      <family val="2"/>
    </font>
    <font>
      <b/>
      <sz val="24"/>
      <color theme="1"/>
      <name val="Arial Narrow"/>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3" fillId="0" borderId="0" xfId="0" applyFont="1" applyBorder="1"/>
    <xf numFmtId="0" fontId="2" fillId="0" borderId="0" xfId="0" applyFont="1" applyBorder="1"/>
    <xf numFmtId="9" fontId="3" fillId="0" borderId="0" xfId="0" applyNumberFormat="1" applyFont="1" applyBorder="1"/>
    <xf numFmtId="9" fontId="3" fillId="0" borderId="0" xfId="1" applyFont="1" applyBorder="1"/>
    <xf numFmtId="165" fontId="3" fillId="0" borderId="0" xfId="0" applyNumberFormat="1" applyFont="1" applyBorder="1"/>
    <xf numFmtId="0" fontId="3" fillId="0" borderId="0" xfId="0" applyFont="1" applyFill="1" applyBorder="1"/>
    <xf numFmtId="164" fontId="3" fillId="0" borderId="0" xfId="0" applyNumberFormat="1" applyFont="1" applyFill="1" applyBorder="1"/>
    <xf numFmtId="9" fontId="3" fillId="0" borderId="0" xfId="0" applyNumberFormat="1" applyFont="1" applyFill="1" applyBorder="1"/>
    <xf numFmtId="165" fontId="3" fillId="0" borderId="0" xfId="0" applyNumberFormat="1" applyFont="1" applyFill="1" applyBorder="1"/>
    <xf numFmtId="0" fontId="4" fillId="2" borderId="0" xfId="0" applyFont="1" applyFill="1" applyBorder="1"/>
    <xf numFmtId="0" fontId="3" fillId="2" borderId="0" xfId="0" applyFont="1" applyFill="1" applyBorder="1"/>
    <xf numFmtId="0" fontId="3" fillId="0" borderId="0" xfId="0" applyFont="1" applyBorder="1" applyAlignment="1">
      <alignment horizontal="right"/>
    </xf>
    <xf numFmtId="0" fontId="3" fillId="0" borderId="0" xfId="0" applyFont="1" applyBorder="1" applyAlignment="1">
      <alignment wrapText="1"/>
    </xf>
    <xf numFmtId="0" fontId="3" fillId="0" borderId="0" xfId="0" applyFont="1" applyFill="1" applyBorder="1" applyAlignment="1">
      <alignment wrapText="1"/>
    </xf>
  </cellXfs>
  <cellStyles count="2">
    <cellStyle name="Normal" xfId="0" builtinId="0"/>
    <cellStyle name="Percent" xfId="1" builtinId="5"/>
  </cellStyles>
  <dxfs count="0"/>
  <tableStyles count="0" defaultTableStyle="TableStyleMedium2" defaultPivotStyle="PivotStyleLight16"/>
  <colors>
    <mruColors>
      <color rgb="FF636363"/>
      <color rgb="FF255E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Arial Narrow" panose="020B0606020202030204" pitchFamily="34" charset="0"/>
                <a:ea typeface="+mn-ea"/>
                <a:cs typeface="+mn-cs"/>
              </a:defRPr>
            </a:pPr>
            <a:r>
              <a:rPr lang="en-US" sz="1800" b="1"/>
              <a:t>Fan Power </a:t>
            </a:r>
          </a:p>
        </c:rich>
      </c:tx>
      <c:layout>
        <c:manualLayout>
          <c:xMode val="edge"/>
          <c:yMode val="edge"/>
          <c:x val="0.44518794525684291"/>
          <c:y val="8.2109571897315216E-4"/>
        </c:manualLayout>
      </c:layout>
      <c:overlay val="0"/>
      <c:spPr>
        <a:noFill/>
        <a:ln>
          <a:noFill/>
        </a:ln>
        <a:effectLst/>
      </c:spPr>
      <c:txPr>
        <a:bodyPr rot="0" spcFirstLastPara="1" vertOverflow="ellipsis" vert="horz" wrap="square" anchor="ctr" anchorCtr="1"/>
        <a:lstStyle/>
        <a:p>
          <a:pPr algn="ctr">
            <a:defRPr sz="1800" b="0" i="0" u="none" strike="noStrike" kern="1200" spc="0" baseline="0">
              <a:solidFill>
                <a:schemeClr val="tx1">
                  <a:lumMod val="65000"/>
                  <a:lumOff val="35000"/>
                </a:schemeClr>
              </a:solidFill>
              <a:latin typeface="Arial Narrow" panose="020B0606020202030204" pitchFamily="34" charset="0"/>
              <a:ea typeface="+mn-ea"/>
              <a:cs typeface="+mn-cs"/>
            </a:defRPr>
          </a:pPr>
          <a:endParaRPr lang="en-US"/>
        </a:p>
      </c:txPr>
    </c:title>
    <c:autoTitleDeleted val="0"/>
    <c:plotArea>
      <c:layout>
        <c:manualLayout>
          <c:layoutTarget val="inner"/>
          <c:xMode val="edge"/>
          <c:yMode val="edge"/>
          <c:x val="0.12062351581052369"/>
          <c:y val="6.2512939986023044E-2"/>
          <c:w val="0.83847878390201225"/>
          <c:h val="0.83704682239662553"/>
        </c:manualLayout>
      </c:layout>
      <c:scatterChart>
        <c:scatterStyle val="lineMarker"/>
        <c:varyColors val="0"/>
        <c:ser>
          <c:idx val="2"/>
          <c:order val="0"/>
          <c:tx>
            <c:strRef>
              <c:f>CurveComparison!$D$6</c:f>
              <c:strCache>
                <c:ptCount val="1"/>
                <c:pt idx="0">
                  <c:v>Multi Zone VAV with Airfoil or Backward Incline riding the curve</c:v>
                </c:pt>
              </c:strCache>
            </c:strRef>
          </c:tx>
          <c:spPr>
            <a:ln w="25400" cap="rnd">
              <a:solidFill>
                <a:schemeClr val="tx1">
                  <a:lumMod val="75000"/>
                  <a:lumOff val="25000"/>
                </a:schemeClr>
              </a:solidFill>
              <a:round/>
            </a:ln>
            <a:effectLst/>
          </c:spPr>
          <c:marker>
            <c:symbol val="circle"/>
            <c:size val="3"/>
            <c:spPr>
              <a:noFill/>
              <a:ln w="9525">
                <a:noFill/>
              </a:ln>
              <a:effectLst/>
            </c:spPr>
          </c:marker>
          <c:dLbls>
            <c:dLbl>
              <c:idx val="2"/>
              <c:delete val="1"/>
              <c:extLst>
                <c:ext xmlns:c15="http://schemas.microsoft.com/office/drawing/2012/chart" uri="{CE6537A1-D6FC-4f65-9D91-7224C49458BB}">
                  <c15:layout>
                    <c:manualLayout>
                      <c:w val="0.27170634920634923"/>
                      <c:h val="5.5971931624583887E-2"/>
                    </c:manualLayout>
                  </c15:layout>
                </c:ext>
              </c:extLst>
            </c:dLbl>
            <c:dLbl>
              <c:idx val="51"/>
              <c:layout>
                <c:manualLayout>
                  <c:x val="-0.33333333333333331"/>
                  <c:y val="3.3652796414890343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4659714410698663"/>
                      <c:h val="6.5039637871178863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tx1">
                          <a:lumMod val="75000"/>
                          <a:lumOff val="25000"/>
                        </a:schemeClr>
                      </a:solidFill>
                      <a:prstDash val="lgDash"/>
                      <a:round/>
                    </a:ln>
                    <a:effectLst/>
                  </c:spPr>
                </c15:leaderLines>
              </c:ext>
            </c:extLst>
          </c:dLbls>
          <c:trendline>
            <c:spPr>
              <a:ln w="19050" cap="rnd">
                <a:solidFill>
                  <a:schemeClr val="accent3"/>
                </a:solidFill>
                <a:prstDash val="sysDot"/>
              </a:ln>
              <a:effectLst/>
            </c:spPr>
            <c:trendlineType val="power"/>
            <c:dispRSqr val="0"/>
            <c:dispEq val="0"/>
          </c:trendline>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CurveComparison!$D$16:$D$116</c:f>
              <c:numCache>
                <c:formatCode>0.0000</c:formatCode>
                <c:ptCount val="101"/>
                <c:pt idx="0">
                  <c:v>0.7</c:v>
                </c:pt>
                <c:pt idx="1">
                  <c:v>0.7</c:v>
                </c:pt>
                <c:pt idx="2">
                  <c:v>0.7</c:v>
                </c:pt>
                <c:pt idx="3">
                  <c:v>0.7</c:v>
                </c:pt>
                <c:pt idx="4">
                  <c:v>0.7</c:v>
                </c:pt>
                <c:pt idx="5">
                  <c:v>0.7</c:v>
                </c:pt>
                <c:pt idx="6">
                  <c:v>0.7</c:v>
                </c:pt>
                <c:pt idx="7">
                  <c:v>0.7</c:v>
                </c:pt>
                <c:pt idx="8">
                  <c:v>0.7</c:v>
                </c:pt>
                <c:pt idx="9">
                  <c:v>0.7</c:v>
                </c:pt>
                <c:pt idx="10">
                  <c:v>0.7</c:v>
                </c:pt>
                <c:pt idx="11">
                  <c:v>0.7</c:v>
                </c:pt>
                <c:pt idx="12">
                  <c:v>0.7</c:v>
                </c:pt>
                <c:pt idx="13">
                  <c:v>0.7</c:v>
                </c:pt>
                <c:pt idx="14">
                  <c:v>0.7</c:v>
                </c:pt>
                <c:pt idx="15">
                  <c:v>0.7</c:v>
                </c:pt>
                <c:pt idx="16">
                  <c:v>0.7</c:v>
                </c:pt>
                <c:pt idx="17">
                  <c:v>0.7</c:v>
                </c:pt>
                <c:pt idx="18">
                  <c:v>0.7</c:v>
                </c:pt>
                <c:pt idx="19">
                  <c:v>0.7</c:v>
                </c:pt>
                <c:pt idx="20">
                  <c:v>0.7</c:v>
                </c:pt>
                <c:pt idx="21">
                  <c:v>0.7</c:v>
                </c:pt>
                <c:pt idx="22">
                  <c:v>0.7</c:v>
                </c:pt>
                <c:pt idx="23">
                  <c:v>0.7</c:v>
                </c:pt>
                <c:pt idx="24">
                  <c:v>0.7</c:v>
                </c:pt>
                <c:pt idx="25">
                  <c:v>0.7</c:v>
                </c:pt>
                <c:pt idx="26">
                  <c:v>0.7</c:v>
                </c:pt>
                <c:pt idx="27">
                  <c:v>0.7</c:v>
                </c:pt>
                <c:pt idx="28">
                  <c:v>0.7</c:v>
                </c:pt>
                <c:pt idx="29">
                  <c:v>0.7</c:v>
                </c:pt>
                <c:pt idx="30">
                  <c:v>0.7</c:v>
                </c:pt>
                <c:pt idx="31">
                  <c:v>0.7</c:v>
                </c:pt>
                <c:pt idx="32">
                  <c:v>0.7</c:v>
                </c:pt>
                <c:pt idx="33">
                  <c:v>0.7</c:v>
                </c:pt>
                <c:pt idx="34">
                  <c:v>0.7</c:v>
                </c:pt>
                <c:pt idx="35">
                  <c:v>0.7</c:v>
                </c:pt>
                <c:pt idx="36">
                  <c:v>0.7</c:v>
                </c:pt>
                <c:pt idx="37">
                  <c:v>0.7</c:v>
                </c:pt>
                <c:pt idx="38">
                  <c:v>0.7</c:v>
                </c:pt>
                <c:pt idx="39">
                  <c:v>0.7</c:v>
                </c:pt>
                <c:pt idx="40">
                  <c:v>0.7</c:v>
                </c:pt>
                <c:pt idx="41">
                  <c:v>0.7</c:v>
                </c:pt>
                <c:pt idx="42">
                  <c:v>0.7</c:v>
                </c:pt>
                <c:pt idx="43">
                  <c:v>0.7</c:v>
                </c:pt>
                <c:pt idx="44">
                  <c:v>0.7029589504</c:v>
                </c:pt>
                <c:pt idx="45">
                  <c:v>0.71177386250000008</c:v>
                </c:pt>
                <c:pt idx="46">
                  <c:v>0.72044702160000007</c:v>
                </c:pt>
                <c:pt idx="47">
                  <c:v>0.72897919629999997</c:v>
                </c:pt>
                <c:pt idx="48">
                  <c:v>0.73737115519999996</c:v>
                </c:pt>
                <c:pt idx="49">
                  <c:v>0.74562366690000004</c:v>
                </c:pt>
                <c:pt idx="50">
                  <c:v>0.75373750000000006</c:v>
                </c:pt>
                <c:pt idx="51">
                  <c:v>0.76171342310000012</c:v>
                </c:pt>
                <c:pt idx="52">
                  <c:v>0.76955220480000008</c:v>
                </c:pt>
                <c:pt idx="53">
                  <c:v>0.77725461370000004</c:v>
                </c:pt>
                <c:pt idx="54">
                  <c:v>0.78482141839999997</c:v>
                </c:pt>
                <c:pt idx="55">
                  <c:v>0.79225338749999996</c:v>
                </c:pt>
                <c:pt idx="56">
                  <c:v>0.7995512896000001</c:v>
                </c:pt>
                <c:pt idx="57">
                  <c:v>0.80671589329999982</c:v>
                </c:pt>
                <c:pt idx="58">
                  <c:v>0.81374796720000009</c:v>
                </c:pt>
                <c:pt idx="59">
                  <c:v>0.82064827990000011</c:v>
                </c:pt>
                <c:pt idx="60">
                  <c:v>0.82741759999999986</c:v>
                </c:pt>
                <c:pt idx="61">
                  <c:v>0.83405669610000011</c:v>
                </c:pt>
                <c:pt idx="62">
                  <c:v>0.84056633679999992</c:v>
                </c:pt>
                <c:pt idx="63">
                  <c:v>0.84694729069999986</c:v>
                </c:pt>
                <c:pt idx="64">
                  <c:v>0.85320032640000021</c:v>
                </c:pt>
                <c:pt idx="65">
                  <c:v>0.85932621250000008</c:v>
                </c:pt>
                <c:pt idx="66">
                  <c:v>0.86532571759999999</c:v>
                </c:pt>
                <c:pt idx="67">
                  <c:v>0.87119961030000015</c:v>
                </c:pt>
                <c:pt idx="68">
                  <c:v>0.87694865920000009</c:v>
                </c:pt>
                <c:pt idx="69">
                  <c:v>0.88257363290000013</c:v>
                </c:pt>
                <c:pt idx="70">
                  <c:v>0.88807530000000012</c:v>
                </c:pt>
                <c:pt idx="71">
                  <c:v>0.89345442909999995</c:v>
                </c:pt>
                <c:pt idx="72">
                  <c:v>0.89871178880000024</c:v>
                </c:pt>
                <c:pt idx="73">
                  <c:v>0.9038481477000001</c:v>
                </c:pt>
                <c:pt idx="74">
                  <c:v>0.90886427440000006</c:v>
                </c:pt>
                <c:pt idx="75">
                  <c:v>0.91376093750000009</c:v>
                </c:pt>
                <c:pt idx="76">
                  <c:v>0.91853890560000007</c:v>
                </c:pt>
                <c:pt idx="77">
                  <c:v>0.92319894730000007</c:v>
                </c:pt>
                <c:pt idx="78">
                  <c:v>0.92774183119999998</c:v>
                </c:pt>
                <c:pt idx="79">
                  <c:v>0.93216832590000009</c:v>
                </c:pt>
                <c:pt idx="80">
                  <c:v>0.93647919999999996</c:v>
                </c:pt>
                <c:pt idx="81">
                  <c:v>0.94067522209999987</c:v>
                </c:pt>
                <c:pt idx="82">
                  <c:v>0.94475716080000005</c:v>
                </c:pt>
                <c:pt idx="83">
                  <c:v>0.94872578469999991</c:v>
                </c:pt>
                <c:pt idx="84">
                  <c:v>0.9525818624000002</c:v>
                </c:pt>
                <c:pt idx="85">
                  <c:v>0.95632616250000013</c:v>
                </c:pt>
                <c:pt idx="86">
                  <c:v>0.95995945360000001</c:v>
                </c:pt>
                <c:pt idx="87">
                  <c:v>0.96348250430000015</c:v>
                </c:pt>
                <c:pt idx="88">
                  <c:v>0.96689608320000009</c:v>
                </c:pt>
                <c:pt idx="89">
                  <c:v>0.97020095890000002</c:v>
                </c:pt>
                <c:pt idx="90">
                  <c:v>0.97339790000000015</c:v>
                </c:pt>
                <c:pt idx="91">
                  <c:v>0.97648767510000012</c:v>
                </c:pt>
                <c:pt idx="92">
                  <c:v>0.97947105280000002</c:v>
                </c:pt>
                <c:pt idx="93">
                  <c:v>0.98234880170000016</c:v>
                </c:pt>
                <c:pt idx="94">
                  <c:v>0.98512169039999997</c:v>
                </c:pt>
                <c:pt idx="95">
                  <c:v>0.98779048749999998</c:v>
                </c:pt>
                <c:pt idx="96">
                  <c:v>0.99035596160000017</c:v>
                </c:pt>
                <c:pt idx="97">
                  <c:v>0.99281888130000007</c:v>
                </c:pt>
                <c:pt idx="98">
                  <c:v>0.99518001519999999</c:v>
                </c:pt>
                <c:pt idx="99">
                  <c:v>0.99744013190000003</c:v>
                </c:pt>
                <c:pt idx="100">
                  <c:v>0.99960000000000004</c:v>
                </c:pt>
              </c:numCache>
            </c:numRef>
          </c:yVal>
          <c:smooth val="0"/>
        </c:ser>
        <c:ser>
          <c:idx val="4"/>
          <c:order val="1"/>
          <c:tx>
            <c:strRef>
              <c:f>CurveComparison!$E$6</c:f>
              <c:strCache>
                <c:ptCount val="1"/>
                <c:pt idx="0">
                  <c:v>Multi Zone VAV with Airfoil or Backward Incline with inlet vanes</c:v>
                </c:pt>
              </c:strCache>
            </c:strRef>
          </c:tx>
          <c:spPr>
            <a:ln w="25400" cap="rnd">
              <a:solidFill>
                <a:schemeClr val="accent5"/>
              </a:solidFill>
              <a:round/>
            </a:ln>
            <a:effectLst/>
          </c:spPr>
          <c:marker>
            <c:symbol val="circle"/>
            <c:size val="3"/>
            <c:spPr>
              <a:noFill/>
              <a:ln w="9525">
                <a:noFill/>
              </a:ln>
              <a:effectLst/>
            </c:spPr>
          </c:marker>
          <c:dLbls>
            <c:dLbl>
              <c:idx val="2"/>
              <c:delete val="1"/>
              <c:extLst>
                <c:ext xmlns:c15="http://schemas.microsoft.com/office/drawing/2012/chart" uri="{CE6537A1-D6FC-4f65-9D91-7224C49458BB}">
                  <c15:layout>
                    <c:manualLayout>
                      <c:w val="0.25186507936507935"/>
                      <c:h val="6.0454209046417233E-2"/>
                    </c:manualLayout>
                  </c15:layout>
                </c:ext>
              </c:extLst>
            </c:dLbl>
            <c:dLbl>
              <c:idx val="13"/>
              <c:layout>
                <c:manualLayout>
                  <c:x val="5.4563492063492029E-2"/>
                  <c:y val="-1.3461206893505946E-2"/>
                </c:manualLayout>
              </c:layout>
              <c:showLegendKey val="0"/>
              <c:showVal val="0"/>
              <c:showCatName val="0"/>
              <c:showSerName val="1"/>
              <c:showPercent val="0"/>
              <c:showBubbleSize val="0"/>
              <c:extLst>
                <c:ext xmlns:c15="http://schemas.microsoft.com/office/drawing/2012/chart" uri="{CE6537A1-D6FC-4f65-9D91-7224C49458BB}">
                  <c15:layout>
                    <c:manualLayout>
                      <c:w val="0.25254952505936756"/>
                      <c:h val="7.62572366761424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5"/>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5"/>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CurveComparison!$E$16:$E$116</c:f>
              <c:numCache>
                <c:formatCode>0.0000</c:formatCode>
                <c:ptCount val="101"/>
                <c:pt idx="0">
                  <c:v>0.99770000000000003</c:v>
                </c:pt>
                <c:pt idx="1">
                  <c:v>0.99120517640000005</c:v>
                </c:pt>
                <c:pt idx="2">
                  <c:v>0.98489953119999996</c:v>
                </c:pt>
                <c:pt idx="3">
                  <c:v>0.97878130280000009</c:v>
                </c:pt>
                <c:pt idx="4">
                  <c:v>0.97284872960000002</c:v>
                </c:pt>
                <c:pt idx="5">
                  <c:v>0.96710004999999999</c:v>
                </c:pt>
                <c:pt idx="6">
                  <c:v>0.96153350240000002</c:v>
                </c:pt>
                <c:pt idx="7">
                  <c:v>0.95614732520000001</c:v>
                </c:pt>
                <c:pt idx="8">
                  <c:v>0.95093975680000009</c:v>
                </c:pt>
                <c:pt idx="9">
                  <c:v>0.94590903560000006</c:v>
                </c:pt>
                <c:pt idx="10">
                  <c:v>0.94105340000000004</c:v>
                </c:pt>
                <c:pt idx="11">
                  <c:v>0.93637108840000016</c:v>
                </c:pt>
                <c:pt idx="12">
                  <c:v>0.9318603392</c:v>
                </c:pt>
                <c:pt idx="13">
                  <c:v>0.92751939080000001</c:v>
                </c:pt>
                <c:pt idx="14">
                  <c:v>0.92334648159999999</c:v>
                </c:pt>
                <c:pt idx="15">
                  <c:v>0.91933985000000007</c:v>
                </c:pt>
                <c:pt idx="16">
                  <c:v>0.91549773440000004</c:v>
                </c:pt>
                <c:pt idx="17">
                  <c:v>0.91181837319999992</c:v>
                </c:pt>
                <c:pt idx="18">
                  <c:v>0.90830000480000017</c:v>
                </c:pt>
                <c:pt idx="19">
                  <c:v>0.90494086759999992</c:v>
                </c:pt>
                <c:pt idx="20">
                  <c:v>0.90173919999999996</c:v>
                </c:pt>
                <c:pt idx="21">
                  <c:v>0.89869324039999998</c:v>
                </c:pt>
                <c:pt idx="22">
                  <c:v>0.89580122719999999</c:v>
                </c:pt>
                <c:pt idx="23">
                  <c:v>0.89306139880000002</c:v>
                </c:pt>
                <c:pt idx="24">
                  <c:v>0.89047199360000007</c:v>
                </c:pt>
                <c:pt idx="25">
                  <c:v>0.88803125000000016</c:v>
                </c:pt>
                <c:pt idx="26">
                  <c:v>0.88573740639999998</c:v>
                </c:pt>
                <c:pt idx="27">
                  <c:v>0.88358870119999999</c:v>
                </c:pt>
                <c:pt idx="28">
                  <c:v>0.88158337279999999</c:v>
                </c:pt>
                <c:pt idx="29">
                  <c:v>0.87971965959999998</c:v>
                </c:pt>
                <c:pt idx="30">
                  <c:v>0.87799579999999999</c:v>
                </c:pt>
                <c:pt idx="31">
                  <c:v>0.87641003240000004</c:v>
                </c:pt>
                <c:pt idx="32">
                  <c:v>0.87496059520000014</c:v>
                </c:pt>
                <c:pt idx="33">
                  <c:v>0.87364572680000008</c:v>
                </c:pt>
                <c:pt idx="34">
                  <c:v>0.87246366559999999</c:v>
                </c:pt>
                <c:pt idx="35">
                  <c:v>0.87141265000000001</c:v>
                </c:pt>
                <c:pt idx="36">
                  <c:v>0.87049091840000004</c:v>
                </c:pt>
                <c:pt idx="37">
                  <c:v>0.86969670920000008</c:v>
                </c:pt>
                <c:pt idx="38">
                  <c:v>0.86902826079999995</c:v>
                </c:pt>
                <c:pt idx="39">
                  <c:v>0.86848381159999999</c:v>
                </c:pt>
                <c:pt idx="40">
                  <c:v>0.86806159999999999</c:v>
                </c:pt>
                <c:pt idx="41">
                  <c:v>0.86775986440000008</c:v>
                </c:pt>
                <c:pt idx="42">
                  <c:v>0.86757684319999995</c:v>
                </c:pt>
                <c:pt idx="43">
                  <c:v>0.86751077479999994</c:v>
                </c:pt>
                <c:pt idx="44">
                  <c:v>0.86755989759999996</c:v>
                </c:pt>
                <c:pt idx="45">
                  <c:v>0.86772244999999992</c:v>
                </c:pt>
                <c:pt idx="46">
                  <c:v>0.86799667040000006</c:v>
                </c:pt>
                <c:pt idx="47">
                  <c:v>0.86838079719999994</c:v>
                </c:pt>
                <c:pt idx="48">
                  <c:v>0.86887306880000004</c:v>
                </c:pt>
                <c:pt idx="49">
                  <c:v>0.86947172360000002</c:v>
                </c:pt>
                <c:pt idx="50">
                  <c:v>0.87017500000000003</c:v>
                </c:pt>
                <c:pt idx="51">
                  <c:v>0.87098113639999997</c:v>
                </c:pt>
                <c:pt idx="52">
                  <c:v>0.87188837120000007</c:v>
                </c:pt>
                <c:pt idx="53">
                  <c:v>0.87289494280000002</c:v>
                </c:pt>
                <c:pt idx="54">
                  <c:v>0.87399908960000006</c:v>
                </c:pt>
                <c:pt idx="55">
                  <c:v>0.87519904999999998</c:v>
                </c:pt>
                <c:pt idx="56">
                  <c:v>0.87649306239999991</c:v>
                </c:pt>
                <c:pt idx="57">
                  <c:v>0.87787936520000009</c:v>
                </c:pt>
                <c:pt idx="58">
                  <c:v>0.87935619679999999</c:v>
                </c:pt>
                <c:pt idx="59">
                  <c:v>0.88092179559999995</c:v>
                </c:pt>
                <c:pt idx="60">
                  <c:v>0.88257440000000009</c:v>
                </c:pt>
                <c:pt idx="61">
                  <c:v>0.8843122484</c:v>
                </c:pt>
                <c:pt idx="62">
                  <c:v>0.88613357920000013</c:v>
                </c:pt>
                <c:pt idx="63">
                  <c:v>0.88803663079999995</c:v>
                </c:pt>
                <c:pt idx="64">
                  <c:v>0.89001964160000002</c:v>
                </c:pt>
                <c:pt idx="65">
                  <c:v>0.89208085000000004</c:v>
                </c:pt>
                <c:pt idx="66">
                  <c:v>0.89421849440000001</c:v>
                </c:pt>
                <c:pt idx="67">
                  <c:v>0.89643081320000007</c:v>
                </c:pt>
                <c:pt idx="68">
                  <c:v>0.8987160448</c:v>
                </c:pt>
                <c:pt idx="69">
                  <c:v>0.90107242759999995</c:v>
                </c:pt>
                <c:pt idx="70">
                  <c:v>0.90349820000000003</c:v>
                </c:pt>
                <c:pt idx="71">
                  <c:v>0.90599160040000015</c:v>
                </c:pt>
                <c:pt idx="72">
                  <c:v>0.90855086719999989</c:v>
                </c:pt>
                <c:pt idx="73">
                  <c:v>0.91117423879999981</c:v>
                </c:pt>
                <c:pt idx="74">
                  <c:v>0.91385995360000016</c:v>
                </c:pt>
                <c:pt idx="75">
                  <c:v>0.91660625000000007</c:v>
                </c:pt>
                <c:pt idx="76">
                  <c:v>0.91941136639999987</c:v>
                </c:pt>
                <c:pt idx="77">
                  <c:v>0.92227354119999994</c:v>
                </c:pt>
                <c:pt idx="78">
                  <c:v>0.92519101279999993</c:v>
                </c:pt>
                <c:pt idx="79">
                  <c:v>0.92816201960000011</c:v>
                </c:pt>
                <c:pt idx="80">
                  <c:v>0.93118480000000003</c:v>
                </c:pt>
                <c:pt idx="81">
                  <c:v>0.93425759240000006</c:v>
                </c:pt>
                <c:pt idx="82">
                  <c:v>0.93737863519999998</c:v>
                </c:pt>
                <c:pt idx="83">
                  <c:v>0.94054616680000014</c:v>
                </c:pt>
                <c:pt idx="84">
                  <c:v>0.94375842560000001</c:v>
                </c:pt>
                <c:pt idx="85">
                  <c:v>0.94701364999999993</c:v>
                </c:pt>
                <c:pt idx="86">
                  <c:v>0.95031007840000004</c:v>
                </c:pt>
                <c:pt idx="87">
                  <c:v>0.95364594920000001</c:v>
                </c:pt>
                <c:pt idx="88">
                  <c:v>0.95701950079999998</c:v>
                </c:pt>
                <c:pt idx="89">
                  <c:v>0.96042897159999985</c:v>
                </c:pt>
                <c:pt idx="90">
                  <c:v>0.96387259999999997</c:v>
                </c:pt>
                <c:pt idx="91">
                  <c:v>0.96734862440000013</c:v>
                </c:pt>
                <c:pt idx="92">
                  <c:v>0.97085528319999992</c:v>
                </c:pt>
                <c:pt idx="93">
                  <c:v>0.9743908148</c:v>
                </c:pt>
                <c:pt idx="94">
                  <c:v>0.97795345760000008</c:v>
                </c:pt>
                <c:pt idx="95">
                  <c:v>0.98154144999999993</c:v>
                </c:pt>
                <c:pt idx="96">
                  <c:v>0.98515303040000002</c:v>
                </c:pt>
                <c:pt idx="97">
                  <c:v>0.98878643719999992</c:v>
                </c:pt>
                <c:pt idx="98">
                  <c:v>0.99243990879999988</c:v>
                </c:pt>
                <c:pt idx="99">
                  <c:v>0.99611168360000002</c:v>
                </c:pt>
                <c:pt idx="100">
                  <c:v>0.99980000000000002</c:v>
                </c:pt>
              </c:numCache>
            </c:numRef>
          </c:yVal>
          <c:smooth val="0"/>
        </c:ser>
        <c:ser>
          <c:idx val="0"/>
          <c:order val="2"/>
          <c:tx>
            <c:strRef>
              <c:f>CurveComparison!$F$6</c:f>
              <c:strCache>
                <c:ptCount val="1"/>
                <c:pt idx="0">
                  <c:v>Multi Zone VAV with Forward Curved fans riding the curve</c:v>
                </c:pt>
              </c:strCache>
            </c:strRef>
          </c:tx>
          <c:spPr>
            <a:ln w="25400" cap="rnd">
              <a:solidFill>
                <a:srgbClr val="C00000"/>
              </a:solidFill>
              <a:round/>
            </a:ln>
            <a:effectLst/>
          </c:spPr>
          <c:marker>
            <c:symbol val="circle"/>
            <c:size val="3"/>
            <c:spPr>
              <a:noFill/>
              <a:ln w="9525">
                <a:noFill/>
              </a:ln>
              <a:effectLst/>
            </c:spPr>
          </c:marker>
          <c:dLbls>
            <c:dLbl>
              <c:idx val="7"/>
              <c:delete val="1"/>
              <c:extLst>
                <c:ext xmlns:c15="http://schemas.microsoft.com/office/drawing/2012/chart" uri="{CE6537A1-D6FC-4f65-9D91-7224C49458BB}">
                  <c15:layout>
                    <c:manualLayout>
                      <c:w val="0.22221237970253718"/>
                      <c:h val="7.2090024891466875E-2"/>
                    </c:manualLayout>
                  </c15:layout>
                </c:ext>
              </c:extLst>
            </c:dLbl>
            <c:dLbl>
              <c:idx val="50"/>
              <c:layout>
                <c:manualLayout>
                  <c:x val="-0.28968238345206854"/>
                  <c:y val="-1.682630987989573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C00000"/>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1789682539682539"/>
                      <c:h val="5.606555882720798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rgbClr val="C00000"/>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CurveComparison!$F$16:$F$116</c:f>
              <c:numCache>
                <c:formatCode>0.0000</c:formatCode>
                <c:ptCount val="101"/>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0.30758437499999997</c:v>
                </c:pt>
                <c:pt idx="26">
                  <c:v>0.31610524160000003</c:v>
                </c:pt>
                <c:pt idx="27">
                  <c:v>0.32469375780000004</c:v>
                </c:pt>
                <c:pt idx="28">
                  <c:v>0.33334792320000001</c:v>
                </c:pt>
                <c:pt idx="29">
                  <c:v>0.34206573739999996</c:v>
                </c:pt>
                <c:pt idx="30">
                  <c:v>0.35084520000000002</c:v>
                </c:pt>
                <c:pt idx="31">
                  <c:v>0.3596843106</c:v>
                </c:pt>
                <c:pt idx="32">
                  <c:v>0.36858106880000008</c:v>
                </c:pt>
                <c:pt idx="33">
                  <c:v>0.3775334742</c:v>
                </c:pt>
                <c:pt idx="34">
                  <c:v>0.3865395264</c:v>
                </c:pt>
                <c:pt idx="35">
                  <c:v>0.39559722499999994</c:v>
                </c:pt>
                <c:pt idx="36">
                  <c:v>0.40470456959999995</c:v>
                </c:pt>
                <c:pt idx="37">
                  <c:v>0.4138595598</c:v>
                </c:pt>
                <c:pt idx="38">
                  <c:v>0.42306019519999999</c:v>
                </c:pt>
                <c:pt idx="39">
                  <c:v>0.4323044754</c:v>
                </c:pt>
                <c:pt idx="40">
                  <c:v>0.44159040000000005</c:v>
                </c:pt>
                <c:pt idx="41">
                  <c:v>0.45091596859999999</c:v>
                </c:pt>
                <c:pt idx="42">
                  <c:v>0.46027918080000002</c:v>
                </c:pt>
                <c:pt idx="43">
                  <c:v>0.46967803620000004</c:v>
                </c:pt>
                <c:pt idx="44">
                  <c:v>0.47911053440000001</c:v>
                </c:pt>
                <c:pt idx="45">
                  <c:v>0.48857467500000007</c:v>
                </c:pt>
                <c:pt idx="46">
                  <c:v>0.49806845759999996</c:v>
                </c:pt>
                <c:pt idx="47">
                  <c:v>0.50758988179999998</c:v>
                </c:pt>
                <c:pt idx="48">
                  <c:v>0.51713694720000003</c:v>
                </c:pt>
                <c:pt idx="49">
                  <c:v>0.52670765340000003</c:v>
                </c:pt>
                <c:pt idx="50">
                  <c:v>0.5363</c:v>
                </c:pt>
                <c:pt idx="51">
                  <c:v>0.54591198659999995</c:v>
                </c:pt>
                <c:pt idx="52">
                  <c:v>0.55554161280000003</c:v>
                </c:pt>
                <c:pt idx="53">
                  <c:v>0.56518687820000013</c:v>
                </c:pt>
                <c:pt idx="54">
                  <c:v>0.57484578239999995</c:v>
                </c:pt>
                <c:pt idx="55">
                  <c:v>0.58451632500000017</c:v>
                </c:pt>
                <c:pt idx="56">
                  <c:v>0.59419650560000004</c:v>
                </c:pt>
                <c:pt idx="57">
                  <c:v>0.60388432380000001</c:v>
                </c:pt>
                <c:pt idx="58">
                  <c:v>0.6135777791999999</c:v>
                </c:pt>
                <c:pt idx="59">
                  <c:v>0.62327487139999993</c:v>
                </c:pt>
                <c:pt idx="60">
                  <c:v>0.63297359999999991</c:v>
                </c:pt>
                <c:pt idx="61">
                  <c:v>0.64267196459999998</c:v>
                </c:pt>
                <c:pt idx="62">
                  <c:v>0.65236796480000003</c:v>
                </c:pt>
                <c:pt idx="63">
                  <c:v>0.66205960019999999</c:v>
                </c:pt>
                <c:pt idx="64">
                  <c:v>0.67174487039999997</c:v>
                </c:pt>
                <c:pt idx="65">
                  <c:v>0.68142177500000001</c:v>
                </c:pt>
                <c:pt idx="66">
                  <c:v>0.6910883136</c:v>
                </c:pt>
                <c:pt idx="67">
                  <c:v>0.70074248580000009</c:v>
                </c:pt>
                <c:pt idx="68">
                  <c:v>0.71038229120000018</c:v>
                </c:pt>
                <c:pt idx="69">
                  <c:v>0.72000572939999996</c:v>
                </c:pt>
                <c:pt idx="70">
                  <c:v>0.72961079999999989</c:v>
                </c:pt>
                <c:pt idx="71">
                  <c:v>0.7391955026</c:v>
                </c:pt>
                <c:pt idx="72">
                  <c:v>0.74875783679999997</c:v>
                </c:pt>
                <c:pt idx="73">
                  <c:v>0.75829580220000004</c:v>
                </c:pt>
                <c:pt idx="74">
                  <c:v>0.76780739840000001</c:v>
                </c:pt>
                <c:pt idx="75">
                  <c:v>0.77729062500000001</c:v>
                </c:pt>
                <c:pt idx="76">
                  <c:v>0.78674348159999996</c:v>
                </c:pt>
                <c:pt idx="77">
                  <c:v>0.79616396779999998</c:v>
                </c:pt>
                <c:pt idx="78">
                  <c:v>0.80555008319999999</c:v>
                </c:pt>
                <c:pt idx="79">
                  <c:v>0.8148998274</c:v>
                </c:pt>
                <c:pt idx="80">
                  <c:v>0.82421120000000003</c:v>
                </c:pt>
                <c:pt idx="81">
                  <c:v>0.83348220060000011</c:v>
                </c:pt>
                <c:pt idx="82">
                  <c:v>0.84271082879999992</c:v>
                </c:pt>
                <c:pt idx="83">
                  <c:v>0.85189508419999993</c:v>
                </c:pt>
                <c:pt idx="84">
                  <c:v>0.86103296639999982</c:v>
                </c:pt>
                <c:pt idx="85">
                  <c:v>0.87012247500000006</c:v>
                </c:pt>
                <c:pt idx="86">
                  <c:v>0.8791616096</c:v>
                </c:pt>
                <c:pt idx="87">
                  <c:v>0.88814836979999989</c:v>
                </c:pt>
                <c:pt idx="88">
                  <c:v>0.89708075520000008</c:v>
                </c:pt>
                <c:pt idx="89">
                  <c:v>0.90595676540000003</c:v>
                </c:pt>
                <c:pt idx="90">
                  <c:v>0.91477439999999999</c:v>
                </c:pt>
                <c:pt idx="91">
                  <c:v>0.92353165860000008</c:v>
                </c:pt>
                <c:pt idx="92">
                  <c:v>0.93222654079999989</c:v>
                </c:pt>
                <c:pt idx="93">
                  <c:v>0.9408570462000001</c:v>
                </c:pt>
                <c:pt idx="94">
                  <c:v>0.94942117440000007</c:v>
                </c:pt>
                <c:pt idx="95">
                  <c:v>0.95791692499999992</c:v>
                </c:pt>
                <c:pt idx="96">
                  <c:v>0.96634229760000001</c:v>
                </c:pt>
                <c:pt idx="97">
                  <c:v>0.97469529180000003</c:v>
                </c:pt>
                <c:pt idx="98">
                  <c:v>0.98297390719999989</c:v>
                </c:pt>
                <c:pt idx="99">
                  <c:v>0.99117614339999993</c:v>
                </c:pt>
                <c:pt idx="100">
                  <c:v>0.99930000000000008</c:v>
                </c:pt>
              </c:numCache>
            </c:numRef>
          </c:yVal>
          <c:smooth val="0"/>
        </c:ser>
        <c:ser>
          <c:idx val="1"/>
          <c:order val="3"/>
          <c:tx>
            <c:strRef>
              <c:f>CurveComparison!$G$6</c:f>
              <c:strCache>
                <c:ptCount val="1"/>
                <c:pt idx="0">
                  <c:v>Multi Zone VAV with Forward Curved with inlet vanes</c:v>
                </c:pt>
              </c:strCache>
            </c:strRef>
          </c:tx>
          <c:spPr>
            <a:ln w="25400" cap="rnd">
              <a:solidFill>
                <a:schemeClr val="accent5">
                  <a:lumMod val="50000"/>
                </a:schemeClr>
              </a:solidFill>
              <a:round/>
            </a:ln>
            <a:effectLst/>
          </c:spPr>
          <c:marker>
            <c:symbol val="circle"/>
            <c:size val="3"/>
            <c:spPr>
              <a:noFill/>
              <a:ln w="9525">
                <a:noFill/>
              </a:ln>
              <a:effectLst/>
            </c:spPr>
          </c:marker>
          <c:dLbls>
            <c:dLbl>
              <c:idx val="48"/>
              <c:layout>
                <c:manualLayout>
                  <c:x val="-0.33531746031746029"/>
                  <c:y val="-5.9453185338757354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5">
                          <a:lumMod val="50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2346222347206599"/>
                      <c:h val="5.606555882720798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5">
                          <a:lumMod val="50000"/>
                        </a:schemeClr>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CurveComparison!$G$16:$G$116</c:f>
              <c:numCache>
                <c:formatCode>0.0000</c:formatCode>
                <c:ptCount val="101"/>
                <c:pt idx="0">
                  <c:v>0.30380000000000001</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pt idx="32">
                  <c:v>0.3</c:v>
                </c:pt>
                <c:pt idx="33">
                  <c:v>0.3</c:v>
                </c:pt>
                <c:pt idx="34">
                  <c:v>0.3</c:v>
                </c:pt>
                <c:pt idx="35">
                  <c:v>0.3</c:v>
                </c:pt>
                <c:pt idx="36">
                  <c:v>0.3</c:v>
                </c:pt>
                <c:pt idx="37">
                  <c:v>0.3</c:v>
                </c:pt>
                <c:pt idx="38">
                  <c:v>0.3</c:v>
                </c:pt>
                <c:pt idx="39">
                  <c:v>0.30433839890000003</c:v>
                </c:pt>
                <c:pt idx="40">
                  <c:v>0.31086239999999998</c:v>
                </c:pt>
                <c:pt idx="41">
                  <c:v>0.31764492509999998</c:v>
                </c:pt>
                <c:pt idx="42">
                  <c:v>0.32468107279999997</c:v>
                </c:pt>
                <c:pt idx="43">
                  <c:v>0.33196594169999999</c:v>
                </c:pt>
                <c:pt idx="44">
                  <c:v>0.33949463040000005</c:v>
                </c:pt>
                <c:pt idx="45">
                  <c:v>0.34726223750000007</c:v>
                </c:pt>
                <c:pt idx="46">
                  <c:v>0.35526386159999995</c:v>
                </c:pt>
                <c:pt idx="47">
                  <c:v>0.36349460129999994</c:v>
                </c:pt>
                <c:pt idx="48">
                  <c:v>0.37194955519999995</c:v>
                </c:pt>
                <c:pt idx="49">
                  <c:v>0.38062382189999999</c:v>
                </c:pt>
                <c:pt idx="50">
                  <c:v>0.38951249999999998</c:v>
                </c:pt>
                <c:pt idx="51">
                  <c:v>0.39861068809999989</c:v>
                </c:pt>
                <c:pt idx="52">
                  <c:v>0.40791348480000006</c:v>
                </c:pt>
                <c:pt idx="53">
                  <c:v>0.41741598870000013</c:v>
                </c:pt>
                <c:pt idx="54">
                  <c:v>0.42711329840000001</c:v>
                </c:pt>
                <c:pt idx="55">
                  <c:v>0.43700051250000005</c:v>
                </c:pt>
                <c:pt idx="56">
                  <c:v>0.44707272960000005</c:v>
                </c:pt>
                <c:pt idx="57">
                  <c:v>0.45732504829999993</c:v>
                </c:pt>
                <c:pt idx="58">
                  <c:v>0.46775256720000002</c:v>
                </c:pt>
                <c:pt idx="59">
                  <c:v>0.47835038489999993</c:v>
                </c:pt>
                <c:pt idx="60">
                  <c:v>0.48911360000000004</c:v>
                </c:pt>
                <c:pt idx="61">
                  <c:v>0.50003731109999994</c:v>
                </c:pt>
                <c:pt idx="62">
                  <c:v>0.51111661679999998</c:v>
                </c:pt>
                <c:pt idx="63">
                  <c:v>0.52234661570000007</c:v>
                </c:pt>
                <c:pt idx="64">
                  <c:v>0.53372240640000002</c:v>
                </c:pt>
                <c:pt idx="65">
                  <c:v>0.54523908750000005</c:v>
                </c:pt>
                <c:pt idx="66">
                  <c:v>0.55689175760000009</c:v>
                </c:pt>
                <c:pt idx="67">
                  <c:v>0.56867551529999993</c:v>
                </c:pt>
                <c:pt idx="68">
                  <c:v>0.58058545920000015</c:v>
                </c:pt>
                <c:pt idx="69">
                  <c:v>0.59261668789999988</c:v>
                </c:pt>
                <c:pt idx="70">
                  <c:v>0.60476429999999981</c:v>
                </c:pt>
                <c:pt idx="71">
                  <c:v>0.61702339410000018</c:v>
                </c:pt>
                <c:pt idx="72">
                  <c:v>0.6293890687999999</c:v>
                </c:pt>
                <c:pt idx="73">
                  <c:v>0.64185642269999965</c:v>
                </c:pt>
                <c:pt idx="74">
                  <c:v>0.65442055439999991</c:v>
                </c:pt>
                <c:pt idx="75">
                  <c:v>0.66707656250000003</c:v>
                </c:pt>
                <c:pt idx="76">
                  <c:v>0.67981954560000002</c:v>
                </c:pt>
                <c:pt idx="77">
                  <c:v>0.69264460229999991</c:v>
                </c:pt>
                <c:pt idx="78">
                  <c:v>0.70554683119999995</c:v>
                </c:pt>
                <c:pt idx="79">
                  <c:v>0.71852133090000025</c:v>
                </c:pt>
                <c:pt idx="80">
                  <c:v>0.73156320000000008</c:v>
                </c:pt>
                <c:pt idx="81">
                  <c:v>0.74466753710000011</c:v>
                </c:pt>
                <c:pt idx="82">
                  <c:v>0.75782944079999992</c:v>
                </c:pt>
                <c:pt idx="83">
                  <c:v>0.77104400969999998</c:v>
                </c:pt>
                <c:pt idx="84">
                  <c:v>0.78430634239999975</c:v>
                </c:pt>
                <c:pt idx="85">
                  <c:v>0.79761153749999969</c:v>
                </c:pt>
                <c:pt idx="86">
                  <c:v>0.81095469359999994</c:v>
                </c:pt>
                <c:pt idx="87">
                  <c:v>0.82433090929999997</c:v>
                </c:pt>
                <c:pt idx="88">
                  <c:v>0.83773528320000001</c:v>
                </c:pt>
                <c:pt idx="89">
                  <c:v>0.85116291389999987</c:v>
                </c:pt>
                <c:pt idx="90">
                  <c:v>0.86460890000000024</c:v>
                </c:pt>
                <c:pt idx="91">
                  <c:v>0.87806834010000001</c:v>
                </c:pt>
                <c:pt idx="92">
                  <c:v>0.8915363328</c:v>
                </c:pt>
                <c:pt idx="93">
                  <c:v>0.90500797669999999</c:v>
                </c:pt>
                <c:pt idx="94">
                  <c:v>0.9184783703999998</c:v>
                </c:pt>
                <c:pt idx="95">
                  <c:v>0.9319426125000001</c:v>
                </c:pt>
                <c:pt idx="96">
                  <c:v>0.94539580159999981</c:v>
                </c:pt>
                <c:pt idx="97">
                  <c:v>0.95883303629999983</c:v>
                </c:pt>
                <c:pt idx="98">
                  <c:v>0.97224941520000008</c:v>
                </c:pt>
                <c:pt idx="99">
                  <c:v>0.98564003689999979</c:v>
                </c:pt>
                <c:pt idx="100">
                  <c:v>0.99899999999999989</c:v>
                </c:pt>
              </c:numCache>
            </c:numRef>
          </c:yVal>
          <c:smooth val="0"/>
        </c:ser>
        <c:ser>
          <c:idx val="3"/>
          <c:order val="4"/>
          <c:tx>
            <c:strRef>
              <c:f>CurveComparison!$H$6</c:f>
              <c:strCache>
                <c:ptCount val="1"/>
                <c:pt idx="0">
                  <c:v>Multi Zone VAV with vane-axial with variable pitch blades</c:v>
                </c:pt>
              </c:strCache>
            </c:strRef>
          </c:tx>
          <c:spPr>
            <a:ln w="25400" cap="rnd">
              <a:solidFill>
                <a:schemeClr val="accent4"/>
              </a:solidFill>
              <a:round/>
            </a:ln>
            <a:effectLst/>
          </c:spPr>
          <c:marker>
            <c:symbol val="circle"/>
            <c:size val="3"/>
            <c:spPr>
              <a:noFill/>
              <a:ln w="9525">
                <a:noFill/>
              </a:ln>
              <a:effectLst/>
            </c:spPr>
          </c:marker>
          <c:dLbls>
            <c:dLbl>
              <c:idx val="38"/>
              <c:layout>
                <c:manualLayout>
                  <c:x val="-0.31547626859142608"/>
                  <c:y val="6.730647610527796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23066476065491809"/>
                      <c:h val="5.830907858820070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4"/>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CurveComparison!$H$16:$H$116</c:f>
              <c:numCache>
                <c:formatCode>0.0000</c:formatCode>
                <c:ptCount val="101"/>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0.20224029999999996</c:v>
                </c:pt>
                <c:pt idx="31">
                  <c:v>0.20826409689999997</c:v>
                </c:pt>
                <c:pt idx="32">
                  <c:v>0.21454581119999996</c:v>
                </c:pt>
                <c:pt idx="33">
                  <c:v>0.22108091829999998</c:v>
                </c:pt>
                <c:pt idx="34">
                  <c:v>0.22786489359999998</c:v>
                </c:pt>
                <c:pt idx="35">
                  <c:v>0.23489321249999998</c:v>
                </c:pt>
                <c:pt idx="36">
                  <c:v>0.24216135039999992</c:v>
                </c:pt>
                <c:pt idx="37">
                  <c:v>0.24966478269999995</c:v>
                </c:pt>
                <c:pt idx="38">
                  <c:v>0.25739898480000001</c:v>
                </c:pt>
                <c:pt idx="39">
                  <c:v>0.26535943210000001</c:v>
                </c:pt>
                <c:pt idx="40">
                  <c:v>0.27354160000000005</c:v>
                </c:pt>
                <c:pt idx="41">
                  <c:v>0.28194096389999995</c:v>
                </c:pt>
                <c:pt idx="42">
                  <c:v>0.29055299919999994</c:v>
                </c:pt>
                <c:pt idx="43">
                  <c:v>0.2993731812999999</c:v>
                </c:pt>
                <c:pt idx="44">
                  <c:v>0.30839698560000001</c:v>
                </c:pt>
                <c:pt idx="45">
                  <c:v>0.31761988749999998</c:v>
                </c:pt>
                <c:pt idx="46">
                  <c:v>0.32703736239999992</c:v>
                </c:pt>
                <c:pt idx="47">
                  <c:v>0.33664488569999995</c:v>
                </c:pt>
                <c:pt idx="48">
                  <c:v>0.34643793279999996</c:v>
                </c:pt>
                <c:pt idx="49">
                  <c:v>0.35641197909999989</c:v>
                </c:pt>
                <c:pt idx="50">
                  <c:v>0.3665624999999999</c:v>
                </c:pt>
                <c:pt idx="51">
                  <c:v>0.3768849709</c:v>
                </c:pt>
                <c:pt idx="52">
                  <c:v>0.38737486720000003</c:v>
                </c:pt>
                <c:pt idx="53">
                  <c:v>0.39802766429999997</c:v>
                </c:pt>
                <c:pt idx="54">
                  <c:v>0.40883883759999995</c:v>
                </c:pt>
                <c:pt idx="55">
                  <c:v>0.41980386249999996</c:v>
                </c:pt>
                <c:pt idx="56">
                  <c:v>0.4309182144</c:v>
                </c:pt>
                <c:pt idx="57">
                  <c:v>0.44217736869999996</c:v>
                </c:pt>
                <c:pt idx="58">
                  <c:v>0.45357680079999996</c:v>
                </c:pt>
                <c:pt idx="59">
                  <c:v>0.46511198609999993</c:v>
                </c:pt>
                <c:pt idx="60">
                  <c:v>0.47677839999999994</c:v>
                </c:pt>
                <c:pt idx="61">
                  <c:v>0.48857151789999997</c:v>
                </c:pt>
                <c:pt idx="62">
                  <c:v>0.50048681519999993</c:v>
                </c:pt>
                <c:pt idx="63">
                  <c:v>0.51251976729999993</c:v>
                </c:pt>
                <c:pt idx="64">
                  <c:v>0.52466584959999985</c:v>
                </c:pt>
                <c:pt idx="65">
                  <c:v>0.53692053749999991</c:v>
                </c:pt>
                <c:pt idx="66">
                  <c:v>0.54927930639999989</c:v>
                </c:pt>
                <c:pt idx="67">
                  <c:v>0.56173763170000002</c:v>
                </c:pt>
                <c:pt idx="68">
                  <c:v>0.57429098879999996</c:v>
                </c:pt>
                <c:pt idx="69">
                  <c:v>0.58693485309999982</c:v>
                </c:pt>
                <c:pt idx="70">
                  <c:v>0.59966469999999983</c:v>
                </c:pt>
                <c:pt idx="71">
                  <c:v>0.61247600489999998</c:v>
                </c:pt>
                <c:pt idx="72">
                  <c:v>0.62536424319999995</c:v>
                </c:pt>
                <c:pt idx="73">
                  <c:v>0.63832489030000006</c:v>
                </c:pt>
                <c:pt idx="74">
                  <c:v>0.65135342159999987</c:v>
                </c:pt>
                <c:pt idx="75">
                  <c:v>0.66444531249999994</c:v>
                </c:pt>
                <c:pt idx="76">
                  <c:v>0.67759603839999993</c:v>
                </c:pt>
                <c:pt idx="77">
                  <c:v>0.69080107469999985</c:v>
                </c:pt>
                <c:pt idx="78">
                  <c:v>0.70405589680000014</c:v>
                </c:pt>
                <c:pt idx="79">
                  <c:v>0.71735598010000001</c:v>
                </c:pt>
                <c:pt idx="80">
                  <c:v>0.73069680000000004</c:v>
                </c:pt>
                <c:pt idx="81">
                  <c:v>0.74407383189999998</c:v>
                </c:pt>
                <c:pt idx="82">
                  <c:v>0.75748255119999985</c:v>
                </c:pt>
                <c:pt idx="83">
                  <c:v>0.77091843329999965</c:v>
                </c:pt>
                <c:pt idx="84">
                  <c:v>0.78437695359999993</c:v>
                </c:pt>
                <c:pt idx="85">
                  <c:v>0.79785358749999979</c:v>
                </c:pt>
                <c:pt idx="86">
                  <c:v>0.8113438103999997</c:v>
                </c:pt>
                <c:pt idx="87">
                  <c:v>0.82484309769999986</c:v>
                </c:pt>
                <c:pt idx="88">
                  <c:v>0.83834692479999995</c:v>
                </c:pt>
                <c:pt idx="89">
                  <c:v>0.85185076709999985</c:v>
                </c:pt>
                <c:pt idx="90">
                  <c:v>0.86535010000000001</c:v>
                </c:pt>
                <c:pt idx="91">
                  <c:v>0.87884039889999976</c:v>
                </c:pt>
                <c:pt idx="92">
                  <c:v>0.89231713919999978</c:v>
                </c:pt>
                <c:pt idx="93">
                  <c:v>0.90577579630000005</c:v>
                </c:pt>
                <c:pt idx="94">
                  <c:v>0.9192118455999998</c:v>
                </c:pt>
                <c:pt idx="95">
                  <c:v>0.93262076250000014</c:v>
                </c:pt>
                <c:pt idx="96">
                  <c:v>0.94599802239999986</c:v>
                </c:pt>
                <c:pt idx="97">
                  <c:v>0.95933910069999984</c:v>
                </c:pt>
                <c:pt idx="98">
                  <c:v>0.97263947279999974</c:v>
                </c:pt>
                <c:pt idx="99">
                  <c:v>0.98589461410000001</c:v>
                </c:pt>
                <c:pt idx="100">
                  <c:v>0.99909999999999988</c:v>
                </c:pt>
              </c:numCache>
            </c:numRef>
          </c:yVal>
          <c:smooth val="0"/>
        </c:ser>
        <c:ser>
          <c:idx val="5"/>
          <c:order val="5"/>
          <c:tx>
            <c:strRef>
              <c:f>CurveComparison!$I$6</c:f>
              <c:strCache>
                <c:ptCount val="1"/>
                <c:pt idx="0">
                  <c:v>Multi Zone VAV with VSD and fixed SP setpoint</c:v>
                </c:pt>
              </c:strCache>
            </c:strRef>
          </c:tx>
          <c:spPr>
            <a:ln w="25400" cap="rnd">
              <a:solidFill>
                <a:schemeClr val="accent6"/>
              </a:solidFill>
              <a:round/>
            </a:ln>
            <a:effectLst/>
          </c:spPr>
          <c:marker>
            <c:symbol val="circle"/>
            <c:size val="3"/>
            <c:spPr>
              <a:noFill/>
              <a:ln w="9525">
                <a:noFill/>
              </a:ln>
              <a:effectLst/>
            </c:spPr>
          </c:marker>
          <c:dLbls>
            <c:dLbl>
              <c:idx val="56"/>
              <c:layout>
                <c:manualLayout>
                  <c:x val="0.15079365079365065"/>
                  <c:y val="-4.487039521985516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6"/>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CurveComparison!$I$16:$I$116</c:f>
              <c:numCache>
                <c:formatCode>0.0000</c:formatCode>
                <c:ptCount val="101"/>
                <c:pt idx="0">
                  <c:v>0.2</c:v>
                </c:pt>
                <c:pt idx="1">
                  <c:v>0.2</c:v>
                </c:pt>
                <c:pt idx="2">
                  <c:v>0.2</c:v>
                </c:pt>
                <c:pt idx="3">
                  <c:v>0.2</c:v>
                </c:pt>
                <c:pt idx="4">
                  <c:v>0.2</c:v>
                </c:pt>
                <c:pt idx="5">
                  <c:v>0.2</c:v>
                </c:pt>
                <c:pt idx="6">
                  <c:v>0.2</c:v>
                </c:pt>
                <c:pt idx="7">
                  <c:v>0.2</c:v>
                </c:pt>
                <c:pt idx="8">
                  <c:v>0.2</c:v>
                </c:pt>
                <c:pt idx="9">
                  <c:v>0.2</c:v>
                </c:pt>
                <c:pt idx="10">
                  <c:v>0.2</c:v>
                </c:pt>
                <c:pt idx="11">
                  <c:v>0.2</c:v>
                </c:pt>
                <c:pt idx="12">
                  <c:v>0.2</c:v>
                </c:pt>
                <c:pt idx="13">
                  <c:v>0.2</c:v>
                </c:pt>
                <c:pt idx="14">
                  <c:v>0.2</c:v>
                </c:pt>
                <c:pt idx="15">
                  <c:v>0.2</c:v>
                </c:pt>
                <c:pt idx="16">
                  <c:v>0.2</c:v>
                </c:pt>
                <c:pt idx="17">
                  <c:v>0.2</c:v>
                </c:pt>
                <c:pt idx="18">
                  <c:v>0.2</c:v>
                </c:pt>
                <c:pt idx="19">
                  <c:v>0.2</c:v>
                </c:pt>
                <c:pt idx="20">
                  <c:v>0.2</c:v>
                </c:pt>
                <c:pt idx="21">
                  <c:v>0.2</c:v>
                </c:pt>
                <c:pt idx="22">
                  <c:v>0.2</c:v>
                </c:pt>
                <c:pt idx="23">
                  <c:v>0.2</c:v>
                </c:pt>
                <c:pt idx="24">
                  <c:v>0.2</c:v>
                </c:pt>
                <c:pt idx="25">
                  <c:v>0.2</c:v>
                </c:pt>
                <c:pt idx="26">
                  <c:v>0.2</c:v>
                </c:pt>
                <c:pt idx="27">
                  <c:v>0.2</c:v>
                </c:pt>
                <c:pt idx="28">
                  <c:v>0.2</c:v>
                </c:pt>
                <c:pt idx="29">
                  <c:v>0.2</c:v>
                </c:pt>
                <c:pt idx="30">
                  <c:v>0.2</c:v>
                </c:pt>
                <c:pt idx="31">
                  <c:v>0.2</c:v>
                </c:pt>
                <c:pt idx="32">
                  <c:v>0.2</c:v>
                </c:pt>
                <c:pt idx="33">
                  <c:v>0.2</c:v>
                </c:pt>
                <c:pt idx="34">
                  <c:v>0.2</c:v>
                </c:pt>
                <c:pt idx="35">
                  <c:v>0.2</c:v>
                </c:pt>
                <c:pt idx="36">
                  <c:v>0.2</c:v>
                </c:pt>
                <c:pt idx="37">
                  <c:v>0.2</c:v>
                </c:pt>
                <c:pt idx="38">
                  <c:v>0.2</c:v>
                </c:pt>
                <c:pt idx="39">
                  <c:v>0.2</c:v>
                </c:pt>
                <c:pt idx="40">
                  <c:v>0.20580880000000004</c:v>
                </c:pt>
                <c:pt idx="41">
                  <c:v>0.21448754419999996</c:v>
                </c:pt>
                <c:pt idx="42">
                  <c:v>0.22333185759999996</c:v>
                </c:pt>
                <c:pt idx="43">
                  <c:v>0.23234114139999998</c:v>
                </c:pt>
                <c:pt idx="44">
                  <c:v>0.24151479679999999</c:v>
                </c:pt>
                <c:pt idx="45">
                  <c:v>0.25085222500000004</c:v>
                </c:pt>
                <c:pt idx="46">
                  <c:v>0.26035282720000003</c:v>
                </c:pt>
                <c:pt idx="47">
                  <c:v>0.27001600459999997</c:v>
                </c:pt>
                <c:pt idx="48">
                  <c:v>0.27984115840000001</c:v>
                </c:pt>
                <c:pt idx="49">
                  <c:v>0.28982768980000001</c:v>
                </c:pt>
                <c:pt idx="50">
                  <c:v>0.29997499999999999</c:v>
                </c:pt>
                <c:pt idx="51">
                  <c:v>0.31028249019999998</c:v>
                </c:pt>
                <c:pt idx="52">
                  <c:v>0.32074956160000001</c:v>
                </c:pt>
                <c:pt idx="53">
                  <c:v>0.33137561540000005</c:v>
                </c:pt>
                <c:pt idx="54">
                  <c:v>0.34216005280000006</c:v>
                </c:pt>
                <c:pt idx="55">
                  <c:v>0.35310227500000002</c:v>
                </c:pt>
                <c:pt idx="56">
                  <c:v>0.36420168320000007</c:v>
                </c:pt>
                <c:pt idx="57">
                  <c:v>0.37545767860000001</c:v>
                </c:pt>
                <c:pt idx="58">
                  <c:v>0.38686966239999998</c:v>
                </c:pt>
                <c:pt idx="59">
                  <c:v>0.39843703580000001</c:v>
                </c:pt>
                <c:pt idx="60">
                  <c:v>0.41015919999999995</c:v>
                </c:pt>
                <c:pt idx="61">
                  <c:v>0.42203555619999999</c:v>
                </c:pt>
                <c:pt idx="62">
                  <c:v>0.43406550559999996</c:v>
                </c:pt>
                <c:pt idx="63">
                  <c:v>0.44624844940000002</c:v>
                </c:pt>
                <c:pt idx="64">
                  <c:v>0.4585837888</c:v>
                </c:pt>
                <c:pt idx="65">
                  <c:v>0.47107092500000003</c:v>
                </c:pt>
                <c:pt idx="66">
                  <c:v>0.48370925920000002</c:v>
                </c:pt>
                <c:pt idx="67">
                  <c:v>0.49649819260000005</c:v>
                </c:pt>
                <c:pt idx="68">
                  <c:v>0.50943712640000005</c:v>
                </c:pt>
                <c:pt idx="69">
                  <c:v>0.52252546179999992</c:v>
                </c:pt>
                <c:pt idx="70">
                  <c:v>0.53576259999999987</c:v>
                </c:pt>
                <c:pt idx="71">
                  <c:v>0.54914794219999996</c:v>
                </c:pt>
                <c:pt idx="72">
                  <c:v>0.56268088959999996</c:v>
                </c:pt>
                <c:pt idx="73">
                  <c:v>0.57636084339999993</c:v>
                </c:pt>
                <c:pt idx="74">
                  <c:v>0.59018720479999986</c:v>
                </c:pt>
                <c:pt idx="75">
                  <c:v>0.60415937499999994</c:v>
                </c:pt>
                <c:pt idx="76">
                  <c:v>0.61827675520000003</c:v>
                </c:pt>
                <c:pt idx="77">
                  <c:v>0.63253874659999998</c:v>
                </c:pt>
                <c:pt idx="78">
                  <c:v>0.64694475039999999</c:v>
                </c:pt>
                <c:pt idx="79">
                  <c:v>0.66149416780000014</c:v>
                </c:pt>
                <c:pt idx="80">
                  <c:v>0.67618640000000019</c:v>
                </c:pt>
                <c:pt idx="81">
                  <c:v>0.69102084820000009</c:v>
                </c:pt>
                <c:pt idx="82">
                  <c:v>0.70599691359999994</c:v>
                </c:pt>
                <c:pt idx="83">
                  <c:v>0.72111399739999993</c:v>
                </c:pt>
                <c:pt idx="84">
                  <c:v>0.73637150079999991</c:v>
                </c:pt>
                <c:pt idx="85">
                  <c:v>0.75176882499999986</c:v>
                </c:pt>
                <c:pt idx="86">
                  <c:v>0.76730537119999986</c:v>
                </c:pt>
                <c:pt idx="87">
                  <c:v>0.7829805406</c:v>
                </c:pt>
                <c:pt idx="88">
                  <c:v>0.79879373440000001</c:v>
                </c:pt>
                <c:pt idx="89">
                  <c:v>0.81474435379999999</c:v>
                </c:pt>
                <c:pt idx="90">
                  <c:v>0.83083180000000001</c:v>
                </c:pt>
                <c:pt idx="91">
                  <c:v>0.84705547420000005</c:v>
                </c:pt>
                <c:pt idx="92">
                  <c:v>0.86341477760000007</c:v>
                </c:pt>
                <c:pt idx="93">
                  <c:v>0.87990911140000005</c:v>
                </c:pt>
                <c:pt idx="94">
                  <c:v>0.89653787679999997</c:v>
                </c:pt>
                <c:pt idx="95">
                  <c:v>0.913300475</c:v>
                </c:pt>
                <c:pt idx="96">
                  <c:v>0.93019630720000013</c:v>
                </c:pt>
                <c:pt idx="97">
                  <c:v>0.94722477459999999</c:v>
                </c:pt>
                <c:pt idx="98">
                  <c:v>0.96438527839999988</c:v>
                </c:pt>
                <c:pt idx="99">
                  <c:v>0.98167721979999989</c:v>
                </c:pt>
                <c:pt idx="100">
                  <c:v>0.99909999999999999</c:v>
                </c:pt>
              </c:numCache>
            </c:numRef>
          </c:yVal>
          <c:smooth val="0"/>
        </c:ser>
        <c:ser>
          <c:idx val="6"/>
          <c:order val="6"/>
          <c:tx>
            <c:strRef>
              <c:f>CurveComparison!$J$6</c:f>
              <c:strCache>
                <c:ptCount val="1"/>
                <c:pt idx="0">
                  <c:v>Multi zone VAV with static pressure reset</c:v>
                </c:pt>
              </c:strCache>
            </c:strRef>
          </c:tx>
          <c:spPr>
            <a:ln w="25400" cap="rnd">
              <a:solidFill>
                <a:schemeClr val="accent2"/>
              </a:solidFill>
              <a:round/>
            </a:ln>
            <a:effectLst/>
          </c:spPr>
          <c:marker>
            <c:symbol val="circle"/>
            <c:size val="3"/>
            <c:spPr>
              <a:noFill/>
              <a:ln w="9525">
                <a:noFill/>
              </a:ln>
              <a:effectLst/>
            </c:spPr>
          </c:marker>
          <c:dLbls>
            <c:dLbl>
              <c:idx val="11"/>
              <c:delete val="1"/>
              <c:extLst>
                <c:ext xmlns:c15="http://schemas.microsoft.com/office/drawing/2012/chart" uri="{CE6537A1-D6FC-4f65-9D91-7224C49458BB}">
                  <c15:layout/>
                </c:ext>
              </c:extLst>
            </c:dLbl>
            <c:dLbl>
              <c:idx val="51"/>
              <c:layout>
                <c:manualLayout>
                  <c:x val="9.0780058742657169E-2"/>
                  <c:y val="-8.2261440945214176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30640873015873016"/>
                      <c:h val="5.3081677545087684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2"/>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CurveComparison!$J$16:$J$116</c:f>
              <c:numCache>
                <c:formatCode>0.0000</c:formatCode>
                <c:ptCount val="101"/>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0.10310502871112499</c:v>
                </c:pt>
                <c:pt idx="36">
                  <c:v>0.10703598322988798</c:v>
                </c:pt>
                <c:pt idx="37">
                  <c:v>0.11115620032641899</c:v>
                </c:pt>
                <c:pt idx="38">
                  <c:v>0.115471342439656</c:v>
                </c:pt>
                <c:pt idx="39">
                  <c:v>0.119987072008537</c:v>
                </c:pt>
                <c:pt idx="40">
                  <c:v>0.12470905147200001</c:v>
                </c:pt>
                <c:pt idx="41">
                  <c:v>0.12964294326898301</c:v>
                </c:pt>
                <c:pt idx="42">
                  <c:v>0.134794409838424</c:v>
                </c:pt>
                <c:pt idx="43">
                  <c:v>0.14016911361926099</c:v>
                </c:pt>
                <c:pt idx="44">
                  <c:v>0.14577271705043199</c:v>
                </c:pt>
                <c:pt idx="45">
                  <c:v>0.15161088257087502</c:v>
                </c:pt>
                <c:pt idx="46">
                  <c:v>0.157689272619528</c:v>
                </c:pt>
                <c:pt idx="47">
                  <c:v>0.16401354963532899</c:v>
                </c:pt>
                <c:pt idx="48">
                  <c:v>0.17058937605721602</c:v>
                </c:pt>
                <c:pt idx="49">
                  <c:v>0.17742241432412698</c:v>
                </c:pt>
                <c:pt idx="50">
                  <c:v>0.184518326875</c:v>
                </c:pt>
                <c:pt idx="51">
                  <c:v>0.191882776148773</c:v>
                </c:pt>
                <c:pt idx="52">
                  <c:v>0.19952142458438404</c:v>
                </c:pt>
                <c:pt idx="53">
                  <c:v>0.20743993462077104</c:v>
                </c:pt>
                <c:pt idx="54">
                  <c:v>0.21564396869687202</c:v>
                </c:pt>
                <c:pt idx="55">
                  <c:v>0.22413918925162507</c:v>
                </c:pt>
                <c:pt idx="56">
                  <c:v>0.23293125872396805</c:v>
                </c:pt>
                <c:pt idx="57">
                  <c:v>0.24202583955283896</c:v>
                </c:pt>
                <c:pt idx="58">
                  <c:v>0.251428594177176</c:v>
                </c:pt>
                <c:pt idx="59">
                  <c:v>0.26114518503591699</c:v>
                </c:pt>
                <c:pt idx="60">
                  <c:v>0.27118127456800001</c:v>
                </c:pt>
                <c:pt idx="61">
                  <c:v>0.281542525212363</c:v>
                </c:pt>
                <c:pt idx="62">
                  <c:v>0.29223459940794405</c:v>
                </c:pt>
                <c:pt idx="63">
                  <c:v>0.303263159593681</c:v>
                </c:pt>
                <c:pt idx="64">
                  <c:v>0.31463386820851202</c:v>
                </c:pt>
                <c:pt idx="65">
                  <c:v>0.32635238769137509</c:v>
                </c:pt>
                <c:pt idx="66">
                  <c:v>0.33842438048120804</c:v>
                </c:pt>
                <c:pt idx="67">
                  <c:v>0.35085550901694906</c:v>
                </c:pt>
                <c:pt idx="68">
                  <c:v>0.36365143573753606</c:v>
                </c:pt>
                <c:pt idx="69">
                  <c:v>0.37681782308190692</c:v>
                </c:pt>
                <c:pt idx="70">
                  <c:v>0.39036033348899996</c:v>
                </c:pt>
                <c:pt idx="71">
                  <c:v>0.40428462939775295</c:v>
                </c:pt>
                <c:pt idx="72">
                  <c:v>0.41859637324710397</c:v>
                </c:pt>
                <c:pt idx="73">
                  <c:v>0.43330122747599098</c:v>
                </c:pt>
                <c:pt idx="74">
                  <c:v>0.44840485452335199</c:v>
                </c:pt>
                <c:pt idx="75">
                  <c:v>0.46391291682812502</c:v>
                </c:pt>
                <c:pt idx="76">
                  <c:v>0.47983107682924803</c:v>
                </c:pt>
                <c:pt idx="77">
                  <c:v>0.49616499696565908</c:v>
                </c:pt>
                <c:pt idx="78">
                  <c:v>0.51292033967629602</c:v>
                </c:pt>
                <c:pt idx="79">
                  <c:v>0.5301027674000971</c:v>
                </c:pt>
                <c:pt idx="80">
                  <c:v>0.54771794257600015</c:v>
                </c:pt>
                <c:pt idx="81">
                  <c:v>0.56577152764294314</c:v>
                </c:pt>
                <c:pt idx="82">
                  <c:v>0.58426918503986391</c:v>
                </c:pt>
                <c:pt idx="83">
                  <c:v>0.60321657720570099</c:v>
                </c:pt>
                <c:pt idx="84">
                  <c:v>0.62261936657939199</c:v>
                </c:pt>
                <c:pt idx="85">
                  <c:v>0.64248321559987487</c:v>
                </c:pt>
                <c:pt idx="86">
                  <c:v>0.66281378670608793</c:v>
                </c:pt>
                <c:pt idx="87">
                  <c:v>0.68361674233696912</c:v>
                </c:pt>
                <c:pt idx="88">
                  <c:v>0.70489774493145596</c:v>
                </c:pt>
                <c:pt idx="89">
                  <c:v>0.72666245692848719</c:v>
                </c:pt>
                <c:pt idx="90">
                  <c:v>0.74891654076700009</c:v>
                </c:pt>
                <c:pt idx="91">
                  <c:v>0.77166565888593308</c:v>
                </c:pt>
                <c:pt idx="92">
                  <c:v>0.79491547372422411</c:v>
                </c:pt>
                <c:pt idx="93">
                  <c:v>0.81867164772081114</c:v>
                </c:pt>
                <c:pt idx="94">
                  <c:v>0.8429398433146319</c:v>
                </c:pt>
                <c:pt idx="95">
                  <c:v>0.86772572294462491</c:v>
                </c:pt>
                <c:pt idx="96">
                  <c:v>0.89303494904972802</c:v>
                </c:pt>
                <c:pt idx="97">
                  <c:v>0.91887318406887897</c:v>
                </c:pt>
                <c:pt idx="98">
                  <c:v>0.94524609044101593</c:v>
                </c:pt>
                <c:pt idx="99">
                  <c:v>0.97215933060507687</c:v>
                </c:pt>
                <c:pt idx="100">
                  <c:v>0.99961856700000007</c:v>
                </c:pt>
              </c:numCache>
            </c:numRef>
          </c:yVal>
          <c:smooth val="0"/>
        </c:ser>
        <c:ser>
          <c:idx val="7"/>
          <c:order val="7"/>
          <c:tx>
            <c:strRef>
              <c:f>CurveComparison!$K$6</c:f>
              <c:strCache>
                <c:ptCount val="1"/>
                <c:pt idx="0">
                  <c:v>Single zone VAV fan</c:v>
                </c:pt>
              </c:strCache>
            </c:strRef>
          </c:tx>
          <c:spPr>
            <a:ln w="25400" cap="rnd">
              <a:solidFill>
                <a:schemeClr val="tx1"/>
              </a:solidFill>
              <a:round/>
            </a:ln>
            <a:effectLst/>
          </c:spPr>
          <c:marker>
            <c:symbol val="circle"/>
            <c:size val="3"/>
            <c:spPr>
              <a:noFill/>
              <a:ln w="9525">
                <a:noFill/>
              </a:ln>
              <a:effectLst/>
            </c:spPr>
          </c:marker>
          <c:dLbls>
            <c:dLbl>
              <c:idx val="10"/>
              <c:delete val="1"/>
              <c:extLst>
                <c:ext xmlns:c15="http://schemas.microsoft.com/office/drawing/2012/chart" uri="{CE6537A1-D6FC-4f65-9D91-7224C49458BB}">
                  <c15:layout/>
                </c:ext>
              </c:extLst>
            </c:dLbl>
            <c:dLbl>
              <c:idx val="50"/>
              <c:layout>
                <c:manualLayout>
                  <c:x val="8.1349206349206352E-2"/>
                  <c:y val="8.9740790439707032E-3"/>
                </c:manualLayout>
              </c:layout>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tx1"/>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CurveComparison!$K$16:$K$116</c:f>
              <c:numCache>
                <c:formatCode>0.0000</c:formatCode>
                <c:ptCount val="101"/>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0.1</c:v>
                </c:pt>
                <c:pt idx="32">
                  <c:v>0.1</c:v>
                </c:pt>
                <c:pt idx="33">
                  <c:v>0.1</c:v>
                </c:pt>
                <c:pt idx="34">
                  <c:v>0.1</c:v>
                </c:pt>
                <c:pt idx="35">
                  <c:v>0.1</c:v>
                </c:pt>
                <c:pt idx="36">
                  <c:v>0.1</c:v>
                </c:pt>
                <c:pt idx="37">
                  <c:v>0.1</c:v>
                </c:pt>
                <c:pt idx="38">
                  <c:v>0.1</c:v>
                </c:pt>
                <c:pt idx="39">
                  <c:v>0.1</c:v>
                </c:pt>
                <c:pt idx="40">
                  <c:v>0.1</c:v>
                </c:pt>
                <c:pt idx="41">
                  <c:v>0.1</c:v>
                </c:pt>
                <c:pt idx="42">
                  <c:v>0.10001268765799999</c:v>
                </c:pt>
                <c:pt idx="43">
                  <c:v>0.10512498978325001</c:v>
                </c:pt>
                <c:pt idx="44">
                  <c:v>0.110485855464</c:v>
                </c:pt>
                <c:pt idx="45">
                  <c:v>0.11610147021875002</c:v>
                </c:pt>
                <c:pt idx="46">
                  <c:v>0.121978019566</c:v>
                </c:pt>
                <c:pt idx="47">
                  <c:v>0.12812168902424997</c:v>
                </c:pt>
                <c:pt idx="48">
                  <c:v>0.13453866411199999</c:v>
                </c:pt>
                <c:pt idx="49">
                  <c:v>0.14123513034774998</c:v>
                </c:pt>
                <c:pt idx="50">
                  <c:v>0.14821727325</c:v>
                </c:pt>
                <c:pt idx="51">
                  <c:v>0.15549127833724999</c:v>
                </c:pt>
                <c:pt idx="52">
                  <c:v>0.16306333112800001</c:v>
                </c:pt>
                <c:pt idx="53">
                  <c:v>0.17093961714075007</c:v>
                </c:pt>
                <c:pt idx="54">
                  <c:v>0.17912632189400005</c:v>
                </c:pt>
                <c:pt idx="55">
                  <c:v>0.18762963090625007</c:v>
                </c:pt>
                <c:pt idx="56">
                  <c:v>0.19645572969600006</c:v>
                </c:pt>
                <c:pt idx="57">
                  <c:v>0.20561080378174998</c:v>
                </c:pt>
                <c:pt idx="58">
                  <c:v>0.21510103868199998</c:v>
                </c:pt>
                <c:pt idx="59">
                  <c:v>0.22493261991524999</c:v>
                </c:pt>
                <c:pt idx="60">
                  <c:v>0.23511173299999999</c:v>
                </c:pt>
                <c:pt idx="61">
                  <c:v>0.24564456345475</c:v>
                </c:pt>
                <c:pt idx="62">
                  <c:v>0.25653729679800003</c:v>
                </c:pt>
                <c:pt idx="63">
                  <c:v>0.26779611854825003</c:v>
                </c:pt>
                <c:pt idx="64">
                  <c:v>0.27942721422400008</c:v>
                </c:pt>
                <c:pt idx="65">
                  <c:v>0.29143676934375007</c:v>
                </c:pt>
                <c:pt idx="66">
                  <c:v>0.30383096942600002</c:v>
                </c:pt>
                <c:pt idx="67">
                  <c:v>0.31661599998925005</c:v>
                </c:pt>
                <c:pt idx="68">
                  <c:v>0.32979804655200012</c:v>
                </c:pt>
                <c:pt idx="69">
                  <c:v>0.34338329463274997</c:v>
                </c:pt>
                <c:pt idx="70">
                  <c:v>0.35737792974999993</c:v>
                </c:pt>
                <c:pt idx="71">
                  <c:v>0.37178813742224998</c:v>
                </c:pt>
                <c:pt idx="72">
                  <c:v>0.386620103168</c:v>
                </c:pt>
                <c:pt idx="73">
                  <c:v>0.40188001250575001</c:v>
                </c:pt>
                <c:pt idx="74">
                  <c:v>0.41757405095399996</c:v>
                </c:pt>
                <c:pt idx="75">
                  <c:v>0.43370840403124999</c:v>
                </c:pt>
                <c:pt idx="76">
                  <c:v>0.45028925725600005</c:v>
                </c:pt>
                <c:pt idx="77">
                  <c:v>0.46732279614675004</c:v>
                </c:pt>
                <c:pt idx="78">
                  <c:v>0.48481520622200008</c:v>
                </c:pt>
                <c:pt idx="79">
                  <c:v>0.50277267300025019</c:v>
                </c:pt>
                <c:pt idx="80">
                  <c:v>0.5212013820000001</c:v>
                </c:pt>
                <c:pt idx="81">
                  <c:v>0.54010751873975016</c:v>
                </c:pt>
                <c:pt idx="82">
                  <c:v>0.55949726873799988</c:v>
                </c:pt>
                <c:pt idx="83">
                  <c:v>0.57937681751324999</c:v>
                </c:pt>
                <c:pt idx="84">
                  <c:v>0.59975235058399989</c:v>
                </c:pt>
                <c:pt idx="85">
                  <c:v>0.62063005346874989</c:v>
                </c:pt>
                <c:pt idx="86">
                  <c:v>0.64201611168600003</c:v>
                </c:pt>
                <c:pt idx="87">
                  <c:v>0.66391671075425007</c:v>
                </c:pt>
                <c:pt idx="88">
                  <c:v>0.68633803619199996</c:v>
                </c:pt>
                <c:pt idx="89">
                  <c:v>0.70928627351775009</c:v>
                </c:pt>
                <c:pt idx="90">
                  <c:v>0.73276760825000009</c:v>
                </c:pt>
                <c:pt idx="91">
                  <c:v>0.75678822590725003</c:v>
                </c:pt>
                <c:pt idx="92">
                  <c:v>0.7813543120080001</c:v>
                </c:pt>
                <c:pt idx="93">
                  <c:v>0.80647205207075023</c:v>
                </c:pt>
                <c:pt idx="94">
                  <c:v>0.83214763161399985</c:v>
                </c:pt>
                <c:pt idx="95">
                  <c:v>0.8583872361562499</c:v>
                </c:pt>
                <c:pt idx="96">
                  <c:v>0.88519705121600001</c:v>
                </c:pt>
                <c:pt idx="97">
                  <c:v>0.91258326231175002</c:v>
                </c:pt>
                <c:pt idx="98">
                  <c:v>0.94055205496199989</c:v>
                </c:pt>
                <c:pt idx="99">
                  <c:v>0.96910961468525003</c:v>
                </c:pt>
                <c:pt idx="100">
                  <c:v>0.99826212700000005</c:v>
                </c:pt>
              </c:numCache>
            </c:numRef>
          </c:yVal>
          <c:smooth val="0"/>
        </c:ser>
        <c:ser>
          <c:idx val="8"/>
          <c:order val="8"/>
          <c:tx>
            <c:strRef>
              <c:f>CurveComparison!$L$6</c:f>
              <c:strCache>
                <c:ptCount val="1"/>
                <c:pt idx="0">
                  <c:v>Typical VSD Fan</c:v>
                </c:pt>
              </c:strCache>
            </c:strRef>
          </c:tx>
          <c:spPr>
            <a:ln w="25400" cap="rnd">
              <a:solidFill>
                <a:srgbClr val="00B0F0"/>
              </a:solidFill>
              <a:round/>
            </a:ln>
            <a:effectLst/>
          </c:spPr>
          <c:marker>
            <c:symbol val="circle"/>
            <c:size val="3"/>
            <c:spPr>
              <a:noFill/>
              <a:ln w="9525">
                <a:noFill/>
              </a:ln>
              <a:effectLst/>
            </c:spPr>
          </c:marker>
          <c:dLbls>
            <c:dLbl>
              <c:idx val="13"/>
              <c:delete val="1"/>
              <c:extLst>
                <c:ext xmlns:c15="http://schemas.microsoft.com/office/drawing/2012/chart" uri="{CE6537A1-D6FC-4f65-9D91-7224C49458BB}">
                  <c15:layout/>
                </c:ext>
              </c:extLst>
            </c:dLbl>
            <c:dLbl>
              <c:idx val="56"/>
              <c:layout>
                <c:manualLayout>
                  <c:x val="8.3333411448568928E-2"/>
                  <c:y val="2.2436080885422801E-3"/>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rgbClr val="00B0F0"/>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manualLayout>
                      <c:w val="0.13854158855143106"/>
                      <c:h val="3.4393157936018347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rgbClr val="00B0F0"/>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CurveComparison!$L$16:$L$116</c:f>
              <c:numCache>
                <c:formatCode>0.0000</c:formatCode>
                <c:ptCount val="101"/>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c:v>
                </c:pt>
                <c:pt idx="16">
                  <c:v>0.1</c:v>
                </c:pt>
                <c:pt idx="17">
                  <c:v>0.1</c:v>
                </c:pt>
                <c:pt idx="18">
                  <c:v>0.1</c:v>
                </c:pt>
                <c:pt idx="19">
                  <c:v>0.1</c:v>
                </c:pt>
                <c:pt idx="20">
                  <c:v>0.1</c:v>
                </c:pt>
                <c:pt idx="21">
                  <c:v>0.1</c:v>
                </c:pt>
                <c:pt idx="22">
                  <c:v>0.1</c:v>
                </c:pt>
                <c:pt idx="23">
                  <c:v>0.1</c:v>
                </c:pt>
                <c:pt idx="24">
                  <c:v>0.1</c:v>
                </c:pt>
                <c:pt idx="25">
                  <c:v>0.1</c:v>
                </c:pt>
                <c:pt idx="26">
                  <c:v>0.1</c:v>
                </c:pt>
                <c:pt idx="27">
                  <c:v>0.1</c:v>
                </c:pt>
                <c:pt idx="28">
                  <c:v>0.1</c:v>
                </c:pt>
                <c:pt idx="29">
                  <c:v>0.1</c:v>
                </c:pt>
                <c:pt idx="30">
                  <c:v>0.10117798398899999</c:v>
                </c:pt>
                <c:pt idx="31">
                  <c:v>0.10439236673067699</c:v>
                </c:pt>
                <c:pt idx="32">
                  <c:v>0.10775819044089602</c:v>
                </c:pt>
                <c:pt idx="33">
                  <c:v>0.11128109700213898</c:v>
                </c:pt>
                <c:pt idx="34">
                  <c:v>0.114966728296888</c:v>
                </c:pt>
                <c:pt idx="35">
                  <c:v>0.11882072620762499</c:v>
                </c:pt>
                <c:pt idx="36">
                  <c:v>0.12284873261683199</c:v>
                </c:pt>
                <c:pt idx="37">
                  <c:v>0.12705638940699102</c:v>
                </c:pt>
                <c:pt idx="38">
                  <c:v>0.13144933846058399</c:v>
                </c:pt>
                <c:pt idx="39">
                  <c:v>0.13603322166009299</c:v>
                </c:pt>
                <c:pt idx="40">
                  <c:v>0.14081368088800003</c:v>
                </c:pt>
                <c:pt idx="41">
                  <c:v>0.14579635802678698</c:v>
                </c:pt>
                <c:pt idx="42">
                  <c:v>0.150986894958936</c:v>
                </c:pt>
                <c:pt idx="43">
                  <c:v>0.15639093356692901</c:v>
                </c:pt>
                <c:pt idx="44">
                  <c:v>0.16201411573324798</c:v>
                </c:pt>
                <c:pt idx="45">
                  <c:v>0.167862083340375</c:v>
                </c:pt>
                <c:pt idx="46">
                  <c:v>0.17394047827079201</c:v>
                </c:pt>
                <c:pt idx="47">
                  <c:v>0.18025494240698098</c:v>
                </c:pt>
                <c:pt idx="48">
                  <c:v>0.186811117631424</c:v>
                </c:pt>
                <c:pt idx="49">
                  <c:v>0.19361464582660298</c:v>
                </c:pt>
                <c:pt idx="50">
                  <c:v>0.200671168875</c:v>
                </c:pt>
                <c:pt idx="51">
                  <c:v>0.207986328659097</c:v>
                </c:pt>
                <c:pt idx="52">
                  <c:v>0.21556576706137601</c:v>
                </c:pt>
                <c:pt idx="53">
                  <c:v>0.22341512596431903</c:v>
                </c:pt>
                <c:pt idx="54">
                  <c:v>0.231540047250408</c:v>
                </c:pt>
                <c:pt idx="55">
                  <c:v>0.23994617280212505</c:v>
                </c:pt>
                <c:pt idx="56">
                  <c:v>0.24863914450195204</c:v>
                </c:pt>
                <c:pt idx="57">
                  <c:v>0.25762460423237099</c:v>
                </c:pt>
                <c:pt idx="58">
                  <c:v>0.26690819387586395</c:v>
                </c:pt>
                <c:pt idx="59">
                  <c:v>0.27649555531491299</c:v>
                </c:pt>
                <c:pt idx="60">
                  <c:v>0.28639233043199996</c:v>
                </c:pt>
                <c:pt idx="61">
                  <c:v>0.29660416110960697</c:v>
                </c:pt>
                <c:pt idx="62">
                  <c:v>0.30713668923021603</c:v>
                </c:pt>
                <c:pt idx="63">
                  <c:v>0.31799555667630897</c:v>
                </c:pt>
                <c:pt idx="64">
                  <c:v>0.32918640533036803</c:v>
                </c:pt>
                <c:pt idx="65">
                  <c:v>0.34071487707487502</c:v>
                </c:pt>
                <c:pt idx="66">
                  <c:v>0.35258661379231204</c:v>
                </c:pt>
                <c:pt idx="67">
                  <c:v>0.36480725736516106</c:v>
                </c:pt>
                <c:pt idx="68">
                  <c:v>0.37738244967590412</c:v>
                </c:pt>
                <c:pt idx="69">
                  <c:v>0.39031783260702291</c:v>
                </c:pt>
                <c:pt idx="70">
                  <c:v>0.40361904804099991</c:v>
                </c:pt>
                <c:pt idx="71">
                  <c:v>0.41729173786031704</c:v>
                </c:pt>
                <c:pt idx="72">
                  <c:v>0.43134154394745594</c:v>
                </c:pt>
                <c:pt idx="73">
                  <c:v>0.44577410818489899</c:v>
                </c:pt>
                <c:pt idx="74">
                  <c:v>0.46059507245512799</c:v>
                </c:pt>
                <c:pt idx="75">
                  <c:v>0.47581007864062502</c:v>
                </c:pt>
                <c:pt idx="76">
                  <c:v>0.49142476862387197</c:v>
                </c:pt>
                <c:pt idx="77">
                  <c:v>0.50744478428735107</c:v>
                </c:pt>
                <c:pt idx="78">
                  <c:v>0.52387576751354403</c:v>
                </c:pt>
                <c:pt idx="79">
                  <c:v>0.54072336018493317</c:v>
                </c:pt>
                <c:pt idx="80">
                  <c:v>0.55799320418400011</c:v>
                </c:pt>
                <c:pt idx="81">
                  <c:v>0.57569094139322718</c:v>
                </c:pt>
                <c:pt idx="82">
                  <c:v>0.5938222136950958</c:v>
                </c:pt>
                <c:pt idx="83">
                  <c:v>0.61239266297208905</c:v>
                </c:pt>
                <c:pt idx="84">
                  <c:v>0.63140793110668791</c:v>
                </c:pt>
                <c:pt idx="85">
                  <c:v>0.65087365998137492</c:v>
                </c:pt>
                <c:pt idx="86">
                  <c:v>0.67079549147863193</c:v>
                </c:pt>
                <c:pt idx="87">
                  <c:v>0.69117906748094105</c:v>
                </c:pt>
                <c:pt idx="88">
                  <c:v>0.71203002987078401</c:v>
                </c:pt>
                <c:pt idx="89">
                  <c:v>0.73335402053064314</c:v>
                </c:pt>
                <c:pt idx="90">
                  <c:v>0.75515668134300018</c:v>
                </c:pt>
                <c:pt idx="91">
                  <c:v>0.77744365419033712</c:v>
                </c:pt>
                <c:pt idx="92">
                  <c:v>0.80022058095513604</c:v>
                </c:pt>
                <c:pt idx="93">
                  <c:v>0.82349310351987914</c:v>
                </c:pt>
                <c:pt idx="94">
                  <c:v>0.84726686376704796</c:v>
                </c:pt>
                <c:pt idx="95">
                  <c:v>0.87154750357912492</c:v>
                </c:pt>
                <c:pt idx="96">
                  <c:v>0.89634066483859198</c:v>
                </c:pt>
                <c:pt idx="97">
                  <c:v>0.92165198942793092</c:v>
                </c:pt>
                <c:pt idx="98">
                  <c:v>0.94748711922962392</c:v>
                </c:pt>
                <c:pt idx="99">
                  <c:v>0.97385169612615297</c:v>
                </c:pt>
                <c:pt idx="100">
                  <c:v>1.0007513619999999</c:v>
                </c:pt>
              </c:numCache>
            </c:numRef>
          </c:yVal>
          <c:smooth val="0"/>
        </c:ser>
        <c:ser>
          <c:idx val="9"/>
          <c:order val="9"/>
          <c:tx>
            <c:strRef>
              <c:f>CurveComparison!$M$6</c:f>
              <c:strCache>
                <c:ptCount val="1"/>
                <c:pt idx="0">
                  <c:v>No SP Reset VSD Fan</c:v>
                </c:pt>
              </c:strCache>
            </c:strRef>
          </c:tx>
          <c:spPr>
            <a:ln w="25400" cap="rnd">
              <a:solidFill>
                <a:schemeClr val="accent4">
                  <a:lumMod val="75000"/>
                </a:schemeClr>
              </a:solidFill>
              <a:round/>
            </a:ln>
            <a:effectLst/>
          </c:spPr>
          <c:marker>
            <c:symbol val="circle"/>
            <c:size val="3"/>
            <c:spPr>
              <a:noFill/>
              <a:ln w="9525">
                <a:noFill/>
              </a:ln>
              <a:effectLst/>
            </c:spPr>
          </c:marker>
          <c:dLbls>
            <c:dLbl>
              <c:idx val="26"/>
              <c:delete val="1"/>
              <c:extLst>
                <c:ext xmlns:c15="http://schemas.microsoft.com/office/drawing/2012/chart" uri="{CE6537A1-D6FC-4f65-9D91-7224C49458BB}">
                  <c15:layout/>
                </c:ext>
              </c:extLst>
            </c:dLbl>
            <c:dLbl>
              <c:idx val="57"/>
              <c:layout>
                <c:manualLayout>
                  <c:x val="0.1111111111111111"/>
                  <c:y val="8.974079043970868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Arial Narrow" panose="020B0606020202030204" pitchFamily="34" charset="0"/>
                      <a:ea typeface="+mn-ea"/>
                      <a:cs typeface="+mn-cs"/>
                    </a:defRPr>
                  </a:pPr>
                  <a:endParaRPr lang="en-US"/>
                </a:p>
              </c:txPr>
              <c:showLegendKey val="0"/>
              <c:showVal val="0"/>
              <c:showCatName val="0"/>
              <c:showSerName val="1"/>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75000"/>
                      </a:schemeClr>
                    </a:solidFill>
                    <a:latin typeface="Arial Narrow" panose="020B060602020203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15:showLeaderLines val="1"/>
                <c15:leaderLines>
                  <c:spPr>
                    <a:ln w="9525" cap="flat" cmpd="sng" algn="ctr">
                      <a:solidFill>
                        <a:schemeClr val="accent4">
                          <a:lumMod val="75000"/>
                        </a:schemeClr>
                      </a:solidFill>
                      <a:prstDash val="lgDash"/>
                      <a:round/>
                    </a:ln>
                    <a:effectLst/>
                  </c:spPr>
                </c15:leaderLines>
              </c:ext>
            </c:extLst>
          </c:dLbls>
          <c:xVal>
            <c:numRef>
              <c:f>CurveComparison!$C$16:$C$116</c:f>
              <c:numCache>
                <c:formatCode>0%</c:formatCode>
                <c:ptCount val="101"/>
                <c:pt idx="0">
                  <c:v>0</c:v>
                </c:pt>
                <c:pt idx="1">
                  <c:v>0.01</c:v>
                </c:pt>
                <c:pt idx="2">
                  <c:v>0.02</c:v>
                </c:pt>
                <c:pt idx="3">
                  <c:v>0.03</c:v>
                </c:pt>
                <c:pt idx="4">
                  <c:v>0.04</c:v>
                </c:pt>
                <c:pt idx="5">
                  <c:v>0.05</c:v>
                </c:pt>
                <c:pt idx="6">
                  <c:v>0.06</c:v>
                </c:pt>
                <c:pt idx="7">
                  <c:v>7.0000000000000007E-2</c:v>
                </c:pt>
                <c:pt idx="8">
                  <c:v>0.08</c:v>
                </c:pt>
                <c:pt idx="9">
                  <c:v>0.09</c:v>
                </c:pt>
                <c:pt idx="10">
                  <c:v>0.1</c:v>
                </c:pt>
                <c:pt idx="11">
                  <c:v>0.11</c:v>
                </c:pt>
                <c:pt idx="12">
                  <c:v>0.12</c:v>
                </c:pt>
                <c:pt idx="13">
                  <c:v>0.13</c:v>
                </c:pt>
                <c:pt idx="14">
                  <c:v>0.14000000000000001</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0.28000000000000003</c:v>
                </c:pt>
                <c:pt idx="29">
                  <c:v>0.28999999999999998</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0.55000000000000004</c:v>
                </c:pt>
                <c:pt idx="56">
                  <c:v>0.56000000000000005</c:v>
                </c:pt>
                <c:pt idx="57">
                  <c:v>0.56999999999999995</c:v>
                </c:pt>
                <c:pt idx="58">
                  <c:v>0.57999999999999996</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c:v>
                </c:pt>
                <c:pt idx="77">
                  <c:v>0.77</c:v>
                </c:pt>
                <c:pt idx="78">
                  <c:v>0.78</c:v>
                </c:pt>
                <c:pt idx="79">
                  <c:v>0.79</c:v>
                </c:pt>
                <c:pt idx="80">
                  <c:v>0.8</c:v>
                </c:pt>
                <c:pt idx="81">
                  <c:v>0.81</c:v>
                </c:pt>
                <c:pt idx="82">
                  <c:v>0.82</c:v>
                </c:pt>
                <c:pt idx="83">
                  <c:v>0.83</c:v>
                </c:pt>
                <c:pt idx="84">
                  <c:v>0.84</c:v>
                </c:pt>
                <c:pt idx="85">
                  <c:v>0.85</c:v>
                </c:pt>
                <c:pt idx="86">
                  <c:v>0.86</c:v>
                </c:pt>
                <c:pt idx="87">
                  <c:v>0.87</c:v>
                </c:pt>
                <c:pt idx="88">
                  <c:v>0.88</c:v>
                </c:pt>
                <c:pt idx="89">
                  <c:v>0.89</c:v>
                </c:pt>
                <c:pt idx="90">
                  <c:v>0.9</c:v>
                </c:pt>
                <c:pt idx="91">
                  <c:v>0.91</c:v>
                </c:pt>
                <c:pt idx="92">
                  <c:v>0.92</c:v>
                </c:pt>
                <c:pt idx="93">
                  <c:v>0.93</c:v>
                </c:pt>
                <c:pt idx="94">
                  <c:v>0.94</c:v>
                </c:pt>
                <c:pt idx="95">
                  <c:v>0.95</c:v>
                </c:pt>
                <c:pt idx="96">
                  <c:v>0.96</c:v>
                </c:pt>
                <c:pt idx="97">
                  <c:v>0.97</c:v>
                </c:pt>
                <c:pt idx="98">
                  <c:v>0.98</c:v>
                </c:pt>
                <c:pt idx="99">
                  <c:v>0.99</c:v>
                </c:pt>
                <c:pt idx="100">
                  <c:v>1</c:v>
                </c:pt>
              </c:numCache>
            </c:numRef>
          </c:xVal>
          <c:yVal>
            <c:numRef>
              <c:f>CurveComparison!$M$16:$M$116</c:f>
              <c:numCache>
                <c:formatCode>0.0000</c:formatCode>
                <c:ptCount val="101"/>
                <c:pt idx="0">
                  <c:v>0.1</c:v>
                </c:pt>
                <c:pt idx="1">
                  <c:v>0.1</c:v>
                </c:pt>
                <c:pt idx="2">
                  <c:v>0.1</c:v>
                </c:pt>
                <c:pt idx="3">
                  <c:v>0.1</c:v>
                </c:pt>
                <c:pt idx="4">
                  <c:v>0.1</c:v>
                </c:pt>
                <c:pt idx="5">
                  <c:v>0.1</c:v>
                </c:pt>
                <c:pt idx="6">
                  <c:v>0.1</c:v>
                </c:pt>
                <c:pt idx="7">
                  <c:v>0.1</c:v>
                </c:pt>
                <c:pt idx="8">
                  <c:v>0.1</c:v>
                </c:pt>
                <c:pt idx="9">
                  <c:v>0.10211128004195999</c:v>
                </c:pt>
                <c:pt idx="10">
                  <c:v>0.10536243435999999</c:v>
                </c:pt>
                <c:pt idx="11">
                  <c:v>0.10858196806084</c:v>
                </c:pt>
                <c:pt idx="12">
                  <c:v>0.11177593636512</c:v>
                </c:pt>
                <c:pt idx="13">
                  <c:v>0.11495039449348</c:v>
                </c:pt>
                <c:pt idx="14">
                  <c:v>0.11811139766656001</c:v>
                </c:pt>
                <c:pt idx="15">
                  <c:v>0.12126500110499998</c:v>
                </c:pt>
                <c:pt idx="16">
                  <c:v>0.12441726002943999</c:v>
                </c:pt>
                <c:pt idx="17">
                  <c:v>0.12757422966051998</c:v>
                </c:pt>
                <c:pt idx="18">
                  <c:v>0.13074196521887999</c:v>
                </c:pt>
                <c:pt idx="19">
                  <c:v>0.13392652192516</c:v>
                </c:pt>
                <c:pt idx="20">
                  <c:v>0.13713395500000003</c:v>
                </c:pt>
                <c:pt idx="21">
                  <c:v>0.14037031966404001</c:v>
                </c:pt>
                <c:pt idx="22">
                  <c:v>0.14364167113792001</c:v>
                </c:pt>
                <c:pt idx="23">
                  <c:v>0.14695406464228</c:v>
                </c:pt>
                <c:pt idx="24">
                  <c:v>0.15031355539776001</c:v>
                </c:pt>
                <c:pt idx="25">
                  <c:v>0.153726198625</c:v>
                </c:pt>
                <c:pt idx="26">
                  <c:v>0.15719804954464001</c:v>
                </c:pt>
                <c:pt idx="27">
                  <c:v>0.16073516337732002</c:v>
                </c:pt>
                <c:pt idx="28">
                  <c:v>0.16434359534368004</c:v>
                </c:pt>
                <c:pt idx="29">
                  <c:v>0.16802940066436001</c:v>
                </c:pt>
                <c:pt idx="30">
                  <c:v>0.17179863456</c:v>
                </c:pt>
                <c:pt idx="31">
                  <c:v>0.17565735225123999</c:v>
                </c:pt>
                <c:pt idx="32">
                  <c:v>0.17961160895872</c:v>
                </c:pt>
                <c:pt idx="33">
                  <c:v>0.18366745990308</c:v>
                </c:pt>
                <c:pt idx="34">
                  <c:v>0.18783096030495999</c:v>
                </c:pt>
                <c:pt idx="35">
                  <c:v>0.19210816538500003</c:v>
                </c:pt>
                <c:pt idx="36">
                  <c:v>0.19650513036384001</c:v>
                </c:pt>
                <c:pt idx="37">
                  <c:v>0.20102791046212001</c:v>
                </c:pt>
                <c:pt idx="38">
                  <c:v>0.20568256090048004</c:v>
                </c:pt>
                <c:pt idx="39">
                  <c:v>0.21047513689956004</c:v>
                </c:pt>
                <c:pt idx="40">
                  <c:v>0.21541169368000002</c:v>
                </c:pt>
                <c:pt idx="41">
                  <c:v>0.22049828646243996</c:v>
                </c:pt>
                <c:pt idx="42">
                  <c:v>0.22574097046751998</c:v>
                </c:pt>
                <c:pt idx="43">
                  <c:v>0.23114580091588</c:v>
                </c:pt>
                <c:pt idx="44">
                  <c:v>0.23671883302815999</c:v>
                </c:pt>
                <c:pt idx="45">
                  <c:v>0.24246612202500001</c:v>
                </c:pt>
                <c:pt idx="46">
                  <c:v>0.24839372312704</c:v>
                </c:pt>
                <c:pt idx="47">
                  <c:v>0.25450769155491998</c:v>
                </c:pt>
                <c:pt idx="48">
                  <c:v>0.26081408252928001</c:v>
                </c:pt>
                <c:pt idx="49">
                  <c:v>0.26731895127076</c:v>
                </c:pt>
                <c:pt idx="50">
                  <c:v>0.27402835300000006</c:v>
                </c:pt>
                <c:pt idx="51">
                  <c:v>0.28094834293764004</c:v>
                </c:pt>
                <c:pt idx="52">
                  <c:v>0.28808497630432006</c:v>
                </c:pt>
                <c:pt idx="53">
                  <c:v>0.29544430832068003</c:v>
                </c:pt>
                <c:pt idx="54">
                  <c:v>0.30303239420736006</c:v>
                </c:pt>
                <c:pt idx="55">
                  <c:v>0.31085528918500005</c:v>
                </c:pt>
                <c:pt idx="56">
                  <c:v>0.31891904847424007</c:v>
                </c:pt>
                <c:pt idx="57">
                  <c:v>0.32722972729571997</c:v>
                </c:pt>
                <c:pt idx="58">
                  <c:v>0.33579338087007998</c:v>
                </c:pt>
                <c:pt idx="59">
                  <c:v>0.34461606441796</c:v>
                </c:pt>
                <c:pt idx="60">
                  <c:v>0.35370383315999998</c:v>
                </c:pt>
                <c:pt idx="61">
                  <c:v>0.36306274231683999</c:v>
                </c:pt>
                <c:pt idx="62">
                  <c:v>0.37269884710912005</c:v>
                </c:pt>
                <c:pt idx="63">
                  <c:v>0.38261820275747999</c:v>
                </c:pt>
                <c:pt idx="64">
                  <c:v>0.39282686448256005</c:v>
                </c:pt>
                <c:pt idx="65">
                  <c:v>0.40333088750500007</c:v>
                </c:pt>
                <c:pt idx="66">
                  <c:v>0.41413632704544007</c:v>
                </c:pt>
                <c:pt idx="67">
                  <c:v>0.42524923832452011</c:v>
                </c:pt>
                <c:pt idx="68">
                  <c:v>0.43667567656288009</c:v>
                </c:pt>
                <c:pt idx="69">
                  <c:v>0.44842169698115997</c:v>
                </c:pt>
                <c:pt idx="70">
                  <c:v>0.46049335479999998</c:v>
                </c:pt>
                <c:pt idx="71">
                  <c:v>0.47289670524004002</c:v>
                </c:pt>
                <c:pt idx="72">
                  <c:v>0.48563780352191999</c:v>
                </c:pt>
                <c:pt idx="73">
                  <c:v>0.49872270486628001</c:v>
                </c:pt>
                <c:pt idx="74">
                  <c:v>0.51215746449375998</c:v>
                </c:pt>
                <c:pt idx="75">
                  <c:v>0.52594813762499992</c:v>
                </c:pt>
                <c:pt idx="76">
                  <c:v>0.54010077948064006</c:v>
                </c:pt>
                <c:pt idx="77">
                  <c:v>0.55462144528132007</c:v>
                </c:pt>
                <c:pt idx="78">
                  <c:v>0.56951619024768008</c:v>
                </c:pt>
                <c:pt idx="79">
                  <c:v>0.58479106960036009</c:v>
                </c:pt>
                <c:pt idx="80">
                  <c:v>0.60045213856000013</c:v>
                </c:pt>
                <c:pt idx="81">
                  <c:v>0.61650545234724019</c:v>
                </c:pt>
                <c:pt idx="82">
                  <c:v>0.63295706618271985</c:v>
                </c:pt>
                <c:pt idx="83">
                  <c:v>0.6498130352870799</c:v>
                </c:pt>
                <c:pt idx="84">
                  <c:v>0.66707941488096001</c:v>
                </c:pt>
                <c:pt idx="85">
                  <c:v>0.68476226018499997</c:v>
                </c:pt>
                <c:pt idx="86">
                  <c:v>0.70286762641983991</c:v>
                </c:pt>
                <c:pt idx="87">
                  <c:v>0.72140156880612016</c:v>
                </c:pt>
                <c:pt idx="88">
                  <c:v>0.74037014256447997</c:v>
                </c:pt>
                <c:pt idx="89">
                  <c:v>0.75977940291556012</c:v>
                </c:pt>
                <c:pt idx="90">
                  <c:v>0.77963540508000007</c:v>
                </c:pt>
                <c:pt idx="91">
                  <c:v>0.79994420427844015</c:v>
                </c:pt>
                <c:pt idx="92">
                  <c:v>0.82071185573152006</c:v>
                </c:pt>
                <c:pt idx="93">
                  <c:v>0.84194441465988012</c:v>
                </c:pt>
                <c:pt idx="94">
                  <c:v>0.86364793628415992</c:v>
                </c:pt>
                <c:pt idx="95">
                  <c:v>0.88582847582499991</c:v>
                </c:pt>
                <c:pt idx="96">
                  <c:v>0.90849208850304009</c:v>
                </c:pt>
                <c:pt idx="97">
                  <c:v>0.93164482953891992</c:v>
                </c:pt>
                <c:pt idx="98">
                  <c:v>0.95529275415327997</c:v>
                </c:pt>
                <c:pt idx="99">
                  <c:v>0.97944191756675991</c:v>
                </c:pt>
                <c:pt idx="100">
                  <c:v>1.0040983750000001</c:v>
                </c:pt>
              </c:numCache>
            </c:numRef>
          </c:yVal>
          <c:smooth val="0"/>
        </c:ser>
        <c:dLbls>
          <c:showLegendKey val="0"/>
          <c:showVal val="0"/>
          <c:showCatName val="0"/>
          <c:showSerName val="0"/>
          <c:showPercent val="0"/>
          <c:showBubbleSize val="0"/>
        </c:dLbls>
        <c:axId val="416875808"/>
        <c:axId val="416876200"/>
      </c:scatterChart>
      <c:valAx>
        <c:axId val="41687580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r>
                  <a:rPr lang="en-US" sz="1200" b="1"/>
                  <a:t>Flow Percentage</a:t>
                </a:r>
              </a:p>
            </c:rich>
          </c:tx>
          <c:layout>
            <c:manualLayout>
              <c:xMode val="edge"/>
              <c:yMode val="edge"/>
              <c:x val="0.44041338582677164"/>
              <c:y val="0.94183748906386699"/>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16876200"/>
        <c:crosses val="autoZero"/>
        <c:crossBetween val="midCat"/>
        <c:majorUnit val="0.1"/>
      </c:valAx>
      <c:valAx>
        <c:axId val="416876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r>
                  <a:rPr lang="en-US" sz="1200" b="1"/>
                  <a:t>Power Percentage</a:t>
                </a:r>
              </a:p>
            </c:rich>
          </c:tx>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Narrow" panose="020B0606020202030204" pitchFamily="34" charset="0"/>
                <a:ea typeface="+mn-ea"/>
                <a:cs typeface="+mn-cs"/>
              </a:defRPr>
            </a:pPr>
            <a:endParaRPr lang="en-US"/>
          </a:p>
        </c:txPr>
        <c:crossAx val="41687580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latin typeface="Arial Narrow" panose="020B0606020202030204"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8966</xdr:colOff>
      <xdr:row>18</xdr:row>
      <xdr:rowOff>104774</xdr:rowOff>
    </xdr:from>
    <xdr:to>
      <xdr:col>1</xdr:col>
      <xdr:colOff>6409766</xdr:colOff>
      <xdr:row>52</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380999</xdr:rowOff>
    </xdr:from>
    <xdr:to>
      <xdr:col>1</xdr:col>
      <xdr:colOff>0</xdr:colOff>
      <xdr:row>41</xdr:row>
      <xdr:rowOff>78441</xdr:rowOff>
    </xdr:to>
    <xdr:sp macro="" textlink="">
      <xdr:nvSpPr>
        <xdr:cNvPr id="4" name="TextBox 3"/>
        <xdr:cNvSpPr txBox="1"/>
      </xdr:nvSpPr>
      <xdr:spPr>
        <a:xfrm>
          <a:off x="0" y="380999"/>
          <a:ext cx="6443382" cy="63537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This measure changes the polynomial curve coefficients and minimum fan power that define the fan power performance curve for Fan:VariableSpeed objects in EnergyPlus.</a:t>
          </a:r>
        </a:p>
        <a:p>
          <a:endParaRPr lang="en-US" sz="100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a:latin typeface="Arial" panose="020B0604020202020204" pitchFamily="34" charset="0"/>
              <a:cs typeface="Arial" panose="020B0604020202020204" pitchFamily="34" charset="0"/>
            </a:rPr>
            <a:t>Curve coefficients come from ASHRAE Standard 90.1-2016 Performance Rating Method Reference Manual Table 50 Fan Curve Default Values (identical to ASHRAE 90.1-2010 PRM Reference Manual Table 47) [1].  The OpenStudio default is "</a:t>
          </a:r>
          <a:r>
            <a:rPr lang="en-US" sz="1000" b="1" i="1">
              <a:latin typeface="Arial" panose="020B0604020202020204" pitchFamily="34" charset="0"/>
              <a:cs typeface="Arial" panose="020B0604020202020204" pitchFamily="34" charset="0"/>
            </a:rPr>
            <a:t>Multi-zone VAV with static pressure reset</a:t>
          </a:r>
          <a:r>
            <a:rPr lang="en-US" sz="1000">
              <a:latin typeface="Arial" panose="020B0604020202020204" pitchFamily="34" charset="0"/>
              <a:cs typeface="Arial" panose="020B0604020202020204" pitchFamily="34" charset="0"/>
            </a:rPr>
            <a:t>", which is the </a:t>
          </a:r>
          <a:r>
            <a:rPr lang="en-US" sz="1000" b="0">
              <a:solidFill>
                <a:schemeClr val="dk1"/>
              </a:solidFill>
              <a:effectLst/>
              <a:latin typeface="Arial" panose="020B0604020202020204" pitchFamily="34" charset="0"/>
              <a:ea typeface="+mn-ea"/>
              <a:cs typeface="Arial" panose="020B0604020202020204" pitchFamily="34" charset="0"/>
            </a:rPr>
            <a:t>ASHRAE 90.1 PRM baseline for systems 5-8.  The ASHRAE 90.1 PRM baseline for system 11 is "</a:t>
          </a:r>
          <a:r>
            <a:rPr lang="en-US" sz="1000" b="1" i="1">
              <a:solidFill>
                <a:schemeClr val="dk1"/>
              </a:solidFill>
              <a:effectLst/>
              <a:latin typeface="Arial" panose="020B0604020202020204" pitchFamily="34" charset="0"/>
              <a:ea typeface="+mn-ea"/>
              <a:cs typeface="Arial" panose="020B0604020202020204" pitchFamily="34" charset="0"/>
            </a:rPr>
            <a:t>Single zone VAV fan"</a:t>
          </a:r>
          <a:r>
            <a:rPr lang="en-US" sz="1000" b="0">
              <a:solidFill>
                <a:schemeClr val="dk1"/>
              </a:solidFill>
              <a:effectLst/>
              <a:latin typeface="Arial" panose="020B0604020202020204" pitchFamily="34" charset="0"/>
              <a:ea typeface="+mn-ea"/>
              <a:cs typeface="Arial" panose="020B0604020202020204" pitchFamily="34" charset="0"/>
            </a:rPr>
            <a:t> representing a perfect static pressure reset</a:t>
          </a:r>
          <a:r>
            <a:rPr lang="en-US" sz="1000">
              <a:latin typeface="Arial" panose="020B0604020202020204" pitchFamily="34" charset="0"/>
              <a:cs typeface="Arial" panose="020B0604020202020204" pitchFamily="34" charset="0"/>
            </a:rPr>
            <a:t>.  </a:t>
          </a:r>
          <a:r>
            <a:rPr lang="en-US" sz="1000">
              <a:solidFill>
                <a:schemeClr val="dk1"/>
              </a:solidFill>
              <a:effectLst/>
              <a:latin typeface="Arial" panose="020B0604020202020204" pitchFamily="34" charset="0"/>
              <a:ea typeface="+mn-ea"/>
              <a:cs typeface="Arial" panose="020B0604020202020204" pitchFamily="34" charset="0"/>
            </a:rPr>
            <a:t>The ASHRAE 90.1 Appendix G Table G3.1.3.15 default is "</a:t>
          </a:r>
          <a:r>
            <a:rPr lang="en-US" sz="1000" b="1" i="1">
              <a:solidFill>
                <a:schemeClr val="dk1"/>
              </a:solidFill>
              <a:effectLst/>
              <a:latin typeface="Arial" panose="020B0604020202020204" pitchFamily="34" charset="0"/>
              <a:ea typeface="+mn-ea"/>
              <a:cs typeface="Arial" panose="020B0604020202020204" pitchFamily="34" charset="0"/>
            </a:rPr>
            <a:t>Multi Zone VAV with VSD and fixed SP setpoint</a:t>
          </a:r>
          <a:r>
            <a:rPr lang="en-US" sz="1000" b="0">
              <a:solidFill>
                <a:schemeClr val="dk1"/>
              </a:solidFill>
              <a:effectLst/>
              <a:latin typeface="Arial" panose="020B0604020202020204" pitchFamily="34" charset="0"/>
              <a:ea typeface="+mn-ea"/>
              <a:cs typeface="Arial" panose="020B0604020202020204" pitchFamily="34" charset="0"/>
            </a:rPr>
            <a:t>"</a:t>
          </a:r>
          <a:r>
            <a:rPr lang="en-US" sz="1000">
              <a:solidFill>
                <a:schemeClr val="dk1"/>
              </a:solidFill>
              <a:effectLst/>
              <a:latin typeface="Arial" panose="020B0604020202020204" pitchFamily="34" charset="0"/>
              <a:ea typeface="+mn-ea"/>
              <a:cs typeface="Arial" panose="020B0604020202020204" pitchFamily="34" charset="0"/>
            </a:rPr>
            <a:t>, which assumes no static pressure reset, and is sourced separately [4] (identical across ASHRAE 90.1-2007,2010,2013,2016).  </a:t>
          </a:r>
          <a:r>
            <a:rPr lang="en-US" sz="1000" b="1" u="sng">
              <a:solidFill>
                <a:schemeClr val="dk1"/>
              </a:solidFill>
              <a:effectLst/>
              <a:latin typeface="Arial" panose="020B0604020202020204" pitchFamily="34" charset="0"/>
              <a:ea typeface="+mn-ea"/>
              <a:cs typeface="Arial" panose="020B0604020202020204" pitchFamily="34" charset="0"/>
            </a:rPr>
            <a:t>Note that the ASHRAE 90.1 PRM baseline is the OpenStudio default</a:t>
          </a:r>
          <a:r>
            <a:rPr lang="en-US" sz="1000" b="1" u="sng" baseline="0">
              <a:solidFill>
                <a:schemeClr val="dk1"/>
              </a:solidFill>
              <a:effectLst/>
              <a:latin typeface="Arial" panose="020B0604020202020204" pitchFamily="34" charset="0"/>
              <a:ea typeface="+mn-ea"/>
              <a:cs typeface="Arial" panose="020B0604020202020204" pitchFamily="34" charset="0"/>
            </a:rPr>
            <a:t> and </a:t>
          </a:r>
          <a:r>
            <a:rPr lang="en-US" sz="1000" b="1" u="sng">
              <a:solidFill>
                <a:schemeClr val="dk1"/>
              </a:solidFill>
              <a:effectLst/>
              <a:latin typeface="Arial" panose="020B0604020202020204" pitchFamily="34" charset="0"/>
              <a:ea typeface="+mn-ea"/>
              <a:cs typeface="Arial" panose="020B0604020202020204" pitchFamily="34" charset="0"/>
            </a:rPr>
            <a:t>is different from the ASHRAE 90.1 Appendix G baseline</a:t>
          </a:r>
          <a:r>
            <a:rPr lang="en-US" sz="1000" b="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The OpenStudio default is identical</a:t>
          </a:r>
          <a:r>
            <a:rPr lang="en-US" sz="1000" baseline="0">
              <a:latin typeface="Arial" panose="020B0604020202020204" pitchFamily="34" charset="0"/>
              <a:cs typeface="Arial" panose="020B0604020202020204" pitchFamily="34" charset="0"/>
            </a:rPr>
            <a:t> to the </a:t>
          </a:r>
          <a:r>
            <a:rPr lang="en-US" sz="1000">
              <a:solidFill>
                <a:schemeClr val="dk1"/>
              </a:solidFill>
              <a:effectLst/>
              <a:latin typeface="Arial" panose="020B0604020202020204" pitchFamily="34" charset="0"/>
              <a:ea typeface="+mn-ea"/>
              <a:cs typeface="Arial" panose="020B0604020202020204" pitchFamily="34" charset="0"/>
            </a:rPr>
            <a:t>"</a:t>
          </a:r>
          <a:r>
            <a:rPr lang="en-US" sz="1000" b="1" i="1">
              <a:solidFill>
                <a:schemeClr val="dk1"/>
              </a:solidFill>
              <a:effectLst/>
              <a:latin typeface="Arial" panose="020B0604020202020204" pitchFamily="34" charset="0"/>
              <a:ea typeface="+mn-ea"/>
              <a:cs typeface="Arial" panose="020B0604020202020204" pitchFamily="34" charset="0"/>
            </a:rPr>
            <a:t>Good SP Reset VSD Fan</a:t>
          </a:r>
          <a:r>
            <a:rPr lang="en-US" sz="1000">
              <a:solidFill>
                <a:schemeClr val="dk1"/>
              </a:solidFill>
              <a:effectLst/>
              <a:latin typeface="Arial" panose="020B0604020202020204" pitchFamily="34" charset="0"/>
              <a:ea typeface="+mn-ea"/>
              <a:cs typeface="Arial" panose="020B0604020202020204" pitchFamily="34" charset="0"/>
            </a:rPr>
            <a:t>"</a:t>
          </a:r>
          <a:r>
            <a:rPr lang="en-US" sz="1000" baseline="0">
              <a:solidFill>
                <a:schemeClr val="dk1"/>
              </a:solidFill>
              <a:effectLst/>
              <a:latin typeface="Arial" panose="020B0604020202020204" pitchFamily="34" charset="0"/>
              <a:ea typeface="+mn-ea"/>
              <a:cs typeface="Arial" panose="020B0604020202020204" pitchFamily="34" charset="0"/>
            </a:rPr>
            <a:t> </a:t>
          </a:r>
          <a:r>
            <a:rPr lang="en-US" sz="1000">
              <a:latin typeface="Arial" panose="020B0604020202020204" pitchFamily="34" charset="0"/>
              <a:cs typeface="Arial" panose="020B0604020202020204" pitchFamily="34" charset="0"/>
            </a:rPr>
            <a:t>originally sourced from a 2003 California Energy Commission report, "Advanced Variable Air Volume System Design Guide" Appendix 5 - DOE-2 Fan Curves [2], which were created by Jeff Stein and Mark Hydeman from their fan curve model, detailed in "Development and Testing of the Characteristic Curve Fan Model" ASHRAE Transactions. 2004, Vol. 110 Issue 1, p347-356. 10p. [3].  This measure also includes curve coefficients for "</a:t>
          </a:r>
          <a:r>
            <a:rPr lang="en-US" sz="1000" b="1" i="1">
              <a:latin typeface="Arial" panose="020B0604020202020204" pitchFamily="34" charset="0"/>
              <a:cs typeface="Arial" panose="020B0604020202020204" pitchFamily="34" charset="0"/>
            </a:rPr>
            <a:t>No SP Reset VSD Fan</a:t>
          </a:r>
          <a:r>
            <a:rPr lang="en-US" sz="1000">
              <a:latin typeface="Arial" panose="020B0604020202020204" pitchFamily="34" charset="0"/>
              <a:cs typeface="Arial" panose="020B0604020202020204" pitchFamily="34" charset="0"/>
            </a:rPr>
            <a:t>", "</a:t>
          </a:r>
          <a:r>
            <a:rPr lang="en-US" sz="1000" b="1" i="1">
              <a:latin typeface="Arial" panose="020B0604020202020204" pitchFamily="34" charset="0"/>
              <a:cs typeface="Arial" panose="020B0604020202020204" pitchFamily="34" charset="0"/>
            </a:rPr>
            <a:t>Typical VSD Fan</a:t>
          </a:r>
          <a:r>
            <a:rPr lang="en-US" sz="1000">
              <a:latin typeface="Arial" panose="020B0604020202020204" pitchFamily="34" charset="0"/>
              <a:cs typeface="Arial" panose="020B0604020202020204" pitchFamily="34" charset="0"/>
            </a:rPr>
            <a:t>", and "</a:t>
          </a:r>
          <a:r>
            <a:rPr lang="en-US" sz="1000" b="1" i="1">
              <a:latin typeface="Arial" panose="020B0604020202020204" pitchFamily="34" charset="0"/>
              <a:cs typeface="Arial" panose="020B0604020202020204" pitchFamily="34" charset="0"/>
            </a:rPr>
            <a:t>Perfect SP Reset VSD Fan</a:t>
          </a:r>
          <a:r>
            <a:rPr lang="en-US" sz="1000">
              <a:latin typeface="Arial" panose="020B0604020202020204" pitchFamily="34" charset="0"/>
              <a:cs typeface="Arial" panose="020B0604020202020204" pitchFamily="34" charset="0"/>
            </a:rPr>
            <a:t>" (identical to "</a:t>
          </a:r>
          <a:r>
            <a:rPr lang="en-US" sz="1000" b="1" i="1">
              <a:latin typeface="Arial" panose="020B0604020202020204" pitchFamily="34" charset="0"/>
              <a:cs typeface="Arial" panose="020B0604020202020204" pitchFamily="34" charset="0"/>
            </a:rPr>
            <a:t>Single zone VAV fan</a:t>
          </a:r>
          <a:r>
            <a:rPr lang="en-US" sz="1000">
              <a:latin typeface="Arial" panose="020B0604020202020204" pitchFamily="34" charset="0"/>
              <a:cs typeface="Arial" panose="020B0604020202020204" pitchFamily="34" charset="0"/>
            </a:rPr>
            <a:t>") as detailed in the 2003 CEC report.</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Fan power is calculated as the Part Load Ratio (PLR) times rated</a:t>
          </a:r>
          <a:r>
            <a:rPr lang="en-US" sz="1000" baseline="0">
              <a:latin typeface="Arial" panose="020B0604020202020204" pitchFamily="34" charset="0"/>
              <a:cs typeface="Arial" panose="020B0604020202020204" pitchFamily="34" charset="0"/>
            </a:rPr>
            <a:t> fan power.  PLR is gre</a:t>
          </a:r>
          <a:r>
            <a:rPr lang="en-US" sz="1000">
              <a:latin typeface="Arial" panose="020B0604020202020204" pitchFamily="34" charset="0"/>
              <a:cs typeface="Arial" panose="020B0604020202020204" pitchFamily="34" charset="0"/>
            </a:rPr>
            <a:t>ater of:</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	PLR = A + B*FanRatio + C*FanRatio^2 + D*FanRatio^3</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	PLR</a:t>
          </a:r>
          <a:r>
            <a:rPr lang="en-US" sz="1000" baseline="0">
              <a:latin typeface="Arial" panose="020B0604020202020204" pitchFamily="34" charset="0"/>
              <a:cs typeface="Arial" panose="020B0604020202020204" pitchFamily="34" charset="0"/>
            </a:rPr>
            <a:t> = PowerMin</a:t>
          </a:r>
        </a:p>
        <a:p>
          <a:endParaRPr lang="en-US" sz="1000">
            <a:latin typeface="Arial" panose="020B0604020202020204" pitchFamily="34" charset="0"/>
            <a:cs typeface="Arial" panose="020B0604020202020204" pitchFamily="34" charset="0"/>
          </a:endParaRPr>
        </a:p>
        <a:p>
          <a:r>
            <a:rPr lang="en-US" sz="1000">
              <a:latin typeface="Arial" panose="020B0604020202020204" pitchFamily="34" charset="0"/>
              <a:cs typeface="Arial" panose="020B0604020202020204" pitchFamily="34" charset="0"/>
            </a:rPr>
            <a:t>PLR = Ratio of fan power at part load conditions to full load fan power</a:t>
          </a:r>
        </a:p>
        <a:p>
          <a:r>
            <a:rPr lang="en-US" sz="1000">
              <a:latin typeface="Arial" panose="020B0604020202020204" pitchFamily="34" charset="0"/>
              <a:cs typeface="Arial" panose="020B0604020202020204" pitchFamily="34" charset="0"/>
            </a:rPr>
            <a:t>PowerMin</a:t>
          </a:r>
          <a:r>
            <a:rPr lang="en-US" sz="1000" baseline="0">
              <a:latin typeface="Arial" panose="020B0604020202020204" pitchFamily="34" charset="0"/>
              <a:cs typeface="Arial" panose="020B0604020202020204" pitchFamily="34" charset="0"/>
            </a:rPr>
            <a:t> = Minimum fan power ratio</a:t>
          </a:r>
        </a:p>
        <a:p>
          <a:r>
            <a:rPr lang="en-US" sz="1000" baseline="0">
              <a:latin typeface="Arial" panose="020B0604020202020204" pitchFamily="34" charset="0"/>
              <a:cs typeface="Arial" panose="020B0604020202020204" pitchFamily="34" charset="0"/>
            </a:rPr>
            <a:t>FanRatio = Ratio of air flow rate at part-load to full load air flow rate in cfm</a:t>
          </a:r>
        </a:p>
        <a:p>
          <a:r>
            <a:rPr lang="en-US" sz="1000" baseline="0">
              <a:latin typeface="Arial" panose="020B0604020202020204" pitchFamily="34" charset="0"/>
              <a:cs typeface="Arial" panose="020B0604020202020204" pitchFamily="34" charset="0"/>
            </a:rPr>
            <a:t>A,B,C,D = Coefficients for the fan power curve</a:t>
          </a:r>
          <a:endParaRPr lang="en-US" sz="1000">
            <a:latin typeface="Arial" panose="020B0604020202020204" pitchFamily="34" charset="0"/>
            <a:cs typeface="Arial" panose="020B0604020202020204" pitchFamily="34" charset="0"/>
          </a:endParaRPr>
        </a:p>
        <a:p>
          <a:endParaRPr lang="en-US" sz="1000">
            <a:latin typeface="Arial" panose="020B0604020202020204" pitchFamily="34" charset="0"/>
            <a:cs typeface="Arial" panose="020B0604020202020204" pitchFamily="34" charset="0"/>
          </a:endParaRPr>
        </a:p>
        <a:p>
          <a:r>
            <a:rPr lang="en-US" sz="1100" b="0">
              <a:solidFill>
                <a:schemeClr val="dk1"/>
              </a:solidFill>
              <a:effectLst/>
              <a:latin typeface="+mn-lt"/>
              <a:ea typeface="+mn-ea"/>
              <a:cs typeface="+mn-cs"/>
            </a:rPr>
            <a:t>Sources:</a:t>
          </a:r>
          <a:endParaRPr lang="en-US" sz="1000">
            <a:effectLst/>
          </a:endParaRPr>
        </a:p>
        <a:p>
          <a:pPr eaLnBrk="1" fontAlgn="auto" latinLnBrk="0" hangingPunct="1"/>
          <a:r>
            <a:rPr lang="en-US" sz="1100" b="0">
              <a:solidFill>
                <a:schemeClr val="dk1"/>
              </a:solidFill>
              <a:effectLst/>
              <a:latin typeface="+mn-lt"/>
              <a:ea typeface="+mn-ea"/>
              <a:cs typeface="+mn-cs"/>
            </a:rPr>
            <a:t>- [1] PNNL, "BuildingsANSI/ASHRAE/IES Standard 90.1-2016</a:t>
          </a:r>
          <a:r>
            <a:rPr lang="en-US" sz="1100" b="0" baseline="0">
              <a:solidFill>
                <a:schemeClr val="dk1"/>
              </a:solidFill>
              <a:effectLst/>
              <a:latin typeface="+mn-lt"/>
              <a:ea typeface="+mn-ea"/>
              <a:cs typeface="+mn-cs"/>
            </a:rPr>
            <a:t> Performance Rating Method Reference Manual," September 2017.</a:t>
          </a:r>
          <a:endParaRPr lang="en-US" sz="1000">
            <a:effectLst/>
          </a:endParaRPr>
        </a:p>
        <a:p>
          <a:pPr eaLnBrk="1" fontAlgn="auto" latinLnBrk="0" hangingPunct="1"/>
          <a:r>
            <a:rPr lang="en-US" sz="1100" b="0">
              <a:solidFill>
                <a:schemeClr val="dk1"/>
              </a:solidFill>
              <a:effectLst/>
              <a:latin typeface="+mn-lt"/>
              <a:ea typeface="+mn-ea"/>
              <a:cs typeface="+mn-cs"/>
            </a:rPr>
            <a:t>- [2] California</a:t>
          </a:r>
          <a:r>
            <a:rPr lang="en-US" sz="1100" b="0" baseline="0">
              <a:solidFill>
                <a:schemeClr val="dk1"/>
              </a:solidFill>
              <a:effectLst/>
              <a:latin typeface="+mn-lt"/>
              <a:ea typeface="+mn-ea"/>
              <a:cs typeface="+mn-cs"/>
            </a:rPr>
            <a:t> Energy Commision, "Advanced Variable Air Volume System Design Guide," October 2003.</a:t>
          </a:r>
          <a:endParaRPr lang="en-US" sz="1000">
            <a:effectLst/>
          </a:endParaRPr>
        </a:p>
        <a:p>
          <a:pPr eaLnBrk="1" fontAlgn="auto" latinLnBrk="0" hangingPunct="1"/>
          <a:r>
            <a:rPr lang="en-US" sz="1100" b="0">
              <a:solidFill>
                <a:schemeClr val="dk1"/>
              </a:solidFill>
              <a:effectLst/>
              <a:latin typeface="+mn-lt"/>
              <a:ea typeface="+mn-ea"/>
              <a:cs typeface="+mn-cs"/>
            </a:rPr>
            <a:t>- [3] </a:t>
          </a:r>
          <a:r>
            <a:rPr lang="en-US" sz="1100">
              <a:solidFill>
                <a:schemeClr val="dk1"/>
              </a:solidFill>
              <a:effectLst/>
              <a:latin typeface="+mn-lt"/>
              <a:ea typeface="+mn-ea"/>
              <a:cs typeface="+mn-cs"/>
            </a:rPr>
            <a:t>- Jeff Stein and Mark Hydeman, "Development and Testing of the Characteristic Curve Fan Model," ASHRAE Transactions. 2004, Vol. 110 Issue 1, p347-356. 10p.  Available</a:t>
          </a:r>
          <a:r>
            <a:rPr lang="en-US" sz="1100" baseline="0">
              <a:solidFill>
                <a:schemeClr val="dk1"/>
              </a:solidFill>
              <a:effectLst/>
              <a:latin typeface="+mn-lt"/>
              <a:ea typeface="+mn-ea"/>
              <a:cs typeface="+mn-cs"/>
            </a:rPr>
            <a:t> online at (</a:t>
          </a:r>
          <a:r>
            <a:rPr lang="en-US" sz="1100" u="sng">
              <a:solidFill>
                <a:schemeClr val="dk1"/>
              </a:solidFill>
              <a:effectLst/>
              <a:latin typeface="+mn-lt"/>
              <a:ea typeface="+mn-ea"/>
              <a:cs typeface="+mn-cs"/>
            </a:rPr>
            <a:t>http://www.taylor-engineering.com/Websites/taylorengineering/articles/ASHRAE_Symposium_AN-04-3-1_Characteristic_Curve_Fan_Model.pdf</a:t>
          </a:r>
          <a:r>
            <a:rPr lang="en-US" sz="1100">
              <a:solidFill>
                <a:schemeClr val="dk1"/>
              </a:solidFill>
              <a:effectLst/>
              <a:latin typeface="+mn-lt"/>
              <a:ea typeface="+mn-ea"/>
              <a:cs typeface="+mn-cs"/>
            </a:rPr>
            <a:t>)</a:t>
          </a:r>
          <a:endParaRPr lang="en-US" sz="1000">
            <a:effectLst/>
          </a:endParaRPr>
        </a:p>
        <a:p>
          <a:pPr eaLnBrk="1" fontAlgn="auto" latinLnBrk="0" hangingPunct="1"/>
          <a:r>
            <a:rPr lang="en-US" sz="1100">
              <a:solidFill>
                <a:schemeClr val="dk1"/>
              </a:solidFill>
              <a:effectLst/>
              <a:latin typeface="+mn-lt"/>
              <a:ea typeface="+mn-ea"/>
              <a:cs typeface="+mn-cs"/>
            </a:rPr>
            <a:t>- [4] </a:t>
          </a:r>
          <a:r>
            <a:rPr lang="en-US" sz="1100" b="0">
              <a:solidFill>
                <a:schemeClr val="dk1"/>
              </a:solidFill>
              <a:effectLst/>
              <a:latin typeface="+mn-lt"/>
              <a:ea typeface="+mn-ea"/>
              <a:cs typeface="+mn-cs"/>
            </a:rPr>
            <a:t>ANSI/ASHRAE/IES Standard 90.1-2016 - Energy Standard for Buildings Except Low-Rise Residential</a:t>
          </a:r>
          <a:endParaRPr lang="en-US" sz="1000">
            <a:effectLst/>
          </a:endParaRPr>
        </a:p>
        <a:p>
          <a:endParaRPr lang="en-US" sz="1000" b="0" u="none">
            <a:latin typeface="Arial" panose="020B0604020202020204" pitchFamily="34" charset="0"/>
            <a:cs typeface="Arial" panose="020B0604020202020204" pitchFamily="34" charset="0"/>
          </a:endParaRPr>
        </a:p>
      </xdr:txBody>
    </xdr:sp>
    <xdr:clientData/>
  </xdr:twoCellAnchor>
  <xdr:twoCellAnchor>
    <xdr:from>
      <xdr:col>1</xdr:col>
      <xdr:colOff>409016</xdr:colOff>
      <xdr:row>0</xdr:row>
      <xdr:rowOff>0</xdr:rowOff>
    </xdr:from>
    <xdr:to>
      <xdr:col>1</xdr:col>
      <xdr:colOff>6047816</xdr:colOff>
      <xdr:row>17</xdr:row>
      <xdr:rowOff>152962</xdr:rowOff>
    </xdr:to>
    <xdr:grpSp>
      <xdr:nvGrpSpPr>
        <xdr:cNvPr id="7" name="Group 6"/>
        <xdr:cNvGrpSpPr/>
      </xdr:nvGrpSpPr>
      <xdr:grpSpPr>
        <a:xfrm>
          <a:off x="6858802" y="0"/>
          <a:ext cx="5638800" cy="3309819"/>
          <a:chOff x="201706" y="5206812"/>
          <a:chExt cx="5638800" cy="3033994"/>
        </a:xfrm>
      </xdr:grpSpPr>
      <xdr:pic>
        <xdr:nvPicPr>
          <xdr:cNvPr id="3" name="Picture 2"/>
          <xdr:cNvPicPr>
            <a:picLocks noChangeAspect="1"/>
          </xdr:cNvPicPr>
        </xdr:nvPicPr>
        <xdr:blipFill>
          <a:blip xmlns:r="http://schemas.openxmlformats.org/officeDocument/2006/relationships" r:embed="rId2"/>
          <a:stretch>
            <a:fillRect/>
          </a:stretch>
        </xdr:blipFill>
        <xdr:spPr>
          <a:xfrm>
            <a:off x="201706" y="5206812"/>
            <a:ext cx="5638800" cy="2835179"/>
          </a:xfrm>
          <a:prstGeom prst="rect">
            <a:avLst/>
          </a:prstGeom>
        </xdr:spPr>
      </xdr:pic>
      <xdr:sp macro="" textlink="">
        <xdr:nvSpPr>
          <xdr:cNvPr id="5" name="TextBox 4"/>
          <xdr:cNvSpPr txBox="1"/>
        </xdr:nvSpPr>
        <xdr:spPr>
          <a:xfrm>
            <a:off x="294995" y="8003241"/>
            <a:ext cx="5452222" cy="2375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California Energy Commission, "2016 Nonresidential Compliance Manual,"</a:t>
            </a:r>
            <a:r>
              <a:rPr lang="en-US" sz="1100" b="0" baseline="0">
                <a:solidFill>
                  <a:schemeClr val="dk1"/>
                </a:solidFill>
                <a:effectLst/>
                <a:latin typeface="+mn-lt"/>
                <a:ea typeface="+mn-ea"/>
                <a:cs typeface="+mn-cs"/>
              </a:rPr>
              <a:t> November 2015.</a:t>
            </a:r>
            <a:endParaRPr lang="en-US">
              <a:effectLst/>
            </a:endParaRPr>
          </a:p>
          <a:p>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6"/>
  <sheetViews>
    <sheetView tabSelected="1" zoomScale="70" zoomScaleNormal="70" zoomScaleSheetLayoutView="85" workbookViewId="0">
      <selection activeCell="A48" sqref="A48"/>
    </sheetView>
  </sheetViews>
  <sheetFormatPr defaultRowHeight="12.75" x14ac:dyDescent="0.2"/>
  <cols>
    <col min="1" max="1" width="96.7109375" style="11" bestFit="1" customWidth="1"/>
    <col min="2" max="2" width="96.7109375" style="11" customWidth="1"/>
    <col min="3" max="3" width="18.140625" style="1" customWidth="1"/>
    <col min="4" max="4" width="23.7109375" style="1" bestFit="1" customWidth="1"/>
    <col min="5" max="5" width="23.42578125" style="1" bestFit="1" customWidth="1"/>
    <col min="6" max="7" width="21" style="1" bestFit="1" customWidth="1"/>
    <col min="8" max="8" width="22.42578125" style="1" bestFit="1" customWidth="1"/>
    <col min="9" max="9" width="21.85546875" style="1" bestFit="1" customWidth="1"/>
    <col min="10" max="10" width="29.7109375" style="1" bestFit="1" customWidth="1"/>
    <col min="11" max="11" width="28.28515625" style="1" bestFit="1" customWidth="1"/>
    <col min="12" max="12" width="12.5703125" style="1" bestFit="1" customWidth="1"/>
    <col min="13" max="13" width="16.5703125" style="1" bestFit="1" customWidth="1"/>
    <col min="14" max="14" width="23.42578125" style="1" bestFit="1" customWidth="1"/>
    <col min="15" max="16384" width="9.140625" style="1"/>
  </cols>
  <sheetData>
    <row r="1" spans="1:18" ht="30" x14ac:dyDescent="0.4">
      <c r="A1" s="10" t="s">
        <v>11</v>
      </c>
      <c r="B1" s="10"/>
      <c r="D1" s="2"/>
      <c r="E1" s="2"/>
      <c r="F1" s="2"/>
      <c r="G1" s="2"/>
      <c r="H1" s="2"/>
      <c r="I1" s="2"/>
      <c r="J1" s="2"/>
      <c r="K1" s="2"/>
      <c r="L1" s="2"/>
      <c r="M1" s="2"/>
    </row>
    <row r="2" spans="1:18" x14ac:dyDescent="0.2">
      <c r="C2" s="1" t="s">
        <v>6</v>
      </c>
      <c r="L2" s="2"/>
      <c r="M2" s="2"/>
    </row>
    <row r="3" spans="1:18" x14ac:dyDescent="0.2">
      <c r="C3" s="2" t="s">
        <v>7</v>
      </c>
    </row>
    <row r="4" spans="1:18" x14ac:dyDescent="0.2">
      <c r="C4" s="1" t="s">
        <v>14</v>
      </c>
      <c r="D4" s="1" t="s">
        <v>16</v>
      </c>
      <c r="N4" s="6"/>
    </row>
    <row r="5" spans="1:18" x14ac:dyDescent="0.2">
      <c r="C5" s="1" t="s">
        <v>19</v>
      </c>
      <c r="D5" s="1" t="s">
        <v>15</v>
      </c>
      <c r="N5" s="6"/>
    </row>
    <row r="6" spans="1:18" ht="25.5" x14ac:dyDescent="0.2">
      <c r="C6" s="1" t="s">
        <v>12</v>
      </c>
      <c r="D6" s="13" t="s">
        <v>20</v>
      </c>
      <c r="E6" s="13" t="s">
        <v>21</v>
      </c>
      <c r="F6" s="13" t="s">
        <v>22</v>
      </c>
      <c r="G6" s="13" t="s">
        <v>23</v>
      </c>
      <c r="H6" s="13" t="s">
        <v>24</v>
      </c>
      <c r="I6" s="14" t="s">
        <v>10</v>
      </c>
      <c r="J6" s="14" t="s">
        <v>25</v>
      </c>
      <c r="K6" s="14" t="s">
        <v>29</v>
      </c>
      <c r="L6" s="14" t="s">
        <v>8</v>
      </c>
      <c r="M6" s="14" t="s">
        <v>9</v>
      </c>
      <c r="N6" s="6"/>
    </row>
    <row r="7" spans="1:18" x14ac:dyDescent="0.2">
      <c r="C7" s="1" t="s">
        <v>13</v>
      </c>
      <c r="D7" s="1" t="s">
        <v>14</v>
      </c>
      <c r="E7" s="1" t="s">
        <v>14</v>
      </c>
      <c r="F7" s="1" t="s">
        <v>14</v>
      </c>
      <c r="G7" s="1" t="s">
        <v>14</v>
      </c>
      <c r="H7" s="1" t="s">
        <v>14</v>
      </c>
      <c r="I7" s="6" t="s">
        <v>14</v>
      </c>
      <c r="J7" s="6" t="s">
        <v>14</v>
      </c>
      <c r="K7" s="6" t="s">
        <v>14</v>
      </c>
      <c r="L7" s="6" t="s">
        <v>19</v>
      </c>
      <c r="M7" s="6" t="s">
        <v>19</v>
      </c>
      <c r="N7" s="6"/>
    </row>
    <row r="8" spans="1:18" x14ac:dyDescent="0.2">
      <c r="C8" s="1" t="s">
        <v>17</v>
      </c>
      <c r="I8" s="6"/>
      <c r="J8" s="6" t="s">
        <v>0</v>
      </c>
      <c r="K8" s="14"/>
      <c r="L8" s="6"/>
      <c r="M8" s="6"/>
      <c r="N8" s="6"/>
    </row>
    <row r="9" spans="1:18" x14ac:dyDescent="0.2">
      <c r="C9" s="1" t="s">
        <v>17</v>
      </c>
      <c r="I9" s="1" t="s">
        <v>28</v>
      </c>
      <c r="J9" s="1" t="s">
        <v>26</v>
      </c>
      <c r="K9" s="1" t="s">
        <v>27</v>
      </c>
      <c r="N9" s="6"/>
    </row>
    <row r="10" spans="1:18" x14ac:dyDescent="0.2">
      <c r="C10" s="1" t="s">
        <v>1</v>
      </c>
      <c r="D10" s="1">
        <v>0.16309999999999999</v>
      </c>
      <c r="E10" s="1">
        <v>0.99770000000000003</v>
      </c>
      <c r="F10" s="1">
        <v>0.12239999999999999</v>
      </c>
      <c r="G10" s="1">
        <v>0.30380000000000001</v>
      </c>
      <c r="H10" s="1">
        <v>0.16389999999999999</v>
      </c>
      <c r="I10" s="6">
        <v>1.2999999999999999E-3</v>
      </c>
      <c r="J10" s="7">
        <v>4.0759893999999998E-2</v>
      </c>
      <c r="K10" s="6">
        <v>2.7827882000000002E-2</v>
      </c>
      <c r="L10" s="7">
        <v>4.7182815000000003E-2</v>
      </c>
      <c r="M10" s="7">
        <v>7.0428852E-2</v>
      </c>
      <c r="N10" s="6"/>
    </row>
    <row r="11" spans="1:18" x14ac:dyDescent="0.2">
      <c r="C11" s="1" t="s">
        <v>2</v>
      </c>
      <c r="D11" s="1">
        <v>1.5901000000000001</v>
      </c>
      <c r="E11" s="1">
        <v>-0.65900000000000003</v>
      </c>
      <c r="F11" s="1">
        <v>0.61199999999999999</v>
      </c>
      <c r="G11" s="1">
        <v>-0.76080000000000003</v>
      </c>
      <c r="H11" s="1">
        <v>-0.40160000000000001</v>
      </c>
      <c r="I11" s="6">
        <v>0.14699999999999999</v>
      </c>
      <c r="J11" s="7">
        <v>8.804497E-2</v>
      </c>
      <c r="K11" s="6">
        <v>2.6583195E-2</v>
      </c>
      <c r="L11" s="7">
        <v>0.13054174199999999</v>
      </c>
      <c r="M11" s="7">
        <v>0.38533020099999998</v>
      </c>
      <c r="N11" s="6"/>
    </row>
    <row r="12" spans="1:18" x14ac:dyDescent="0.2">
      <c r="C12" s="1" t="s">
        <v>3</v>
      </c>
      <c r="D12" s="1">
        <v>-0.88170000000000004</v>
      </c>
      <c r="E12" s="1">
        <v>0.95469999999999999</v>
      </c>
      <c r="F12" s="1">
        <v>0.59830000000000005</v>
      </c>
      <c r="G12" s="1">
        <v>2.2728999999999999</v>
      </c>
      <c r="H12" s="1">
        <v>1.9908999999999999</v>
      </c>
      <c r="I12" s="6">
        <v>0.9506</v>
      </c>
      <c r="J12" s="7">
        <v>-7.2926119999999997E-2</v>
      </c>
      <c r="K12" s="6">
        <v>-8.7068699999999999E-2</v>
      </c>
      <c r="L12" s="7">
        <v>-0.11728694200000001</v>
      </c>
      <c r="M12" s="7">
        <v>-0.46086411799999999</v>
      </c>
      <c r="N12" s="6"/>
    </row>
    <row r="13" spans="1:18" x14ac:dyDescent="0.2">
      <c r="C13" s="1" t="s">
        <v>4</v>
      </c>
      <c r="D13" s="1">
        <v>0.12809999999999999</v>
      </c>
      <c r="E13" s="1">
        <v>-0.29360000000000003</v>
      </c>
      <c r="F13" s="1">
        <v>-0.33339999999999997</v>
      </c>
      <c r="G13" s="1">
        <v>-0.81689999999999996</v>
      </c>
      <c r="H13" s="1">
        <v>-0.75409999999999999</v>
      </c>
      <c r="I13" s="6">
        <v>-9.98E-2</v>
      </c>
      <c r="J13" s="7">
        <v>0.94373982300000003</v>
      </c>
      <c r="K13" s="6">
        <v>1.03091975</v>
      </c>
      <c r="L13" s="7">
        <v>0.94031374700000003</v>
      </c>
      <c r="M13" s="7">
        <v>1.0092034400000001</v>
      </c>
      <c r="N13" s="6"/>
      <c r="R13" s="3"/>
    </row>
    <row r="14" spans="1:18" x14ac:dyDescent="0.2">
      <c r="C14" s="1" t="s">
        <v>5</v>
      </c>
      <c r="D14" s="8">
        <v>0.7</v>
      </c>
      <c r="E14" s="8">
        <v>0.5</v>
      </c>
      <c r="F14" s="8">
        <v>0.3</v>
      </c>
      <c r="G14" s="8">
        <v>0.3</v>
      </c>
      <c r="H14" s="8">
        <v>0.2</v>
      </c>
      <c r="I14" s="8">
        <v>0.2</v>
      </c>
      <c r="J14" s="8">
        <v>0.1</v>
      </c>
      <c r="K14" s="8">
        <v>0.1</v>
      </c>
      <c r="L14" s="8">
        <v>0.1</v>
      </c>
      <c r="M14" s="8">
        <v>0.1</v>
      </c>
      <c r="N14" s="6"/>
      <c r="R14" s="3"/>
    </row>
    <row r="15" spans="1:18" x14ac:dyDescent="0.2">
      <c r="C15" s="12" t="s">
        <v>18</v>
      </c>
      <c r="I15" s="6"/>
      <c r="J15" s="6"/>
      <c r="K15" s="6"/>
      <c r="L15" s="6"/>
      <c r="M15" s="6"/>
      <c r="N15" s="6"/>
    </row>
    <row r="16" spans="1:18" x14ac:dyDescent="0.2">
      <c r="C16" s="4">
        <v>0</v>
      </c>
      <c r="D16" s="9">
        <f>MAX(D$10+D$11*$C16+D$12*$C16^2+D$13*$C16^3,D$14)</f>
        <v>0.7</v>
      </c>
      <c r="E16" s="9">
        <f>MAX(E$10+E$11*$C16+E$12*$C16^2+E$13*$C16^3,E$14)</f>
        <v>0.99770000000000003</v>
      </c>
      <c r="F16" s="9">
        <f>MAX(F$10+F$11*$C16+F$12*$C16^2+F$13*$C16^3,F$14)</f>
        <v>0.3</v>
      </c>
      <c r="G16" s="9">
        <f>MAX(G$10+G$11*$C16+G$12*$C16^2+G$13*$C16^3,G$14)</f>
        <v>0.30380000000000001</v>
      </c>
      <c r="H16" s="9">
        <f>MAX(H$10+H$11*$C16+H$12*$C16^2+H$13*$C16^3,H$14)</f>
        <v>0.2</v>
      </c>
      <c r="I16" s="9">
        <f>MAX(I$10+I$11*$C16+I$12*$C16^2+I$13*$C16^3,I$14)</f>
        <v>0.2</v>
      </c>
      <c r="J16" s="9">
        <f>MAX(J$10+J$11*$C16+J$12*$C16^2+J$13*$C16^3,J$14)</f>
        <v>0.1</v>
      </c>
      <c r="K16" s="9">
        <f>MAX(K$10+K$11*$C16+K$12*$C16^2+K$13*$C16^3,K$14)</f>
        <v>0.1</v>
      </c>
      <c r="L16" s="9">
        <f>MAX(L$10+L$11*$C16+L$12*$C16^2+L$13*$C16^3,L$14)</f>
        <v>0.1</v>
      </c>
      <c r="M16" s="9">
        <f>MAX(M$10+M$11*$C16+M$12*$C16^2+M$13*$C16^3,M$14)</f>
        <v>0.1</v>
      </c>
      <c r="N16" s="6"/>
    </row>
    <row r="17" spans="3:13" x14ac:dyDescent="0.2">
      <c r="C17" s="4">
        <v>0.01</v>
      </c>
      <c r="D17" s="5">
        <f>MAX(D$10+D$11*$C17+D$12*$C17^2+D$13*$C17^3,D$14)</f>
        <v>0.7</v>
      </c>
      <c r="E17" s="5">
        <f>MAX(E$10+E$11*$C17+E$12*$C17^2+E$13*$C17^3,E$14)</f>
        <v>0.99120517640000005</v>
      </c>
      <c r="F17" s="5">
        <f>MAX(F$10+F$11*$C17+F$12*$C17^2+F$13*$C17^3,F$14)</f>
        <v>0.3</v>
      </c>
      <c r="G17" s="5">
        <f>MAX(G$10+G$11*$C17+G$12*$C17^2+G$13*$C17^3,G$14)</f>
        <v>0.3</v>
      </c>
      <c r="H17" s="5">
        <f>MAX(H$10+H$11*$C17+H$12*$C17^2+H$13*$C17^3,H$14)</f>
        <v>0.2</v>
      </c>
      <c r="I17" s="5">
        <f>MAX(I$10+I$11*$C17+I$12*$C17^2+I$13*$C17^3,I$14)</f>
        <v>0.2</v>
      </c>
      <c r="J17" s="5">
        <f>MAX(J$10+J$11*$C17+J$12*$C17^2+J$13*$C17^3,J$14)</f>
        <v>0.1</v>
      </c>
      <c r="K17" s="5">
        <f>MAX(K$10+K$11*$C17+K$12*$C17^2+K$13*$C17^3,K$14)</f>
        <v>0.1</v>
      </c>
      <c r="L17" s="5">
        <f>MAX(L$10+L$11*$C17+L$12*$C17^2+L$13*$C17^3,L$14)</f>
        <v>0.1</v>
      </c>
      <c r="M17" s="5">
        <f>MAX(M$10+M$11*$C17+M$12*$C17^2+M$13*$C17^3,M$14)</f>
        <v>0.1</v>
      </c>
    </row>
    <row r="18" spans="3:13" x14ac:dyDescent="0.2">
      <c r="C18" s="4">
        <v>0.02</v>
      </c>
      <c r="D18" s="5">
        <f>MAX(D$10+D$11*$C18+D$12*$C18^2+D$13*$C18^3,D$14)</f>
        <v>0.7</v>
      </c>
      <c r="E18" s="5">
        <f>MAX(E$10+E$11*$C18+E$12*$C18^2+E$13*$C18^3,E$14)</f>
        <v>0.98489953119999996</v>
      </c>
      <c r="F18" s="5">
        <f>MAX(F$10+F$11*$C18+F$12*$C18^2+F$13*$C18^3,F$14)</f>
        <v>0.3</v>
      </c>
      <c r="G18" s="5">
        <f>MAX(G$10+G$11*$C18+G$12*$C18^2+G$13*$C18^3,G$14)</f>
        <v>0.3</v>
      </c>
      <c r="H18" s="5">
        <f>MAX(H$10+H$11*$C18+H$12*$C18^2+H$13*$C18^3,H$14)</f>
        <v>0.2</v>
      </c>
      <c r="I18" s="5">
        <f>MAX(I$10+I$11*$C18+I$12*$C18^2+I$13*$C18^3,I$14)</f>
        <v>0.2</v>
      </c>
      <c r="J18" s="5">
        <f>MAX(J$10+J$11*$C18+J$12*$C18^2+J$13*$C18^3,J$14)</f>
        <v>0.1</v>
      </c>
      <c r="K18" s="5">
        <f>MAX(K$10+K$11*$C18+K$12*$C18^2+K$13*$C18^3,K$14)</f>
        <v>0.1</v>
      </c>
      <c r="L18" s="5">
        <f>MAX(L$10+L$11*$C18+L$12*$C18^2+L$13*$C18^3,L$14)</f>
        <v>0.1</v>
      </c>
      <c r="M18" s="5">
        <f>MAX(M$10+M$11*$C18+M$12*$C18^2+M$13*$C18^3,M$14)</f>
        <v>0.1</v>
      </c>
    </row>
    <row r="19" spans="3:13" x14ac:dyDescent="0.2">
      <c r="C19" s="4">
        <v>0.03</v>
      </c>
      <c r="D19" s="5">
        <f>MAX(D$10+D$11*$C19+D$12*$C19^2+D$13*$C19^3,D$14)</f>
        <v>0.7</v>
      </c>
      <c r="E19" s="5">
        <f>MAX(E$10+E$11*$C19+E$12*$C19^2+E$13*$C19^3,E$14)</f>
        <v>0.97878130280000009</v>
      </c>
      <c r="F19" s="5">
        <f>MAX(F$10+F$11*$C19+F$12*$C19^2+F$13*$C19^3,F$14)</f>
        <v>0.3</v>
      </c>
      <c r="G19" s="5">
        <f>MAX(G$10+G$11*$C19+G$12*$C19^2+G$13*$C19^3,G$14)</f>
        <v>0.3</v>
      </c>
      <c r="H19" s="5">
        <f>MAX(H$10+H$11*$C19+H$12*$C19^2+H$13*$C19^3,H$14)</f>
        <v>0.2</v>
      </c>
      <c r="I19" s="5">
        <f>MAX(I$10+I$11*$C19+I$12*$C19^2+I$13*$C19^3,I$14)</f>
        <v>0.2</v>
      </c>
      <c r="J19" s="5">
        <f>MAX(J$10+J$11*$C19+J$12*$C19^2+J$13*$C19^3,J$14)</f>
        <v>0.1</v>
      </c>
      <c r="K19" s="5">
        <f>MAX(K$10+K$11*$C19+K$12*$C19^2+K$13*$C19^3,K$14)</f>
        <v>0.1</v>
      </c>
      <c r="L19" s="5">
        <f>MAX(L$10+L$11*$C19+L$12*$C19^2+L$13*$C19^3,L$14)</f>
        <v>0.1</v>
      </c>
      <c r="M19" s="5">
        <f>MAX(M$10+M$11*$C19+M$12*$C19^2+M$13*$C19^3,M$14)</f>
        <v>0.1</v>
      </c>
    </row>
    <row r="20" spans="3:13" x14ac:dyDescent="0.2">
      <c r="C20" s="4">
        <v>0.04</v>
      </c>
      <c r="D20" s="5">
        <f>MAX(D$10+D$11*$C20+D$12*$C20^2+D$13*$C20^3,D$14)</f>
        <v>0.7</v>
      </c>
      <c r="E20" s="5">
        <f>MAX(E$10+E$11*$C20+E$12*$C20^2+E$13*$C20^3,E$14)</f>
        <v>0.97284872960000002</v>
      </c>
      <c r="F20" s="5">
        <f>MAX(F$10+F$11*$C20+F$12*$C20^2+F$13*$C20^3,F$14)</f>
        <v>0.3</v>
      </c>
      <c r="G20" s="5">
        <f>MAX(G$10+G$11*$C20+G$12*$C20^2+G$13*$C20^3,G$14)</f>
        <v>0.3</v>
      </c>
      <c r="H20" s="5">
        <f>MAX(H$10+H$11*$C20+H$12*$C20^2+H$13*$C20^3,H$14)</f>
        <v>0.2</v>
      </c>
      <c r="I20" s="5">
        <f>MAX(I$10+I$11*$C20+I$12*$C20^2+I$13*$C20^3,I$14)</f>
        <v>0.2</v>
      </c>
      <c r="J20" s="5">
        <f>MAX(J$10+J$11*$C20+J$12*$C20^2+J$13*$C20^3,J$14)</f>
        <v>0.1</v>
      </c>
      <c r="K20" s="5">
        <f>MAX(K$10+K$11*$C20+K$12*$C20^2+K$13*$C20^3,K$14)</f>
        <v>0.1</v>
      </c>
      <c r="L20" s="5">
        <f>MAX(L$10+L$11*$C20+L$12*$C20^2+L$13*$C20^3,L$14)</f>
        <v>0.1</v>
      </c>
      <c r="M20" s="5">
        <f>MAX(M$10+M$11*$C20+M$12*$C20^2+M$13*$C20^3,M$14)</f>
        <v>0.1</v>
      </c>
    </row>
    <row r="21" spans="3:13" x14ac:dyDescent="0.2">
      <c r="C21" s="4">
        <v>0.05</v>
      </c>
      <c r="D21" s="5">
        <f>MAX(D$10+D$11*$C21+D$12*$C21^2+D$13*$C21^3,D$14)</f>
        <v>0.7</v>
      </c>
      <c r="E21" s="5">
        <f>MAX(E$10+E$11*$C21+E$12*$C21^2+E$13*$C21^3,E$14)</f>
        <v>0.96710004999999999</v>
      </c>
      <c r="F21" s="5">
        <f>MAX(F$10+F$11*$C21+F$12*$C21^2+F$13*$C21^3,F$14)</f>
        <v>0.3</v>
      </c>
      <c r="G21" s="5">
        <f>MAX(G$10+G$11*$C21+G$12*$C21^2+G$13*$C21^3,G$14)</f>
        <v>0.3</v>
      </c>
      <c r="H21" s="5">
        <f>MAX(H$10+H$11*$C21+H$12*$C21^2+H$13*$C21^3,H$14)</f>
        <v>0.2</v>
      </c>
      <c r="I21" s="5">
        <f>MAX(I$10+I$11*$C21+I$12*$C21^2+I$13*$C21^3,I$14)</f>
        <v>0.2</v>
      </c>
      <c r="J21" s="5">
        <f>MAX(J$10+J$11*$C21+J$12*$C21^2+J$13*$C21^3,J$14)</f>
        <v>0.1</v>
      </c>
      <c r="K21" s="5">
        <f>MAX(K$10+K$11*$C21+K$12*$C21^2+K$13*$C21^3,K$14)</f>
        <v>0.1</v>
      </c>
      <c r="L21" s="5">
        <f>MAX(L$10+L$11*$C21+L$12*$C21^2+L$13*$C21^3,L$14)</f>
        <v>0.1</v>
      </c>
      <c r="M21" s="5">
        <f>MAX(M$10+M$11*$C21+M$12*$C21^2+M$13*$C21^3,M$14)</f>
        <v>0.1</v>
      </c>
    </row>
    <row r="22" spans="3:13" x14ac:dyDescent="0.2">
      <c r="C22" s="4">
        <v>0.06</v>
      </c>
      <c r="D22" s="5">
        <f>MAX(D$10+D$11*$C22+D$12*$C22^2+D$13*$C22^3,D$14)</f>
        <v>0.7</v>
      </c>
      <c r="E22" s="5">
        <f>MAX(E$10+E$11*$C22+E$12*$C22^2+E$13*$C22^3,E$14)</f>
        <v>0.96153350240000002</v>
      </c>
      <c r="F22" s="5">
        <f>MAX(F$10+F$11*$C22+F$12*$C22^2+F$13*$C22^3,F$14)</f>
        <v>0.3</v>
      </c>
      <c r="G22" s="5">
        <f>MAX(G$10+G$11*$C22+G$12*$C22^2+G$13*$C22^3,G$14)</f>
        <v>0.3</v>
      </c>
      <c r="H22" s="5">
        <f>MAX(H$10+H$11*$C22+H$12*$C22^2+H$13*$C22^3,H$14)</f>
        <v>0.2</v>
      </c>
      <c r="I22" s="5">
        <f>MAX(I$10+I$11*$C22+I$12*$C22^2+I$13*$C22^3,I$14)</f>
        <v>0.2</v>
      </c>
      <c r="J22" s="5">
        <f>MAX(J$10+J$11*$C22+J$12*$C22^2+J$13*$C22^3,J$14)</f>
        <v>0.1</v>
      </c>
      <c r="K22" s="5">
        <f>MAX(K$10+K$11*$C22+K$12*$C22^2+K$13*$C22^3,K$14)</f>
        <v>0.1</v>
      </c>
      <c r="L22" s="5">
        <f>MAX(L$10+L$11*$C22+L$12*$C22^2+L$13*$C22^3,L$14)</f>
        <v>0.1</v>
      </c>
      <c r="M22" s="5">
        <f>MAX(M$10+M$11*$C22+M$12*$C22^2+M$13*$C22^3,M$14)</f>
        <v>0.1</v>
      </c>
    </row>
    <row r="23" spans="3:13" x14ac:dyDescent="0.2">
      <c r="C23" s="4">
        <v>7.0000000000000007E-2</v>
      </c>
      <c r="D23" s="5">
        <f>MAX(D$10+D$11*$C23+D$12*$C23^2+D$13*$C23^3,D$14)</f>
        <v>0.7</v>
      </c>
      <c r="E23" s="5">
        <f>MAX(E$10+E$11*$C23+E$12*$C23^2+E$13*$C23^3,E$14)</f>
        <v>0.95614732520000001</v>
      </c>
      <c r="F23" s="5">
        <f>MAX(F$10+F$11*$C23+F$12*$C23^2+F$13*$C23^3,F$14)</f>
        <v>0.3</v>
      </c>
      <c r="G23" s="5">
        <f>MAX(G$10+G$11*$C23+G$12*$C23^2+G$13*$C23^3,G$14)</f>
        <v>0.3</v>
      </c>
      <c r="H23" s="5">
        <f>MAX(H$10+H$11*$C23+H$12*$C23^2+H$13*$C23^3,H$14)</f>
        <v>0.2</v>
      </c>
      <c r="I23" s="5">
        <f>MAX(I$10+I$11*$C23+I$12*$C23^2+I$13*$C23^3,I$14)</f>
        <v>0.2</v>
      </c>
      <c r="J23" s="5">
        <f>MAX(J$10+J$11*$C23+J$12*$C23^2+J$13*$C23^3,J$14)</f>
        <v>0.1</v>
      </c>
      <c r="K23" s="5">
        <f>MAX(K$10+K$11*$C23+K$12*$C23^2+K$13*$C23^3,K$14)</f>
        <v>0.1</v>
      </c>
      <c r="L23" s="5">
        <f>MAX(L$10+L$11*$C23+L$12*$C23^2+L$13*$C23^3,L$14)</f>
        <v>0.1</v>
      </c>
      <c r="M23" s="5">
        <f>MAX(M$10+M$11*$C23+M$12*$C23^2+M$13*$C23^3,M$14)</f>
        <v>0.1</v>
      </c>
    </row>
    <row r="24" spans="3:13" x14ac:dyDescent="0.2">
      <c r="C24" s="4">
        <v>0.08</v>
      </c>
      <c r="D24" s="5">
        <f>MAX(D$10+D$11*$C24+D$12*$C24^2+D$13*$C24^3,D$14)</f>
        <v>0.7</v>
      </c>
      <c r="E24" s="5">
        <f>MAX(E$10+E$11*$C24+E$12*$C24^2+E$13*$C24^3,E$14)</f>
        <v>0.95093975680000009</v>
      </c>
      <c r="F24" s="5">
        <f>MAX(F$10+F$11*$C24+F$12*$C24^2+F$13*$C24^3,F$14)</f>
        <v>0.3</v>
      </c>
      <c r="G24" s="5">
        <f>MAX(G$10+G$11*$C24+G$12*$C24^2+G$13*$C24^3,G$14)</f>
        <v>0.3</v>
      </c>
      <c r="H24" s="5">
        <f>MAX(H$10+H$11*$C24+H$12*$C24^2+H$13*$C24^3,H$14)</f>
        <v>0.2</v>
      </c>
      <c r="I24" s="5">
        <f>MAX(I$10+I$11*$C24+I$12*$C24^2+I$13*$C24^3,I$14)</f>
        <v>0.2</v>
      </c>
      <c r="J24" s="5">
        <f>MAX(J$10+J$11*$C24+J$12*$C24^2+J$13*$C24^3,J$14)</f>
        <v>0.1</v>
      </c>
      <c r="K24" s="5">
        <f>MAX(K$10+K$11*$C24+K$12*$C24^2+K$13*$C24^3,K$14)</f>
        <v>0.1</v>
      </c>
      <c r="L24" s="5">
        <f>MAX(L$10+L$11*$C24+L$12*$C24^2+L$13*$C24^3,L$14)</f>
        <v>0.1</v>
      </c>
      <c r="M24" s="5">
        <f>MAX(M$10+M$11*$C24+M$12*$C24^2+M$13*$C24^3,M$14)</f>
        <v>0.1</v>
      </c>
    </row>
    <row r="25" spans="3:13" x14ac:dyDescent="0.2">
      <c r="C25" s="4">
        <v>0.09</v>
      </c>
      <c r="D25" s="5">
        <f>MAX(D$10+D$11*$C25+D$12*$C25^2+D$13*$C25^3,D$14)</f>
        <v>0.7</v>
      </c>
      <c r="E25" s="5">
        <f>MAX(E$10+E$11*$C25+E$12*$C25^2+E$13*$C25^3,E$14)</f>
        <v>0.94590903560000006</v>
      </c>
      <c r="F25" s="5">
        <f>MAX(F$10+F$11*$C25+F$12*$C25^2+F$13*$C25^3,F$14)</f>
        <v>0.3</v>
      </c>
      <c r="G25" s="5">
        <f>MAX(G$10+G$11*$C25+G$12*$C25^2+G$13*$C25^3,G$14)</f>
        <v>0.3</v>
      </c>
      <c r="H25" s="5">
        <f>MAX(H$10+H$11*$C25+H$12*$C25^2+H$13*$C25^3,H$14)</f>
        <v>0.2</v>
      </c>
      <c r="I25" s="5">
        <f>MAX(I$10+I$11*$C25+I$12*$C25^2+I$13*$C25^3,I$14)</f>
        <v>0.2</v>
      </c>
      <c r="J25" s="5">
        <f>MAX(J$10+J$11*$C25+J$12*$C25^2+J$13*$C25^3,J$14)</f>
        <v>0.1</v>
      </c>
      <c r="K25" s="5">
        <f>MAX(K$10+K$11*$C25+K$12*$C25^2+K$13*$C25^3,K$14)</f>
        <v>0.1</v>
      </c>
      <c r="L25" s="5">
        <f>MAX(L$10+L$11*$C25+L$12*$C25^2+L$13*$C25^3,L$14)</f>
        <v>0.1</v>
      </c>
      <c r="M25" s="5">
        <f>MAX(M$10+M$11*$C25+M$12*$C25^2+M$13*$C25^3,M$14)</f>
        <v>0.10211128004195999</v>
      </c>
    </row>
    <row r="26" spans="3:13" x14ac:dyDescent="0.2">
      <c r="C26" s="4">
        <v>0.1</v>
      </c>
      <c r="D26" s="5">
        <f>MAX(D$10+D$11*$C26+D$12*$C26^2+D$13*$C26^3,D$14)</f>
        <v>0.7</v>
      </c>
      <c r="E26" s="5">
        <f>MAX(E$10+E$11*$C26+E$12*$C26^2+E$13*$C26^3,E$14)</f>
        <v>0.94105340000000004</v>
      </c>
      <c r="F26" s="5">
        <f>MAX(F$10+F$11*$C26+F$12*$C26^2+F$13*$C26^3,F$14)</f>
        <v>0.3</v>
      </c>
      <c r="G26" s="5">
        <f>MAX(G$10+G$11*$C26+G$12*$C26^2+G$13*$C26^3,G$14)</f>
        <v>0.3</v>
      </c>
      <c r="H26" s="5">
        <f>MAX(H$10+H$11*$C26+H$12*$C26^2+H$13*$C26^3,H$14)</f>
        <v>0.2</v>
      </c>
      <c r="I26" s="5">
        <f>MAX(I$10+I$11*$C26+I$12*$C26^2+I$13*$C26^3,I$14)</f>
        <v>0.2</v>
      </c>
      <c r="J26" s="5">
        <f>MAX(J$10+J$11*$C26+J$12*$C26^2+J$13*$C26^3,J$14)</f>
        <v>0.1</v>
      </c>
      <c r="K26" s="5">
        <f>MAX(K$10+K$11*$C26+K$12*$C26^2+K$13*$C26^3,K$14)</f>
        <v>0.1</v>
      </c>
      <c r="L26" s="5">
        <f>MAX(L$10+L$11*$C26+L$12*$C26^2+L$13*$C26^3,L$14)</f>
        <v>0.1</v>
      </c>
      <c r="M26" s="5">
        <f>MAX(M$10+M$11*$C26+M$12*$C26^2+M$13*$C26^3,M$14)</f>
        <v>0.10536243435999999</v>
      </c>
    </row>
    <row r="27" spans="3:13" x14ac:dyDescent="0.2">
      <c r="C27" s="4">
        <v>0.11</v>
      </c>
      <c r="D27" s="5">
        <f>MAX(D$10+D$11*$C27+D$12*$C27^2+D$13*$C27^3,D$14)</f>
        <v>0.7</v>
      </c>
      <c r="E27" s="5">
        <f>MAX(E$10+E$11*$C27+E$12*$C27^2+E$13*$C27^3,E$14)</f>
        <v>0.93637108840000016</v>
      </c>
      <c r="F27" s="5">
        <f>MAX(F$10+F$11*$C27+F$12*$C27^2+F$13*$C27^3,F$14)</f>
        <v>0.3</v>
      </c>
      <c r="G27" s="5">
        <f>MAX(G$10+G$11*$C27+G$12*$C27^2+G$13*$C27^3,G$14)</f>
        <v>0.3</v>
      </c>
      <c r="H27" s="5">
        <f>MAX(H$10+H$11*$C27+H$12*$C27^2+H$13*$C27^3,H$14)</f>
        <v>0.2</v>
      </c>
      <c r="I27" s="5">
        <f>MAX(I$10+I$11*$C27+I$12*$C27^2+I$13*$C27^3,I$14)</f>
        <v>0.2</v>
      </c>
      <c r="J27" s="5">
        <f>MAX(J$10+J$11*$C27+J$12*$C27^2+J$13*$C27^3,J$14)</f>
        <v>0.1</v>
      </c>
      <c r="K27" s="5">
        <f>MAX(K$10+K$11*$C27+K$12*$C27^2+K$13*$C27^3,K$14)</f>
        <v>0.1</v>
      </c>
      <c r="L27" s="5">
        <f>MAX(L$10+L$11*$C27+L$12*$C27^2+L$13*$C27^3,L$14)</f>
        <v>0.1</v>
      </c>
      <c r="M27" s="5">
        <f>MAX(M$10+M$11*$C27+M$12*$C27^2+M$13*$C27^3,M$14)</f>
        <v>0.10858196806084</v>
      </c>
    </row>
    <row r="28" spans="3:13" x14ac:dyDescent="0.2">
      <c r="C28" s="4">
        <v>0.12</v>
      </c>
      <c r="D28" s="5">
        <f>MAX(D$10+D$11*$C28+D$12*$C28^2+D$13*$C28^3,D$14)</f>
        <v>0.7</v>
      </c>
      <c r="E28" s="5">
        <f>MAX(E$10+E$11*$C28+E$12*$C28^2+E$13*$C28^3,E$14)</f>
        <v>0.9318603392</v>
      </c>
      <c r="F28" s="5">
        <f>MAX(F$10+F$11*$C28+F$12*$C28^2+F$13*$C28^3,F$14)</f>
        <v>0.3</v>
      </c>
      <c r="G28" s="5">
        <f>MAX(G$10+G$11*$C28+G$12*$C28^2+G$13*$C28^3,G$14)</f>
        <v>0.3</v>
      </c>
      <c r="H28" s="5">
        <f>MAX(H$10+H$11*$C28+H$12*$C28^2+H$13*$C28^3,H$14)</f>
        <v>0.2</v>
      </c>
      <c r="I28" s="5">
        <f>MAX(I$10+I$11*$C28+I$12*$C28^2+I$13*$C28^3,I$14)</f>
        <v>0.2</v>
      </c>
      <c r="J28" s="5">
        <f>MAX(J$10+J$11*$C28+J$12*$C28^2+J$13*$C28^3,J$14)</f>
        <v>0.1</v>
      </c>
      <c r="K28" s="5">
        <f>MAX(K$10+K$11*$C28+K$12*$C28^2+K$13*$C28^3,K$14)</f>
        <v>0.1</v>
      </c>
      <c r="L28" s="5">
        <f>MAX(L$10+L$11*$C28+L$12*$C28^2+L$13*$C28^3,L$14)</f>
        <v>0.1</v>
      </c>
      <c r="M28" s="5">
        <f>MAX(M$10+M$11*$C28+M$12*$C28^2+M$13*$C28^3,M$14)</f>
        <v>0.11177593636512</v>
      </c>
    </row>
    <row r="29" spans="3:13" x14ac:dyDescent="0.2">
      <c r="C29" s="4">
        <v>0.13</v>
      </c>
      <c r="D29" s="5">
        <f>MAX(D$10+D$11*$C29+D$12*$C29^2+D$13*$C29^3,D$14)</f>
        <v>0.7</v>
      </c>
      <c r="E29" s="5">
        <f>MAX(E$10+E$11*$C29+E$12*$C29^2+E$13*$C29^3,E$14)</f>
        <v>0.92751939080000001</v>
      </c>
      <c r="F29" s="5">
        <f>MAX(F$10+F$11*$C29+F$12*$C29^2+F$13*$C29^3,F$14)</f>
        <v>0.3</v>
      </c>
      <c r="G29" s="5">
        <f>MAX(G$10+G$11*$C29+G$12*$C29^2+G$13*$C29^3,G$14)</f>
        <v>0.3</v>
      </c>
      <c r="H29" s="5">
        <f>MAX(H$10+H$11*$C29+H$12*$C29^2+H$13*$C29^3,H$14)</f>
        <v>0.2</v>
      </c>
      <c r="I29" s="5">
        <f>MAX(I$10+I$11*$C29+I$12*$C29^2+I$13*$C29^3,I$14)</f>
        <v>0.2</v>
      </c>
      <c r="J29" s="5">
        <f>MAX(J$10+J$11*$C29+J$12*$C29^2+J$13*$C29^3,J$14)</f>
        <v>0.1</v>
      </c>
      <c r="K29" s="5">
        <f>MAX(K$10+K$11*$C29+K$12*$C29^2+K$13*$C29^3,K$14)</f>
        <v>0.1</v>
      </c>
      <c r="L29" s="5">
        <f>MAX(L$10+L$11*$C29+L$12*$C29^2+L$13*$C29^3,L$14)</f>
        <v>0.1</v>
      </c>
      <c r="M29" s="5">
        <f>MAX(M$10+M$11*$C29+M$12*$C29^2+M$13*$C29^3,M$14)</f>
        <v>0.11495039449348</v>
      </c>
    </row>
    <row r="30" spans="3:13" x14ac:dyDescent="0.2">
      <c r="C30" s="4">
        <v>0.14000000000000001</v>
      </c>
      <c r="D30" s="5">
        <f>MAX(D$10+D$11*$C30+D$12*$C30^2+D$13*$C30^3,D$14)</f>
        <v>0.7</v>
      </c>
      <c r="E30" s="5">
        <f>MAX(E$10+E$11*$C30+E$12*$C30^2+E$13*$C30^3,E$14)</f>
        <v>0.92334648159999999</v>
      </c>
      <c r="F30" s="5">
        <f>MAX(F$10+F$11*$C30+F$12*$C30^2+F$13*$C30^3,F$14)</f>
        <v>0.3</v>
      </c>
      <c r="G30" s="5">
        <f>MAX(G$10+G$11*$C30+G$12*$C30^2+G$13*$C30^3,G$14)</f>
        <v>0.3</v>
      </c>
      <c r="H30" s="5">
        <f>MAX(H$10+H$11*$C30+H$12*$C30^2+H$13*$C30^3,H$14)</f>
        <v>0.2</v>
      </c>
      <c r="I30" s="5">
        <f>MAX(I$10+I$11*$C30+I$12*$C30^2+I$13*$C30^3,I$14)</f>
        <v>0.2</v>
      </c>
      <c r="J30" s="5">
        <f>MAX(J$10+J$11*$C30+J$12*$C30^2+J$13*$C30^3,J$14)</f>
        <v>0.1</v>
      </c>
      <c r="K30" s="5">
        <f>MAX(K$10+K$11*$C30+K$12*$C30^2+K$13*$C30^3,K$14)</f>
        <v>0.1</v>
      </c>
      <c r="L30" s="5">
        <f>MAX(L$10+L$11*$C30+L$12*$C30^2+L$13*$C30^3,L$14)</f>
        <v>0.1</v>
      </c>
      <c r="M30" s="5">
        <f>MAX(M$10+M$11*$C30+M$12*$C30^2+M$13*$C30^3,M$14)</f>
        <v>0.11811139766656001</v>
      </c>
    </row>
    <row r="31" spans="3:13" x14ac:dyDescent="0.2">
      <c r="C31" s="4">
        <v>0.15</v>
      </c>
      <c r="D31" s="5">
        <f>MAX(D$10+D$11*$C31+D$12*$C31^2+D$13*$C31^3,D$14)</f>
        <v>0.7</v>
      </c>
      <c r="E31" s="5">
        <f>MAX(E$10+E$11*$C31+E$12*$C31^2+E$13*$C31^3,E$14)</f>
        <v>0.91933985000000007</v>
      </c>
      <c r="F31" s="5">
        <f>MAX(F$10+F$11*$C31+F$12*$C31^2+F$13*$C31^3,F$14)</f>
        <v>0.3</v>
      </c>
      <c r="G31" s="5">
        <f>MAX(G$10+G$11*$C31+G$12*$C31^2+G$13*$C31^3,G$14)</f>
        <v>0.3</v>
      </c>
      <c r="H31" s="5">
        <f>MAX(H$10+H$11*$C31+H$12*$C31^2+H$13*$C31^3,H$14)</f>
        <v>0.2</v>
      </c>
      <c r="I31" s="5">
        <f>MAX(I$10+I$11*$C31+I$12*$C31^2+I$13*$C31^3,I$14)</f>
        <v>0.2</v>
      </c>
      <c r="J31" s="5">
        <f>MAX(J$10+J$11*$C31+J$12*$C31^2+J$13*$C31^3,J$14)</f>
        <v>0.1</v>
      </c>
      <c r="K31" s="5">
        <f>MAX(K$10+K$11*$C31+K$12*$C31^2+K$13*$C31^3,K$14)</f>
        <v>0.1</v>
      </c>
      <c r="L31" s="5">
        <f>MAX(L$10+L$11*$C31+L$12*$C31^2+L$13*$C31^3,L$14)</f>
        <v>0.1</v>
      </c>
      <c r="M31" s="5">
        <f>MAX(M$10+M$11*$C31+M$12*$C31^2+M$13*$C31^3,M$14)</f>
        <v>0.12126500110499998</v>
      </c>
    </row>
    <row r="32" spans="3:13" x14ac:dyDescent="0.2">
      <c r="C32" s="4">
        <v>0.16</v>
      </c>
      <c r="D32" s="5">
        <f>MAX(D$10+D$11*$C32+D$12*$C32^2+D$13*$C32^3,D$14)</f>
        <v>0.7</v>
      </c>
      <c r="E32" s="5">
        <f>MAX(E$10+E$11*$C32+E$12*$C32^2+E$13*$C32^3,E$14)</f>
        <v>0.91549773440000004</v>
      </c>
      <c r="F32" s="5">
        <f>MAX(F$10+F$11*$C32+F$12*$C32^2+F$13*$C32^3,F$14)</f>
        <v>0.3</v>
      </c>
      <c r="G32" s="5">
        <f>MAX(G$10+G$11*$C32+G$12*$C32^2+G$13*$C32^3,G$14)</f>
        <v>0.3</v>
      </c>
      <c r="H32" s="5">
        <f>MAX(H$10+H$11*$C32+H$12*$C32^2+H$13*$C32^3,H$14)</f>
        <v>0.2</v>
      </c>
      <c r="I32" s="5">
        <f>MAX(I$10+I$11*$C32+I$12*$C32^2+I$13*$C32^3,I$14)</f>
        <v>0.2</v>
      </c>
      <c r="J32" s="5">
        <f>MAX(J$10+J$11*$C32+J$12*$C32^2+J$13*$C32^3,J$14)</f>
        <v>0.1</v>
      </c>
      <c r="K32" s="5">
        <f>MAX(K$10+K$11*$C32+K$12*$C32^2+K$13*$C32^3,K$14)</f>
        <v>0.1</v>
      </c>
      <c r="L32" s="5">
        <f>MAX(L$10+L$11*$C32+L$12*$C32^2+L$13*$C32^3,L$14)</f>
        <v>0.1</v>
      </c>
      <c r="M32" s="5">
        <f>MAX(M$10+M$11*$C32+M$12*$C32^2+M$13*$C32^3,M$14)</f>
        <v>0.12441726002943999</v>
      </c>
    </row>
    <row r="33" spans="3:13" x14ac:dyDescent="0.2">
      <c r="C33" s="4">
        <v>0.17</v>
      </c>
      <c r="D33" s="5">
        <f>MAX(D$10+D$11*$C33+D$12*$C33^2+D$13*$C33^3,D$14)</f>
        <v>0.7</v>
      </c>
      <c r="E33" s="5">
        <f>MAX(E$10+E$11*$C33+E$12*$C33^2+E$13*$C33^3,E$14)</f>
        <v>0.91181837319999992</v>
      </c>
      <c r="F33" s="5">
        <f>MAX(F$10+F$11*$C33+F$12*$C33^2+F$13*$C33^3,F$14)</f>
        <v>0.3</v>
      </c>
      <c r="G33" s="5">
        <f>MAX(G$10+G$11*$C33+G$12*$C33^2+G$13*$C33^3,G$14)</f>
        <v>0.3</v>
      </c>
      <c r="H33" s="5">
        <f>MAX(H$10+H$11*$C33+H$12*$C33^2+H$13*$C33^3,H$14)</f>
        <v>0.2</v>
      </c>
      <c r="I33" s="5">
        <f>MAX(I$10+I$11*$C33+I$12*$C33^2+I$13*$C33^3,I$14)</f>
        <v>0.2</v>
      </c>
      <c r="J33" s="5">
        <f>MAX(J$10+J$11*$C33+J$12*$C33^2+J$13*$C33^3,J$14)</f>
        <v>0.1</v>
      </c>
      <c r="K33" s="5">
        <f>MAX(K$10+K$11*$C33+K$12*$C33^2+K$13*$C33^3,K$14)</f>
        <v>0.1</v>
      </c>
      <c r="L33" s="5">
        <f>MAX(L$10+L$11*$C33+L$12*$C33^2+L$13*$C33^3,L$14)</f>
        <v>0.1</v>
      </c>
      <c r="M33" s="5">
        <f>MAX(M$10+M$11*$C33+M$12*$C33^2+M$13*$C33^3,M$14)</f>
        <v>0.12757422966051998</v>
      </c>
    </row>
    <row r="34" spans="3:13" x14ac:dyDescent="0.2">
      <c r="C34" s="4">
        <v>0.18</v>
      </c>
      <c r="D34" s="5">
        <f>MAX(D$10+D$11*$C34+D$12*$C34^2+D$13*$C34^3,D$14)</f>
        <v>0.7</v>
      </c>
      <c r="E34" s="5">
        <f>MAX(E$10+E$11*$C34+E$12*$C34^2+E$13*$C34^3,E$14)</f>
        <v>0.90830000480000017</v>
      </c>
      <c r="F34" s="5">
        <f>MAX(F$10+F$11*$C34+F$12*$C34^2+F$13*$C34^3,F$14)</f>
        <v>0.3</v>
      </c>
      <c r="G34" s="5">
        <f>MAX(G$10+G$11*$C34+G$12*$C34^2+G$13*$C34^3,G$14)</f>
        <v>0.3</v>
      </c>
      <c r="H34" s="5">
        <f>MAX(H$10+H$11*$C34+H$12*$C34^2+H$13*$C34^3,H$14)</f>
        <v>0.2</v>
      </c>
      <c r="I34" s="5">
        <f>MAX(I$10+I$11*$C34+I$12*$C34^2+I$13*$C34^3,I$14)</f>
        <v>0.2</v>
      </c>
      <c r="J34" s="5">
        <f>MAX(J$10+J$11*$C34+J$12*$C34^2+J$13*$C34^3,J$14)</f>
        <v>0.1</v>
      </c>
      <c r="K34" s="5">
        <f>MAX(K$10+K$11*$C34+K$12*$C34^2+K$13*$C34^3,K$14)</f>
        <v>0.1</v>
      </c>
      <c r="L34" s="5">
        <f>MAX(L$10+L$11*$C34+L$12*$C34^2+L$13*$C34^3,L$14)</f>
        <v>0.1</v>
      </c>
      <c r="M34" s="5">
        <f>MAX(M$10+M$11*$C34+M$12*$C34^2+M$13*$C34^3,M$14)</f>
        <v>0.13074196521887999</v>
      </c>
    </row>
    <row r="35" spans="3:13" x14ac:dyDescent="0.2">
      <c r="C35" s="4">
        <v>0.19</v>
      </c>
      <c r="D35" s="5">
        <f>MAX(D$10+D$11*$C35+D$12*$C35^2+D$13*$C35^3,D$14)</f>
        <v>0.7</v>
      </c>
      <c r="E35" s="5">
        <f>MAX(E$10+E$11*$C35+E$12*$C35^2+E$13*$C35^3,E$14)</f>
        <v>0.90494086759999992</v>
      </c>
      <c r="F35" s="5">
        <f>MAX(F$10+F$11*$C35+F$12*$C35^2+F$13*$C35^3,F$14)</f>
        <v>0.3</v>
      </c>
      <c r="G35" s="5">
        <f>MAX(G$10+G$11*$C35+G$12*$C35^2+G$13*$C35^3,G$14)</f>
        <v>0.3</v>
      </c>
      <c r="H35" s="5">
        <f>MAX(H$10+H$11*$C35+H$12*$C35^2+H$13*$C35^3,H$14)</f>
        <v>0.2</v>
      </c>
      <c r="I35" s="5">
        <f>MAX(I$10+I$11*$C35+I$12*$C35^2+I$13*$C35^3,I$14)</f>
        <v>0.2</v>
      </c>
      <c r="J35" s="5">
        <f>MAX(J$10+J$11*$C35+J$12*$C35^2+J$13*$C35^3,J$14)</f>
        <v>0.1</v>
      </c>
      <c r="K35" s="5">
        <f>MAX(K$10+K$11*$C35+K$12*$C35^2+K$13*$C35^3,K$14)</f>
        <v>0.1</v>
      </c>
      <c r="L35" s="5">
        <f>MAX(L$10+L$11*$C35+L$12*$C35^2+L$13*$C35^3,L$14)</f>
        <v>0.1</v>
      </c>
      <c r="M35" s="5">
        <f>MAX(M$10+M$11*$C35+M$12*$C35^2+M$13*$C35^3,M$14)</f>
        <v>0.13392652192516</v>
      </c>
    </row>
    <row r="36" spans="3:13" x14ac:dyDescent="0.2">
      <c r="C36" s="4">
        <v>0.2</v>
      </c>
      <c r="D36" s="5">
        <f>MAX(D$10+D$11*$C36+D$12*$C36^2+D$13*$C36^3,D$14)</f>
        <v>0.7</v>
      </c>
      <c r="E36" s="5">
        <f>MAX(E$10+E$11*$C36+E$12*$C36^2+E$13*$C36^3,E$14)</f>
        <v>0.90173919999999996</v>
      </c>
      <c r="F36" s="5">
        <f>MAX(F$10+F$11*$C36+F$12*$C36^2+F$13*$C36^3,F$14)</f>
        <v>0.3</v>
      </c>
      <c r="G36" s="5">
        <f>MAX(G$10+G$11*$C36+G$12*$C36^2+G$13*$C36^3,G$14)</f>
        <v>0.3</v>
      </c>
      <c r="H36" s="5">
        <f>MAX(H$10+H$11*$C36+H$12*$C36^2+H$13*$C36^3,H$14)</f>
        <v>0.2</v>
      </c>
      <c r="I36" s="5">
        <f>MAX(I$10+I$11*$C36+I$12*$C36^2+I$13*$C36^3,I$14)</f>
        <v>0.2</v>
      </c>
      <c r="J36" s="5">
        <f>MAX(J$10+J$11*$C36+J$12*$C36^2+J$13*$C36^3,J$14)</f>
        <v>0.1</v>
      </c>
      <c r="K36" s="5">
        <f>MAX(K$10+K$11*$C36+K$12*$C36^2+K$13*$C36^3,K$14)</f>
        <v>0.1</v>
      </c>
      <c r="L36" s="5">
        <f>MAX(L$10+L$11*$C36+L$12*$C36^2+L$13*$C36^3,L$14)</f>
        <v>0.1</v>
      </c>
      <c r="M36" s="5">
        <f>MAX(M$10+M$11*$C36+M$12*$C36^2+M$13*$C36^3,M$14)</f>
        <v>0.13713395500000003</v>
      </c>
    </row>
    <row r="37" spans="3:13" x14ac:dyDescent="0.2">
      <c r="C37" s="4">
        <v>0.21</v>
      </c>
      <c r="D37" s="9">
        <f t="shared" ref="D37:M68" si="0">MAX(D$10+D$11*$C37+D$12*$C37^2+D$13*$C37^3,D$14)</f>
        <v>0.7</v>
      </c>
      <c r="E37" s="9">
        <f t="shared" si="0"/>
        <v>0.89869324039999998</v>
      </c>
      <c r="F37" s="9">
        <f t="shared" si="0"/>
        <v>0.3</v>
      </c>
      <c r="G37" s="9">
        <f t="shared" si="0"/>
        <v>0.3</v>
      </c>
      <c r="H37" s="9">
        <f t="shared" si="0"/>
        <v>0.2</v>
      </c>
      <c r="I37" s="9">
        <f t="shared" si="0"/>
        <v>0.2</v>
      </c>
      <c r="J37" s="9">
        <f t="shared" si="0"/>
        <v>0.1</v>
      </c>
      <c r="K37" s="9">
        <f t="shared" si="0"/>
        <v>0.1</v>
      </c>
      <c r="L37" s="9">
        <f t="shared" si="0"/>
        <v>0.1</v>
      </c>
      <c r="M37" s="9">
        <f t="shared" si="0"/>
        <v>0.14037031966404001</v>
      </c>
    </row>
    <row r="38" spans="3:13" x14ac:dyDescent="0.2">
      <c r="C38" s="4">
        <v>0.22</v>
      </c>
      <c r="D38" s="5">
        <f t="shared" si="0"/>
        <v>0.7</v>
      </c>
      <c r="E38" s="5">
        <f t="shared" si="0"/>
        <v>0.89580122719999999</v>
      </c>
      <c r="F38" s="5">
        <f t="shared" si="0"/>
        <v>0.3</v>
      </c>
      <c r="G38" s="5">
        <f t="shared" si="0"/>
        <v>0.3</v>
      </c>
      <c r="H38" s="5">
        <f t="shared" si="0"/>
        <v>0.2</v>
      </c>
      <c r="I38" s="5">
        <f t="shared" si="0"/>
        <v>0.2</v>
      </c>
      <c r="J38" s="5">
        <f t="shared" si="0"/>
        <v>0.1</v>
      </c>
      <c r="K38" s="5">
        <f t="shared" si="0"/>
        <v>0.1</v>
      </c>
      <c r="L38" s="5">
        <f t="shared" si="0"/>
        <v>0.1</v>
      </c>
      <c r="M38" s="5">
        <f t="shared" si="0"/>
        <v>0.14364167113792001</v>
      </c>
    </row>
    <row r="39" spans="3:13" x14ac:dyDescent="0.2">
      <c r="C39" s="4">
        <v>0.23</v>
      </c>
      <c r="D39" s="5">
        <f t="shared" si="0"/>
        <v>0.7</v>
      </c>
      <c r="E39" s="5">
        <f t="shared" si="0"/>
        <v>0.89306139880000002</v>
      </c>
      <c r="F39" s="5">
        <f t="shared" si="0"/>
        <v>0.3</v>
      </c>
      <c r="G39" s="5">
        <f t="shared" si="0"/>
        <v>0.3</v>
      </c>
      <c r="H39" s="5">
        <f t="shared" si="0"/>
        <v>0.2</v>
      </c>
      <c r="I39" s="5">
        <f t="shared" si="0"/>
        <v>0.2</v>
      </c>
      <c r="J39" s="5">
        <f t="shared" si="0"/>
        <v>0.1</v>
      </c>
      <c r="K39" s="5">
        <f t="shared" si="0"/>
        <v>0.1</v>
      </c>
      <c r="L39" s="5">
        <f t="shared" si="0"/>
        <v>0.1</v>
      </c>
      <c r="M39" s="5">
        <f t="shared" si="0"/>
        <v>0.14695406464228</v>
      </c>
    </row>
    <row r="40" spans="3:13" x14ac:dyDescent="0.2">
      <c r="C40" s="4">
        <v>0.24</v>
      </c>
      <c r="D40" s="5">
        <f t="shared" si="0"/>
        <v>0.7</v>
      </c>
      <c r="E40" s="5">
        <f t="shared" si="0"/>
        <v>0.89047199360000007</v>
      </c>
      <c r="F40" s="5">
        <f t="shared" si="0"/>
        <v>0.3</v>
      </c>
      <c r="G40" s="5">
        <f t="shared" si="0"/>
        <v>0.3</v>
      </c>
      <c r="H40" s="5">
        <f t="shared" si="0"/>
        <v>0.2</v>
      </c>
      <c r="I40" s="5">
        <f t="shared" si="0"/>
        <v>0.2</v>
      </c>
      <c r="J40" s="5">
        <f t="shared" si="0"/>
        <v>0.1</v>
      </c>
      <c r="K40" s="5">
        <f t="shared" si="0"/>
        <v>0.1</v>
      </c>
      <c r="L40" s="5">
        <f t="shared" si="0"/>
        <v>0.1</v>
      </c>
      <c r="M40" s="5">
        <f t="shared" si="0"/>
        <v>0.15031355539776001</v>
      </c>
    </row>
    <row r="41" spans="3:13" x14ac:dyDescent="0.2">
      <c r="C41" s="4">
        <v>0.25</v>
      </c>
      <c r="D41" s="5">
        <f t="shared" si="0"/>
        <v>0.7</v>
      </c>
      <c r="E41" s="5">
        <f t="shared" si="0"/>
        <v>0.88803125000000016</v>
      </c>
      <c r="F41" s="5">
        <f t="shared" si="0"/>
        <v>0.30758437499999997</v>
      </c>
      <c r="G41" s="5">
        <f t="shared" si="0"/>
        <v>0.3</v>
      </c>
      <c r="H41" s="5">
        <f t="shared" si="0"/>
        <v>0.2</v>
      </c>
      <c r="I41" s="5">
        <f t="shared" si="0"/>
        <v>0.2</v>
      </c>
      <c r="J41" s="5">
        <f t="shared" si="0"/>
        <v>0.1</v>
      </c>
      <c r="K41" s="5">
        <f t="shared" si="0"/>
        <v>0.1</v>
      </c>
      <c r="L41" s="5">
        <f t="shared" si="0"/>
        <v>0.1</v>
      </c>
      <c r="M41" s="5">
        <f t="shared" si="0"/>
        <v>0.153726198625</v>
      </c>
    </row>
    <row r="42" spans="3:13" x14ac:dyDescent="0.2">
      <c r="C42" s="4">
        <v>0.26</v>
      </c>
      <c r="D42" s="5">
        <f t="shared" si="0"/>
        <v>0.7</v>
      </c>
      <c r="E42" s="5">
        <f t="shared" si="0"/>
        <v>0.88573740639999998</v>
      </c>
      <c r="F42" s="5">
        <f t="shared" si="0"/>
        <v>0.31610524160000003</v>
      </c>
      <c r="G42" s="5">
        <f t="shared" si="0"/>
        <v>0.3</v>
      </c>
      <c r="H42" s="5">
        <f t="shared" si="0"/>
        <v>0.2</v>
      </c>
      <c r="I42" s="5">
        <f t="shared" si="0"/>
        <v>0.2</v>
      </c>
      <c r="J42" s="5">
        <f t="shared" si="0"/>
        <v>0.1</v>
      </c>
      <c r="K42" s="5">
        <f t="shared" si="0"/>
        <v>0.1</v>
      </c>
      <c r="L42" s="5">
        <f t="shared" si="0"/>
        <v>0.1</v>
      </c>
      <c r="M42" s="5">
        <f t="shared" si="0"/>
        <v>0.15719804954464001</v>
      </c>
    </row>
    <row r="43" spans="3:13" x14ac:dyDescent="0.2">
      <c r="C43" s="4">
        <v>0.27</v>
      </c>
      <c r="D43" s="5">
        <f t="shared" si="0"/>
        <v>0.7</v>
      </c>
      <c r="E43" s="5">
        <f t="shared" si="0"/>
        <v>0.88358870119999999</v>
      </c>
      <c r="F43" s="5">
        <f t="shared" si="0"/>
        <v>0.32469375780000004</v>
      </c>
      <c r="G43" s="5">
        <f t="shared" si="0"/>
        <v>0.3</v>
      </c>
      <c r="H43" s="5">
        <f t="shared" si="0"/>
        <v>0.2</v>
      </c>
      <c r="I43" s="5">
        <f t="shared" si="0"/>
        <v>0.2</v>
      </c>
      <c r="J43" s="5">
        <f t="shared" si="0"/>
        <v>0.1</v>
      </c>
      <c r="K43" s="5">
        <f t="shared" si="0"/>
        <v>0.1</v>
      </c>
      <c r="L43" s="5">
        <f t="shared" si="0"/>
        <v>0.1</v>
      </c>
      <c r="M43" s="5">
        <f t="shared" si="0"/>
        <v>0.16073516337732002</v>
      </c>
    </row>
    <row r="44" spans="3:13" x14ac:dyDescent="0.2">
      <c r="C44" s="4">
        <v>0.28000000000000003</v>
      </c>
      <c r="D44" s="5">
        <f t="shared" si="0"/>
        <v>0.7</v>
      </c>
      <c r="E44" s="5">
        <f t="shared" si="0"/>
        <v>0.88158337279999999</v>
      </c>
      <c r="F44" s="5">
        <f t="shared" si="0"/>
        <v>0.33334792320000001</v>
      </c>
      <c r="G44" s="5">
        <f t="shared" si="0"/>
        <v>0.3</v>
      </c>
      <c r="H44" s="5">
        <f t="shared" si="0"/>
        <v>0.2</v>
      </c>
      <c r="I44" s="5">
        <f t="shared" si="0"/>
        <v>0.2</v>
      </c>
      <c r="J44" s="5">
        <f t="shared" si="0"/>
        <v>0.1</v>
      </c>
      <c r="K44" s="5">
        <f t="shared" si="0"/>
        <v>0.1</v>
      </c>
      <c r="L44" s="5">
        <f t="shared" si="0"/>
        <v>0.1</v>
      </c>
      <c r="M44" s="5">
        <f t="shared" si="0"/>
        <v>0.16434359534368004</v>
      </c>
    </row>
    <row r="45" spans="3:13" x14ac:dyDescent="0.2">
      <c r="C45" s="4">
        <v>0.28999999999999998</v>
      </c>
      <c r="D45" s="5">
        <f t="shared" si="0"/>
        <v>0.7</v>
      </c>
      <c r="E45" s="5">
        <f t="shared" si="0"/>
        <v>0.87971965959999998</v>
      </c>
      <c r="F45" s="5">
        <f t="shared" si="0"/>
        <v>0.34206573739999996</v>
      </c>
      <c r="G45" s="5">
        <f t="shared" si="0"/>
        <v>0.3</v>
      </c>
      <c r="H45" s="5">
        <f t="shared" si="0"/>
        <v>0.2</v>
      </c>
      <c r="I45" s="5">
        <f t="shared" si="0"/>
        <v>0.2</v>
      </c>
      <c r="J45" s="5">
        <f t="shared" si="0"/>
        <v>0.1</v>
      </c>
      <c r="K45" s="5">
        <f t="shared" si="0"/>
        <v>0.1</v>
      </c>
      <c r="L45" s="5">
        <f t="shared" si="0"/>
        <v>0.1</v>
      </c>
      <c r="M45" s="5">
        <f t="shared" si="0"/>
        <v>0.16802940066436001</v>
      </c>
    </row>
    <row r="46" spans="3:13" x14ac:dyDescent="0.2">
      <c r="C46" s="4">
        <v>0.3</v>
      </c>
      <c r="D46" s="5">
        <f t="shared" si="0"/>
        <v>0.7</v>
      </c>
      <c r="E46" s="5">
        <f t="shared" si="0"/>
        <v>0.87799579999999999</v>
      </c>
      <c r="F46" s="5">
        <f t="shared" si="0"/>
        <v>0.35084520000000002</v>
      </c>
      <c r="G46" s="5">
        <f t="shared" si="0"/>
        <v>0.3</v>
      </c>
      <c r="H46" s="5">
        <f t="shared" si="0"/>
        <v>0.20224029999999996</v>
      </c>
      <c r="I46" s="5">
        <f t="shared" si="0"/>
        <v>0.2</v>
      </c>
      <c r="J46" s="5">
        <f t="shared" si="0"/>
        <v>0.1</v>
      </c>
      <c r="K46" s="5">
        <f t="shared" si="0"/>
        <v>0.1</v>
      </c>
      <c r="L46" s="5">
        <f t="shared" si="0"/>
        <v>0.10117798398899999</v>
      </c>
      <c r="M46" s="5">
        <f t="shared" si="0"/>
        <v>0.17179863456</v>
      </c>
    </row>
    <row r="47" spans="3:13" x14ac:dyDescent="0.2">
      <c r="C47" s="4">
        <v>0.31</v>
      </c>
      <c r="D47" s="5">
        <f t="shared" si="0"/>
        <v>0.7</v>
      </c>
      <c r="E47" s="5">
        <f t="shared" si="0"/>
        <v>0.87641003240000004</v>
      </c>
      <c r="F47" s="5">
        <f t="shared" si="0"/>
        <v>0.3596843106</v>
      </c>
      <c r="G47" s="5">
        <f t="shared" si="0"/>
        <v>0.3</v>
      </c>
      <c r="H47" s="5">
        <f t="shared" si="0"/>
        <v>0.20826409689999997</v>
      </c>
      <c r="I47" s="5">
        <f t="shared" si="0"/>
        <v>0.2</v>
      </c>
      <c r="J47" s="5">
        <f t="shared" si="0"/>
        <v>0.1</v>
      </c>
      <c r="K47" s="5">
        <f t="shared" si="0"/>
        <v>0.1</v>
      </c>
      <c r="L47" s="5">
        <f t="shared" si="0"/>
        <v>0.10439236673067699</v>
      </c>
      <c r="M47" s="5">
        <f t="shared" si="0"/>
        <v>0.17565735225123999</v>
      </c>
    </row>
    <row r="48" spans="3:13" x14ac:dyDescent="0.2">
      <c r="C48" s="4">
        <v>0.32</v>
      </c>
      <c r="D48" s="5">
        <f t="shared" si="0"/>
        <v>0.7</v>
      </c>
      <c r="E48" s="5">
        <f t="shared" si="0"/>
        <v>0.87496059520000014</v>
      </c>
      <c r="F48" s="5">
        <f t="shared" si="0"/>
        <v>0.36858106880000008</v>
      </c>
      <c r="G48" s="5">
        <f t="shared" si="0"/>
        <v>0.3</v>
      </c>
      <c r="H48" s="5">
        <f t="shared" si="0"/>
        <v>0.21454581119999996</v>
      </c>
      <c r="I48" s="5">
        <f t="shared" si="0"/>
        <v>0.2</v>
      </c>
      <c r="J48" s="5">
        <f t="shared" si="0"/>
        <v>0.1</v>
      </c>
      <c r="K48" s="5">
        <f t="shared" si="0"/>
        <v>0.1</v>
      </c>
      <c r="L48" s="5">
        <f t="shared" si="0"/>
        <v>0.10775819044089602</v>
      </c>
      <c r="M48" s="5">
        <f t="shared" si="0"/>
        <v>0.17961160895872</v>
      </c>
    </row>
    <row r="49" spans="3:13" x14ac:dyDescent="0.2">
      <c r="C49" s="4">
        <v>0.33</v>
      </c>
      <c r="D49" s="5">
        <f t="shared" si="0"/>
        <v>0.7</v>
      </c>
      <c r="E49" s="5">
        <f t="shared" si="0"/>
        <v>0.87364572680000008</v>
      </c>
      <c r="F49" s="5">
        <f t="shared" si="0"/>
        <v>0.3775334742</v>
      </c>
      <c r="G49" s="5">
        <f t="shared" si="0"/>
        <v>0.3</v>
      </c>
      <c r="H49" s="5">
        <f t="shared" si="0"/>
        <v>0.22108091829999998</v>
      </c>
      <c r="I49" s="5">
        <f t="shared" si="0"/>
        <v>0.2</v>
      </c>
      <c r="J49" s="5">
        <f t="shared" si="0"/>
        <v>0.1</v>
      </c>
      <c r="K49" s="5">
        <f t="shared" si="0"/>
        <v>0.1</v>
      </c>
      <c r="L49" s="5">
        <f t="shared" si="0"/>
        <v>0.11128109700213898</v>
      </c>
      <c r="M49" s="5">
        <f t="shared" si="0"/>
        <v>0.18366745990308</v>
      </c>
    </row>
    <row r="50" spans="3:13" x14ac:dyDescent="0.2">
      <c r="C50" s="4">
        <v>0.34</v>
      </c>
      <c r="D50" s="5">
        <f t="shared" si="0"/>
        <v>0.7</v>
      </c>
      <c r="E50" s="5">
        <f t="shared" si="0"/>
        <v>0.87246366559999999</v>
      </c>
      <c r="F50" s="5">
        <f t="shared" si="0"/>
        <v>0.3865395264</v>
      </c>
      <c r="G50" s="5">
        <f t="shared" si="0"/>
        <v>0.3</v>
      </c>
      <c r="H50" s="5">
        <f t="shared" si="0"/>
        <v>0.22786489359999998</v>
      </c>
      <c r="I50" s="5">
        <f t="shared" si="0"/>
        <v>0.2</v>
      </c>
      <c r="J50" s="5">
        <f t="shared" si="0"/>
        <v>0.1</v>
      </c>
      <c r="K50" s="5">
        <f t="shared" si="0"/>
        <v>0.1</v>
      </c>
      <c r="L50" s="5">
        <f t="shared" si="0"/>
        <v>0.114966728296888</v>
      </c>
      <c r="M50" s="5">
        <f t="shared" si="0"/>
        <v>0.18783096030495999</v>
      </c>
    </row>
    <row r="51" spans="3:13" x14ac:dyDescent="0.2">
      <c r="C51" s="4">
        <v>0.35</v>
      </c>
      <c r="D51" s="5">
        <f t="shared" si="0"/>
        <v>0.7</v>
      </c>
      <c r="E51" s="5">
        <f t="shared" si="0"/>
        <v>0.87141265000000001</v>
      </c>
      <c r="F51" s="5">
        <f t="shared" si="0"/>
        <v>0.39559722499999994</v>
      </c>
      <c r="G51" s="5">
        <f t="shared" si="0"/>
        <v>0.3</v>
      </c>
      <c r="H51" s="5">
        <f t="shared" si="0"/>
        <v>0.23489321249999998</v>
      </c>
      <c r="I51" s="5">
        <f t="shared" si="0"/>
        <v>0.2</v>
      </c>
      <c r="J51" s="5">
        <f t="shared" si="0"/>
        <v>0.10310502871112499</v>
      </c>
      <c r="K51" s="5">
        <f t="shared" si="0"/>
        <v>0.1</v>
      </c>
      <c r="L51" s="5">
        <f t="shared" si="0"/>
        <v>0.11882072620762499</v>
      </c>
      <c r="M51" s="5">
        <f t="shared" si="0"/>
        <v>0.19210816538500003</v>
      </c>
    </row>
    <row r="52" spans="3:13" x14ac:dyDescent="0.2">
      <c r="C52" s="4">
        <v>0.36</v>
      </c>
      <c r="D52" s="5">
        <f t="shared" si="0"/>
        <v>0.7</v>
      </c>
      <c r="E52" s="5">
        <f t="shared" si="0"/>
        <v>0.87049091840000004</v>
      </c>
      <c r="F52" s="5">
        <f t="shared" si="0"/>
        <v>0.40470456959999995</v>
      </c>
      <c r="G52" s="5">
        <f t="shared" si="0"/>
        <v>0.3</v>
      </c>
      <c r="H52" s="5">
        <f t="shared" si="0"/>
        <v>0.24216135039999992</v>
      </c>
      <c r="I52" s="5">
        <f t="shared" si="0"/>
        <v>0.2</v>
      </c>
      <c r="J52" s="5">
        <f t="shared" si="0"/>
        <v>0.10703598322988798</v>
      </c>
      <c r="K52" s="5">
        <f t="shared" si="0"/>
        <v>0.1</v>
      </c>
      <c r="L52" s="5">
        <f t="shared" si="0"/>
        <v>0.12284873261683199</v>
      </c>
      <c r="M52" s="5">
        <f t="shared" si="0"/>
        <v>0.19650513036384001</v>
      </c>
    </row>
    <row r="53" spans="3:13" x14ac:dyDescent="0.2">
      <c r="C53" s="4">
        <v>0.37</v>
      </c>
      <c r="D53" s="5">
        <f t="shared" si="0"/>
        <v>0.7</v>
      </c>
      <c r="E53" s="5">
        <f t="shared" si="0"/>
        <v>0.86969670920000008</v>
      </c>
      <c r="F53" s="5">
        <f t="shared" si="0"/>
        <v>0.4138595598</v>
      </c>
      <c r="G53" s="5">
        <f t="shared" si="0"/>
        <v>0.3</v>
      </c>
      <c r="H53" s="5">
        <f t="shared" si="0"/>
        <v>0.24966478269999995</v>
      </c>
      <c r="I53" s="5">
        <f t="shared" si="0"/>
        <v>0.2</v>
      </c>
      <c r="J53" s="5">
        <f t="shared" si="0"/>
        <v>0.11115620032641899</v>
      </c>
      <c r="K53" s="5">
        <f t="shared" si="0"/>
        <v>0.1</v>
      </c>
      <c r="L53" s="5">
        <f t="shared" si="0"/>
        <v>0.12705638940699102</v>
      </c>
      <c r="M53" s="5">
        <f t="shared" si="0"/>
        <v>0.20102791046212001</v>
      </c>
    </row>
    <row r="54" spans="3:13" x14ac:dyDescent="0.2">
      <c r="C54" s="4">
        <v>0.38</v>
      </c>
      <c r="D54" s="5">
        <f t="shared" si="0"/>
        <v>0.7</v>
      </c>
      <c r="E54" s="5">
        <f t="shared" si="0"/>
        <v>0.86902826079999995</v>
      </c>
      <c r="F54" s="5">
        <f t="shared" si="0"/>
        <v>0.42306019519999999</v>
      </c>
      <c r="G54" s="5">
        <f t="shared" si="0"/>
        <v>0.3</v>
      </c>
      <c r="H54" s="5">
        <f t="shared" si="0"/>
        <v>0.25739898480000001</v>
      </c>
      <c r="I54" s="5">
        <f t="shared" si="0"/>
        <v>0.2</v>
      </c>
      <c r="J54" s="5">
        <f t="shared" si="0"/>
        <v>0.115471342439656</v>
      </c>
      <c r="K54" s="5">
        <f t="shared" si="0"/>
        <v>0.1</v>
      </c>
      <c r="L54" s="5">
        <f t="shared" si="0"/>
        <v>0.13144933846058399</v>
      </c>
      <c r="M54" s="5">
        <f t="shared" si="0"/>
        <v>0.20568256090048004</v>
      </c>
    </row>
    <row r="55" spans="3:13" x14ac:dyDescent="0.2">
      <c r="C55" s="4">
        <v>0.39</v>
      </c>
      <c r="D55" s="5">
        <f t="shared" si="0"/>
        <v>0.7</v>
      </c>
      <c r="E55" s="5">
        <f t="shared" si="0"/>
        <v>0.86848381159999999</v>
      </c>
      <c r="F55" s="5">
        <f t="shared" si="0"/>
        <v>0.4323044754</v>
      </c>
      <c r="G55" s="5">
        <f t="shared" si="0"/>
        <v>0.30433839890000003</v>
      </c>
      <c r="H55" s="5">
        <f t="shared" si="0"/>
        <v>0.26535943210000001</v>
      </c>
      <c r="I55" s="5">
        <f t="shared" si="0"/>
        <v>0.2</v>
      </c>
      <c r="J55" s="5">
        <f t="shared" si="0"/>
        <v>0.119987072008537</v>
      </c>
      <c r="K55" s="5">
        <f t="shared" si="0"/>
        <v>0.1</v>
      </c>
      <c r="L55" s="5">
        <f t="shared" si="0"/>
        <v>0.13603322166009299</v>
      </c>
      <c r="M55" s="5">
        <f t="shared" si="0"/>
        <v>0.21047513689956004</v>
      </c>
    </row>
    <row r="56" spans="3:13" x14ac:dyDescent="0.2">
      <c r="C56" s="4">
        <v>0.4</v>
      </c>
      <c r="D56" s="5">
        <f t="shared" si="0"/>
        <v>0.7</v>
      </c>
      <c r="E56" s="5">
        <f t="shared" si="0"/>
        <v>0.86806159999999999</v>
      </c>
      <c r="F56" s="5">
        <f t="shared" si="0"/>
        <v>0.44159040000000005</v>
      </c>
      <c r="G56" s="5">
        <f t="shared" si="0"/>
        <v>0.31086239999999998</v>
      </c>
      <c r="H56" s="5">
        <f t="shared" si="0"/>
        <v>0.27354160000000005</v>
      </c>
      <c r="I56" s="5">
        <f t="shared" si="0"/>
        <v>0.20580880000000004</v>
      </c>
      <c r="J56" s="5">
        <f t="shared" si="0"/>
        <v>0.12470905147200001</v>
      </c>
      <c r="K56" s="5">
        <f t="shared" si="0"/>
        <v>0.1</v>
      </c>
      <c r="L56" s="5">
        <f t="shared" si="0"/>
        <v>0.14081368088800003</v>
      </c>
      <c r="M56" s="5">
        <f t="shared" si="0"/>
        <v>0.21541169368000002</v>
      </c>
    </row>
    <row r="57" spans="3:13" x14ac:dyDescent="0.2">
      <c r="C57" s="4">
        <v>0.41</v>
      </c>
      <c r="D57" s="5">
        <f t="shared" si="0"/>
        <v>0.7</v>
      </c>
      <c r="E57" s="5">
        <f t="shared" si="0"/>
        <v>0.86775986440000008</v>
      </c>
      <c r="F57" s="5">
        <f t="shared" si="0"/>
        <v>0.45091596859999999</v>
      </c>
      <c r="G57" s="5">
        <f t="shared" si="0"/>
        <v>0.31764492509999998</v>
      </c>
      <c r="H57" s="5">
        <f t="shared" si="0"/>
        <v>0.28194096389999995</v>
      </c>
      <c r="I57" s="5">
        <f t="shared" si="0"/>
        <v>0.21448754419999996</v>
      </c>
      <c r="J57" s="5">
        <f t="shared" si="0"/>
        <v>0.12964294326898301</v>
      </c>
      <c r="K57" s="5">
        <f t="shared" si="0"/>
        <v>0.1</v>
      </c>
      <c r="L57" s="5">
        <f t="shared" si="0"/>
        <v>0.14579635802678698</v>
      </c>
      <c r="M57" s="5">
        <f t="shared" si="0"/>
        <v>0.22049828646243996</v>
      </c>
    </row>
    <row r="58" spans="3:13" x14ac:dyDescent="0.2">
      <c r="C58" s="4">
        <v>0.42</v>
      </c>
      <c r="D58" s="9">
        <f t="shared" si="0"/>
        <v>0.7</v>
      </c>
      <c r="E58" s="9">
        <f t="shared" si="0"/>
        <v>0.86757684319999995</v>
      </c>
      <c r="F58" s="9">
        <f t="shared" si="0"/>
        <v>0.46027918080000002</v>
      </c>
      <c r="G58" s="9">
        <f t="shared" si="0"/>
        <v>0.32468107279999997</v>
      </c>
      <c r="H58" s="9">
        <f t="shared" si="0"/>
        <v>0.29055299919999994</v>
      </c>
      <c r="I58" s="9">
        <f t="shared" si="0"/>
        <v>0.22333185759999996</v>
      </c>
      <c r="J58" s="9">
        <f t="shared" si="0"/>
        <v>0.134794409838424</v>
      </c>
      <c r="K58" s="9">
        <f t="shared" si="0"/>
        <v>0.10001268765799999</v>
      </c>
      <c r="L58" s="9">
        <f t="shared" si="0"/>
        <v>0.150986894958936</v>
      </c>
      <c r="M58" s="9">
        <f t="shared" si="0"/>
        <v>0.22574097046751998</v>
      </c>
    </row>
    <row r="59" spans="3:13" x14ac:dyDescent="0.2">
      <c r="C59" s="4">
        <v>0.43</v>
      </c>
      <c r="D59" s="5">
        <f t="shared" si="0"/>
        <v>0.7</v>
      </c>
      <c r="E59" s="5">
        <f t="shared" si="0"/>
        <v>0.86751077479999994</v>
      </c>
      <c r="F59" s="5">
        <f t="shared" si="0"/>
        <v>0.46967803620000004</v>
      </c>
      <c r="G59" s="5">
        <f t="shared" si="0"/>
        <v>0.33196594169999999</v>
      </c>
      <c r="H59" s="5">
        <f t="shared" si="0"/>
        <v>0.2993731812999999</v>
      </c>
      <c r="I59" s="5">
        <f t="shared" si="0"/>
        <v>0.23234114139999998</v>
      </c>
      <c r="J59" s="5">
        <f t="shared" si="0"/>
        <v>0.14016911361926099</v>
      </c>
      <c r="K59" s="5">
        <f t="shared" si="0"/>
        <v>0.10512498978325001</v>
      </c>
      <c r="L59" s="5">
        <f t="shared" si="0"/>
        <v>0.15639093356692901</v>
      </c>
      <c r="M59" s="5">
        <f t="shared" si="0"/>
        <v>0.23114580091588</v>
      </c>
    </row>
    <row r="60" spans="3:13" x14ac:dyDescent="0.2">
      <c r="C60" s="4">
        <v>0.44</v>
      </c>
      <c r="D60" s="5">
        <f t="shared" si="0"/>
        <v>0.7029589504</v>
      </c>
      <c r="E60" s="5">
        <f t="shared" si="0"/>
        <v>0.86755989759999996</v>
      </c>
      <c r="F60" s="5">
        <f t="shared" si="0"/>
        <v>0.47911053440000001</v>
      </c>
      <c r="G60" s="5">
        <f t="shared" si="0"/>
        <v>0.33949463040000005</v>
      </c>
      <c r="H60" s="5">
        <f t="shared" si="0"/>
        <v>0.30839698560000001</v>
      </c>
      <c r="I60" s="5">
        <f t="shared" si="0"/>
        <v>0.24151479679999999</v>
      </c>
      <c r="J60" s="5">
        <f t="shared" si="0"/>
        <v>0.14577271705043199</v>
      </c>
      <c r="K60" s="5">
        <f t="shared" si="0"/>
        <v>0.110485855464</v>
      </c>
      <c r="L60" s="5">
        <f t="shared" si="0"/>
        <v>0.16201411573324798</v>
      </c>
      <c r="M60" s="5">
        <f t="shared" si="0"/>
        <v>0.23671883302815999</v>
      </c>
    </row>
    <row r="61" spans="3:13" x14ac:dyDescent="0.2">
      <c r="C61" s="4">
        <v>0.45</v>
      </c>
      <c r="D61" s="5">
        <f t="shared" si="0"/>
        <v>0.71177386250000008</v>
      </c>
      <c r="E61" s="5">
        <f t="shared" si="0"/>
        <v>0.86772244999999992</v>
      </c>
      <c r="F61" s="5">
        <f t="shared" si="0"/>
        <v>0.48857467500000007</v>
      </c>
      <c r="G61" s="5">
        <f t="shared" si="0"/>
        <v>0.34726223750000007</v>
      </c>
      <c r="H61" s="5">
        <f t="shared" si="0"/>
        <v>0.31761988749999998</v>
      </c>
      <c r="I61" s="5">
        <f t="shared" si="0"/>
        <v>0.25085222500000004</v>
      </c>
      <c r="J61" s="5">
        <f t="shared" si="0"/>
        <v>0.15161088257087502</v>
      </c>
      <c r="K61" s="5">
        <f t="shared" si="0"/>
        <v>0.11610147021875002</v>
      </c>
      <c r="L61" s="5">
        <f t="shared" si="0"/>
        <v>0.167862083340375</v>
      </c>
      <c r="M61" s="5">
        <f t="shared" si="0"/>
        <v>0.24246612202500001</v>
      </c>
    </row>
    <row r="62" spans="3:13" x14ac:dyDescent="0.2">
      <c r="C62" s="4">
        <v>0.46</v>
      </c>
      <c r="D62" s="5">
        <f t="shared" si="0"/>
        <v>0.72044702160000007</v>
      </c>
      <c r="E62" s="5">
        <f t="shared" si="0"/>
        <v>0.86799667040000006</v>
      </c>
      <c r="F62" s="5">
        <f t="shared" si="0"/>
        <v>0.49806845759999996</v>
      </c>
      <c r="G62" s="5">
        <f t="shared" si="0"/>
        <v>0.35526386159999995</v>
      </c>
      <c r="H62" s="5">
        <f t="shared" si="0"/>
        <v>0.32703736239999992</v>
      </c>
      <c r="I62" s="5">
        <f t="shared" ref="I62:M93" si="1">MAX(I$10+I$11*$C62+I$12*$C62^2+I$13*$C62^3,I$14)</f>
        <v>0.26035282720000003</v>
      </c>
      <c r="J62" s="5">
        <f t="shared" si="1"/>
        <v>0.157689272619528</v>
      </c>
      <c r="K62" s="5">
        <f t="shared" si="1"/>
        <v>0.121978019566</v>
      </c>
      <c r="L62" s="5">
        <f t="shared" si="1"/>
        <v>0.17394047827079201</v>
      </c>
      <c r="M62" s="5">
        <f t="shared" si="1"/>
        <v>0.24839372312704</v>
      </c>
    </row>
    <row r="63" spans="3:13" x14ac:dyDescent="0.2">
      <c r="C63" s="4">
        <v>0.47</v>
      </c>
      <c r="D63" s="5">
        <f t="shared" ref="D63:M94" si="2">MAX(D$10+D$11*$C63+D$12*$C63^2+D$13*$C63^3,D$14)</f>
        <v>0.72897919629999997</v>
      </c>
      <c r="E63" s="5">
        <f t="shared" si="2"/>
        <v>0.86838079719999994</v>
      </c>
      <c r="F63" s="5">
        <f t="shared" si="2"/>
        <v>0.50758988179999998</v>
      </c>
      <c r="G63" s="5">
        <f t="shared" si="2"/>
        <v>0.36349460129999994</v>
      </c>
      <c r="H63" s="5">
        <f t="shared" si="2"/>
        <v>0.33664488569999995</v>
      </c>
      <c r="I63" s="5">
        <f t="shared" si="1"/>
        <v>0.27001600459999997</v>
      </c>
      <c r="J63" s="5">
        <f t="shared" si="1"/>
        <v>0.16401354963532899</v>
      </c>
      <c r="K63" s="5">
        <f t="shared" si="1"/>
        <v>0.12812168902424997</v>
      </c>
      <c r="L63" s="5">
        <f t="shared" si="1"/>
        <v>0.18025494240698098</v>
      </c>
      <c r="M63" s="5">
        <f t="shared" si="1"/>
        <v>0.25450769155491998</v>
      </c>
    </row>
    <row r="64" spans="3:13" x14ac:dyDescent="0.2">
      <c r="C64" s="4">
        <v>0.48</v>
      </c>
      <c r="D64" s="5">
        <f t="shared" si="2"/>
        <v>0.73737115519999996</v>
      </c>
      <c r="E64" s="5">
        <f t="shared" si="2"/>
        <v>0.86887306880000004</v>
      </c>
      <c r="F64" s="5">
        <f t="shared" si="2"/>
        <v>0.51713694720000003</v>
      </c>
      <c r="G64" s="5">
        <f t="shared" si="2"/>
        <v>0.37194955519999995</v>
      </c>
      <c r="H64" s="5">
        <f t="shared" si="2"/>
        <v>0.34643793279999996</v>
      </c>
      <c r="I64" s="5">
        <f t="shared" si="1"/>
        <v>0.27984115840000001</v>
      </c>
      <c r="J64" s="5">
        <f t="shared" si="1"/>
        <v>0.17058937605721602</v>
      </c>
      <c r="K64" s="5">
        <f t="shared" si="1"/>
        <v>0.13453866411199999</v>
      </c>
      <c r="L64" s="5">
        <f t="shared" si="1"/>
        <v>0.186811117631424</v>
      </c>
      <c r="M64" s="5">
        <f t="shared" si="1"/>
        <v>0.26081408252928001</v>
      </c>
    </row>
    <row r="65" spans="3:13" x14ac:dyDescent="0.2">
      <c r="C65" s="4">
        <v>0.49</v>
      </c>
      <c r="D65" s="5">
        <f t="shared" si="2"/>
        <v>0.74562366690000004</v>
      </c>
      <c r="E65" s="5">
        <f t="shared" si="2"/>
        <v>0.86947172360000002</v>
      </c>
      <c r="F65" s="5">
        <f t="shared" si="2"/>
        <v>0.52670765340000003</v>
      </c>
      <c r="G65" s="5">
        <f t="shared" si="2"/>
        <v>0.38062382189999999</v>
      </c>
      <c r="H65" s="5">
        <f t="shared" si="2"/>
        <v>0.35641197909999989</v>
      </c>
      <c r="I65" s="5">
        <f t="shared" si="1"/>
        <v>0.28982768980000001</v>
      </c>
      <c r="J65" s="5">
        <f t="shared" si="1"/>
        <v>0.17742241432412698</v>
      </c>
      <c r="K65" s="5">
        <f t="shared" si="1"/>
        <v>0.14123513034774998</v>
      </c>
      <c r="L65" s="5">
        <f t="shared" si="1"/>
        <v>0.19361464582660298</v>
      </c>
      <c r="M65" s="5">
        <f t="shared" si="1"/>
        <v>0.26731895127076</v>
      </c>
    </row>
    <row r="66" spans="3:13" x14ac:dyDescent="0.2">
      <c r="C66" s="4">
        <v>0.5</v>
      </c>
      <c r="D66" s="5">
        <f t="shared" si="2"/>
        <v>0.75373750000000006</v>
      </c>
      <c r="E66" s="5">
        <f t="shared" si="2"/>
        <v>0.87017500000000003</v>
      </c>
      <c r="F66" s="5">
        <f t="shared" si="2"/>
        <v>0.5363</v>
      </c>
      <c r="G66" s="5">
        <f t="shared" si="2"/>
        <v>0.38951249999999998</v>
      </c>
      <c r="H66" s="5">
        <f t="shared" si="2"/>
        <v>0.3665624999999999</v>
      </c>
      <c r="I66" s="5">
        <f t="shared" si="1"/>
        <v>0.29997499999999999</v>
      </c>
      <c r="J66" s="5">
        <f t="shared" si="1"/>
        <v>0.184518326875</v>
      </c>
      <c r="K66" s="5">
        <f t="shared" si="1"/>
        <v>0.14821727325</v>
      </c>
      <c r="L66" s="5">
        <f t="shared" si="1"/>
        <v>0.200671168875</v>
      </c>
      <c r="M66" s="5">
        <f t="shared" si="1"/>
        <v>0.27402835300000006</v>
      </c>
    </row>
    <row r="67" spans="3:13" x14ac:dyDescent="0.2">
      <c r="C67" s="4">
        <v>0.51</v>
      </c>
      <c r="D67" s="5">
        <f t="shared" si="2"/>
        <v>0.76171342310000012</v>
      </c>
      <c r="E67" s="5">
        <f t="shared" si="2"/>
        <v>0.87098113639999997</v>
      </c>
      <c r="F67" s="5">
        <f t="shared" si="2"/>
        <v>0.54591198659999995</v>
      </c>
      <c r="G67" s="5">
        <f t="shared" si="2"/>
        <v>0.39861068809999989</v>
      </c>
      <c r="H67" s="5">
        <f t="shared" si="2"/>
        <v>0.3768849709</v>
      </c>
      <c r="I67" s="5">
        <f t="shared" si="1"/>
        <v>0.31028249019999998</v>
      </c>
      <c r="J67" s="5">
        <f t="shared" si="1"/>
        <v>0.191882776148773</v>
      </c>
      <c r="K67" s="5">
        <f t="shared" si="1"/>
        <v>0.15549127833724999</v>
      </c>
      <c r="L67" s="5">
        <f t="shared" si="1"/>
        <v>0.207986328659097</v>
      </c>
      <c r="M67" s="5">
        <f t="shared" si="1"/>
        <v>0.28094834293764004</v>
      </c>
    </row>
    <row r="68" spans="3:13" x14ac:dyDescent="0.2">
      <c r="C68" s="4">
        <v>0.52</v>
      </c>
      <c r="D68" s="5">
        <f t="shared" si="2"/>
        <v>0.76955220480000008</v>
      </c>
      <c r="E68" s="5">
        <f t="shared" si="2"/>
        <v>0.87188837120000007</v>
      </c>
      <c r="F68" s="5">
        <f t="shared" si="2"/>
        <v>0.55554161280000003</v>
      </c>
      <c r="G68" s="5">
        <f t="shared" si="2"/>
        <v>0.40791348480000006</v>
      </c>
      <c r="H68" s="5">
        <f t="shared" si="2"/>
        <v>0.38737486720000003</v>
      </c>
      <c r="I68" s="5">
        <f t="shared" si="1"/>
        <v>0.32074956160000001</v>
      </c>
      <c r="J68" s="5">
        <f t="shared" si="1"/>
        <v>0.19952142458438404</v>
      </c>
      <c r="K68" s="5">
        <f t="shared" si="1"/>
        <v>0.16306333112800001</v>
      </c>
      <c r="L68" s="5">
        <f t="shared" si="1"/>
        <v>0.21556576706137601</v>
      </c>
      <c r="M68" s="5">
        <f t="shared" si="1"/>
        <v>0.28808497630432006</v>
      </c>
    </row>
    <row r="69" spans="3:13" x14ac:dyDescent="0.2">
      <c r="C69" s="4">
        <v>0.53</v>
      </c>
      <c r="D69" s="5">
        <f t="shared" si="2"/>
        <v>0.77725461370000004</v>
      </c>
      <c r="E69" s="5">
        <f t="shared" si="2"/>
        <v>0.87289494280000002</v>
      </c>
      <c r="F69" s="5">
        <f t="shared" si="2"/>
        <v>0.56518687820000013</v>
      </c>
      <c r="G69" s="5">
        <f t="shared" si="2"/>
        <v>0.41741598870000013</v>
      </c>
      <c r="H69" s="5">
        <f t="shared" si="2"/>
        <v>0.39802766429999997</v>
      </c>
      <c r="I69" s="5">
        <f t="shared" si="1"/>
        <v>0.33137561540000005</v>
      </c>
      <c r="J69" s="5">
        <f t="shared" si="1"/>
        <v>0.20743993462077104</v>
      </c>
      <c r="K69" s="5">
        <f t="shared" si="1"/>
        <v>0.17093961714075007</v>
      </c>
      <c r="L69" s="5">
        <f t="shared" si="1"/>
        <v>0.22341512596431903</v>
      </c>
      <c r="M69" s="5">
        <f t="shared" si="1"/>
        <v>0.29544430832068003</v>
      </c>
    </row>
    <row r="70" spans="3:13" x14ac:dyDescent="0.2">
      <c r="C70" s="4">
        <v>0.54</v>
      </c>
      <c r="D70" s="5">
        <f t="shared" si="2"/>
        <v>0.78482141839999997</v>
      </c>
      <c r="E70" s="5">
        <f t="shared" si="2"/>
        <v>0.87399908960000006</v>
      </c>
      <c r="F70" s="5">
        <f t="shared" si="2"/>
        <v>0.57484578239999995</v>
      </c>
      <c r="G70" s="5">
        <f t="shared" si="2"/>
        <v>0.42711329840000001</v>
      </c>
      <c r="H70" s="5">
        <f t="shared" si="2"/>
        <v>0.40883883759999995</v>
      </c>
      <c r="I70" s="5">
        <f t="shared" si="1"/>
        <v>0.34216005280000006</v>
      </c>
      <c r="J70" s="5">
        <f t="shared" si="1"/>
        <v>0.21564396869687202</v>
      </c>
      <c r="K70" s="5">
        <f t="shared" si="1"/>
        <v>0.17912632189400005</v>
      </c>
      <c r="L70" s="5">
        <f t="shared" si="1"/>
        <v>0.231540047250408</v>
      </c>
      <c r="M70" s="5">
        <f t="shared" si="1"/>
        <v>0.30303239420736006</v>
      </c>
    </row>
    <row r="71" spans="3:13" x14ac:dyDescent="0.2">
      <c r="C71" s="4">
        <v>0.55000000000000004</v>
      </c>
      <c r="D71" s="5">
        <f t="shared" si="2"/>
        <v>0.79225338749999996</v>
      </c>
      <c r="E71" s="5">
        <f t="shared" si="2"/>
        <v>0.87519904999999998</v>
      </c>
      <c r="F71" s="5">
        <f t="shared" si="2"/>
        <v>0.58451632500000017</v>
      </c>
      <c r="G71" s="5">
        <f t="shared" si="2"/>
        <v>0.43700051250000005</v>
      </c>
      <c r="H71" s="5">
        <f t="shared" si="2"/>
        <v>0.41980386249999996</v>
      </c>
      <c r="I71" s="5">
        <f t="shared" si="1"/>
        <v>0.35310227500000002</v>
      </c>
      <c r="J71" s="5">
        <f t="shared" si="1"/>
        <v>0.22413918925162507</v>
      </c>
      <c r="K71" s="5">
        <f t="shared" si="1"/>
        <v>0.18762963090625007</v>
      </c>
      <c r="L71" s="5">
        <f t="shared" si="1"/>
        <v>0.23994617280212505</v>
      </c>
      <c r="M71" s="5">
        <f t="shared" si="1"/>
        <v>0.31085528918500005</v>
      </c>
    </row>
    <row r="72" spans="3:13" x14ac:dyDescent="0.2">
      <c r="C72" s="4">
        <v>0.56000000000000005</v>
      </c>
      <c r="D72" s="5">
        <f t="shared" si="2"/>
        <v>0.7995512896000001</v>
      </c>
      <c r="E72" s="5">
        <f t="shared" si="2"/>
        <v>0.87649306239999991</v>
      </c>
      <c r="F72" s="5">
        <f t="shared" si="2"/>
        <v>0.59419650560000004</v>
      </c>
      <c r="G72" s="5">
        <f t="shared" si="2"/>
        <v>0.44707272960000005</v>
      </c>
      <c r="H72" s="5">
        <f t="shared" si="2"/>
        <v>0.4309182144</v>
      </c>
      <c r="I72" s="5">
        <f t="shared" si="1"/>
        <v>0.36420168320000007</v>
      </c>
      <c r="J72" s="5">
        <f t="shared" si="1"/>
        <v>0.23293125872396805</v>
      </c>
      <c r="K72" s="5">
        <f t="shared" si="1"/>
        <v>0.19645572969600006</v>
      </c>
      <c r="L72" s="5">
        <f t="shared" si="1"/>
        <v>0.24863914450195204</v>
      </c>
      <c r="M72" s="5">
        <f t="shared" si="1"/>
        <v>0.31891904847424007</v>
      </c>
    </row>
    <row r="73" spans="3:13" x14ac:dyDescent="0.2">
      <c r="C73" s="4">
        <v>0.56999999999999995</v>
      </c>
      <c r="D73" s="5">
        <f t="shared" si="2"/>
        <v>0.80671589329999982</v>
      </c>
      <c r="E73" s="5">
        <f t="shared" si="2"/>
        <v>0.87787936520000009</v>
      </c>
      <c r="F73" s="5">
        <f t="shared" si="2"/>
        <v>0.60388432380000001</v>
      </c>
      <c r="G73" s="5">
        <f t="shared" si="2"/>
        <v>0.45732504829999993</v>
      </c>
      <c r="H73" s="5">
        <f t="shared" si="2"/>
        <v>0.44217736869999996</v>
      </c>
      <c r="I73" s="5">
        <f t="shared" si="1"/>
        <v>0.37545767860000001</v>
      </c>
      <c r="J73" s="5">
        <f t="shared" si="1"/>
        <v>0.24202583955283896</v>
      </c>
      <c r="K73" s="5">
        <f t="shared" si="1"/>
        <v>0.20561080378174998</v>
      </c>
      <c r="L73" s="5">
        <f t="shared" si="1"/>
        <v>0.25762460423237099</v>
      </c>
      <c r="M73" s="5">
        <f t="shared" si="1"/>
        <v>0.32722972729571997</v>
      </c>
    </row>
    <row r="74" spans="3:13" x14ac:dyDescent="0.2">
      <c r="C74" s="4">
        <v>0.57999999999999996</v>
      </c>
      <c r="D74" s="5">
        <f t="shared" si="2"/>
        <v>0.81374796720000009</v>
      </c>
      <c r="E74" s="5">
        <f t="shared" si="2"/>
        <v>0.87935619679999999</v>
      </c>
      <c r="F74" s="5">
        <f t="shared" si="2"/>
        <v>0.6135777791999999</v>
      </c>
      <c r="G74" s="5">
        <f t="shared" si="2"/>
        <v>0.46775256720000002</v>
      </c>
      <c r="H74" s="5">
        <f t="shared" si="2"/>
        <v>0.45357680079999996</v>
      </c>
      <c r="I74" s="5">
        <f t="shared" si="1"/>
        <v>0.38686966239999998</v>
      </c>
      <c r="J74" s="5">
        <f t="shared" si="1"/>
        <v>0.251428594177176</v>
      </c>
      <c r="K74" s="5">
        <f t="shared" si="1"/>
        <v>0.21510103868199998</v>
      </c>
      <c r="L74" s="5">
        <f t="shared" si="1"/>
        <v>0.26690819387586395</v>
      </c>
      <c r="M74" s="5">
        <f t="shared" si="1"/>
        <v>0.33579338087007998</v>
      </c>
    </row>
    <row r="75" spans="3:13" x14ac:dyDescent="0.2">
      <c r="C75" s="4">
        <v>0.59</v>
      </c>
      <c r="D75" s="5">
        <f t="shared" si="2"/>
        <v>0.82064827990000011</v>
      </c>
      <c r="E75" s="5">
        <f t="shared" si="2"/>
        <v>0.88092179559999995</v>
      </c>
      <c r="F75" s="5">
        <f t="shared" si="2"/>
        <v>0.62327487139999993</v>
      </c>
      <c r="G75" s="5">
        <f t="shared" si="2"/>
        <v>0.47835038489999993</v>
      </c>
      <c r="H75" s="5">
        <f t="shared" si="2"/>
        <v>0.46511198609999993</v>
      </c>
      <c r="I75" s="5">
        <f t="shared" si="1"/>
        <v>0.39843703580000001</v>
      </c>
      <c r="J75" s="5">
        <f t="shared" si="1"/>
        <v>0.26114518503591699</v>
      </c>
      <c r="K75" s="5">
        <f t="shared" si="1"/>
        <v>0.22493261991524999</v>
      </c>
      <c r="L75" s="5">
        <f t="shared" si="1"/>
        <v>0.27649555531491299</v>
      </c>
      <c r="M75" s="5">
        <f t="shared" si="1"/>
        <v>0.34461606441796</v>
      </c>
    </row>
    <row r="76" spans="3:13" x14ac:dyDescent="0.2">
      <c r="C76" s="4">
        <v>0.6</v>
      </c>
      <c r="D76" s="5">
        <f t="shared" si="2"/>
        <v>0.82741759999999986</v>
      </c>
      <c r="E76" s="5">
        <f t="shared" si="2"/>
        <v>0.88257440000000009</v>
      </c>
      <c r="F76" s="5">
        <f t="shared" si="2"/>
        <v>0.63297359999999991</v>
      </c>
      <c r="G76" s="5">
        <f t="shared" si="2"/>
        <v>0.48911360000000004</v>
      </c>
      <c r="H76" s="5">
        <f t="shared" si="2"/>
        <v>0.47677839999999994</v>
      </c>
      <c r="I76" s="5">
        <f t="shared" si="1"/>
        <v>0.41015919999999995</v>
      </c>
      <c r="J76" s="5">
        <f t="shared" si="1"/>
        <v>0.27118127456800001</v>
      </c>
      <c r="K76" s="5">
        <f t="shared" si="1"/>
        <v>0.23511173299999999</v>
      </c>
      <c r="L76" s="5">
        <f t="shared" si="1"/>
        <v>0.28639233043199996</v>
      </c>
      <c r="M76" s="5">
        <f t="shared" si="1"/>
        <v>0.35370383315999998</v>
      </c>
    </row>
    <row r="77" spans="3:13" x14ac:dyDescent="0.2">
      <c r="C77" s="4">
        <v>0.61</v>
      </c>
      <c r="D77" s="5">
        <f t="shared" si="2"/>
        <v>0.83405669610000011</v>
      </c>
      <c r="E77" s="5">
        <f t="shared" si="2"/>
        <v>0.8843122484</v>
      </c>
      <c r="F77" s="5">
        <f t="shared" si="2"/>
        <v>0.64267196459999998</v>
      </c>
      <c r="G77" s="5">
        <f t="shared" si="2"/>
        <v>0.50003731109999994</v>
      </c>
      <c r="H77" s="5">
        <f t="shared" si="2"/>
        <v>0.48857151789999997</v>
      </c>
      <c r="I77" s="5">
        <f t="shared" si="1"/>
        <v>0.42203555619999999</v>
      </c>
      <c r="J77" s="5">
        <f t="shared" si="1"/>
        <v>0.281542525212363</v>
      </c>
      <c r="K77" s="5">
        <f t="shared" si="1"/>
        <v>0.24564456345475</v>
      </c>
      <c r="L77" s="5">
        <f t="shared" si="1"/>
        <v>0.29660416110960697</v>
      </c>
      <c r="M77" s="5">
        <f t="shared" si="1"/>
        <v>0.36306274231683999</v>
      </c>
    </row>
    <row r="78" spans="3:13" x14ac:dyDescent="0.2">
      <c r="C78" s="4">
        <v>0.62</v>
      </c>
      <c r="D78" s="5">
        <f t="shared" si="2"/>
        <v>0.84056633679999992</v>
      </c>
      <c r="E78" s="5">
        <f t="shared" si="2"/>
        <v>0.88613357920000013</v>
      </c>
      <c r="F78" s="5">
        <f t="shared" si="2"/>
        <v>0.65236796480000003</v>
      </c>
      <c r="G78" s="5">
        <f t="shared" si="2"/>
        <v>0.51111661679999998</v>
      </c>
      <c r="H78" s="5">
        <f t="shared" si="2"/>
        <v>0.50048681519999993</v>
      </c>
      <c r="I78" s="5">
        <f t="shared" si="1"/>
        <v>0.43406550559999996</v>
      </c>
      <c r="J78" s="5">
        <f t="shared" si="1"/>
        <v>0.29223459940794405</v>
      </c>
      <c r="K78" s="5">
        <f t="shared" si="1"/>
        <v>0.25653729679800003</v>
      </c>
      <c r="L78" s="5">
        <f t="shared" si="1"/>
        <v>0.30713668923021603</v>
      </c>
      <c r="M78" s="5">
        <f t="shared" si="1"/>
        <v>0.37269884710912005</v>
      </c>
    </row>
    <row r="79" spans="3:13" x14ac:dyDescent="0.2">
      <c r="C79" s="4">
        <v>0.63</v>
      </c>
      <c r="D79" s="9">
        <f t="shared" si="2"/>
        <v>0.84694729069999986</v>
      </c>
      <c r="E79" s="9">
        <f t="shared" si="2"/>
        <v>0.88803663079999995</v>
      </c>
      <c r="F79" s="9">
        <f t="shared" si="2"/>
        <v>0.66205960019999999</v>
      </c>
      <c r="G79" s="9">
        <f t="shared" si="2"/>
        <v>0.52234661570000007</v>
      </c>
      <c r="H79" s="9">
        <f t="shared" si="2"/>
        <v>0.51251976729999993</v>
      </c>
      <c r="I79" s="9">
        <f t="shared" si="1"/>
        <v>0.44624844940000002</v>
      </c>
      <c r="J79" s="9">
        <f t="shared" si="1"/>
        <v>0.303263159593681</v>
      </c>
      <c r="K79" s="9">
        <f t="shared" si="1"/>
        <v>0.26779611854825003</v>
      </c>
      <c r="L79" s="9">
        <f t="shared" si="1"/>
        <v>0.31799555667630897</v>
      </c>
      <c r="M79" s="9">
        <f t="shared" si="1"/>
        <v>0.38261820275747999</v>
      </c>
    </row>
    <row r="80" spans="3:13" x14ac:dyDescent="0.2">
      <c r="C80" s="4">
        <v>0.64</v>
      </c>
      <c r="D80" s="5">
        <f t="shared" si="2"/>
        <v>0.85320032640000021</v>
      </c>
      <c r="E80" s="5">
        <f t="shared" si="2"/>
        <v>0.89001964160000002</v>
      </c>
      <c r="F80" s="5">
        <f t="shared" si="2"/>
        <v>0.67174487039999997</v>
      </c>
      <c r="G80" s="5">
        <f t="shared" si="2"/>
        <v>0.53372240640000002</v>
      </c>
      <c r="H80" s="5">
        <f t="shared" si="2"/>
        <v>0.52466584959999985</v>
      </c>
      <c r="I80" s="5">
        <f t="shared" si="1"/>
        <v>0.4585837888</v>
      </c>
      <c r="J80" s="5">
        <f t="shared" si="1"/>
        <v>0.31463386820851202</v>
      </c>
      <c r="K80" s="5">
        <f t="shared" si="1"/>
        <v>0.27942721422400008</v>
      </c>
      <c r="L80" s="5">
        <f t="shared" si="1"/>
        <v>0.32918640533036803</v>
      </c>
      <c r="M80" s="5">
        <f t="shared" si="1"/>
        <v>0.39282686448256005</v>
      </c>
    </row>
    <row r="81" spans="3:13" x14ac:dyDescent="0.2">
      <c r="C81" s="4">
        <v>0.65</v>
      </c>
      <c r="D81" s="5">
        <f t="shared" si="2"/>
        <v>0.85932621250000008</v>
      </c>
      <c r="E81" s="5">
        <f t="shared" si="2"/>
        <v>0.89208085000000004</v>
      </c>
      <c r="F81" s="5">
        <f t="shared" si="2"/>
        <v>0.68142177500000001</v>
      </c>
      <c r="G81" s="5">
        <f t="shared" si="2"/>
        <v>0.54523908750000005</v>
      </c>
      <c r="H81" s="5">
        <f t="shared" si="2"/>
        <v>0.53692053749999991</v>
      </c>
      <c r="I81" s="5">
        <f t="shared" si="1"/>
        <v>0.47107092500000003</v>
      </c>
      <c r="J81" s="5">
        <f t="shared" si="1"/>
        <v>0.32635238769137509</v>
      </c>
      <c r="K81" s="5">
        <f t="shared" si="1"/>
        <v>0.29143676934375007</v>
      </c>
      <c r="L81" s="5">
        <f t="shared" si="1"/>
        <v>0.34071487707487502</v>
      </c>
      <c r="M81" s="5">
        <f t="shared" si="1"/>
        <v>0.40333088750500007</v>
      </c>
    </row>
    <row r="82" spans="3:13" x14ac:dyDescent="0.2">
      <c r="C82" s="4">
        <v>0.66</v>
      </c>
      <c r="D82" s="5">
        <f t="shared" si="2"/>
        <v>0.86532571759999999</v>
      </c>
      <c r="E82" s="5">
        <f t="shared" si="2"/>
        <v>0.89421849440000001</v>
      </c>
      <c r="F82" s="5">
        <f t="shared" si="2"/>
        <v>0.6910883136</v>
      </c>
      <c r="G82" s="5">
        <f t="shared" si="2"/>
        <v>0.55689175760000009</v>
      </c>
      <c r="H82" s="5">
        <f t="shared" si="2"/>
        <v>0.54927930639999989</v>
      </c>
      <c r="I82" s="5">
        <f t="shared" si="1"/>
        <v>0.48370925920000002</v>
      </c>
      <c r="J82" s="5">
        <f t="shared" si="1"/>
        <v>0.33842438048120804</v>
      </c>
      <c r="K82" s="5">
        <f t="shared" si="1"/>
        <v>0.30383096942600002</v>
      </c>
      <c r="L82" s="5">
        <f t="shared" si="1"/>
        <v>0.35258661379231204</v>
      </c>
      <c r="M82" s="5">
        <f t="shared" si="1"/>
        <v>0.41413632704544007</v>
      </c>
    </row>
    <row r="83" spans="3:13" x14ac:dyDescent="0.2">
      <c r="C83" s="4">
        <v>0.67</v>
      </c>
      <c r="D83" s="5">
        <f t="shared" si="2"/>
        <v>0.87119961030000015</v>
      </c>
      <c r="E83" s="5">
        <f t="shared" si="2"/>
        <v>0.89643081320000007</v>
      </c>
      <c r="F83" s="5">
        <f t="shared" si="2"/>
        <v>0.70074248580000009</v>
      </c>
      <c r="G83" s="5">
        <f t="shared" si="2"/>
        <v>0.56867551529999993</v>
      </c>
      <c r="H83" s="5">
        <f t="shared" si="2"/>
        <v>0.56173763170000002</v>
      </c>
      <c r="I83" s="5">
        <f t="shared" si="1"/>
        <v>0.49649819260000005</v>
      </c>
      <c r="J83" s="5">
        <f t="shared" si="1"/>
        <v>0.35085550901694906</v>
      </c>
      <c r="K83" s="5">
        <f t="shared" si="1"/>
        <v>0.31661599998925005</v>
      </c>
      <c r="L83" s="5">
        <f t="shared" si="1"/>
        <v>0.36480725736516106</v>
      </c>
      <c r="M83" s="5">
        <f t="shared" si="1"/>
        <v>0.42524923832452011</v>
      </c>
    </row>
    <row r="84" spans="3:13" x14ac:dyDescent="0.2">
      <c r="C84" s="4">
        <v>0.68</v>
      </c>
      <c r="D84" s="5">
        <f t="shared" si="2"/>
        <v>0.87694865920000009</v>
      </c>
      <c r="E84" s="5">
        <f t="shared" si="2"/>
        <v>0.8987160448</v>
      </c>
      <c r="F84" s="5">
        <f t="shared" si="2"/>
        <v>0.71038229120000018</v>
      </c>
      <c r="G84" s="5">
        <f t="shared" si="2"/>
        <v>0.58058545920000015</v>
      </c>
      <c r="H84" s="5">
        <f t="shared" si="2"/>
        <v>0.57429098879999996</v>
      </c>
      <c r="I84" s="5">
        <f t="shared" si="1"/>
        <v>0.50943712640000005</v>
      </c>
      <c r="J84" s="5">
        <f t="shared" si="1"/>
        <v>0.36365143573753606</v>
      </c>
      <c r="K84" s="5">
        <f t="shared" si="1"/>
        <v>0.32979804655200012</v>
      </c>
      <c r="L84" s="5">
        <f t="shared" si="1"/>
        <v>0.37738244967590412</v>
      </c>
      <c r="M84" s="5">
        <f t="shared" si="1"/>
        <v>0.43667567656288009</v>
      </c>
    </row>
    <row r="85" spans="3:13" x14ac:dyDescent="0.2">
      <c r="C85" s="4">
        <v>0.69</v>
      </c>
      <c r="D85" s="5">
        <f t="shared" si="2"/>
        <v>0.88257363290000013</v>
      </c>
      <c r="E85" s="5">
        <f t="shared" si="2"/>
        <v>0.90107242759999995</v>
      </c>
      <c r="F85" s="5">
        <f t="shared" si="2"/>
        <v>0.72000572939999996</v>
      </c>
      <c r="G85" s="5">
        <f t="shared" si="2"/>
        <v>0.59261668789999988</v>
      </c>
      <c r="H85" s="5">
        <f t="shared" si="2"/>
        <v>0.58693485309999982</v>
      </c>
      <c r="I85" s="5">
        <f t="shared" si="1"/>
        <v>0.52252546179999992</v>
      </c>
      <c r="J85" s="5">
        <f t="shared" si="1"/>
        <v>0.37681782308190692</v>
      </c>
      <c r="K85" s="5">
        <f t="shared" si="1"/>
        <v>0.34338329463274997</v>
      </c>
      <c r="L85" s="5">
        <f t="shared" si="1"/>
        <v>0.39031783260702291</v>
      </c>
      <c r="M85" s="5">
        <f t="shared" si="1"/>
        <v>0.44842169698115997</v>
      </c>
    </row>
    <row r="86" spans="3:13" x14ac:dyDescent="0.2">
      <c r="C86" s="4">
        <v>0.7</v>
      </c>
      <c r="D86" s="5">
        <f t="shared" si="2"/>
        <v>0.88807530000000012</v>
      </c>
      <c r="E86" s="5">
        <f t="shared" si="2"/>
        <v>0.90349820000000003</v>
      </c>
      <c r="F86" s="5">
        <f t="shared" si="2"/>
        <v>0.72961079999999989</v>
      </c>
      <c r="G86" s="5">
        <f t="shared" si="2"/>
        <v>0.60476429999999981</v>
      </c>
      <c r="H86" s="5">
        <f t="shared" si="2"/>
        <v>0.59966469999999983</v>
      </c>
      <c r="I86" s="5">
        <f t="shared" si="1"/>
        <v>0.53576259999999987</v>
      </c>
      <c r="J86" s="5">
        <f t="shared" si="1"/>
        <v>0.39036033348899996</v>
      </c>
      <c r="K86" s="5">
        <f t="shared" si="1"/>
        <v>0.35737792974999993</v>
      </c>
      <c r="L86" s="5">
        <f t="shared" si="1"/>
        <v>0.40361904804099991</v>
      </c>
      <c r="M86" s="5">
        <f t="shared" si="1"/>
        <v>0.46049335479999998</v>
      </c>
    </row>
    <row r="87" spans="3:13" x14ac:dyDescent="0.2">
      <c r="C87" s="4">
        <v>0.71</v>
      </c>
      <c r="D87" s="5">
        <f t="shared" si="2"/>
        <v>0.89345442909999995</v>
      </c>
      <c r="E87" s="5">
        <f t="shared" si="2"/>
        <v>0.90599160040000015</v>
      </c>
      <c r="F87" s="5">
        <f t="shared" si="2"/>
        <v>0.7391955026</v>
      </c>
      <c r="G87" s="5">
        <f t="shared" si="2"/>
        <v>0.61702339410000018</v>
      </c>
      <c r="H87" s="5">
        <f t="shared" si="2"/>
        <v>0.61247600489999998</v>
      </c>
      <c r="I87" s="5">
        <f t="shared" si="1"/>
        <v>0.54914794219999996</v>
      </c>
      <c r="J87" s="5">
        <f t="shared" si="1"/>
        <v>0.40428462939775295</v>
      </c>
      <c r="K87" s="5">
        <f t="shared" si="1"/>
        <v>0.37178813742224998</v>
      </c>
      <c r="L87" s="5">
        <f t="shared" si="1"/>
        <v>0.41729173786031704</v>
      </c>
      <c r="M87" s="5">
        <f t="shared" si="1"/>
        <v>0.47289670524004002</v>
      </c>
    </row>
    <row r="88" spans="3:13" x14ac:dyDescent="0.2">
      <c r="C88" s="4">
        <v>0.72</v>
      </c>
      <c r="D88" s="5">
        <f t="shared" si="2"/>
        <v>0.89871178880000024</v>
      </c>
      <c r="E88" s="5">
        <f t="shared" si="2"/>
        <v>0.90855086719999989</v>
      </c>
      <c r="F88" s="5">
        <f t="shared" si="2"/>
        <v>0.74875783679999997</v>
      </c>
      <c r="G88" s="5">
        <f t="shared" si="2"/>
        <v>0.6293890687999999</v>
      </c>
      <c r="H88" s="5">
        <f t="shared" si="2"/>
        <v>0.62536424319999995</v>
      </c>
      <c r="I88" s="5">
        <f t="shared" si="1"/>
        <v>0.56268088959999996</v>
      </c>
      <c r="J88" s="5">
        <f t="shared" si="1"/>
        <v>0.41859637324710397</v>
      </c>
      <c r="K88" s="5">
        <f t="shared" si="1"/>
        <v>0.386620103168</v>
      </c>
      <c r="L88" s="5">
        <f t="shared" si="1"/>
        <v>0.43134154394745594</v>
      </c>
      <c r="M88" s="5">
        <f t="shared" si="1"/>
        <v>0.48563780352191999</v>
      </c>
    </row>
    <row r="89" spans="3:13" x14ac:dyDescent="0.2">
      <c r="C89" s="4">
        <v>0.73</v>
      </c>
      <c r="D89" s="5">
        <f t="shared" si="2"/>
        <v>0.9038481477000001</v>
      </c>
      <c r="E89" s="5">
        <f t="shared" si="2"/>
        <v>0.91117423879999981</v>
      </c>
      <c r="F89" s="5">
        <f t="shared" si="2"/>
        <v>0.75829580220000004</v>
      </c>
      <c r="G89" s="5">
        <f t="shared" si="2"/>
        <v>0.64185642269999965</v>
      </c>
      <c r="H89" s="5">
        <f t="shared" si="2"/>
        <v>0.63832489030000006</v>
      </c>
      <c r="I89" s="5">
        <f t="shared" si="1"/>
        <v>0.57636084339999993</v>
      </c>
      <c r="J89" s="5">
        <f t="shared" si="1"/>
        <v>0.43330122747599098</v>
      </c>
      <c r="K89" s="5">
        <f t="shared" si="1"/>
        <v>0.40188001250575001</v>
      </c>
      <c r="L89" s="5">
        <f t="shared" si="1"/>
        <v>0.44577410818489899</v>
      </c>
      <c r="M89" s="5">
        <f t="shared" si="1"/>
        <v>0.49872270486628001</v>
      </c>
    </row>
    <row r="90" spans="3:13" x14ac:dyDescent="0.2">
      <c r="C90" s="4">
        <v>0.74</v>
      </c>
      <c r="D90" s="5">
        <f t="shared" si="2"/>
        <v>0.90886427440000006</v>
      </c>
      <c r="E90" s="5">
        <f t="shared" si="2"/>
        <v>0.91385995360000016</v>
      </c>
      <c r="F90" s="5">
        <f t="shared" si="2"/>
        <v>0.76780739840000001</v>
      </c>
      <c r="G90" s="5">
        <f t="shared" si="2"/>
        <v>0.65442055439999991</v>
      </c>
      <c r="H90" s="5">
        <f t="shared" si="2"/>
        <v>0.65135342159999987</v>
      </c>
      <c r="I90" s="5">
        <f t="shared" si="1"/>
        <v>0.59018720479999986</v>
      </c>
      <c r="J90" s="5">
        <f t="shared" si="1"/>
        <v>0.44840485452335199</v>
      </c>
      <c r="K90" s="5">
        <f t="shared" si="1"/>
        <v>0.41757405095399996</v>
      </c>
      <c r="L90" s="5">
        <f t="shared" si="1"/>
        <v>0.46059507245512799</v>
      </c>
      <c r="M90" s="5">
        <f t="shared" si="1"/>
        <v>0.51215746449375998</v>
      </c>
    </row>
    <row r="91" spans="3:13" x14ac:dyDescent="0.2">
      <c r="C91" s="4">
        <v>0.75</v>
      </c>
      <c r="D91" s="5">
        <f t="shared" si="2"/>
        <v>0.91376093750000009</v>
      </c>
      <c r="E91" s="5">
        <f t="shared" si="2"/>
        <v>0.91660625000000007</v>
      </c>
      <c r="F91" s="5">
        <f t="shared" si="2"/>
        <v>0.77729062500000001</v>
      </c>
      <c r="G91" s="5">
        <f t="shared" si="2"/>
        <v>0.66707656250000003</v>
      </c>
      <c r="H91" s="5">
        <f t="shared" si="2"/>
        <v>0.66444531249999994</v>
      </c>
      <c r="I91" s="5">
        <f t="shared" si="1"/>
        <v>0.60415937499999994</v>
      </c>
      <c r="J91" s="5">
        <f t="shared" si="1"/>
        <v>0.46391291682812502</v>
      </c>
      <c r="K91" s="5">
        <f t="shared" si="1"/>
        <v>0.43370840403124999</v>
      </c>
      <c r="L91" s="5">
        <f t="shared" si="1"/>
        <v>0.47581007864062502</v>
      </c>
      <c r="M91" s="5">
        <f t="shared" si="1"/>
        <v>0.52594813762499992</v>
      </c>
    </row>
    <row r="92" spans="3:13" x14ac:dyDescent="0.2">
      <c r="C92" s="4">
        <v>0.76</v>
      </c>
      <c r="D92" s="5">
        <f t="shared" si="2"/>
        <v>0.91853890560000007</v>
      </c>
      <c r="E92" s="5">
        <f t="shared" si="2"/>
        <v>0.91941136639999987</v>
      </c>
      <c r="F92" s="5">
        <f t="shared" si="2"/>
        <v>0.78674348159999996</v>
      </c>
      <c r="G92" s="5">
        <f t="shared" si="2"/>
        <v>0.67981954560000002</v>
      </c>
      <c r="H92" s="5">
        <f t="shared" si="2"/>
        <v>0.67759603839999993</v>
      </c>
      <c r="I92" s="5">
        <f t="shared" si="1"/>
        <v>0.61827675520000003</v>
      </c>
      <c r="J92" s="5">
        <f t="shared" si="1"/>
        <v>0.47983107682924803</v>
      </c>
      <c r="K92" s="5">
        <f t="shared" si="1"/>
        <v>0.45028925725600005</v>
      </c>
      <c r="L92" s="5">
        <f t="shared" si="1"/>
        <v>0.49142476862387197</v>
      </c>
      <c r="M92" s="5">
        <f t="shared" si="1"/>
        <v>0.54010077948064006</v>
      </c>
    </row>
    <row r="93" spans="3:13" x14ac:dyDescent="0.2">
      <c r="C93" s="4">
        <v>0.77</v>
      </c>
      <c r="D93" s="5">
        <f t="shared" si="2"/>
        <v>0.92319894730000007</v>
      </c>
      <c r="E93" s="5">
        <f t="shared" si="2"/>
        <v>0.92227354119999994</v>
      </c>
      <c r="F93" s="5">
        <f t="shared" si="2"/>
        <v>0.79616396779999998</v>
      </c>
      <c r="G93" s="5">
        <f t="shared" si="2"/>
        <v>0.69264460229999991</v>
      </c>
      <c r="H93" s="5">
        <f t="shared" si="2"/>
        <v>0.69080107469999985</v>
      </c>
      <c r="I93" s="5">
        <f t="shared" si="1"/>
        <v>0.63253874659999998</v>
      </c>
      <c r="J93" s="5">
        <f t="shared" si="1"/>
        <v>0.49616499696565908</v>
      </c>
      <c r="K93" s="5">
        <f t="shared" si="1"/>
        <v>0.46732279614675004</v>
      </c>
      <c r="L93" s="5">
        <f t="shared" si="1"/>
        <v>0.50744478428735107</v>
      </c>
      <c r="M93" s="5">
        <f t="shared" si="1"/>
        <v>0.55462144528132007</v>
      </c>
    </row>
    <row r="94" spans="3:13" x14ac:dyDescent="0.2">
      <c r="C94" s="4">
        <v>0.78</v>
      </c>
      <c r="D94" s="5">
        <f t="shared" si="2"/>
        <v>0.92774183119999998</v>
      </c>
      <c r="E94" s="5">
        <f t="shared" si="2"/>
        <v>0.92519101279999993</v>
      </c>
      <c r="F94" s="5">
        <f t="shared" si="2"/>
        <v>0.80555008319999999</v>
      </c>
      <c r="G94" s="5">
        <f t="shared" si="2"/>
        <v>0.70554683119999995</v>
      </c>
      <c r="H94" s="5">
        <f t="shared" si="2"/>
        <v>0.70405589680000014</v>
      </c>
      <c r="I94" s="5">
        <f t="shared" si="2"/>
        <v>0.64694475039999999</v>
      </c>
      <c r="J94" s="5">
        <f t="shared" si="2"/>
        <v>0.51292033967629602</v>
      </c>
      <c r="K94" s="5">
        <f t="shared" si="2"/>
        <v>0.48481520622200008</v>
      </c>
      <c r="L94" s="5">
        <f t="shared" si="2"/>
        <v>0.52387576751354403</v>
      </c>
      <c r="M94" s="5">
        <f t="shared" si="2"/>
        <v>0.56951619024768008</v>
      </c>
    </row>
    <row r="95" spans="3:13" x14ac:dyDescent="0.2">
      <c r="C95" s="4">
        <v>0.79</v>
      </c>
      <c r="D95" s="5">
        <f t="shared" ref="D95:M116" si="3">MAX(D$10+D$11*$C95+D$12*$C95^2+D$13*$C95^3,D$14)</f>
        <v>0.93216832590000009</v>
      </c>
      <c r="E95" s="5">
        <f t="shared" si="3"/>
        <v>0.92816201960000011</v>
      </c>
      <c r="F95" s="5">
        <f t="shared" si="3"/>
        <v>0.8148998274</v>
      </c>
      <c r="G95" s="5">
        <f t="shared" si="3"/>
        <v>0.71852133090000025</v>
      </c>
      <c r="H95" s="5">
        <f t="shared" si="3"/>
        <v>0.71735598010000001</v>
      </c>
      <c r="I95" s="5">
        <f t="shared" si="3"/>
        <v>0.66149416780000014</v>
      </c>
      <c r="J95" s="5">
        <f t="shared" si="3"/>
        <v>0.5301027674000971</v>
      </c>
      <c r="K95" s="5">
        <f t="shared" si="3"/>
        <v>0.50277267300025019</v>
      </c>
      <c r="L95" s="5">
        <f t="shared" si="3"/>
        <v>0.54072336018493317</v>
      </c>
      <c r="M95" s="5">
        <f t="shared" si="3"/>
        <v>0.58479106960036009</v>
      </c>
    </row>
    <row r="96" spans="3:13" x14ac:dyDescent="0.2">
      <c r="C96" s="4">
        <v>0.8</v>
      </c>
      <c r="D96" s="5">
        <f t="shared" si="3"/>
        <v>0.93647919999999996</v>
      </c>
      <c r="E96" s="5">
        <f t="shared" si="3"/>
        <v>0.93118480000000003</v>
      </c>
      <c r="F96" s="5">
        <f t="shared" si="3"/>
        <v>0.82421120000000003</v>
      </c>
      <c r="G96" s="5">
        <f t="shared" si="3"/>
        <v>0.73156320000000008</v>
      </c>
      <c r="H96" s="5">
        <f t="shared" si="3"/>
        <v>0.73069680000000004</v>
      </c>
      <c r="I96" s="5">
        <f t="shared" si="3"/>
        <v>0.67618640000000019</v>
      </c>
      <c r="J96" s="5">
        <f t="shared" si="3"/>
        <v>0.54771794257600015</v>
      </c>
      <c r="K96" s="5">
        <f t="shared" si="3"/>
        <v>0.5212013820000001</v>
      </c>
      <c r="L96" s="5">
        <f t="shared" si="3"/>
        <v>0.55799320418400011</v>
      </c>
      <c r="M96" s="5">
        <f t="shared" si="3"/>
        <v>0.60045213856000013</v>
      </c>
    </row>
    <row r="97" spans="3:13" x14ac:dyDescent="0.2">
      <c r="C97" s="4">
        <v>0.81</v>
      </c>
      <c r="D97" s="5">
        <f t="shared" si="3"/>
        <v>0.94067522209999987</v>
      </c>
      <c r="E97" s="5">
        <f t="shared" si="3"/>
        <v>0.93425759240000006</v>
      </c>
      <c r="F97" s="5">
        <f t="shared" si="3"/>
        <v>0.83348220060000011</v>
      </c>
      <c r="G97" s="5">
        <f t="shared" si="3"/>
        <v>0.74466753710000011</v>
      </c>
      <c r="H97" s="5">
        <f t="shared" si="3"/>
        <v>0.74407383189999998</v>
      </c>
      <c r="I97" s="5">
        <f t="shared" si="3"/>
        <v>0.69102084820000009</v>
      </c>
      <c r="J97" s="5">
        <f t="shared" si="3"/>
        <v>0.56577152764294314</v>
      </c>
      <c r="K97" s="5">
        <f t="shared" si="3"/>
        <v>0.54010751873975016</v>
      </c>
      <c r="L97" s="5">
        <f t="shared" si="3"/>
        <v>0.57569094139322718</v>
      </c>
      <c r="M97" s="5">
        <f t="shared" si="3"/>
        <v>0.61650545234724019</v>
      </c>
    </row>
    <row r="98" spans="3:13" x14ac:dyDescent="0.2">
      <c r="C98" s="4">
        <v>0.82</v>
      </c>
      <c r="D98" s="5">
        <f t="shared" si="3"/>
        <v>0.94475716080000005</v>
      </c>
      <c r="E98" s="5">
        <f t="shared" si="3"/>
        <v>0.93737863519999998</v>
      </c>
      <c r="F98" s="5">
        <f t="shared" si="3"/>
        <v>0.84271082879999992</v>
      </c>
      <c r="G98" s="5">
        <f t="shared" si="3"/>
        <v>0.75782944079999992</v>
      </c>
      <c r="H98" s="5">
        <f t="shared" si="3"/>
        <v>0.75748255119999985</v>
      </c>
      <c r="I98" s="5">
        <f t="shared" si="3"/>
        <v>0.70599691359999994</v>
      </c>
      <c r="J98" s="5">
        <f t="shared" si="3"/>
        <v>0.58426918503986391</v>
      </c>
      <c r="K98" s="5">
        <f t="shared" si="3"/>
        <v>0.55949726873799988</v>
      </c>
      <c r="L98" s="5">
        <f t="shared" si="3"/>
        <v>0.5938222136950958</v>
      </c>
      <c r="M98" s="5">
        <f t="shared" si="3"/>
        <v>0.63295706618271985</v>
      </c>
    </row>
    <row r="99" spans="3:13" x14ac:dyDescent="0.2">
      <c r="C99" s="4">
        <v>0.83</v>
      </c>
      <c r="D99" s="5">
        <f t="shared" si="3"/>
        <v>0.94872578469999991</v>
      </c>
      <c r="E99" s="5">
        <f t="shared" si="3"/>
        <v>0.94054616680000014</v>
      </c>
      <c r="F99" s="5">
        <f t="shared" si="3"/>
        <v>0.85189508419999993</v>
      </c>
      <c r="G99" s="5">
        <f t="shared" si="3"/>
        <v>0.77104400969999998</v>
      </c>
      <c r="H99" s="5">
        <f t="shared" si="3"/>
        <v>0.77091843329999965</v>
      </c>
      <c r="I99" s="5">
        <f t="shared" si="3"/>
        <v>0.72111399739999993</v>
      </c>
      <c r="J99" s="5">
        <f t="shared" si="3"/>
        <v>0.60321657720570099</v>
      </c>
      <c r="K99" s="5">
        <f t="shared" si="3"/>
        <v>0.57937681751324999</v>
      </c>
      <c r="L99" s="5">
        <f t="shared" si="3"/>
        <v>0.61239266297208905</v>
      </c>
      <c r="M99" s="5">
        <f t="shared" si="3"/>
        <v>0.6498130352870799</v>
      </c>
    </row>
    <row r="100" spans="3:13" x14ac:dyDescent="0.2">
      <c r="C100" s="4">
        <v>0.84</v>
      </c>
      <c r="D100" s="9">
        <f t="shared" si="3"/>
        <v>0.9525818624000002</v>
      </c>
      <c r="E100" s="9">
        <f t="shared" si="3"/>
        <v>0.94375842560000001</v>
      </c>
      <c r="F100" s="9">
        <f t="shared" si="3"/>
        <v>0.86103296639999982</v>
      </c>
      <c r="G100" s="9">
        <f t="shared" si="3"/>
        <v>0.78430634239999975</v>
      </c>
      <c r="H100" s="9">
        <f t="shared" si="3"/>
        <v>0.78437695359999993</v>
      </c>
      <c r="I100" s="9">
        <f t="shared" si="3"/>
        <v>0.73637150079999991</v>
      </c>
      <c r="J100" s="9">
        <f t="shared" si="3"/>
        <v>0.62261936657939199</v>
      </c>
      <c r="K100" s="9">
        <f t="shared" si="3"/>
        <v>0.59975235058399989</v>
      </c>
      <c r="L100" s="9">
        <f t="shared" si="3"/>
        <v>0.63140793110668791</v>
      </c>
      <c r="M100" s="9">
        <f t="shared" si="3"/>
        <v>0.66707941488096001</v>
      </c>
    </row>
    <row r="101" spans="3:13" x14ac:dyDescent="0.2">
      <c r="C101" s="4">
        <v>0.85</v>
      </c>
      <c r="D101" s="5">
        <f t="shared" si="3"/>
        <v>0.95632616250000013</v>
      </c>
      <c r="E101" s="5">
        <f t="shared" si="3"/>
        <v>0.94701364999999993</v>
      </c>
      <c r="F101" s="5">
        <f t="shared" si="3"/>
        <v>0.87012247500000006</v>
      </c>
      <c r="G101" s="5">
        <f t="shared" si="3"/>
        <v>0.79761153749999969</v>
      </c>
      <c r="H101" s="5">
        <f t="shared" si="3"/>
        <v>0.79785358749999979</v>
      </c>
      <c r="I101" s="5">
        <f t="shared" si="3"/>
        <v>0.75176882499999986</v>
      </c>
      <c r="J101" s="5">
        <f t="shared" si="3"/>
        <v>0.64248321559987487</v>
      </c>
      <c r="K101" s="5">
        <f t="shared" si="3"/>
        <v>0.62063005346874989</v>
      </c>
      <c r="L101" s="5">
        <f t="shared" si="3"/>
        <v>0.65087365998137492</v>
      </c>
      <c r="M101" s="5">
        <f t="shared" si="3"/>
        <v>0.68476226018499997</v>
      </c>
    </row>
    <row r="102" spans="3:13" x14ac:dyDescent="0.2">
      <c r="C102" s="4">
        <v>0.86</v>
      </c>
      <c r="D102" s="5">
        <f t="shared" si="3"/>
        <v>0.95995945360000001</v>
      </c>
      <c r="E102" s="5">
        <f t="shared" si="3"/>
        <v>0.95031007840000004</v>
      </c>
      <c r="F102" s="5">
        <f t="shared" si="3"/>
        <v>0.8791616096</v>
      </c>
      <c r="G102" s="5">
        <f t="shared" si="3"/>
        <v>0.81095469359999994</v>
      </c>
      <c r="H102" s="5">
        <f t="shared" si="3"/>
        <v>0.8113438103999997</v>
      </c>
      <c r="I102" s="5">
        <f t="shared" si="3"/>
        <v>0.76730537119999986</v>
      </c>
      <c r="J102" s="5">
        <f t="shared" si="3"/>
        <v>0.66281378670608793</v>
      </c>
      <c r="K102" s="5">
        <f t="shared" si="3"/>
        <v>0.64201611168600003</v>
      </c>
      <c r="L102" s="5">
        <f t="shared" si="3"/>
        <v>0.67079549147863193</v>
      </c>
      <c r="M102" s="5">
        <f t="shared" si="3"/>
        <v>0.70286762641983991</v>
      </c>
    </row>
    <row r="103" spans="3:13" x14ac:dyDescent="0.2">
      <c r="C103" s="4">
        <v>0.87</v>
      </c>
      <c r="D103" s="5">
        <f t="shared" si="3"/>
        <v>0.96348250430000015</v>
      </c>
      <c r="E103" s="5">
        <f t="shared" si="3"/>
        <v>0.95364594920000001</v>
      </c>
      <c r="F103" s="5">
        <f t="shared" si="3"/>
        <v>0.88814836979999989</v>
      </c>
      <c r="G103" s="5">
        <f t="shared" si="3"/>
        <v>0.82433090929999997</v>
      </c>
      <c r="H103" s="5">
        <f t="shared" si="3"/>
        <v>0.82484309769999986</v>
      </c>
      <c r="I103" s="5">
        <f t="shared" si="3"/>
        <v>0.7829805406</v>
      </c>
      <c r="J103" s="5">
        <f t="shared" si="3"/>
        <v>0.68361674233696912</v>
      </c>
      <c r="K103" s="5">
        <f t="shared" si="3"/>
        <v>0.66391671075425007</v>
      </c>
      <c r="L103" s="5">
        <f t="shared" si="3"/>
        <v>0.69117906748094105</v>
      </c>
      <c r="M103" s="5">
        <f t="shared" si="3"/>
        <v>0.72140156880612016</v>
      </c>
    </row>
    <row r="104" spans="3:13" x14ac:dyDescent="0.2">
      <c r="C104" s="4">
        <v>0.88</v>
      </c>
      <c r="D104" s="5">
        <f t="shared" si="3"/>
        <v>0.96689608320000009</v>
      </c>
      <c r="E104" s="5">
        <f t="shared" si="3"/>
        <v>0.95701950079999998</v>
      </c>
      <c r="F104" s="5">
        <f t="shared" si="3"/>
        <v>0.89708075520000008</v>
      </c>
      <c r="G104" s="5">
        <f t="shared" si="3"/>
        <v>0.83773528320000001</v>
      </c>
      <c r="H104" s="5">
        <f t="shared" si="3"/>
        <v>0.83834692479999995</v>
      </c>
      <c r="I104" s="5">
        <f t="shared" si="3"/>
        <v>0.79879373440000001</v>
      </c>
      <c r="J104" s="5">
        <f t="shared" si="3"/>
        <v>0.70489774493145596</v>
      </c>
      <c r="K104" s="5">
        <f t="shared" si="3"/>
        <v>0.68633803619199996</v>
      </c>
      <c r="L104" s="5">
        <f t="shared" si="3"/>
        <v>0.71203002987078401</v>
      </c>
      <c r="M104" s="5">
        <f t="shared" si="3"/>
        <v>0.74037014256447997</v>
      </c>
    </row>
    <row r="105" spans="3:13" x14ac:dyDescent="0.2">
      <c r="C105" s="4">
        <v>0.89</v>
      </c>
      <c r="D105" s="5">
        <f t="shared" si="3"/>
        <v>0.97020095890000002</v>
      </c>
      <c r="E105" s="5">
        <f t="shared" si="3"/>
        <v>0.96042897159999985</v>
      </c>
      <c r="F105" s="5">
        <f t="shared" si="3"/>
        <v>0.90595676540000003</v>
      </c>
      <c r="G105" s="5">
        <f t="shared" si="3"/>
        <v>0.85116291389999987</v>
      </c>
      <c r="H105" s="5">
        <f t="shared" si="3"/>
        <v>0.85185076709999985</v>
      </c>
      <c r="I105" s="5">
        <f t="shared" si="3"/>
        <v>0.81474435379999999</v>
      </c>
      <c r="J105" s="5">
        <f t="shared" si="3"/>
        <v>0.72666245692848719</v>
      </c>
      <c r="K105" s="5">
        <f t="shared" si="3"/>
        <v>0.70928627351775009</v>
      </c>
      <c r="L105" s="5">
        <f t="shared" si="3"/>
        <v>0.73335402053064314</v>
      </c>
      <c r="M105" s="5">
        <f t="shared" si="3"/>
        <v>0.75977940291556012</v>
      </c>
    </row>
    <row r="106" spans="3:13" x14ac:dyDescent="0.2">
      <c r="C106" s="4">
        <v>0.9</v>
      </c>
      <c r="D106" s="5">
        <f t="shared" si="3"/>
        <v>0.97339790000000015</v>
      </c>
      <c r="E106" s="5">
        <f t="shared" si="3"/>
        <v>0.96387259999999997</v>
      </c>
      <c r="F106" s="5">
        <f t="shared" si="3"/>
        <v>0.91477439999999999</v>
      </c>
      <c r="G106" s="5">
        <f t="shared" si="3"/>
        <v>0.86460890000000024</v>
      </c>
      <c r="H106" s="5">
        <f t="shared" si="3"/>
        <v>0.86535010000000001</v>
      </c>
      <c r="I106" s="5">
        <f t="shared" si="3"/>
        <v>0.83083180000000001</v>
      </c>
      <c r="J106" s="5">
        <f t="shared" si="3"/>
        <v>0.74891654076700009</v>
      </c>
      <c r="K106" s="5">
        <f t="shared" si="3"/>
        <v>0.73276760825000009</v>
      </c>
      <c r="L106" s="5">
        <f t="shared" si="3"/>
        <v>0.75515668134300018</v>
      </c>
      <c r="M106" s="5">
        <f t="shared" si="3"/>
        <v>0.77963540508000007</v>
      </c>
    </row>
    <row r="107" spans="3:13" x14ac:dyDescent="0.2">
      <c r="C107" s="4">
        <v>0.91</v>
      </c>
      <c r="D107" s="5">
        <f t="shared" si="3"/>
        <v>0.97648767510000012</v>
      </c>
      <c r="E107" s="5">
        <f t="shared" si="3"/>
        <v>0.96734862440000013</v>
      </c>
      <c r="F107" s="5">
        <f t="shared" si="3"/>
        <v>0.92353165860000008</v>
      </c>
      <c r="G107" s="5">
        <f t="shared" si="3"/>
        <v>0.87806834010000001</v>
      </c>
      <c r="H107" s="5">
        <f t="shared" si="3"/>
        <v>0.87884039889999976</v>
      </c>
      <c r="I107" s="5">
        <f t="shared" si="3"/>
        <v>0.84705547420000005</v>
      </c>
      <c r="J107" s="5">
        <f t="shared" si="3"/>
        <v>0.77166565888593308</v>
      </c>
      <c r="K107" s="5">
        <f t="shared" si="3"/>
        <v>0.75678822590725003</v>
      </c>
      <c r="L107" s="5">
        <f t="shared" si="3"/>
        <v>0.77744365419033712</v>
      </c>
      <c r="M107" s="5">
        <f t="shared" si="3"/>
        <v>0.79994420427844015</v>
      </c>
    </row>
    <row r="108" spans="3:13" x14ac:dyDescent="0.2">
      <c r="C108" s="4">
        <v>0.92</v>
      </c>
      <c r="D108" s="5">
        <f t="shared" si="3"/>
        <v>0.97947105280000002</v>
      </c>
      <c r="E108" s="5">
        <f t="shared" si="3"/>
        <v>0.97085528319999992</v>
      </c>
      <c r="F108" s="5">
        <f t="shared" si="3"/>
        <v>0.93222654079999989</v>
      </c>
      <c r="G108" s="5">
        <f t="shared" si="3"/>
        <v>0.8915363328</v>
      </c>
      <c r="H108" s="5">
        <f t="shared" si="3"/>
        <v>0.89231713919999978</v>
      </c>
      <c r="I108" s="5">
        <f t="shared" si="3"/>
        <v>0.86341477760000007</v>
      </c>
      <c r="J108" s="5">
        <f t="shared" si="3"/>
        <v>0.79491547372422411</v>
      </c>
      <c r="K108" s="5">
        <f t="shared" si="3"/>
        <v>0.7813543120080001</v>
      </c>
      <c r="L108" s="5">
        <f t="shared" si="3"/>
        <v>0.80022058095513604</v>
      </c>
      <c r="M108" s="5">
        <f t="shared" si="3"/>
        <v>0.82071185573152006</v>
      </c>
    </row>
    <row r="109" spans="3:13" x14ac:dyDescent="0.2">
      <c r="C109" s="4">
        <v>0.93</v>
      </c>
      <c r="D109" s="5">
        <f t="shared" si="3"/>
        <v>0.98234880170000016</v>
      </c>
      <c r="E109" s="5">
        <f t="shared" si="3"/>
        <v>0.9743908148</v>
      </c>
      <c r="F109" s="5">
        <f t="shared" si="3"/>
        <v>0.9408570462000001</v>
      </c>
      <c r="G109" s="5">
        <f t="shared" si="3"/>
        <v>0.90500797669999999</v>
      </c>
      <c r="H109" s="5">
        <f t="shared" si="3"/>
        <v>0.90577579630000005</v>
      </c>
      <c r="I109" s="5">
        <f t="shared" si="3"/>
        <v>0.87990911140000005</v>
      </c>
      <c r="J109" s="5">
        <f t="shared" si="3"/>
        <v>0.81867164772081114</v>
      </c>
      <c r="K109" s="5">
        <f t="shared" si="3"/>
        <v>0.80647205207075023</v>
      </c>
      <c r="L109" s="5">
        <f t="shared" si="3"/>
        <v>0.82349310351987914</v>
      </c>
      <c r="M109" s="5">
        <f t="shared" si="3"/>
        <v>0.84194441465988012</v>
      </c>
    </row>
    <row r="110" spans="3:13" x14ac:dyDescent="0.2">
      <c r="C110" s="4">
        <v>0.94</v>
      </c>
      <c r="D110" s="5">
        <f t="shared" si="3"/>
        <v>0.98512169039999997</v>
      </c>
      <c r="E110" s="5">
        <f t="shared" si="3"/>
        <v>0.97795345760000008</v>
      </c>
      <c r="F110" s="5">
        <f t="shared" si="3"/>
        <v>0.94942117440000007</v>
      </c>
      <c r="G110" s="5">
        <f t="shared" si="3"/>
        <v>0.9184783703999998</v>
      </c>
      <c r="H110" s="5">
        <f t="shared" si="3"/>
        <v>0.9192118455999998</v>
      </c>
      <c r="I110" s="5">
        <f t="shared" si="3"/>
        <v>0.89653787679999997</v>
      </c>
      <c r="J110" s="5">
        <f t="shared" si="3"/>
        <v>0.8429398433146319</v>
      </c>
      <c r="K110" s="5">
        <f t="shared" si="3"/>
        <v>0.83214763161399985</v>
      </c>
      <c r="L110" s="5">
        <f t="shared" si="3"/>
        <v>0.84726686376704796</v>
      </c>
      <c r="M110" s="5">
        <f t="shared" si="3"/>
        <v>0.86364793628415992</v>
      </c>
    </row>
    <row r="111" spans="3:13" x14ac:dyDescent="0.2">
      <c r="C111" s="4">
        <v>0.95</v>
      </c>
      <c r="D111" s="5">
        <f t="shared" si="3"/>
        <v>0.98779048749999998</v>
      </c>
      <c r="E111" s="5">
        <f t="shared" si="3"/>
        <v>0.98154144999999993</v>
      </c>
      <c r="F111" s="5">
        <f t="shared" si="3"/>
        <v>0.95791692499999992</v>
      </c>
      <c r="G111" s="5">
        <f t="shared" si="3"/>
        <v>0.9319426125000001</v>
      </c>
      <c r="H111" s="5">
        <f t="shared" si="3"/>
        <v>0.93262076250000014</v>
      </c>
      <c r="I111" s="5">
        <f t="shared" si="3"/>
        <v>0.913300475</v>
      </c>
      <c r="J111" s="5">
        <f t="shared" si="3"/>
        <v>0.86772572294462491</v>
      </c>
      <c r="K111" s="5">
        <f t="shared" si="3"/>
        <v>0.8583872361562499</v>
      </c>
      <c r="L111" s="5">
        <f t="shared" si="3"/>
        <v>0.87154750357912492</v>
      </c>
      <c r="M111" s="5">
        <f t="shared" si="3"/>
        <v>0.88582847582499991</v>
      </c>
    </row>
    <row r="112" spans="3:13" x14ac:dyDescent="0.2">
      <c r="C112" s="4">
        <v>0.96</v>
      </c>
      <c r="D112" s="5">
        <f t="shared" si="3"/>
        <v>0.99035596160000017</v>
      </c>
      <c r="E112" s="5">
        <f t="shared" si="3"/>
        <v>0.98515303040000002</v>
      </c>
      <c r="F112" s="5">
        <f t="shared" si="3"/>
        <v>0.96634229760000001</v>
      </c>
      <c r="G112" s="5">
        <f t="shared" si="3"/>
        <v>0.94539580159999981</v>
      </c>
      <c r="H112" s="5">
        <f t="shared" si="3"/>
        <v>0.94599802239999986</v>
      </c>
      <c r="I112" s="5">
        <f t="shared" si="3"/>
        <v>0.93019630720000013</v>
      </c>
      <c r="J112" s="5">
        <f t="shared" si="3"/>
        <v>0.89303494904972802</v>
      </c>
      <c r="K112" s="5">
        <f t="shared" si="3"/>
        <v>0.88519705121600001</v>
      </c>
      <c r="L112" s="5">
        <f t="shared" si="3"/>
        <v>0.89634066483859198</v>
      </c>
      <c r="M112" s="5">
        <f t="shared" si="3"/>
        <v>0.90849208850304009</v>
      </c>
    </row>
    <row r="113" spans="3:13" x14ac:dyDescent="0.2">
      <c r="C113" s="4">
        <v>0.97</v>
      </c>
      <c r="D113" s="5">
        <f t="shared" si="3"/>
        <v>0.99281888130000007</v>
      </c>
      <c r="E113" s="5">
        <f t="shared" si="3"/>
        <v>0.98878643719999992</v>
      </c>
      <c r="F113" s="5">
        <f t="shared" si="3"/>
        <v>0.97469529180000003</v>
      </c>
      <c r="G113" s="5">
        <f t="shared" si="3"/>
        <v>0.95883303629999983</v>
      </c>
      <c r="H113" s="5">
        <f t="shared" si="3"/>
        <v>0.95933910069999984</v>
      </c>
      <c r="I113" s="5">
        <f t="shared" si="3"/>
        <v>0.94722477459999999</v>
      </c>
      <c r="J113" s="5">
        <f t="shared" si="3"/>
        <v>0.91887318406887897</v>
      </c>
      <c r="K113" s="5">
        <f t="shared" si="3"/>
        <v>0.91258326231175002</v>
      </c>
      <c r="L113" s="5">
        <f t="shared" si="3"/>
        <v>0.92165198942793092</v>
      </c>
      <c r="M113" s="5">
        <f t="shared" si="3"/>
        <v>0.93164482953891992</v>
      </c>
    </row>
    <row r="114" spans="3:13" x14ac:dyDescent="0.2">
      <c r="C114" s="4">
        <v>0.98</v>
      </c>
      <c r="D114" s="5">
        <f t="shared" si="3"/>
        <v>0.99518001519999999</v>
      </c>
      <c r="E114" s="5">
        <f t="shared" si="3"/>
        <v>0.99243990879999988</v>
      </c>
      <c r="F114" s="5">
        <f t="shared" si="3"/>
        <v>0.98297390719999989</v>
      </c>
      <c r="G114" s="5">
        <f t="shared" si="3"/>
        <v>0.97224941520000008</v>
      </c>
      <c r="H114" s="5">
        <f t="shared" si="3"/>
        <v>0.97263947279999974</v>
      </c>
      <c r="I114" s="5">
        <f t="shared" si="3"/>
        <v>0.96438527839999988</v>
      </c>
      <c r="J114" s="5">
        <f t="shared" si="3"/>
        <v>0.94524609044101593</v>
      </c>
      <c r="K114" s="5">
        <f t="shared" si="3"/>
        <v>0.94055205496199989</v>
      </c>
      <c r="L114" s="5">
        <f t="shared" si="3"/>
        <v>0.94748711922962392</v>
      </c>
      <c r="M114" s="5">
        <f t="shared" si="3"/>
        <v>0.95529275415327997</v>
      </c>
    </row>
    <row r="115" spans="3:13" x14ac:dyDescent="0.2">
      <c r="C115" s="4">
        <v>0.99</v>
      </c>
      <c r="D115" s="5">
        <f t="shared" si="3"/>
        <v>0.99744013190000003</v>
      </c>
      <c r="E115" s="5">
        <f t="shared" si="3"/>
        <v>0.99611168360000002</v>
      </c>
      <c r="F115" s="5">
        <f t="shared" si="3"/>
        <v>0.99117614339999993</v>
      </c>
      <c r="G115" s="5">
        <f t="shared" si="3"/>
        <v>0.98564003689999979</v>
      </c>
      <c r="H115" s="5">
        <f t="shared" si="3"/>
        <v>0.98589461410000001</v>
      </c>
      <c r="I115" s="5">
        <f t="shared" si="3"/>
        <v>0.98167721979999989</v>
      </c>
      <c r="J115" s="5">
        <f t="shared" si="3"/>
        <v>0.97215933060507687</v>
      </c>
      <c r="K115" s="5">
        <f t="shared" si="3"/>
        <v>0.96910961468525003</v>
      </c>
      <c r="L115" s="5">
        <f t="shared" si="3"/>
        <v>0.97385169612615297</v>
      </c>
      <c r="M115" s="5">
        <f t="shared" si="3"/>
        <v>0.97944191756675991</v>
      </c>
    </row>
    <row r="116" spans="3:13" x14ac:dyDescent="0.2">
      <c r="C116" s="4">
        <v>1</v>
      </c>
      <c r="D116" s="5">
        <f t="shared" si="3"/>
        <v>0.99960000000000004</v>
      </c>
      <c r="E116" s="5">
        <f t="shared" si="3"/>
        <v>0.99980000000000002</v>
      </c>
      <c r="F116" s="5">
        <f t="shared" si="3"/>
        <v>0.99930000000000008</v>
      </c>
      <c r="G116" s="5">
        <f t="shared" si="3"/>
        <v>0.99899999999999989</v>
      </c>
      <c r="H116" s="5">
        <f t="shared" si="3"/>
        <v>0.99909999999999988</v>
      </c>
      <c r="I116" s="5">
        <f t="shared" si="3"/>
        <v>0.99909999999999999</v>
      </c>
      <c r="J116" s="5">
        <f t="shared" si="3"/>
        <v>0.99961856700000007</v>
      </c>
      <c r="K116" s="5">
        <f t="shared" si="3"/>
        <v>0.99826212700000005</v>
      </c>
      <c r="L116" s="5">
        <f t="shared" si="3"/>
        <v>1.0007513619999999</v>
      </c>
      <c r="M116" s="5">
        <f t="shared" si="3"/>
        <v>1.0040983750000001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CurveComparison</vt:lpstr>
    </vt:vector>
  </TitlesOfParts>
  <Company>Integral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Dahlhausen</dc:creator>
  <cp:lastModifiedBy>Matthew Dahlhausen</cp:lastModifiedBy>
  <cp:lastPrinted>2017-12-29T21:33:57Z</cp:lastPrinted>
  <dcterms:created xsi:type="dcterms:W3CDTF">2016-12-06T21:24:17Z</dcterms:created>
  <dcterms:modified xsi:type="dcterms:W3CDTF">2017-12-29T21:34:11Z</dcterms:modified>
</cp:coreProperties>
</file>