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eF\Desktop\Excel\"/>
    </mc:Choice>
  </mc:AlternateContent>
  <xr:revisionPtr revIDLastSave="0" documentId="13_ncr:1_{A518659C-8863-4086-8B8B-4E6DB6CA295D}" xr6:coauthVersionLast="47" xr6:coauthVersionMax="47" xr10:uidLastSave="{00000000-0000-0000-0000-000000000000}"/>
  <bookViews>
    <workbookView xWindow="-105" yWindow="0" windowWidth="19410" windowHeight="20985" activeTab="2" xr2:uid="{D1DB7853-8269-4CBE-A617-5CDEA2B704F3}"/>
  </bookViews>
  <sheets>
    <sheet name="Dashboard" sheetId="3" r:id="rId1"/>
    <sheet name="Actuals" sheetId="1" r:id="rId2"/>
    <sheet name="Plan" sheetId="2" r:id="rId3"/>
  </sheets>
  <definedNames>
    <definedName name="_xlnm._FilterDatabase" localSheetId="1" hidden="1">Actuals!$A$3:$E$3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E10" i="3" a="1"/>
  <c r="E10" i="3" s="1"/>
  <c r="E11" i="3" a="1"/>
  <c r="E11" i="3"/>
  <c r="E12" i="3" a="1"/>
  <c r="E12" i="3" s="1"/>
  <c r="E13" i="3" a="1"/>
  <c r="E13" i="3"/>
  <c r="E14" i="3" a="1"/>
  <c r="E14" i="3" s="1"/>
  <c r="E15" i="3" a="1"/>
  <c r="E15" i="3"/>
  <c r="E16" i="3" a="1"/>
  <c r="E16" i="3" s="1"/>
  <c r="E17" i="3" a="1"/>
  <c r="E17" i="3" s="1"/>
  <c r="E18" i="3" a="1"/>
  <c r="E18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C10" i="3" a="1"/>
  <c r="C10" i="3" s="1"/>
  <c r="F10" i="3" s="1"/>
  <c r="C11" i="3" a="1"/>
  <c r="C11" i="3" s="1"/>
  <c r="G11" i="3" s="1"/>
  <c r="C12" i="3" a="1"/>
  <c r="C12" i="3" s="1"/>
  <c r="G12" i="3" s="1"/>
  <c r="C13" i="3" a="1"/>
  <c r="C13" i="3" s="1"/>
  <c r="F13" i="3" s="1"/>
  <c r="C14" i="3" a="1"/>
  <c r="C14" i="3" s="1"/>
  <c r="F14" i="3" s="1"/>
  <c r="C15" i="3" a="1"/>
  <c r="C15" i="3" s="1"/>
  <c r="G15" i="3" s="1"/>
  <c r="C16" i="3" a="1"/>
  <c r="C16" i="3" s="1"/>
  <c r="G16" i="3" s="1"/>
  <c r="C17" i="3" a="1"/>
  <c r="C17" i="3" s="1"/>
  <c r="F17" i="3" s="1"/>
  <c r="C18" i="3" a="1"/>
  <c r="C18" i="3" s="1"/>
  <c r="F18" i="3" s="1"/>
  <c r="C9" i="3" a="1"/>
  <c r="C9" i="3" s="1"/>
  <c r="D9" i="3" a="1"/>
  <c r="D9" i="3" s="1"/>
  <c r="E9" i="3" a="1"/>
  <c r="E9" i="3" s="1"/>
  <c r="G17" i="3" l="1"/>
  <c r="G13" i="3"/>
  <c r="G18" i="3"/>
  <c r="G14" i="3"/>
  <c r="G10" i="3"/>
  <c r="F16" i="3"/>
  <c r="F12" i="3"/>
  <c r="F9" i="3"/>
  <c r="F15" i="3"/>
  <c r="F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<sst xmlns="http://schemas.openxmlformats.org/spreadsheetml/2006/main" count="753" uniqueCount="41">
  <si>
    <t>Actual Sales YTD</t>
  </si>
  <si>
    <t>Year</t>
  </si>
  <si>
    <t>Month</t>
  </si>
  <si>
    <t>Store Location</t>
  </si>
  <si>
    <t>Sales</t>
  </si>
  <si>
    <t>Comments</t>
  </si>
  <si>
    <t>January</t>
  </si>
  <si>
    <t>Atlanta</t>
  </si>
  <si>
    <t>Detroit</t>
  </si>
  <si>
    <t>Madison</t>
  </si>
  <si>
    <t>Miami</t>
  </si>
  <si>
    <t>New York City</t>
  </si>
  <si>
    <t>Seattle</t>
  </si>
  <si>
    <t>San Diego</t>
  </si>
  <si>
    <t>San Jose</t>
  </si>
  <si>
    <t>Brooklyn</t>
  </si>
  <si>
    <t>Portland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</si>
  <si>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</si>
  <si>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</si>
  <si>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</si>
  <si>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</si>
  <si>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</si>
  <si>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</si>
  <si>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</si>
  <si>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</si>
  <si>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</si>
  <si>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</si>
  <si>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</si>
  <si>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Changing Market</t>
  </si>
  <si>
    <t>Plan Sales YTD</t>
  </si>
  <si>
    <t>Huntsville</t>
  </si>
  <si>
    <t xml:space="preserve">    Sales Performance: Actuals, Plan &amp; Y-O-Y Variance</t>
  </si>
  <si>
    <t xml:space="preserve">Year </t>
  </si>
  <si>
    <t>Actual</t>
  </si>
  <si>
    <t>PY</t>
  </si>
  <si>
    <t>Plan</t>
  </si>
  <si>
    <t>Low Demand</t>
  </si>
  <si>
    <t>New Sales Force</t>
  </si>
  <si>
    <t>New CEO</t>
  </si>
  <si>
    <t>Δ PY%</t>
  </si>
  <si>
    <t>Δ PL%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</si>
</sst>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4" borderId="0" xfId="0" applyFont="1" applyFill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/>
    <xf numFmtId="0" fontId="0" fillId="5" borderId="5" xfId="0" applyFill="1" applyBorder="1"/>
    <xf numFmtId="0" fontId="0" fillId="3" borderId="5" xfId="0" applyFill="1" applyBorder="1"/>
    <xf numFmtId="0" fontId="3" fillId="0" borderId="0" xfId="0" applyFont="1" applyAlignment="1">
      <alignment horizontal="center" vertical="center"/>
    </xf>
    <xf numFmtId="0" fontId="2" fillId="3" borderId="0" xfId="0" applyFont="1" applyFill="1"/>
    <xf numFmtId="0" fontId="0" fillId="2" borderId="5" xfId="0" applyFill="1" applyBorder="1"/>
    <xf numFmtId="9" fontId="0" fillId="0" borderId="0" xfId="1" applyFont="1"/>
    <xf numFmtId="3" fontId="0" fillId="0" borderId="0" xfId="0" applyNumberFormat="1"/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Plan</a:t>
            </a:r>
          </a:p>
        </c:rich>
      </c:tx>
      <c:layout>
        <c:manualLayout>
          <c:xMode val="edge"/>
          <c:yMode val="edge"/>
          <c:x val="4.1505081179311801E-2"/>
          <c:y val="3.7940379403794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Dashboard!$C$7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Dashboard!$B$9:$B$18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Dashboard!$C$9:$C$18</c:f>
              <c:numCache>
                <c:formatCode>#,##0</c:formatCode>
                <c:ptCount val="10"/>
                <c:pt idx="0">
                  <c:v>1944475</c:v>
                </c:pt>
                <c:pt idx="1">
                  <c:v>14083457</c:v>
                </c:pt>
                <c:pt idx="2">
                  <c:v>3492694</c:v>
                </c:pt>
                <c:pt idx="3">
                  <c:v>6417090</c:v>
                </c:pt>
                <c:pt idx="4">
                  <c:v>7909364</c:v>
                </c:pt>
                <c:pt idx="5">
                  <c:v>8021250</c:v>
                </c:pt>
                <c:pt idx="6">
                  <c:v>15719956</c:v>
                </c:pt>
                <c:pt idx="7">
                  <c:v>11975899</c:v>
                </c:pt>
                <c:pt idx="8">
                  <c:v>11861490</c:v>
                </c:pt>
                <c:pt idx="9">
                  <c:v>11221387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8-470A-855E-E5CEF83F346A}"/>
            </c:ext>
          </c:extLst>
        </c:ser>
        <c:ser>
          <c:idx val="1"/>
          <c:order val="1"/>
          <c:tx>
            <c:strRef>
              <c:f>Dashboard!$E$7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Dashboard!$B$9:$B$18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Dashboard!$E$9:$E$18</c:f>
              <c:numCache>
                <c:formatCode>#,##0</c:formatCode>
                <c:ptCount val="10"/>
                <c:pt idx="0">
                  <c:v>2080682</c:v>
                </c:pt>
                <c:pt idx="1">
                  <c:v>15148551</c:v>
                </c:pt>
                <c:pt idx="2">
                  <c:v>3248233</c:v>
                </c:pt>
                <c:pt idx="3">
                  <c:v>6069339</c:v>
                </c:pt>
                <c:pt idx="4">
                  <c:v>8499672</c:v>
                </c:pt>
                <c:pt idx="5">
                  <c:v>9502914</c:v>
                </c:pt>
                <c:pt idx="6">
                  <c:v>16742788</c:v>
                </c:pt>
                <c:pt idx="7">
                  <c:v>10835588</c:v>
                </c:pt>
                <c:pt idx="8">
                  <c:v>12698777</c:v>
                </c:pt>
                <c:pt idx="9">
                  <c:v>12238600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8-470A-855E-E5CEF83F3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248912"/>
        <c:axId val="764245072"/>
      </c:barChart>
      <c:catAx>
        <c:axId val="7642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45072"/>
        <c:crosses val="autoZero"/>
        <c:auto val="1"/>
        <c:lblAlgn val="ctr"/>
        <c:lblOffset val="100"/>
        <c:noMultiLvlLbl val="0"/>
      </c:catAx>
      <c:valAx>
        <c:axId val="7642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897305181607324"/>
          <c:y val="5.21673815163348E-2"/>
          <c:w val="0.17087415413309101"/>
          <c:h val="9.1464054798028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5180695162370506E-3"/>
          <c:y val="0.45833333333333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6907499153378"/>
          <c:y val="0.1717128842123706"/>
          <c:w val="0.89107359988416301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Dashboard!$F$7:$F$8</c:f>
              <c:strCache>
                <c:ptCount val="2"/>
                <c:pt idx="0">
                  <c:v>Δ PY%</c:v>
                </c:pt>
              </c:strCache>
            </c:strRef>
          </c:tx>
          <c:spPr>
            <a:solidFill>
              <a:srgbClr val="84E291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Dashboard!$B$9:$B$18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Dashboard!$F$9:$F$18</c:f>
              <c:numCache>
                <c:formatCode>0%</c:formatCode>
                <c:ptCount val="10"/>
                <c:pt idx="0">
                  <c:v>-2.4115620072209798E-2</c:v>
                </c:pt>
                <c:pt idx="1">
                  <c:v>0.15193866712514792</c:v>
                </c:pt>
                <c:pt idx="2">
                  <c:v>0.11292405069744671</c:v>
                </c:pt>
                <c:pt idx="3">
                  <c:v>0.14485096361844185</c:v>
                </c:pt>
                <c:pt idx="4">
                  <c:v>-1.2640466620444712E-2</c:v>
                </c:pt>
                <c:pt idx="5">
                  <c:v>-0.20451609736118015</c:v>
                </c:pt>
                <c:pt idx="6">
                  <c:v>8.1203293740985671E-3</c:v>
                </c:pt>
                <c:pt idx="7">
                  <c:v>0.13429166127583136</c:v>
                </c:pt>
                <c:pt idx="8">
                  <c:v>-8.165621155983005E-2</c:v>
                </c:pt>
                <c:pt idx="9">
                  <c:v>2.8672677577194161E-2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2AA84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FF96-4A40-9715-6913DC376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273392"/>
        <c:axId val="764279152"/>
      </c:barChart>
      <c:catAx>
        <c:axId val="76427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79152"/>
        <c:crosses val="autoZero"/>
        <c:auto val="0"/>
        <c:lblAlgn val="ctr"/>
        <c:lblOffset val="0"/>
        <c:noMultiLvlLbl val="0"/>
      </c:catAx>
      <c:valAx>
        <c:axId val="76427915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6427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220674</xdr:colOff>
      <xdr:row>5</xdr:row>
      <xdr:rowOff>76201</xdr:rowOff>
    </xdr:from>
    <xdr:to>
      <xdr:col>15</xdr:col>
      <xdr:colOff>571499</xdr:colOff>
      <xdr:row>18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B31FDE-8164-B71B-799A-377C23E95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295274</xdr:colOff>
      <xdr:row>17</xdr:row>
      <xdr:rowOff>42862</xdr:rowOff>
    </xdr:from>
    <xdr:to>
      <xdr:col>15</xdr:col>
      <xdr:colOff>542925</xdr:colOff>
      <xdr:row>28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B6233-F5BD-0EE3-9E5A-DB1C6D02D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E43A9-EB55-48F8-AFE3-724547CC7244}" name="Table2" displayName="Table2" ref="A3:E353" totalsRowShown="0" headerRowDxfId="0">
  <autoFilter ref="A3:E353" xr:uid="{F68E43A9-EB55-48F8-AFE3-724547CC7244}"/>
  <tableColumns count="5">
    <tableColumn id="1" xr3:uid="{7B868451-8C30-4159-BB59-7DD5E676AAB7}" name="Year"/>
    <tableColumn id="2" xr3:uid="{1777FFA8-65D0-4830-A53F-70A3E732709A}" name="Month"/>
    <tableColumn id="3" xr3:uid="{09F4EC29-1279-497B-95F7-B9CE17A9AE38}" name="Store Location"/>
    <tableColumn id="4" xr3:uid="{3871CDC9-19B4-4BD0-9EDB-E301BDCC0178}" name="Sales"/>
    <tableColumn id="5" xr3:uid="{C23B7552-8B66-4700-8E96-922B3210E3AA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088-8BF9-41B5-9E4E-5835CCDB0FD8}">
  <sheetPr>
    <tabColor theme="5" tint="-0.499984740745262"/>
  </sheetPr>
  <dimension ref="A1:K18"/>
  <sheetViews>
    <sheetView showGridLines="0" showRowColHeaders="0" zoomScaleNormal="100" workbookViewId="0">
      <selection activeCell="G9" sqref="G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2.85546875" customWidth="1"/>
    <col min="2" max="2" width="14.42578125" customWidth="1"/>
    <col min="3" max="3" width="15.42578125" customWidth="1"/>
    <col min="4" max="4" width="13.42578125" customWidth="1"/>
    <col min="5" max="5" width="12.85546875" customWidth="1"/>
    <col min="6" max="6" width="6.7109375" customWidth="1"/>
    <col min="7" max="7" width="10.28515625" customWidth="1"/>
  </cols>
  <sheetData>
    <row r="1" spans="1:11" ht="30.75" customHeight="1" x14ac:dyDescent="0.25">
      <c r="A1" s="20"/>
      <c r="B1" s="18" t="s">
        <v>31</v>
      </c>
      <c r="C1" s="18"/>
      <c r="D1" s="18"/>
      <c r="E1" s="18"/>
      <c r="F1" s="18"/>
      <c r="G1" s="20"/>
      <c r="H1" s="20"/>
      <c r="I1" s="20"/>
      <c r="J1" s="20"/>
      <c r="K1" s="20"/>
    </row>
    <row r="2" spans="1:11" ht="3.75" customHeight="1" x14ac:dyDescent="0.25">
      <c r="A2" s="19"/>
      <c r="B2" s="18"/>
      <c r="C2" s="18"/>
      <c r="D2" s="18"/>
      <c r="E2" s="18"/>
      <c r="F2" s="20"/>
      <c r="G2" s="20"/>
      <c r="H2" s="20"/>
      <c r="I2" s="20"/>
      <c r="J2" s="20"/>
      <c r="K2" s="20"/>
    </row>
    <row r="3" spans="1:11" x14ac:dyDescent="0.25">
      <c r="B3" s="5"/>
    </row>
    <row r="4" spans="1:11" x14ac:dyDescent="0.25">
      <c r="A4" s="3"/>
      <c r="B4" s="8" t="s">
        <v>32</v>
      </c>
      <c r="C4" s="7">
        <v>2023</v>
      </c>
    </row>
    <row r="5" spans="1:11" x14ac:dyDescent="0.25">
      <c r="B5" s="7" t="s">
        <v>2</v>
      </c>
      <c r="C5" s="6" t="s">
        <v>26</v>
      </c>
    </row>
    <row r="6" spans="1:11" x14ac:dyDescent="0.25">
      <c r="B6" s="4"/>
    </row>
    <row r="7" spans="1:11" x14ac:dyDescent="0.25">
      <c r="A7" s="1"/>
      <c r="B7" s="1"/>
      <c r="C7" s="12" t="s">
        <v>33</v>
      </c>
      <c r="D7" s="17" t="s">
        <v>34</v>
      </c>
      <c r="E7" s="17" t="s">
        <v>35</v>
      </c>
      <c r="F7" s="17" t="s">
        <v>39</v>
      </c>
      <c r="G7" s="17" t="s">
        <v>40</v>
      </c>
    </row>
    <row r="8" spans="1:11" ht="3" customHeight="1" x14ac:dyDescent="0.25">
      <c r="C8" s="11"/>
      <c r="D8" s="10"/>
      <c r="E8" s="14"/>
    </row>
    <row r="9" spans="1:11" x14ac:dyDescent="0.25">
      <c r="B9" s="9" t="s">
        <v>7</v>
      </c>
      <c r="C9" s="16" cm="1">
        <f t="array" ref="C9">_xlfn.XLOOKUP($C$4&amp;$C$5&amp;B9,Table2[Year]&amp;Table2[Month]&amp;Table2[Store Location],Table2[Sales],"")</f>
        <v>1944475</v>
      </c>
      <c r="D9" s="16" cm="1">
        <f t="array" ref="D9">_xlfn.XLOOKUP($C$4-1&amp;$C$5&amp;B9,Table2[Year]&amp;Table2[Month]&amp;Table2[Store Location],Table2[Sales],"")</f>
        <v>1992526</v>
      </c>
      <c r="E9" s="16" cm="1">
        <f t="array" ref="E9">_xlfn.XLOOKUP($B9,Plan!$A$3:$A$13,_xlfn.XLOOKUP($C$5,Plan!$B$2:$M$2,Plan!$B$3:$M$13),"")</f>
        <v>2080682</v>
      </c>
      <c r="F9" s="15">
        <f>IFERROR((C9/D9)-1,"")</f>
        <v>-2.4115620072209798E-2</v>
      </c>
      <c r="G9" s="15">
        <f>IFERROR((C9/E9)-1,"")</f>
        <v>-6.5462670412874235E-2</v>
      </c>
    </row>
    <row r="10" spans="1:11" x14ac:dyDescent="0.25">
      <c r="B10" s="9" t="s">
        <v>15</v>
      </c>
      <c r="C10" s="16" cm="1">
        <f t="array" ref="C10">_xlfn.XLOOKUP($C$4&amp;$C$5&amp;B10,Table2[Year]&amp;Table2[Month]&amp;Table2[Store Location],Table2[Sales],"")</f>
        <v>14083457</v>
      </c>
      <c r="D10" s="16" cm="1">
        <f t="array" ref="D10">_xlfn.XLOOKUP($C$4-1&amp;$C$5&amp;B10,Table2[Year]&amp;Table2[Month]&amp;Table2[Store Location],Table2[Sales],"")</f>
        <v>12225874</v>
      </c>
      <c r="E10" s="16" cm="1">
        <f t="array" ref="E10">_xlfn.XLOOKUP($B10,Plan!$A$3:$A$13,_xlfn.XLOOKUP($C$5,Plan!$B$2:$M$2,Plan!$B$3:$M$13),"")</f>
        <v>15148551</v>
      </c>
      <c r="F10" s="15">
        <f t="shared" ref="F10:F18" si="0">IFERROR((C10/D10)-1,"")</f>
        <v>0.15193866712514792</v>
      </c>
      <c r="G10" s="15">
        <f t="shared" ref="G10:G18" si="1">IFERROR((C10/E10)-1,"")</f>
        <v>-7.0309959018522661E-2</v>
      </c>
    </row>
    <row r="11" spans="1:11" x14ac:dyDescent="0.25">
      <c r="B11" s="9" t="s">
        <v>8</v>
      </c>
      <c r="C11" s="16" cm="1">
        <f t="array" ref="C11">_xlfn.XLOOKUP($C$4&amp;$C$5&amp;B11,Table2[Year]&amp;Table2[Month]&amp;Table2[Store Location],Table2[Sales],"")</f>
        <v>3492694</v>
      </c>
      <c r="D11" s="16" cm="1">
        <f t="array" ref="D11">_xlfn.XLOOKUP($C$4-1&amp;$C$5&amp;B11,Table2[Year]&amp;Table2[Month]&amp;Table2[Store Location],Table2[Sales],"")</f>
        <v>3138304</v>
      </c>
      <c r="E11" s="16" cm="1">
        <f t="array" ref="E11">_xlfn.XLOOKUP($B11,Plan!$A$3:$A$13,_xlfn.XLOOKUP($C$5,Plan!$B$2:$M$2,Plan!$B$3:$M$13),"")</f>
        <v>3248233</v>
      </c>
      <c r="F11" s="15">
        <f t="shared" si="0"/>
        <v>0.11292405069744671</v>
      </c>
      <c r="G11" s="15">
        <f t="shared" si="1"/>
        <v>7.5259687343857351E-2</v>
      </c>
    </row>
    <row r="12" spans="1:11" x14ac:dyDescent="0.25">
      <c r="B12" s="9" t="s">
        <v>9</v>
      </c>
      <c r="C12" s="16" cm="1">
        <f t="array" ref="C12">_xlfn.XLOOKUP($C$4&amp;$C$5&amp;B12,Table2[Year]&amp;Table2[Month]&amp;Table2[Store Location],Table2[Sales],"")</f>
        <v>6417090</v>
      </c>
      <c r="D12" s="16" cm="1">
        <f t="array" ref="D12">_xlfn.XLOOKUP($C$4-1&amp;$C$5&amp;B12,Table2[Year]&amp;Table2[Month]&amp;Table2[Store Location],Table2[Sales],"")</f>
        <v>5605175</v>
      </c>
      <c r="E12" s="16" cm="1">
        <f t="array" ref="E12">_xlfn.XLOOKUP($B12,Plan!$A$3:$A$13,_xlfn.XLOOKUP($C$5,Plan!$B$2:$M$2,Plan!$B$3:$M$13),"")</f>
        <v>6069339</v>
      </c>
      <c r="F12" s="15">
        <f t="shared" si="0"/>
        <v>0.14485096361844185</v>
      </c>
      <c r="G12" s="15">
        <f t="shared" si="1"/>
        <v>5.72963546771732E-2</v>
      </c>
    </row>
    <row r="13" spans="1:11" x14ac:dyDescent="0.25">
      <c r="B13" s="9" t="s">
        <v>10</v>
      </c>
      <c r="C13" s="16" cm="1">
        <f t="array" ref="C13">_xlfn.XLOOKUP($C$4&amp;$C$5&amp;B13,Table2[Year]&amp;Table2[Month]&amp;Table2[Store Location],Table2[Sales],"")</f>
        <v>7909364</v>
      </c>
      <c r="D13" s="16" cm="1">
        <f t="array" ref="D13">_xlfn.XLOOKUP($C$4-1&amp;$C$5&amp;B13,Table2[Year]&amp;Table2[Month]&amp;Table2[Store Location],Table2[Sales],"")</f>
        <v>8010622</v>
      </c>
      <c r="E13" s="16" cm="1">
        <f t="array" ref="E13">_xlfn.XLOOKUP($B13,Plan!$A$3:$A$13,_xlfn.XLOOKUP($C$5,Plan!$B$2:$M$2,Plan!$B$3:$M$13),"")</f>
        <v>8499672</v>
      </c>
      <c r="F13" s="15">
        <f t="shared" si="0"/>
        <v>-1.2640466620444712E-2</v>
      </c>
      <c r="G13" s="15">
        <f t="shared" si="1"/>
        <v>-6.9450679979180419E-2</v>
      </c>
    </row>
    <row r="14" spans="1:11" x14ac:dyDescent="0.25">
      <c r="B14" s="9" t="s">
        <v>11</v>
      </c>
      <c r="C14" s="16" cm="1">
        <f t="array" ref="C14">_xlfn.XLOOKUP($C$4&amp;$C$5&amp;B14,Table2[Year]&amp;Table2[Month]&amp;Table2[Store Location],Table2[Sales],"")</f>
        <v>8021250</v>
      </c>
      <c r="D14" s="16" cm="1">
        <f t="array" ref="D14">_xlfn.XLOOKUP($C$4-1&amp;$C$5&amp;B14,Table2[Year]&amp;Table2[Month]&amp;Table2[Store Location],Table2[Sales],"")</f>
        <v>10083485</v>
      </c>
      <c r="E14" s="16" cm="1">
        <f t="array" ref="E14">_xlfn.XLOOKUP($B14,Plan!$A$3:$A$13,_xlfn.XLOOKUP($C$5,Plan!$B$2:$M$2,Plan!$B$3:$M$13),"")</f>
        <v>9502914</v>
      </c>
      <c r="F14" s="15">
        <f t="shared" si="0"/>
        <v>-0.20451609736118015</v>
      </c>
      <c r="G14" s="15">
        <f t="shared" si="1"/>
        <v>-0.15591680615019776</v>
      </c>
    </row>
    <row r="15" spans="1:11" x14ac:dyDescent="0.25">
      <c r="B15" s="9" t="s">
        <v>16</v>
      </c>
      <c r="C15" s="16" cm="1">
        <f t="array" ref="C15">_xlfn.XLOOKUP($C$4&amp;$C$5&amp;B15,Table2[Year]&amp;Table2[Month]&amp;Table2[Store Location],Table2[Sales],"")</f>
        <v>15719956</v>
      </c>
      <c r="D15" s="16" cm="1">
        <f t="array" ref="D15">_xlfn.XLOOKUP($C$4-1&amp;$C$5&amp;B15,Table2[Year]&amp;Table2[Month]&amp;Table2[Store Location],Table2[Sales],"")</f>
        <v>15593333</v>
      </c>
      <c r="E15" s="16" cm="1">
        <f t="array" ref="E15">_xlfn.XLOOKUP($B15,Plan!$A$3:$A$13,_xlfn.XLOOKUP($C$5,Plan!$B$2:$M$2,Plan!$B$3:$M$13),"")</f>
        <v>16742788</v>
      </c>
      <c r="F15" s="15">
        <f t="shared" si="0"/>
        <v>8.1203293740985671E-3</v>
      </c>
      <c r="G15" s="15">
        <f t="shared" si="1"/>
        <v>-6.10909007508188E-2</v>
      </c>
    </row>
    <row r="16" spans="1:11" x14ac:dyDescent="0.25">
      <c r="B16" s="9" t="s">
        <v>13</v>
      </c>
      <c r="C16" s="16" cm="1">
        <f t="array" ref="C16">_xlfn.XLOOKUP($C$4&amp;$C$5&amp;B16,Table2[Year]&amp;Table2[Month]&amp;Table2[Store Location],Table2[Sales],"")</f>
        <v>11975899</v>
      </c>
      <c r="D16" s="16" cm="1">
        <f t="array" ref="D16">_xlfn.XLOOKUP($C$4-1&amp;$C$5&amp;B16,Table2[Year]&amp;Table2[Month]&amp;Table2[Store Location],Table2[Sales],"")</f>
        <v>10558042</v>
      </c>
      <c r="E16" s="16" cm="1">
        <f t="array" ref="E16">_xlfn.XLOOKUP($B16,Plan!$A$3:$A$13,_xlfn.XLOOKUP($C$5,Plan!$B$2:$M$2,Plan!$B$3:$M$13),"")</f>
        <v>10835588</v>
      </c>
      <c r="F16" s="15">
        <f t="shared" si="0"/>
        <v>0.13429166127583136</v>
      </c>
      <c r="G16" s="15">
        <f t="shared" si="1"/>
        <v>0.10523757455525251</v>
      </c>
    </row>
    <row r="17" spans="2:7" x14ac:dyDescent="0.25">
      <c r="B17" s="9" t="s">
        <v>14</v>
      </c>
      <c r="C17" s="16" cm="1">
        <f t="array" ref="C17">_xlfn.XLOOKUP($C$4&amp;$C$5&amp;B17,Table2[Year]&amp;Table2[Month]&amp;Table2[Store Location],Table2[Sales],"")</f>
        <v>11861490</v>
      </c>
      <c r="D17" s="16" cm="1">
        <f t="array" ref="D17">_xlfn.XLOOKUP($C$4-1&amp;$C$5&amp;B17,Table2[Year]&amp;Table2[Month]&amp;Table2[Store Location],Table2[Sales],"")</f>
        <v>12916176</v>
      </c>
      <c r="E17" s="16" cm="1">
        <f t="array" ref="E17">_xlfn.XLOOKUP($B17,Plan!$A$3:$A$13,_xlfn.XLOOKUP($C$5,Plan!$B$2:$M$2,Plan!$B$3:$M$13),"")</f>
        <v>12698777</v>
      </c>
      <c r="F17" s="15">
        <f t="shared" si="0"/>
        <v>-8.165621155983005E-2</v>
      </c>
      <c r="G17" s="15">
        <f t="shared" si="1"/>
        <v>-6.5934459672770118E-2</v>
      </c>
    </row>
    <row r="18" spans="2:7" x14ac:dyDescent="0.25">
      <c r="B18" s="9" t="s">
        <v>12</v>
      </c>
      <c r="C18" s="16" cm="1">
        <f t="array" ref="C18">_xlfn.XLOOKUP($C$4&amp;$C$5&amp;B18,Table2[Year]&amp;Table2[Month]&amp;Table2[Store Location],Table2[Sales],"")</f>
        <v>11221387</v>
      </c>
      <c r="D18" s="16" cm="1">
        <f t="array" ref="D18">_xlfn.XLOOKUP($C$4-1&amp;$C$5&amp;B18,Table2[Year]&amp;Table2[Month]&amp;Table2[Store Location],Table2[Sales],"")</f>
        <v>10908608</v>
      </c>
      <c r="E18" s="16" cm="1">
        <f t="array" ref="E18">_xlfn.XLOOKUP($B18,Plan!$A$3:$A$13,_xlfn.XLOOKUP($C$5,Plan!$B$2:$M$2,Plan!$B$3:$M$13),"")</f>
        <v>12238600</v>
      </c>
      <c r="F18" s="15">
        <f t="shared" si="0"/>
        <v>2.8672677577194161E-2</v>
      </c>
      <c r="G18" s="15">
        <f t="shared" si="1"/>
        <v>-8.3115143889006871E-2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40FC68-69ED-47CE-8843-9DEE8D081A1A}">
          <x14:formula1>
            <xm:f>Plan!$B$2:$M$2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4EB4-E4B7-4328-B65F-510219BD6D46}">
  <sheetPr>
    <tabColor theme="5" tint="-0.249977111117893"/>
  </sheetPr>
  <dimension ref="A1:E353"/>
  <sheetViews>
    <sheetView workbookViewId="0">
      <selection sqref="A1:E18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7.5703125" customWidth="1"/>
    <col min="4" max="4" width="9" bestFit="1" customWidth="1"/>
    <col min="5" max="5" width="15.85546875" bestFit="1" customWidth="1"/>
  </cols>
  <sheetData>
    <row r="1" spans="1:5" ht="18.75" x14ac:dyDescent="0.3">
      <c r="A1" s="21" t="s">
        <v>0</v>
      </c>
      <c r="B1" s="21"/>
      <c r="C1" s="21"/>
      <c r="D1" s="21"/>
      <c r="E1" s="21"/>
    </row>
    <row r="3" spans="1:5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</row>
    <row r="4" spans="1:5" x14ac:dyDescent="0.25">
      <c r="A4">
        <v>2021</v>
      </c>
      <c r="B4" t="s">
        <v>6</v>
      </c>
      <c r="C4" t="s">
        <v>7</v>
      </c>
      <c r="D4">
        <v>124866</v>
      </c>
    </row>
    <row r="5" spans="1:5" x14ac:dyDescent="0.25">
      <c r="A5">
        <v>2021</v>
      </c>
      <c r="B5" t="s">
        <v>6</v>
      </c>
      <c r="C5" t="s">
        <v>8</v>
      </c>
      <c r="D5">
        <v>214673</v>
      </c>
    </row>
    <row r="6" spans="1:5" x14ac:dyDescent="0.25">
      <c r="A6">
        <v>2021</v>
      </c>
      <c r="B6" t="s">
        <v>6</v>
      </c>
      <c r="C6" t="s">
        <v>9</v>
      </c>
      <c r="D6">
        <v>386127</v>
      </c>
    </row>
    <row r="7" spans="1:5" x14ac:dyDescent="0.25">
      <c r="A7">
        <v>2021</v>
      </c>
      <c r="B7" t="s">
        <v>6</v>
      </c>
      <c r="C7" t="s">
        <v>10</v>
      </c>
      <c r="D7">
        <v>461093</v>
      </c>
    </row>
    <row r="8" spans="1:5" x14ac:dyDescent="0.25">
      <c r="A8">
        <v>2021</v>
      </c>
      <c r="B8" t="s">
        <v>6</v>
      </c>
      <c r="C8" t="s">
        <v>11</v>
      </c>
      <c r="D8">
        <v>588713</v>
      </c>
    </row>
    <row r="9" spans="1:5" x14ac:dyDescent="0.25">
      <c r="A9">
        <v>2021</v>
      </c>
      <c r="B9" t="s">
        <v>6</v>
      </c>
      <c r="C9" t="s">
        <v>12</v>
      </c>
      <c r="D9">
        <v>711137</v>
      </c>
    </row>
    <row r="10" spans="1:5" x14ac:dyDescent="0.25">
      <c r="A10">
        <v>2021</v>
      </c>
      <c r="B10" t="s">
        <v>6</v>
      </c>
      <c r="C10" t="s">
        <v>13</v>
      </c>
      <c r="D10">
        <v>730877</v>
      </c>
    </row>
    <row r="11" spans="1:5" x14ac:dyDescent="0.25">
      <c r="A11">
        <v>2021</v>
      </c>
      <c r="B11" t="s">
        <v>6</v>
      </c>
      <c r="C11" t="s">
        <v>14</v>
      </c>
      <c r="D11">
        <v>801673</v>
      </c>
    </row>
    <row r="12" spans="1:5" x14ac:dyDescent="0.25">
      <c r="A12">
        <v>2021</v>
      </c>
      <c r="B12" t="s">
        <v>6</v>
      </c>
      <c r="C12" t="s">
        <v>15</v>
      </c>
      <c r="D12">
        <v>882301</v>
      </c>
    </row>
    <row r="13" spans="1:5" x14ac:dyDescent="0.25">
      <c r="A13">
        <v>2021</v>
      </c>
      <c r="B13" t="s">
        <v>6</v>
      </c>
      <c r="C13" t="s">
        <v>16</v>
      </c>
      <c r="D13">
        <v>982009</v>
      </c>
    </row>
    <row r="14" spans="1:5" x14ac:dyDescent="0.25">
      <c r="A14">
        <v>2021</v>
      </c>
      <c r="B14" t="s">
        <v>17</v>
      </c>
      <c r="C14" t="s">
        <v>7</v>
      </c>
      <c r="D14">
        <v>258837</v>
      </c>
    </row>
    <row r="15" spans="1:5" x14ac:dyDescent="0.25">
      <c r="A15">
        <v>2021</v>
      </c>
      <c r="B15" t="s">
        <v>17</v>
      </c>
      <c r="C15" t="s">
        <v>8</v>
      </c>
      <c r="D15">
        <v>400822</v>
      </c>
    </row>
    <row r="16" spans="1:5" x14ac:dyDescent="0.25">
      <c r="A16">
        <v>2021</v>
      </c>
      <c r="B16" t="s">
        <v>17</v>
      </c>
      <c r="C16" t="s">
        <v>9</v>
      </c>
      <c r="D16">
        <v>743096</v>
      </c>
    </row>
    <row r="17" spans="1:4" x14ac:dyDescent="0.25">
      <c r="A17">
        <v>2021</v>
      </c>
      <c r="B17" t="s">
        <v>17</v>
      </c>
      <c r="C17" t="s">
        <v>10</v>
      </c>
      <c r="D17">
        <v>906764</v>
      </c>
    </row>
    <row r="18" spans="1:4" x14ac:dyDescent="0.25">
      <c r="A18">
        <v>2021</v>
      </c>
      <c r="B18" t="s">
        <v>17</v>
      </c>
      <c r="C18" t="s">
        <v>11</v>
      </c>
      <c r="D18">
        <v>1139545</v>
      </c>
    </row>
    <row r="19" spans="1:4" x14ac:dyDescent="0.25">
      <c r="A19">
        <v>2021</v>
      </c>
      <c r="B19" t="s">
        <v>17</v>
      </c>
      <c r="C19" t="s">
        <v>12</v>
      </c>
      <c r="D19">
        <v>1320166</v>
      </c>
    </row>
    <row r="20" spans="1:4" x14ac:dyDescent="0.25">
      <c r="A20">
        <v>2021</v>
      </c>
      <c r="B20" t="s">
        <v>17</v>
      </c>
      <c r="C20" t="s">
        <v>13</v>
      </c>
      <c r="D20">
        <v>1415409</v>
      </c>
    </row>
    <row r="21" spans="1:4" x14ac:dyDescent="0.25">
      <c r="A21">
        <v>2021</v>
      </c>
      <c r="B21" t="s">
        <v>17</v>
      </c>
      <c r="C21" t="s">
        <v>14</v>
      </c>
      <c r="D21">
        <v>1534950</v>
      </c>
    </row>
    <row r="22" spans="1:4" x14ac:dyDescent="0.25">
      <c r="A22">
        <v>2021</v>
      </c>
      <c r="B22" t="s">
        <v>17</v>
      </c>
      <c r="C22" t="s">
        <v>15</v>
      </c>
      <c r="D22">
        <v>1720855</v>
      </c>
    </row>
    <row r="23" spans="1:4" x14ac:dyDescent="0.25">
      <c r="A23">
        <v>2021</v>
      </c>
      <c r="B23" t="s">
        <v>17</v>
      </c>
      <c r="C23" t="s">
        <v>16</v>
      </c>
      <c r="D23">
        <v>1927590</v>
      </c>
    </row>
    <row r="24" spans="1:4" x14ac:dyDescent="0.25">
      <c r="A24">
        <v>2021</v>
      </c>
      <c r="B24" t="s">
        <v>18</v>
      </c>
      <c r="C24" t="s">
        <v>7</v>
      </c>
      <c r="D24">
        <v>343113</v>
      </c>
    </row>
    <row r="25" spans="1:4" x14ac:dyDescent="0.25">
      <c r="A25">
        <v>2021</v>
      </c>
      <c r="B25" t="s">
        <v>18</v>
      </c>
      <c r="C25" t="s">
        <v>8</v>
      </c>
      <c r="D25">
        <v>540754</v>
      </c>
    </row>
    <row r="26" spans="1:4" x14ac:dyDescent="0.25">
      <c r="A26">
        <v>2021</v>
      </c>
      <c r="B26" t="s">
        <v>18</v>
      </c>
      <c r="C26" t="s">
        <v>9</v>
      </c>
      <c r="D26">
        <v>1071411</v>
      </c>
    </row>
    <row r="27" spans="1:4" x14ac:dyDescent="0.25">
      <c r="A27">
        <v>2021</v>
      </c>
      <c r="B27" t="s">
        <v>18</v>
      </c>
      <c r="C27" t="s">
        <v>10</v>
      </c>
      <c r="D27">
        <v>1348587</v>
      </c>
    </row>
    <row r="28" spans="1:4" x14ac:dyDescent="0.25">
      <c r="A28">
        <v>2021</v>
      </c>
      <c r="B28" t="s">
        <v>18</v>
      </c>
      <c r="C28" t="s">
        <v>11</v>
      </c>
      <c r="D28">
        <v>1703104</v>
      </c>
    </row>
    <row r="29" spans="1:4" x14ac:dyDescent="0.25">
      <c r="A29">
        <v>2021</v>
      </c>
      <c r="B29" t="s">
        <v>18</v>
      </c>
      <c r="C29" t="s">
        <v>12</v>
      </c>
      <c r="D29">
        <v>1989255</v>
      </c>
    </row>
    <row r="30" spans="1:4" x14ac:dyDescent="0.25">
      <c r="A30">
        <v>2021</v>
      </c>
      <c r="B30" t="s">
        <v>18</v>
      </c>
      <c r="C30" t="s">
        <v>13</v>
      </c>
      <c r="D30">
        <v>2117982</v>
      </c>
    </row>
    <row r="31" spans="1:4" x14ac:dyDescent="0.25">
      <c r="A31">
        <v>2021</v>
      </c>
      <c r="B31" t="s">
        <v>18</v>
      </c>
      <c r="C31" t="s">
        <v>14</v>
      </c>
      <c r="D31">
        <v>2289046</v>
      </c>
    </row>
    <row r="32" spans="1:4" x14ac:dyDescent="0.25">
      <c r="A32">
        <v>2021</v>
      </c>
      <c r="B32" t="s">
        <v>18</v>
      </c>
      <c r="C32" t="s">
        <v>15</v>
      </c>
      <c r="D32">
        <v>2569116</v>
      </c>
    </row>
    <row r="33" spans="1:4" x14ac:dyDescent="0.25">
      <c r="A33">
        <v>2021</v>
      </c>
      <c r="B33" t="s">
        <v>18</v>
      </c>
      <c r="C33" t="s">
        <v>16</v>
      </c>
      <c r="D33">
        <v>2901636</v>
      </c>
    </row>
    <row r="34" spans="1:4" x14ac:dyDescent="0.25">
      <c r="A34">
        <v>2021</v>
      </c>
      <c r="B34" t="s">
        <v>19</v>
      </c>
      <c r="C34" t="s">
        <v>7</v>
      </c>
      <c r="D34">
        <v>462030</v>
      </c>
    </row>
    <row r="35" spans="1:4" x14ac:dyDescent="0.25">
      <c r="A35">
        <v>2021</v>
      </c>
      <c r="B35" t="s">
        <v>19</v>
      </c>
      <c r="C35" t="s">
        <v>8</v>
      </c>
      <c r="D35">
        <v>749350</v>
      </c>
    </row>
    <row r="36" spans="1:4" x14ac:dyDescent="0.25">
      <c r="A36">
        <v>2021</v>
      </c>
      <c r="B36" t="s">
        <v>19</v>
      </c>
      <c r="C36" t="s">
        <v>9</v>
      </c>
      <c r="D36">
        <v>1479758</v>
      </c>
    </row>
    <row r="37" spans="1:4" x14ac:dyDescent="0.25">
      <c r="A37">
        <v>2021</v>
      </c>
      <c r="B37" t="s">
        <v>19</v>
      </c>
      <c r="C37" t="s">
        <v>10</v>
      </c>
      <c r="D37">
        <v>1875059</v>
      </c>
    </row>
    <row r="38" spans="1:4" x14ac:dyDescent="0.25">
      <c r="A38">
        <v>2021</v>
      </c>
      <c r="B38" t="s">
        <v>19</v>
      </c>
      <c r="C38" t="s">
        <v>11</v>
      </c>
      <c r="D38">
        <v>2325765</v>
      </c>
    </row>
    <row r="39" spans="1:4" x14ac:dyDescent="0.25">
      <c r="A39">
        <v>2021</v>
      </c>
      <c r="B39" t="s">
        <v>19</v>
      </c>
      <c r="C39" t="s">
        <v>12</v>
      </c>
      <c r="D39">
        <v>2721250</v>
      </c>
    </row>
    <row r="40" spans="1:4" x14ac:dyDescent="0.25">
      <c r="A40">
        <v>2021</v>
      </c>
      <c r="B40" t="s">
        <v>19</v>
      </c>
      <c r="C40" t="s">
        <v>13</v>
      </c>
      <c r="D40">
        <v>2940197</v>
      </c>
    </row>
    <row r="41" spans="1:4" x14ac:dyDescent="0.25">
      <c r="A41">
        <v>2021</v>
      </c>
      <c r="B41" t="s">
        <v>19</v>
      </c>
      <c r="C41" t="s">
        <v>14</v>
      </c>
      <c r="D41">
        <v>3165012</v>
      </c>
    </row>
    <row r="42" spans="1:4" x14ac:dyDescent="0.25">
      <c r="A42">
        <v>2021</v>
      </c>
      <c r="B42" t="s">
        <v>19</v>
      </c>
      <c r="C42" t="s">
        <v>15</v>
      </c>
      <c r="D42">
        <v>3557888</v>
      </c>
    </row>
    <row r="43" spans="1:4" x14ac:dyDescent="0.25">
      <c r="A43">
        <v>2021</v>
      </c>
      <c r="B43" t="s">
        <v>19</v>
      </c>
      <c r="C43" t="s">
        <v>16</v>
      </c>
      <c r="D43">
        <v>3959440</v>
      </c>
    </row>
    <row r="44" spans="1:4" x14ac:dyDescent="0.25">
      <c r="A44">
        <v>2021</v>
      </c>
      <c r="B44" t="s">
        <v>20</v>
      </c>
      <c r="C44" t="s">
        <v>7</v>
      </c>
      <c r="D44">
        <v>655377</v>
      </c>
    </row>
    <row r="45" spans="1:4" x14ac:dyDescent="0.25">
      <c r="A45">
        <v>2021</v>
      </c>
      <c r="B45" t="s">
        <v>20</v>
      </c>
      <c r="C45" t="s">
        <v>8</v>
      </c>
      <c r="D45">
        <v>1051210</v>
      </c>
    </row>
    <row r="46" spans="1:4" x14ac:dyDescent="0.25">
      <c r="A46">
        <v>2021</v>
      </c>
      <c r="B46" t="s">
        <v>20</v>
      </c>
      <c r="C46" t="s">
        <v>9</v>
      </c>
      <c r="D46">
        <v>1957897</v>
      </c>
    </row>
    <row r="47" spans="1:4" x14ac:dyDescent="0.25">
      <c r="A47">
        <v>2021</v>
      </c>
      <c r="B47" t="s">
        <v>20</v>
      </c>
      <c r="C47" t="s">
        <v>10</v>
      </c>
      <c r="D47">
        <v>2476220</v>
      </c>
    </row>
    <row r="48" spans="1:4" x14ac:dyDescent="0.25">
      <c r="A48">
        <v>2021</v>
      </c>
      <c r="B48" t="s">
        <v>20</v>
      </c>
      <c r="C48" t="s">
        <v>11</v>
      </c>
      <c r="D48">
        <v>3043294</v>
      </c>
    </row>
    <row r="49" spans="1:4" x14ac:dyDescent="0.25">
      <c r="A49">
        <v>2021</v>
      </c>
      <c r="B49" t="s">
        <v>20</v>
      </c>
      <c r="C49" t="s">
        <v>12</v>
      </c>
      <c r="D49">
        <v>3511046</v>
      </c>
    </row>
    <row r="50" spans="1:4" x14ac:dyDescent="0.25">
      <c r="A50">
        <v>2021</v>
      </c>
      <c r="B50" t="s">
        <v>20</v>
      </c>
      <c r="C50" t="s">
        <v>13</v>
      </c>
      <c r="D50">
        <v>3782177</v>
      </c>
    </row>
    <row r="51" spans="1:4" x14ac:dyDescent="0.25">
      <c r="A51">
        <v>2021</v>
      </c>
      <c r="B51" t="s">
        <v>20</v>
      </c>
      <c r="C51" t="s">
        <v>14</v>
      </c>
      <c r="D51">
        <v>4083895</v>
      </c>
    </row>
    <row r="52" spans="1:4" x14ac:dyDescent="0.25">
      <c r="A52">
        <v>2021</v>
      </c>
      <c r="B52" t="s">
        <v>20</v>
      </c>
      <c r="C52" t="s">
        <v>15</v>
      </c>
      <c r="D52">
        <v>4587946</v>
      </c>
    </row>
    <row r="53" spans="1:4" x14ac:dyDescent="0.25">
      <c r="A53">
        <v>2021</v>
      </c>
      <c r="B53" t="s">
        <v>20</v>
      </c>
      <c r="C53" t="s">
        <v>16</v>
      </c>
      <c r="D53">
        <v>5109620</v>
      </c>
    </row>
    <row r="54" spans="1:4" x14ac:dyDescent="0.25">
      <c r="A54">
        <v>2021</v>
      </c>
      <c r="B54" t="s">
        <v>21</v>
      </c>
      <c r="C54" t="s">
        <v>7</v>
      </c>
      <c r="D54">
        <v>766708</v>
      </c>
    </row>
    <row r="55" spans="1:4" x14ac:dyDescent="0.25">
      <c r="A55">
        <v>2021</v>
      </c>
      <c r="B55" t="s">
        <v>21</v>
      </c>
      <c r="C55" t="s">
        <v>8</v>
      </c>
      <c r="D55">
        <v>1251456</v>
      </c>
    </row>
    <row r="56" spans="1:4" x14ac:dyDescent="0.25">
      <c r="A56">
        <v>2021</v>
      </c>
      <c r="B56" t="s">
        <v>21</v>
      </c>
      <c r="C56" t="s">
        <v>9</v>
      </c>
      <c r="D56">
        <v>2344907</v>
      </c>
    </row>
    <row r="57" spans="1:4" x14ac:dyDescent="0.25">
      <c r="A57">
        <v>2021</v>
      </c>
      <c r="B57" t="s">
        <v>21</v>
      </c>
      <c r="C57" t="s">
        <v>10</v>
      </c>
      <c r="D57">
        <v>2945090</v>
      </c>
    </row>
    <row r="58" spans="1:4" x14ac:dyDescent="0.25">
      <c r="A58">
        <v>2021</v>
      </c>
      <c r="B58" t="s">
        <v>21</v>
      </c>
      <c r="C58" t="s">
        <v>11</v>
      </c>
      <c r="D58">
        <v>3580931</v>
      </c>
    </row>
    <row r="59" spans="1:4" x14ac:dyDescent="0.25">
      <c r="A59">
        <v>2021</v>
      </c>
      <c r="B59" t="s">
        <v>21</v>
      </c>
      <c r="C59" t="s">
        <v>12</v>
      </c>
      <c r="D59">
        <v>4203913</v>
      </c>
    </row>
    <row r="60" spans="1:4" x14ac:dyDescent="0.25">
      <c r="A60">
        <v>2021</v>
      </c>
      <c r="B60" t="s">
        <v>21</v>
      </c>
      <c r="C60" t="s">
        <v>13</v>
      </c>
      <c r="D60">
        <v>4510515</v>
      </c>
    </row>
    <row r="61" spans="1:4" x14ac:dyDescent="0.25">
      <c r="A61">
        <v>2021</v>
      </c>
      <c r="B61" t="s">
        <v>21</v>
      </c>
      <c r="C61" t="s">
        <v>14</v>
      </c>
      <c r="D61">
        <v>4835856</v>
      </c>
    </row>
    <row r="62" spans="1:4" x14ac:dyDescent="0.25">
      <c r="A62">
        <v>2021</v>
      </c>
      <c r="B62" t="s">
        <v>21</v>
      </c>
      <c r="C62" t="s">
        <v>15</v>
      </c>
      <c r="D62">
        <v>5433991</v>
      </c>
    </row>
    <row r="63" spans="1:4" x14ac:dyDescent="0.25">
      <c r="A63">
        <v>2021</v>
      </c>
      <c r="B63" t="s">
        <v>21</v>
      </c>
      <c r="C63" t="s">
        <v>16</v>
      </c>
      <c r="D63">
        <v>6021055</v>
      </c>
    </row>
    <row r="64" spans="1:4" x14ac:dyDescent="0.25">
      <c r="A64">
        <v>2021</v>
      </c>
      <c r="B64" t="s">
        <v>22</v>
      </c>
      <c r="C64" t="s">
        <v>7</v>
      </c>
      <c r="D64">
        <v>923187</v>
      </c>
    </row>
    <row r="65" spans="1:4" x14ac:dyDescent="0.25">
      <c r="A65">
        <v>2021</v>
      </c>
      <c r="B65" t="s">
        <v>22</v>
      </c>
      <c r="C65" t="s">
        <v>8</v>
      </c>
      <c r="D65">
        <v>1502757</v>
      </c>
    </row>
    <row r="66" spans="1:4" x14ac:dyDescent="0.25">
      <c r="A66">
        <v>2021</v>
      </c>
      <c r="B66" t="s">
        <v>22</v>
      </c>
      <c r="C66" t="s">
        <v>9</v>
      </c>
      <c r="D66">
        <v>2770890</v>
      </c>
    </row>
    <row r="67" spans="1:4" x14ac:dyDescent="0.25">
      <c r="A67">
        <v>2021</v>
      </c>
      <c r="B67" t="s">
        <v>22</v>
      </c>
      <c r="C67" t="s">
        <v>10</v>
      </c>
      <c r="D67">
        <v>3446059</v>
      </c>
    </row>
    <row r="68" spans="1:4" x14ac:dyDescent="0.25">
      <c r="A68">
        <v>2021</v>
      </c>
      <c r="B68" t="s">
        <v>22</v>
      </c>
      <c r="C68" t="s">
        <v>11</v>
      </c>
      <c r="D68">
        <v>4163010</v>
      </c>
    </row>
    <row r="69" spans="1:4" x14ac:dyDescent="0.25">
      <c r="A69">
        <v>2021</v>
      </c>
      <c r="B69" t="s">
        <v>22</v>
      </c>
      <c r="C69" t="s">
        <v>12</v>
      </c>
      <c r="D69">
        <v>4828027</v>
      </c>
    </row>
    <row r="70" spans="1:4" x14ac:dyDescent="0.25">
      <c r="A70">
        <v>2021</v>
      </c>
      <c r="B70" t="s">
        <v>22</v>
      </c>
      <c r="C70" t="s">
        <v>13</v>
      </c>
      <c r="D70">
        <v>5177975</v>
      </c>
    </row>
    <row r="71" spans="1:4" x14ac:dyDescent="0.25">
      <c r="A71">
        <v>2021</v>
      </c>
      <c r="B71" t="s">
        <v>22</v>
      </c>
      <c r="C71" t="s">
        <v>14</v>
      </c>
      <c r="D71">
        <v>5524262</v>
      </c>
    </row>
    <row r="72" spans="1:4" x14ac:dyDescent="0.25">
      <c r="A72">
        <v>2021</v>
      </c>
      <c r="B72" t="s">
        <v>22</v>
      </c>
      <c r="C72" t="s">
        <v>15</v>
      </c>
      <c r="D72">
        <v>6215010</v>
      </c>
    </row>
    <row r="73" spans="1:4" x14ac:dyDescent="0.25">
      <c r="A73">
        <v>2021</v>
      </c>
      <c r="B73" t="s">
        <v>22</v>
      </c>
      <c r="C73" t="s">
        <v>16</v>
      </c>
      <c r="D73">
        <v>6916275</v>
      </c>
    </row>
    <row r="74" spans="1:4" x14ac:dyDescent="0.25">
      <c r="A74">
        <v>2021</v>
      </c>
      <c r="B74" t="s">
        <v>23</v>
      </c>
      <c r="C74" t="s">
        <v>7</v>
      </c>
      <c r="D74">
        <v>1116987</v>
      </c>
    </row>
    <row r="75" spans="1:4" x14ac:dyDescent="0.25">
      <c r="A75">
        <v>2021</v>
      </c>
      <c r="B75" t="s">
        <v>23</v>
      </c>
      <c r="C75" t="s">
        <v>8</v>
      </c>
      <c r="D75">
        <v>1773793</v>
      </c>
    </row>
    <row r="76" spans="1:4" x14ac:dyDescent="0.25">
      <c r="A76">
        <v>2021</v>
      </c>
      <c r="B76" t="s">
        <v>23</v>
      </c>
      <c r="C76" t="s">
        <v>9</v>
      </c>
      <c r="D76">
        <v>3232028</v>
      </c>
    </row>
    <row r="77" spans="1:4" x14ac:dyDescent="0.25">
      <c r="A77">
        <v>2021</v>
      </c>
      <c r="B77" t="s">
        <v>23</v>
      </c>
      <c r="C77" t="s">
        <v>10</v>
      </c>
      <c r="D77">
        <v>3965098</v>
      </c>
    </row>
    <row r="78" spans="1:4" x14ac:dyDescent="0.25">
      <c r="A78">
        <v>2021</v>
      </c>
      <c r="B78" t="s">
        <v>23</v>
      </c>
      <c r="C78" t="s">
        <v>11</v>
      </c>
      <c r="D78">
        <v>4793772</v>
      </c>
    </row>
    <row r="79" spans="1:4" x14ac:dyDescent="0.25">
      <c r="A79">
        <v>2021</v>
      </c>
      <c r="B79" t="s">
        <v>23</v>
      </c>
      <c r="C79" t="s">
        <v>12</v>
      </c>
      <c r="D79">
        <v>5566433</v>
      </c>
    </row>
    <row r="80" spans="1:4" x14ac:dyDescent="0.25">
      <c r="A80">
        <v>2021</v>
      </c>
      <c r="B80" t="s">
        <v>23</v>
      </c>
      <c r="C80" t="s">
        <v>13</v>
      </c>
      <c r="D80">
        <v>5954312</v>
      </c>
    </row>
    <row r="81" spans="1:4" x14ac:dyDescent="0.25">
      <c r="A81">
        <v>2021</v>
      </c>
      <c r="B81" t="s">
        <v>23</v>
      </c>
      <c r="C81" t="s">
        <v>14</v>
      </c>
      <c r="D81">
        <v>6324788</v>
      </c>
    </row>
    <row r="82" spans="1:4" x14ac:dyDescent="0.25">
      <c r="A82">
        <v>2021</v>
      </c>
      <c r="B82" t="s">
        <v>23</v>
      </c>
      <c r="C82" t="s">
        <v>15</v>
      </c>
      <c r="D82">
        <v>7089500</v>
      </c>
    </row>
    <row r="83" spans="1:4" x14ac:dyDescent="0.25">
      <c r="A83">
        <v>2021</v>
      </c>
      <c r="B83" t="s">
        <v>23</v>
      </c>
      <c r="C83" t="s">
        <v>16</v>
      </c>
      <c r="D83">
        <v>7876088</v>
      </c>
    </row>
    <row r="84" spans="1:4" x14ac:dyDescent="0.25">
      <c r="A84">
        <v>2021</v>
      </c>
      <c r="B84" t="s">
        <v>24</v>
      </c>
      <c r="C84" t="s">
        <v>7</v>
      </c>
      <c r="D84">
        <v>1317623</v>
      </c>
    </row>
    <row r="85" spans="1:4" x14ac:dyDescent="0.25">
      <c r="A85">
        <v>2021</v>
      </c>
      <c r="B85" t="s">
        <v>24</v>
      </c>
      <c r="C85" t="s">
        <v>8</v>
      </c>
      <c r="D85">
        <v>2129838</v>
      </c>
    </row>
    <row r="86" spans="1:4" x14ac:dyDescent="0.25">
      <c r="A86">
        <v>2021</v>
      </c>
      <c r="B86" t="s">
        <v>24</v>
      </c>
      <c r="C86" t="s">
        <v>9</v>
      </c>
      <c r="D86">
        <v>3796799</v>
      </c>
    </row>
    <row r="87" spans="1:4" x14ac:dyDescent="0.25">
      <c r="A87">
        <v>2021</v>
      </c>
      <c r="B87" t="s">
        <v>24</v>
      </c>
      <c r="C87" t="s">
        <v>10</v>
      </c>
      <c r="D87">
        <v>4619995</v>
      </c>
    </row>
    <row r="88" spans="1:4" x14ac:dyDescent="0.25">
      <c r="A88">
        <v>2021</v>
      </c>
      <c r="B88" t="s">
        <v>24</v>
      </c>
      <c r="C88" t="s">
        <v>11</v>
      </c>
      <c r="D88">
        <v>5575992</v>
      </c>
    </row>
    <row r="89" spans="1:4" x14ac:dyDescent="0.25">
      <c r="A89">
        <v>2021</v>
      </c>
      <c r="B89" t="s">
        <v>24</v>
      </c>
      <c r="C89" t="s">
        <v>12</v>
      </c>
      <c r="D89">
        <v>6456596</v>
      </c>
    </row>
    <row r="90" spans="1:4" x14ac:dyDescent="0.25">
      <c r="A90">
        <v>2021</v>
      </c>
      <c r="B90" t="s">
        <v>24</v>
      </c>
      <c r="C90" t="s">
        <v>13</v>
      </c>
      <c r="D90">
        <v>6882184</v>
      </c>
    </row>
    <row r="91" spans="1:4" x14ac:dyDescent="0.25">
      <c r="A91">
        <v>2021</v>
      </c>
      <c r="B91" t="s">
        <v>24</v>
      </c>
      <c r="C91" t="s">
        <v>14</v>
      </c>
      <c r="D91">
        <v>7294392</v>
      </c>
    </row>
    <row r="92" spans="1:4" x14ac:dyDescent="0.25">
      <c r="A92">
        <v>2021</v>
      </c>
      <c r="B92" t="s">
        <v>24</v>
      </c>
      <c r="C92" t="s">
        <v>15</v>
      </c>
      <c r="D92">
        <v>8161059</v>
      </c>
    </row>
    <row r="93" spans="1:4" x14ac:dyDescent="0.25">
      <c r="A93">
        <v>2021</v>
      </c>
      <c r="B93" t="s">
        <v>24</v>
      </c>
      <c r="C93" t="s">
        <v>16</v>
      </c>
      <c r="D93">
        <v>9074797</v>
      </c>
    </row>
    <row r="94" spans="1:4" x14ac:dyDescent="0.25">
      <c r="A94">
        <v>2021</v>
      </c>
      <c r="B94" t="s">
        <v>25</v>
      </c>
      <c r="C94" t="s">
        <v>7</v>
      </c>
      <c r="D94">
        <v>1474349</v>
      </c>
    </row>
    <row r="95" spans="1:4" x14ac:dyDescent="0.25">
      <c r="A95">
        <v>2021</v>
      </c>
      <c r="B95" t="s">
        <v>25</v>
      </c>
      <c r="C95" t="s">
        <v>8</v>
      </c>
      <c r="D95">
        <v>2430471</v>
      </c>
    </row>
    <row r="96" spans="1:4" x14ac:dyDescent="0.25">
      <c r="A96">
        <v>2021</v>
      </c>
      <c r="B96" t="s">
        <v>25</v>
      </c>
      <c r="C96" t="s">
        <v>9</v>
      </c>
      <c r="D96">
        <v>4322395</v>
      </c>
    </row>
    <row r="97" spans="1:4" x14ac:dyDescent="0.25">
      <c r="A97">
        <v>2021</v>
      </c>
      <c r="B97" t="s">
        <v>25</v>
      </c>
      <c r="C97" t="s">
        <v>10</v>
      </c>
      <c r="D97">
        <v>5214279</v>
      </c>
    </row>
    <row r="98" spans="1:4" x14ac:dyDescent="0.25">
      <c r="A98">
        <v>2021</v>
      </c>
      <c r="B98" t="s">
        <v>25</v>
      </c>
      <c r="C98" t="s">
        <v>11</v>
      </c>
      <c r="D98">
        <v>6247652</v>
      </c>
    </row>
    <row r="99" spans="1:4" x14ac:dyDescent="0.25">
      <c r="A99">
        <v>2021</v>
      </c>
      <c r="B99" t="s">
        <v>25</v>
      </c>
      <c r="C99" t="s">
        <v>12</v>
      </c>
      <c r="D99">
        <v>7233711</v>
      </c>
    </row>
    <row r="100" spans="1:4" x14ac:dyDescent="0.25">
      <c r="A100">
        <v>2021</v>
      </c>
      <c r="B100" t="s">
        <v>25</v>
      </c>
      <c r="C100" t="s">
        <v>13</v>
      </c>
      <c r="D100">
        <v>7725912</v>
      </c>
    </row>
    <row r="101" spans="1:4" x14ac:dyDescent="0.25">
      <c r="A101">
        <v>2021</v>
      </c>
      <c r="B101" t="s">
        <v>25</v>
      </c>
      <c r="C101" t="s">
        <v>14</v>
      </c>
      <c r="D101">
        <v>8198335</v>
      </c>
    </row>
    <row r="102" spans="1:4" x14ac:dyDescent="0.25">
      <c r="A102">
        <v>2021</v>
      </c>
      <c r="B102" t="s">
        <v>25</v>
      </c>
      <c r="C102" t="s">
        <v>15</v>
      </c>
      <c r="D102">
        <v>9169710</v>
      </c>
    </row>
    <row r="103" spans="1:4" x14ac:dyDescent="0.25">
      <c r="A103">
        <v>2021</v>
      </c>
      <c r="B103" t="s">
        <v>25</v>
      </c>
      <c r="C103" t="s">
        <v>16</v>
      </c>
      <c r="D103">
        <v>10210196</v>
      </c>
    </row>
    <row r="104" spans="1:4" x14ac:dyDescent="0.25">
      <c r="A104">
        <v>2021</v>
      </c>
      <c r="B104" t="s">
        <v>26</v>
      </c>
      <c r="C104" t="s">
        <v>7</v>
      </c>
      <c r="D104">
        <v>1668451</v>
      </c>
    </row>
    <row r="105" spans="1:4" x14ac:dyDescent="0.25">
      <c r="A105">
        <v>2021</v>
      </c>
      <c r="B105" t="s">
        <v>26</v>
      </c>
      <c r="C105" t="s">
        <v>8</v>
      </c>
      <c r="D105">
        <v>2743907</v>
      </c>
    </row>
    <row r="106" spans="1:4" x14ac:dyDescent="0.25">
      <c r="A106">
        <v>2021</v>
      </c>
      <c r="B106" t="s">
        <v>26</v>
      </c>
      <c r="C106" t="s">
        <v>9</v>
      </c>
      <c r="D106">
        <v>4848646</v>
      </c>
    </row>
    <row r="107" spans="1:4" x14ac:dyDescent="0.25">
      <c r="A107">
        <v>2021</v>
      </c>
      <c r="B107" t="s">
        <v>26</v>
      </c>
      <c r="C107" t="s">
        <v>10</v>
      </c>
      <c r="D107">
        <v>5895575</v>
      </c>
    </row>
    <row r="108" spans="1:4" x14ac:dyDescent="0.25">
      <c r="A108">
        <v>2021</v>
      </c>
      <c r="B108" t="s">
        <v>26</v>
      </c>
      <c r="C108" t="s">
        <v>11</v>
      </c>
      <c r="D108">
        <v>7044327</v>
      </c>
    </row>
    <row r="109" spans="1:4" x14ac:dyDescent="0.25">
      <c r="A109">
        <v>2021</v>
      </c>
      <c r="B109" t="s">
        <v>26</v>
      </c>
      <c r="C109" t="s">
        <v>12</v>
      </c>
      <c r="D109">
        <v>8141409</v>
      </c>
    </row>
    <row r="110" spans="1:4" x14ac:dyDescent="0.25">
      <c r="A110">
        <v>2021</v>
      </c>
      <c r="B110" t="s">
        <v>26</v>
      </c>
      <c r="C110" t="s">
        <v>13</v>
      </c>
      <c r="D110">
        <v>8717616</v>
      </c>
    </row>
    <row r="111" spans="1:4" x14ac:dyDescent="0.25">
      <c r="A111">
        <v>2021</v>
      </c>
      <c r="B111" t="s">
        <v>26</v>
      </c>
      <c r="C111" t="s">
        <v>14</v>
      </c>
      <c r="D111">
        <v>9241117</v>
      </c>
    </row>
    <row r="112" spans="1:4" x14ac:dyDescent="0.25">
      <c r="A112">
        <v>2021</v>
      </c>
      <c r="B112" t="s">
        <v>26</v>
      </c>
      <c r="C112" t="s">
        <v>15</v>
      </c>
      <c r="D112">
        <v>10352497</v>
      </c>
    </row>
    <row r="113" spans="1:4" x14ac:dyDescent="0.25">
      <c r="A113">
        <v>2021</v>
      </c>
      <c r="B113" t="s">
        <v>26</v>
      </c>
      <c r="C113" t="s">
        <v>16</v>
      </c>
      <c r="D113">
        <v>11542723</v>
      </c>
    </row>
    <row r="114" spans="1:4" x14ac:dyDescent="0.25">
      <c r="A114">
        <v>2021</v>
      </c>
      <c r="B114" t="s">
        <v>27</v>
      </c>
      <c r="C114" t="s">
        <v>7</v>
      </c>
      <c r="D114">
        <v>1792128</v>
      </c>
    </row>
    <row r="115" spans="1:4" x14ac:dyDescent="0.25">
      <c r="A115">
        <v>2021</v>
      </c>
      <c r="B115" t="s">
        <v>27</v>
      </c>
      <c r="C115" t="s">
        <v>8</v>
      </c>
      <c r="D115">
        <v>2955790</v>
      </c>
    </row>
    <row r="116" spans="1:4" x14ac:dyDescent="0.25">
      <c r="A116">
        <v>2021</v>
      </c>
      <c r="B116" t="s">
        <v>27</v>
      </c>
      <c r="C116" t="s">
        <v>9</v>
      </c>
      <c r="D116">
        <v>5308016</v>
      </c>
    </row>
    <row r="117" spans="1:4" x14ac:dyDescent="0.25">
      <c r="A117">
        <v>2021</v>
      </c>
      <c r="B117" t="s">
        <v>27</v>
      </c>
      <c r="C117" t="s">
        <v>10</v>
      </c>
      <c r="D117">
        <v>6508092</v>
      </c>
    </row>
    <row r="118" spans="1:4" x14ac:dyDescent="0.25">
      <c r="A118">
        <v>2021</v>
      </c>
      <c r="B118" t="s">
        <v>27</v>
      </c>
      <c r="C118" t="s">
        <v>11</v>
      </c>
      <c r="D118">
        <v>7765627</v>
      </c>
    </row>
    <row r="119" spans="1:4" x14ac:dyDescent="0.25">
      <c r="A119">
        <v>2021</v>
      </c>
      <c r="B119" t="s">
        <v>27</v>
      </c>
      <c r="C119" t="s">
        <v>12</v>
      </c>
      <c r="D119">
        <v>8998659</v>
      </c>
    </row>
    <row r="120" spans="1:4" x14ac:dyDescent="0.25">
      <c r="A120">
        <v>2021</v>
      </c>
      <c r="B120" t="s">
        <v>27</v>
      </c>
      <c r="C120" t="s">
        <v>13</v>
      </c>
      <c r="D120">
        <v>9612641</v>
      </c>
    </row>
    <row r="121" spans="1:4" x14ac:dyDescent="0.25">
      <c r="A121">
        <v>2021</v>
      </c>
      <c r="B121" t="s">
        <v>27</v>
      </c>
      <c r="C121" t="s">
        <v>14</v>
      </c>
      <c r="D121">
        <v>10179821</v>
      </c>
    </row>
    <row r="122" spans="1:4" x14ac:dyDescent="0.25">
      <c r="A122">
        <v>2021</v>
      </c>
      <c r="B122" t="s">
        <v>27</v>
      </c>
      <c r="C122" t="s">
        <v>15</v>
      </c>
      <c r="D122">
        <v>11370261</v>
      </c>
    </row>
    <row r="123" spans="1:4" x14ac:dyDescent="0.25">
      <c r="A123">
        <v>2021</v>
      </c>
      <c r="B123" t="s">
        <v>27</v>
      </c>
      <c r="C123" t="s">
        <v>16</v>
      </c>
      <c r="D123">
        <v>12711959</v>
      </c>
    </row>
    <row r="124" spans="1:4" x14ac:dyDescent="0.25">
      <c r="A124">
        <v>2022</v>
      </c>
      <c r="B124" t="s">
        <v>6</v>
      </c>
      <c r="C124" t="s">
        <v>7</v>
      </c>
      <c r="D124">
        <v>171934</v>
      </c>
    </row>
    <row r="125" spans="1:4" x14ac:dyDescent="0.25">
      <c r="A125">
        <v>2022</v>
      </c>
      <c r="B125" t="s">
        <v>6</v>
      </c>
      <c r="C125" t="s">
        <v>8</v>
      </c>
      <c r="D125">
        <v>350139</v>
      </c>
    </row>
    <row r="126" spans="1:4" x14ac:dyDescent="0.25">
      <c r="A126">
        <v>2022</v>
      </c>
      <c r="B126" t="s">
        <v>6</v>
      </c>
      <c r="C126" t="s">
        <v>9</v>
      </c>
      <c r="D126">
        <v>503678</v>
      </c>
    </row>
    <row r="127" spans="1:4" x14ac:dyDescent="0.25">
      <c r="A127">
        <v>2022</v>
      </c>
      <c r="B127" t="s">
        <v>6</v>
      </c>
      <c r="C127" t="s">
        <v>10</v>
      </c>
      <c r="D127">
        <v>668743</v>
      </c>
    </row>
    <row r="128" spans="1:4" x14ac:dyDescent="0.25">
      <c r="A128">
        <v>2022</v>
      </c>
      <c r="B128" t="s">
        <v>6</v>
      </c>
      <c r="C128" t="s">
        <v>11</v>
      </c>
      <c r="D128">
        <v>806648</v>
      </c>
    </row>
    <row r="129" spans="1:4" x14ac:dyDescent="0.25">
      <c r="A129">
        <v>2022</v>
      </c>
      <c r="B129" t="s">
        <v>6</v>
      </c>
      <c r="C129" t="s">
        <v>12</v>
      </c>
      <c r="D129">
        <v>974042</v>
      </c>
    </row>
    <row r="130" spans="1:4" x14ac:dyDescent="0.25">
      <c r="A130">
        <v>2022</v>
      </c>
      <c r="B130" t="s">
        <v>6</v>
      </c>
      <c r="C130" t="s">
        <v>13</v>
      </c>
      <c r="D130">
        <v>1049122</v>
      </c>
    </row>
    <row r="131" spans="1:4" x14ac:dyDescent="0.25">
      <c r="A131">
        <v>2022</v>
      </c>
      <c r="B131" t="s">
        <v>6</v>
      </c>
      <c r="C131" t="s">
        <v>14</v>
      </c>
      <c r="D131">
        <v>1094112</v>
      </c>
    </row>
    <row r="132" spans="1:4" x14ac:dyDescent="0.25">
      <c r="A132">
        <v>2022</v>
      </c>
      <c r="B132" t="s">
        <v>6</v>
      </c>
      <c r="C132" t="s">
        <v>15</v>
      </c>
      <c r="D132">
        <v>1202438</v>
      </c>
    </row>
    <row r="133" spans="1:4" x14ac:dyDescent="0.25">
      <c r="A133">
        <v>2022</v>
      </c>
      <c r="B133" t="s">
        <v>6</v>
      </c>
      <c r="C133" t="s">
        <v>16</v>
      </c>
      <c r="D133">
        <v>1343910</v>
      </c>
    </row>
    <row r="134" spans="1:4" x14ac:dyDescent="0.25">
      <c r="A134">
        <v>2022</v>
      </c>
      <c r="B134" t="s">
        <v>17</v>
      </c>
      <c r="C134" t="s">
        <v>7</v>
      </c>
      <c r="D134">
        <v>322620</v>
      </c>
    </row>
    <row r="135" spans="1:4" x14ac:dyDescent="0.25">
      <c r="A135">
        <v>2022</v>
      </c>
      <c r="B135" t="s">
        <v>17</v>
      </c>
      <c r="C135" t="s">
        <v>8</v>
      </c>
      <c r="D135">
        <v>592902</v>
      </c>
    </row>
    <row r="136" spans="1:4" x14ac:dyDescent="0.25">
      <c r="A136">
        <v>2022</v>
      </c>
      <c r="B136" t="s">
        <v>17</v>
      </c>
      <c r="C136" t="s">
        <v>9</v>
      </c>
      <c r="D136">
        <v>1014589</v>
      </c>
    </row>
    <row r="137" spans="1:4" x14ac:dyDescent="0.25">
      <c r="A137">
        <v>2022</v>
      </c>
      <c r="B137" t="s">
        <v>17</v>
      </c>
      <c r="C137" t="s">
        <v>10</v>
      </c>
      <c r="D137">
        <v>1283669</v>
      </c>
    </row>
    <row r="138" spans="1:4" x14ac:dyDescent="0.25">
      <c r="A138">
        <v>2022</v>
      </c>
      <c r="B138" t="s">
        <v>17</v>
      </c>
      <c r="C138" t="s">
        <v>11</v>
      </c>
      <c r="D138">
        <v>1508101</v>
      </c>
    </row>
    <row r="139" spans="1:4" x14ac:dyDescent="0.25">
      <c r="A139">
        <v>2022</v>
      </c>
      <c r="B139" t="s">
        <v>17</v>
      </c>
      <c r="C139" t="s">
        <v>12</v>
      </c>
      <c r="D139">
        <v>1852507</v>
      </c>
    </row>
    <row r="140" spans="1:4" x14ac:dyDescent="0.25">
      <c r="A140">
        <v>2022</v>
      </c>
      <c r="B140" t="s">
        <v>17</v>
      </c>
      <c r="C140" t="s">
        <v>13</v>
      </c>
      <c r="D140">
        <v>1948666</v>
      </c>
    </row>
    <row r="141" spans="1:4" x14ac:dyDescent="0.25">
      <c r="A141">
        <v>2022</v>
      </c>
      <c r="B141" t="s">
        <v>17</v>
      </c>
      <c r="C141" t="s">
        <v>14</v>
      </c>
      <c r="D141">
        <v>2044354</v>
      </c>
    </row>
    <row r="142" spans="1:4" x14ac:dyDescent="0.25">
      <c r="A142">
        <v>2022</v>
      </c>
      <c r="B142" t="s">
        <v>17</v>
      </c>
      <c r="C142" t="s">
        <v>15</v>
      </c>
      <c r="D142">
        <v>2239517</v>
      </c>
    </row>
    <row r="143" spans="1:4" x14ac:dyDescent="0.25">
      <c r="A143">
        <v>2022</v>
      </c>
      <c r="B143" t="s">
        <v>17</v>
      </c>
      <c r="C143" t="s">
        <v>16</v>
      </c>
      <c r="D143">
        <v>2510016</v>
      </c>
    </row>
    <row r="144" spans="1:4" x14ac:dyDescent="0.25">
      <c r="A144">
        <v>2022</v>
      </c>
      <c r="B144" t="s">
        <v>18</v>
      </c>
      <c r="C144" t="s">
        <v>7</v>
      </c>
      <c r="D144">
        <v>470320</v>
      </c>
    </row>
    <row r="145" spans="1:4" x14ac:dyDescent="0.25">
      <c r="A145">
        <v>2022</v>
      </c>
      <c r="B145" t="s">
        <v>18</v>
      </c>
      <c r="C145" t="s">
        <v>8</v>
      </c>
      <c r="D145">
        <v>861889</v>
      </c>
    </row>
    <row r="146" spans="1:4" x14ac:dyDescent="0.25">
      <c r="A146">
        <v>2022</v>
      </c>
      <c r="B146" t="s">
        <v>18</v>
      </c>
      <c r="C146" t="s">
        <v>9</v>
      </c>
      <c r="D146">
        <v>1513912</v>
      </c>
    </row>
    <row r="147" spans="1:4" x14ac:dyDescent="0.25">
      <c r="A147">
        <v>2022</v>
      </c>
      <c r="B147" t="s">
        <v>18</v>
      </c>
      <c r="C147" t="s">
        <v>10</v>
      </c>
      <c r="D147">
        <v>1946313</v>
      </c>
    </row>
    <row r="148" spans="1:4" x14ac:dyDescent="0.25">
      <c r="A148">
        <v>2022</v>
      </c>
      <c r="B148" t="s">
        <v>18</v>
      </c>
      <c r="C148" t="s">
        <v>11</v>
      </c>
      <c r="D148">
        <v>2279264</v>
      </c>
    </row>
    <row r="149" spans="1:4" x14ac:dyDescent="0.25">
      <c r="A149">
        <v>2022</v>
      </c>
      <c r="B149" t="s">
        <v>18</v>
      </c>
      <c r="C149" t="s">
        <v>12</v>
      </c>
      <c r="D149">
        <v>2759937</v>
      </c>
    </row>
    <row r="150" spans="1:4" x14ac:dyDescent="0.25">
      <c r="A150">
        <v>2022</v>
      </c>
      <c r="B150" t="s">
        <v>18</v>
      </c>
      <c r="C150" t="s">
        <v>13</v>
      </c>
      <c r="D150">
        <v>2919585</v>
      </c>
    </row>
    <row r="151" spans="1:4" x14ac:dyDescent="0.25">
      <c r="A151">
        <v>2022</v>
      </c>
      <c r="B151" t="s">
        <v>18</v>
      </c>
      <c r="C151" t="s">
        <v>14</v>
      </c>
      <c r="D151">
        <v>3091650</v>
      </c>
    </row>
    <row r="152" spans="1:4" x14ac:dyDescent="0.25">
      <c r="A152">
        <v>2022</v>
      </c>
      <c r="B152" t="s">
        <v>18</v>
      </c>
      <c r="C152" t="s">
        <v>15</v>
      </c>
      <c r="D152">
        <v>3341465</v>
      </c>
    </row>
    <row r="153" spans="1:4" x14ac:dyDescent="0.25">
      <c r="A153">
        <v>2022</v>
      </c>
      <c r="B153" t="s">
        <v>18</v>
      </c>
      <c r="C153" t="s">
        <v>16</v>
      </c>
      <c r="D153">
        <v>3714416</v>
      </c>
    </row>
    <row r="154" spans="1:4" x14ac:dyDescent="0.25">
      <c r="A154">
        <v>2022</v>
      </c>
      <c r="B154" t="s">
        <v>19</v>
      </c>
      <c r="C154" t="s">
        <v>7</v>
      </c>
      <c r="D154">
        <v>684895</v>
      </c>
    </row>
    <row r="155" spans="1:4" x14ac:dyDescent="0.25">
      <c r="A155">
        <v>2022</v>
      </c>
      <c r="B155" t="s">
        <v>19</v>
      </c>
      <c r="C155" t="s">
        <v>8</v>
      </c>
      <c r="D155">
        <v>1189284</v>
      </c>
    </row>
    <row r="156" spans="1:4" x14ac:dyDescent="0.25">
      <c r="A156">
        <v>2022</v>
      </c>
      <c r="B156" t="s">
        <v>19</v>
      </c>
      <c r="C156" t="s">
        <v>9</v>
      </c>
      <c r="D156">
        <v>2058730</v>
      </c>
    </row>
    <row r="157" spans="1:4" x14ac:dyDescent="0.25">
      <c r="A157">
        <v>2022</v>
      </c>
      <c r="B157" t="s">
        <v>19</v>
      </c>
      <c r="C157" t="s">
        <v>10</v>
      </c>
      <c r="D157">
        <v>2654538</v>
      </c>
    </row>
    <row r="158" spans="1:4" x14ac:dyDescent="0.25">
      <c r="A158">
        <v>2022</v>
      </c>
      <c r="B158" t="s">
        <v>19</v>
      </c>
      <c r="C158" t="s">
        <v>11</v>
      </c>
      <c r="D158">
        <v>3112561</v>
      </c>
    </row>
    <row r="159" spans="1:4" x14ac:dyDescent="0.25">
      <c r="A159">
        <v>2022</v>
      </c>
      <c r="B159" t="s">
        <v>19</v>
      </c>
      <c r="C159" t="s">
        <v>12</v>
      </c>
      <c r="D159">
        <v>3757748</v>
      </c>
    </row>
    <row r="160" spans="1:4" x14ac:dyDescent="0.25">
      <c r="A160">
        <v>2022</v>
      </c>
      <c r="B160" t="s">
        <v>19</v>
      </c>
      <c r="C160" t="s">
        <v>13</v>
      </c>
      <c r="D160">
        <v>3991021</v>
      </c>
    </row>
    <row r="161" spans="1:4" x14ac:dyDescent="0.25">
      <c r="A161">
        <v>2022</v>
      </c>
      <c r="B161" t="s">
        <v>19</v>
      </c>
      <c r="C161" t="s">
        <v>14</v>
      </c>
      <c r="D161">
        <v>4248621</v>
      </c>
    </row>
    <row r="162" spans="1:4" x14ac:dyDescent="0.25">
      <c r="A162">
        <v>2022</v>
      </c>
      <c r="B162" t="s">
        <v>19</v>
      </c>
      <c r="C162" t="s">
        <v>15</v>
      </c>
      <c r="D162">
        <v>4580838</v>
      </c>
    </row>
    <row r="163" spans="1:4" x14ac:dyDescent="0.25">
      <c r="A163">
        <v>2022</v>
      </c>
      <c r="B163" t="s">
        <v>19</v>
      </c>
      <c r="C163" t="s">
        <v>16</v>
      </c>
      <c r="D163">
        <v>5029138</v>
      </c>
    </row>
    <row r="164" spans="1:4" x14ac:dyDescent="0.25">
      <c r="A164">
        <v>2022</v>
      </c>
      <c r="B164" t="s">
        <v>20</v>
      </c>
      <c r="C164" t="s">
        <v>7</v>
      </c>
      <c r="D164">
        <v>871738</v>
      </c>
    </row>
    <row r="165" spans="1:4" x14ac:dyDescent="0.25">
      <c r="A165">
        <v>2022</v>
      </c>
      <c r="B165" t="s">
        <v>20</v>
      </c>
      <c r="C165" t="s">
        <v>8</v>
      </c>
      <c r="D165">
        <v>1497633</v>
      </c>
    </row>
    <row r="166" spans="1:4" x14ac:dyDescent="0.25">
      <c r="A166">
        <v>2022</v>
      </c>
      <c r="B166" t="s">
        <v>20</v>
      </c>
      <c r="C166" t="s">
        <v>9</v>
      </c>
      <c r="D166">
        <v>2545604</v>
      </c>
    </row>
    <row r="167" spans="1:4" x14ac:dyDescent="0.25">
      <c r="A167">
        <v>2022</v>
      </c>
      <c r="B167" t="s">
        <v>20</v>
      </c>
      <c r="C167" t="s">
        <v>10</v>
      </c>
      <c r="D167">
        <v>3240303</v>
      </c>
    </row>
    <row r="168" spans="1:4" x14ac:dyDescent="0.25">
      <c r="A168">
        <v>2022</v>
      </c>
      <c r="B168" t="s">
        <v>20</v>
      </c>
      <c r="C168" t="s">
        <v>11</v>
      </c>
      <c r="D168">
        <v>3836604</v>
      </c>
    </row>
    <row r="169" spans="1:4" x14ac:dyDescent="0.25">
      <c r="A169">
        <v>2022</v>
      </c>
      <c r="B169" t="s">
        <v>20</v>
      </c>
      <c r="C169" t="s">
        <v>12</v>
      </c>
      <c r="D169">
        <v>4619948</v>
      </c>
    </row>
    <row r="170" spans="1:4" x14ac:dyDescent="0.25">
      <c r="A170">
        <v>2022</v>
      </c>
      <c r="B170" t="s">
        <v>20</v>
      </c>
      <c r="C170" t="s">
        <v>13</v>
      </c>
      <c r="D170">
        <v>4893991</v>
      </c>
    </row>
    <row r="171" spans="1:4" x14ac:dyDescent="0.25">
      <c r="A171">
        <v>2022</v>
      </c>
      <c r="B171" t="s">
        <v>20</v>
      </c>
      <c r="C171" t="s">
        <v>14</v>
      </c>
      <c r="D171">
        <v>5201804</v>
      </c>
    </row>
    <row r="172" spans="1:4" x14ac:dyDescent="0.25">
      <c r="A172">
        <v>2022</v>
      </c>
      <c r="B172" t="s">
        <v>20</v>
      </c>
      <c r="C172" t="s">
        <v>15</v>
      </c>
      <c r="D172">
        <v>5636112</v>
      </c>
    </row>
    <row r="173" spans="1:4" x14ac:dyDescent="0.25">
      <c r="A173">
        <v>2022</v>
      </c>
      <c r="B173" t="s">
        <v>20</v>
      </c>
      <c r="C173" t="s">
        <v>16</v>
      </c>
      <c r="D173">
        <v>6225413</v>
      </c>
    </row>
    <row r="174" spans="1:4" x14ac:dyDescent="0.25">
      <c r="A174">
        <v>2022</v>
      </c>
      <c r="B174" t="s">
        <v>21</v>
      </c>
      <c r="C174" t="s">
        <v>7</v>
      </c>
      <c r="D174">
        <v>1000639</v>
      </c>
    </row>
    <row r="175" spans="1:4" x14ac:dyDescent="0.25">
      <c r="A175">
        <v>2022</v>
      </c>
      <c r="B175" t="s">
        <v>21</v>
      </c>
      <c r="C175" t="s">
        <v>8</v>
      </c>
      <c r="D175">
        <v>1751277</v>
      </c>
    </row>
    <row r="176" spans="1:4" x14ac:dyDescent="0.25">
      <c r="A176">
        <v>2022</v>
      </c>
      <c r="B176" t="s">
        <v>21</v>
      </c>
      <c r="C176" t="s">
        <v>9</v>
      </c>
      <c r="D176">
        <v>3018315</v>
      </c>
    </row>
    <row r="177" spans="1:4" x14ac:dyDescent="0.25">
      <c r="A177">
        <v>2022</v>
      </c>
      <c r="B177" t="s">
        <v>21</v>
      </c>
      <c r="C177" t="s">
        <v>10</v>
      </c>
      <c r="D177">
        <v>3804623</v>
      </c>
    </row>
    <row r="178" spans="1:4" x14ac:dyDescent="0.25">
      <c r="A178">
        <v>2022</v>
      </c>
      <c r="B178" t="s">
        <v>21</v>
      </c>
      <c r="C178" t="s">
        <v>11</v>
      </c>
      <c r="D178">
        <v>4494657</v>
      </c>
    </row>
    <row r="179" spans="1:4" x14ac:dyDescent="0.25">
      <c r="A179">
        <v>2022</v>
      </c>
      <c r="B179" t="s">
        <v>21</v>
      </c>
      <c r="C179" t="s">
        <v>12</v>
      </c>
      <c r="D179">
        <v>5422181</v>
      </c>
    </row>
    <row r="180" spans="1:4" x14ac:dyDescent="0.25">
      <c r="A180">
        <v>2022</v>
      </c>
      <c r="B180" t="s">
        <v>21</v>
      </c>
      <c r="C180" t="s">
        <v>13</v>
      </c>
      <c r="D180">
        <v>5766614</v>
      </c>
    </row>
    <row r="181" spans="1:4" x14ac:dyDescent="0.25">
      <c r="A181">
        <v>2022</v>
      </c>
      <c r="B181" t="s">
        <v>21</v>
      </c>
      <c r="C181" t="s">
        <v>14</v>
      </c>
      <c r="D181">
        <v>6121557</v>
      </c>
    </row>
    <row r="182" spans="1:4" x14ac:dyDescent="0.25">
      <c r="A182">
        <v>2022</v>
      </c>
      <c r="B182" t="s">
        <v>21</v>
      </c>
      <c r="C182" t="s">
        <v>15</v>
      </c>
      <c r="D182">
        <v>6664385</v>
      </c>
    </row>
    <row r="183" spans="1:4" x14ac:dyDescent="0.25">
      <c r="A183">
        <v>2022</v>
      </c>
      <c r="B183" t="s">
        <v>21</v>
      </c>
      <c r="C183" t="s">
        <v>16</v>
      </c>
      <c r="D183">
        <v>7394967</v>
      </c>
    </row>
    <row r="184" spans="1:4" x14ac:dyDescent="0.25">
      <c r="A184">
        <v>2022</v>
      </c>
      <c r="B184" t="s">
        <v>22</v>
      </c>
      <c r="C184" t="s">
        <v>7</v>
      </c>
      <c r="D184">
        <v>1167755</v>
      </c>
    </row>
    <row r="185" spans="1:4" x14ac:dyDescent="0.25">
      <c r="A185">
        <v>2022</v>
      </c>
      <c r="B185" t="s">
        <v>22</v>
      </c>
      <c r="C185" t="s">
        <v>8</v>
      </c>
      <c r="D185">
        <v>2077652</v>
      </c>
    </row>
    <row r="186" spans="1:4" x14ac:dyDescent="0.25">
      <c r="A186">
        <v>2022</v>
      </c>
      <c r="B186" t="s">
        <v>22</v>
      </c>
      <c r="C186" t="s">
        <v>9</v>
      </c>
      <c r="D186">
        <v>3658120</v>
      </c>
    </row>
    <row r="187" spans="1:4" x14ac:dyDescent="0.25">
      <c r="A187">
        <v>2022</v>
      </c>
      <c r="B187" t="s">
        <v>22</v>
      </c>
      <c r="C187" t="s">
        <v>10</v>
      </c>
      <c r="D187">
        <v>4578716</v>
      </c>
    </row>
    <row r="188" spans="1:4" x14ac:dyDescent="0.25">
      <c r="A188">
        <v>2022</v>
      </c>
      <c r="B188" t="s">
        <v>22</v>
      </c>
      <c r="C188" t="s">
        <v>11</v>
      </c>
      <c r="D188">
        <v>5383177</v>
      </c>
    </row>
    <row r="189" spans="1:4" x14ac:dyDescent="0.25">
      <c r="A189">
        <v>2022</v>
      </c>
      <c r="B189" t="s">
        <v>22</v>
      </c>
      <c r="C189" t="s">
        <v>12</v>
      </c>
      <c r="D189">
        <v>6460702</v>
      </c>
    </row>
    <row r="190" spans="1:4" x14ac:dyDescent="0.25">
      <c r="A190">
        <v>2022</v>
      </c>
      <c r="B190" t="s">
        <v>22</v>
      </c>
      <c r="C190" t="s">
        <v>13</v>
      </c>
      <c r="D190">
        <v>6885148</v>
      </c>
    </row>
    <row r="191" spans="1:4" x14ac:dyDescent="0.25">
      <c r="A191">
        <v>2022</v>
      </c>
      <c r="B191" t="s">
        <v>22</v>
      </c>
      <c r="C191" t="s">
        <v>14</v>
      </c>
      <c r="D191">
        <v>7307625</v>
      </c>
    </row>
    <row r="192" spans="1:4" x14ac:dyDescent="0.25">
      <c r="A192">
        <v>2022</v>
      </c>
      <c r="B192" t="s">
        <v>22</v>
      </c>
      <c r="C192" t="s">
        <v>15</v>
      </c>
      <c r="D192">
        <v>7937472</v>
      </c>
    </row>
    <row r="193" spans="1:4" x14ac:dyDescent="0.25">
      <c r="A193">
        <v>2022</v>
      </c>
      <c r="B193" t="s">
        <v>22</v>
      </c>
      <c r="C193" t="s">
        <v>16</v>
      </c>
      <c r="D193">
        <v>8771084</v>
      </c>
    </row>
    <row r="194" spans="1:4" x14ac:dyDescent="0.25">
      <c r="A194">
        <v>2022</v>
      </c>
      <c r="B194" t="s">
        <v>23</v>
      </c>
      <c r="C194" t="s">
        <v>7</v>
      </c>
      <c r="D194">
        <v>1367467</v>
      </c>
    </row>
    <row r="195" spans="1:4" x14ac:dyDescent="0.25">
      <c r="A195">
        <v>2022</v>
      </c>
      <c r="B195" t="s">
        <v>23</v>
      </c>
      <c r="C195" t="s">
        <v>8</v>
      </c>
      <c r="D195">
        <v>2372235</v>
      </c>
    </row>
    <row r="196" spans="1:4" x14ac:dyDescent="0.25">
      <c r="A196">
        <v>2022</v>
      </c>
      <c r="B196" t="s">
        <v>23</v>
      </c>
      <c r="C196" t="s">
        <v>9</v>
      </c>
      <c r="D196">
        <v>4182173</v>
      </c>
    </row>
    <row r="197" spans="1:4" x14ac:dyDescent="0.25">
      <c r="A197">
        <v>2022</v>
      </c>
      <c r="B197" t="s">
        <v>23</v>
      </c>
      <c r="C197" t="s">
        <v>10</v>
      </c>
      <c r="D197">
        <v>5197724</v>
      </c>
    </row>
    <row r="198" spans="1:4" x14ac:dyDescent="0.25">
      <c r="A198">
        <v>2022</v>
      </c>
      <c r="B198" t="s">
        <v>23</v>
      </c>
      <c r="C198" t="s">
        <v>11</v>
      </c>
      <c r="D198">
        <v>6103933</v>
      </c>
    </row>
    <row r="199" spans="1:4" x14ac:dyDescent="0.25">
      <c r="A199">
        <v>2022</v>
      </c>
      <c r="B199" t="s">
        <v>23</v>
      </c>
      <c r="C199" t="s">
        <v>12</v>
      </c>
      <c r="D199">
        <v>7330261</v>
      </c>
    </row>
    <row r="200" spans="1:4" x14ac:dyDescent="0.25">
      <c r="A200">
        <v>2022</v>
      </c>
      <c r="B200" t="s">
        <v>23</v>
      </c>
      <c r="C200" t="s">
        <v>13</v>
      </c>
      <c r="D200">
        <v>7787337</v>
      </c>
    </row>
    <row r="201" spans="1:4" x14ac:dyDescent="0.25">
      <c r="A201">
        <v>2022</v>
      </c>
      <c r="B201" t="s">
        <v>23</v>
      </c>
      <c r="C201" t="s">
        <v>14</v>
      </c>
      <c r="D201">
        <v>8286178</v>
      </c>
    </row>
    <row r="202" spans="1:4" x14ac:dyDescent="0.25">
      <c r="A202">
        <v>2022</v>
      </c>
      <c r="B202" t="s">
        <v>23</v>
      </c>
      <c r="C202" t="s">
        <v>15</v>
      </c>
      <c r="D202">
        <v>8969302</v>
      </c>
    </row>
    <row r="203" spans="1:4" x14ac:dyDescent="0.25">
      <c r="A203">
        <v>2022</v>
      </c>
      <c r="B203" t="s">
        <v>23</v>
      </c>
      <c r="C203" t="s">
        <v>16</v>
      </c>
      <c r="D203">
        <v>9930821</v>
      </c>
    </row>
    <row r="204" spans="1:4" x14ac:dyDescent="0.25">
      <c r="A204">
        <v>2022</v>
      </c>
      <c r="B204" t="s">
        <v>24</v>
      </c>
      <c r="C204" t="s">
        <v>7</v>
      </c>
      <c r="D204">
        <v>1498110</v>
      </c>
    </row>
    <row r="205" spans="1:4" x14ac:dyDescent="0.25">
      <c r="A205">
        <v>2022</v>
      </c>
      <c r="B205" t="s">
        <v>24</v>
      </c>
      <c r="C205" t="s">
        <v>8</v>
      </c>
      <c r="D205">
        <v>2643662</v>
      </c>
    </row>
    <row r="206" spans="1:4" x14ac:dyDescent="0.25">
      <c r="A206">
        <v>2022</v>
      </c>
      <c r="B206" t="s">
        <v>24</v>
      </c>
      <c r="C206" t="s">
        <v>9</v>
      </c>
      <c r="D206">
        <v>4700659</v>
      </c>
    </row>
    <row r="207" spans="1:4" x14ac:dyDescent="0.25">
      <c r="A207">
        <v>2022</v>
      </c>
      <c r="B207" t="s">
        <v>24</v>
      </c>
      <c r="C207" t="s">
        <v>10</v>
      </c>
      <c r="D207">
        <v>5845183</v>
      </c>
    </row>
    <row r="208" spans="1:4" x14ac:dyDescent="0.25">
      <c r="A208">
        <v>2022</v>
      </c>
      <c r="B208" t="s">
        <v>24</v>
      </c>
      <c r="C208" t="s">
        <v>11</v>
      </c>
      <c r="D208">
        <v>6896126</v>
      </c>
    </row>
    <row r="209" spans="1:4" x14ac:dyDescent="0.25">
      <c r="A209">
        <v>2022</v>
      </c>
      <c r="B209" t="s">
        <v>24</v>
      </c>
      <c r="C209" t="s">
        <v>12</v>
      </c>
      <c r="D209">
        <v>9288275</v>
      </c>
    </row>
    <row r="210" spans="1:4" x14ac:dyDescent="0.25">
      <c r="A210">
        <v>2022</v>
      </c>
      <c r="B210" t="s">
        <v>24</v>
      </c>
      <c r="C210" t="s">
        <v>13</v>
      </c>
      <c r="D210">
        <v>8812681</v>
      </c>
    </row>
    <row r="211" spans="1:4" x14ac:dyDescent="0.25">
      <c r="A211">
        <v>2022</v>
      </c>
      <c r="B211" t="s">
        <v>24</v>
      </c>
      <c r="C211" t="s">
        <v>14</v>
      </c>
      <c r="D211">
        <v>9409905</v>
      </c>
    </row>
    <row r="212" spans="1:4" x14ac:dyDescent="0.25">
      <c r="A212">
        <v>2022</v>
      </c>
      <c r="B212" t="s">
        <v>24</v>
      </c>
      <c r="C212" t="s">
        <v>15</v>
      </c>
      <c r="D212">
        <v>10239682</v>
      </c>
    </row>
    <row r="213" spans="1:4" x14ac:dyDescent="0.25">
      <c r="A213">
        <v>2022</v>
      </c>
      <c r="B213" t="s">
        <v>24</v>
      </c>
      <c r="C213" t="s">
        <v>16</v>
      </c>
      <c r="D213">
        <v>11350093</v>
      </c>
    </row>
    <row r="214" spans="1:4" x14ac:dyDescent="0.25">
      <c r="A214">
        <v>2022</v>
      </c>
      <c r="B214" t="s">
        <v>25</v>
      </c>
      <c r="C214" t="s">
        <v>7</v>
      </c>
      <c r="D214">
        <v>1656882</v>
      </c>
    </row>
    <row r="215" spans="1:4" x14ac:dyDescent="0.25">
      <c r="A215">
        <v>2022</v>
      </c>
      <c r="B215" t="s">
        <v>25</v>
      </c>
      <c r="C215" t="s">
        <v>8</v>
      </c>
      <c r="D215">
        <v>2917332</v>
      </c>
    </row>
    <row r="216" spans="1:4" x14ac:dyDescent="0.25">
      <c r="A216">
        <v>2022</v>
      </c>
      <c r="B216" t="s">
        <v>25</v>
      </c>
      <c r="C216" t="s">
        <v>9</v>
      </c>
      <c r="D216">
        <v>5221289</v>
      </c>
    </row>
    <row r="217" spans="1:4" x14ac:dyDescent="0.25">
      <c r="A217">
        <v>2022</v>
      </c>
      <c r="B217" t="s">
        <v>25</v>
      </c>
      <c r="C217" t="s">
        <v>10</v>
      </c>
      <c r="D217">
        <v>6525712</v>
      </c>
    </row>
    <row r="218" spans="1:4" x14ac:dyDescent="0.25">
      <c r="A218">
        <v>2022</v>
      </c>
      <c r="B218" t="s">
        <v>25</v>
      </c>
      <c r="C218" t="s">
        <v>11</v>
      </c>
      <c r="D218">
        <v>8899735</v>
      </c>
    </row>
    <row r="219" spans="1:4" x14ac:dyDescent="0.25">
      <c r="A219">
        <v>2022</v>
      </c>
      <c r="B219" t="s">
        <v>25</v>
      </c>
      <c r="C219" t="s">
        <v>12</v>
      </c>
      <c r="D219">
        <v>10207705</v>
      </c>
    </row>
    <row r="220" spans="1:4" x14ac:dyDescent="0.25">
      <c r="A220">
        <v>2022</v>
      </c>
      <c r="B220" t="s">
        <v>25</v>
      </c>
      <c r="C220" t="s">
        <v>13</v>
      </c>
      <c r="D220">
        <v>9811794</v>
      </c>
    </row>
    <row r="221" spans="1:4" x14ac:dyDescent="0.25">
      <c r="A221">
        <v>2022</v>
      </c>
      <c r="B221" t="s">
        <v>25</v>
      </c>
      <c r="C221" t="s">
        <v>14</v>
      </c>
      <c r="D221">
        <v>10444165</v>
      </c>
    </row>
    <row r="222" spans="1:4" x14ac:dyDescent="0.25">
      <c r="A222">
        <v>2022</v>
      </c>
      <c r="B222" t="s">
        <v>25</v>
      </c>
      <c r="C222" t="s">
        <v>15</v>
      </c>
      <c r="D222">
        <v>11362491</v>
      </c>
    </row>
    <row r="223" spans="1:4" x14ac:dyDescent="0.25">
      <c r="A223">
        <v>2022</v>
      </c>
      <c r="B223" t="s">
        <v>25</v>
      </c>
      <c r="C223" t="s">
        <v>16</v>
      </c>
      <c r="D223">
        <v>12612948</v>
      </c>
    </row>
    <row r="224" spans="1:4" x14ac:dyDescent="0.25">
      <c r="A224">
        <v>2022</v>
      </c>
      <c r="B224" t="s">
        <v>26</v>
      </c>
      <c r="C224" t="s">
        <v>7</v>
      </c>
      <c r="D224">
        <v>1992526</v>
      </c>
    </row>
    <row r="225" spans="1:4" x14ac:dyDescent="0.25">
      <c r="A225">
        <v>2022</v>
      </c>
      <c r="B225" t="s">
        <v>26</v>
      </c>
      <c r="C225" t="s">
        <v>8</v>
      </c>
      <c r="D225">
        <v>3138304</v>
      </c>
    </row>
    <row r="226" spans="1:4" x14ac:dyDescent="0.25">
      <c r="A226">
        <v>2022</v>
      </c>
      <c r="B226" t="s">
        <v>26</v>
      </c>
      <c r="C226" t="s">
        <v>9</v>
      </c>
      <c r="D226">
        <v>5605175</v>
      </c>
    </row>
    <row r="227" spans="1:4" x14ac:dyDescent="0.25">
      <c r="A227">
        <v>2022</v>
      </c>
      <c r="B227" t="s">
        <v>26</v>
      </c>
      <c r="C227" t="s">
        <v>10</v>
      </c>
      <c r="D227">
        <v>8010622</v>
      </c>
    </row>
    <row r="228" spans="1:4" x14ac:dyDescent="0.25">
      <c r="A228">
        <v>2022</v>
      </c>
      <c r="B228" t="s">
        <v>26</v>
      </c>
      <c r="C228" t="s">
        <v>11</v>
      </c>
      <c r="D228">
        <v>10083485</v>
      </c>
    </row>
    <row r="229" spans="1:4" x14ac:dyDescent="0.25">
      <c r="A229">
        <v>2022</v>
      </c>
      <c r="B229" t="s">
        <v>26</v>
      </c>
      <c r="C229" t="s">
        <v>12</v>
      </c>
      <c r="D229">
        <v>10908608</v>
      </c>
    </row>
    <row r="230" spans="1:4" x14ac:dyDescent="0.25">
      <c r="A230">
        <v>2022</v>
      </c>
      <c r="B230" t="s">
        <v>26</v>
      </c>
      <c r="C230" t="s">
        <v>13</v>
      </c>
      <c r="D230">
        <v>10558042</v>
      </c>
    </row>
    <row r="231" spans="1:4" x14ac:dyDescent="0.25">
      <c r="A231">
        <v>2022</v>
      </c>
      <c r="B231" t="s">
        <v>26</v>
      </c>
      <c r="C231" t="s">
        <v>14</v>
      </c>
      <c r="D231">
        <v>12916176</v>
      </c>
    </row>
    <row r="232" spans="1:4" x14ac:dyDescent="0.25">
      <c r="A232">
        <v>2022</v>
      </c>
      <c r="B232" t="s">
        <v>26</v>
      </c>
      <c r="C232" t="s">
        <v>15</v>
      </c>
      <c r="D232">
        <v>12225874</v>
      </c>
    </row>
    <row r="233" spans="1:4" x14ac:dyDescent="0.25">
      <c r="A233">
        <v>2022</v>
      </c>
      <c r="B233" t="s">
        <v>26</v>
      </c>
      <c r="C233" t="s">
        <v>16</v>
      </c>
      <c r="D233">
        <v>15593333</v>
      </c>
    </row>
    <row r="234" spans="1:4" x14ac:dyDescent="0.25">
      <c r="A234">
        <v>2022</v>
      </c>
      <c r="B234" t="s">
        <v>27</v>
      </c>
      <c r="C234" t="s">
        <v>7</v>
      </c>
      <c r="D234">
        <v>2895611</v>
      </c>
    </row>
    <row r="235" spans="1:4" x14ac:dyDescent="0.25">
      <c r="A235">
        <v>2022</v>
      </c>
      <c r="B235" t="s">
        <v>27</v>
      </c>
      <c r="C235" t="s">
        <v>8</v>
      </c>
      <c r="D235">
        <v>3297877</v>
      </c>
    </row>
    <row r="236" spans="1:4" x14ac:dyDescent="0.25">
      <c r="A236">
        <v>2022</v>
      </c>
      <c r="B236" t="s">
        <v>27</v>
      </c>
      <c r="C236" t="s">
        <v>9</v>
      </c>
      <c r="D236">
        <v>5911321</v>
      </c>
    </row>
    <row r="237" spans="1:4" x14ac:dyDescent="0.25">
      <c r="A237">
        <v>2022</v>
      </c>
      <c r="B237" t="s">
        <v>27</v>
      </c>
      <c r="C237" t="s">
        <v>10</v>
      </c>
      <c r="D237">
        <v>8413708</v>
      </c>
    </row>
    <row r="238" spans="1:4" x14ac:dyDescent="0.25">
      <c r="A238">
        <v>2022</v>
      </c>
      <c r="B238" t="s">
        <v>27</v>
      </c>
      <c r="C238" t="s">
        <v>11</v>
      </c>
      <c r="D238">
        <v>10779330</v>
      </c>
    </row>
    <row r="239" spans="1:4" x14ac:dyDescent="0.25">
      <c r="A239">
        <v>2022</v>
      </c>
      <c r="B239" t="s">
        <v>27</v>
      </c>
      <c r="C239" t="s">
        <v>12</v>
      </c>
      <c r="D239">
        <v>12492013</v>
      </c>
    </row>
    <row r="240" spans="1:4" x14ac:dyDescent="0.25">
      <c r="A240">
        <v>2022</v>
      </c>
      <c r="B240" t="s">
        <v>27</v>
      </c>
      <c r="C240" t="s">
        <v>13</v>
      </c>
      <c r="D240">
        <v>11173863</v>
      </c>
    </row>
    <row r="241" spans="1:4" x14ac:dyDescent="0.25">
      <c r="A241">
        <v>2022</v>
      </c>
      <c r="B241" t="s">
        <v>27</v>
      </c>
      <c r="C241" t="s">
        <v>14</v>
      </c>
      <c r="D241">
        <v>13879330</v>
      </c>
    </row>
    <row r="242" spans="1:4" x14ac:dyDescent="0.25">
      <c r="A242">
        <v>2022</v>
      </c>
      <c r="B242" t="s">
        <v>27</v>
      </c>
      <c r="C242" t="s">
        <v>15</v>
      </c>
      <c r="D242">
        <v>12945791</v>
      </c>
    </row>
    <row r="243" spans="1:4" x14ac:dyDescent="0.25">
      <c r="A243">
        <v>2022</v>
      </c>
      <c r="B243" t="s">
        <v>27</v>
      </c>
      <c r="C243" t="s">
        <v>16</v>
      </c>
      <c r="D243">
        <v>16433557</v>
      </c>
    </row>
    <row r="244" spans="1:4" x14ac:dyDescent="0.25">
      <c r="A244">
        <v>2023</v>
      </c>
      <c r="B244" t="s">
        <v>6</v>
      </c>
      <c r="C244" t="s">
        <v>7</v>
      </c>
      <c r="D244">
        <v>194896</v>
      </c>
    </row>
    <row r="245" spans="1:4" x14ac:dyDescent="0.25">
      <c r="A245">
        <v>2023</v>
      </c>
      <c r="B245" t="s">
        <v>6</v>
      </c>
      <c r="C245" t="s">
        <v>8</v>
      </c>
      <c r="D245">
        <v>338795</v>
      </c>
    </row>
    <row r="246" spans="1:4" x14ac:dyDescent="0.25">
      <c r="A246">
        <v>2023</v>
      </c>
      <c r="B246" t="s">
        <v>6</v>
      </c>
      <c r="C246" t="s">
        <v>9</v>
      </c>
      <c r="D246">
        <v>620160</v>
      </c>
    </row>
    <row r="247" spans="1:4" x14ac:dyDescent="0.25">
      <c r="A247">
        <v>2023</v>
      </c>
      <c r="B247" t="s">
        <v>6</v>
      </c>
      <c r="C247" t="s">
        <v>10</v>
      </c>
      <c r="D247">
        <v>732022</v>
      </c>
    </row>
    <row r="248" spans="1:4" x14ac:dyDescent="0.25">
      <c r="A248">
        <v>2023</v>
      </c>
      <c r="B248" t="s">
        <v>6</v>
      </c>
      <c r="C248" t="s">
        <v>11</v>
      </c>
      <c r="D248">
        <v>885406</v>
      </c>
    </row>
    <row r="249" spans="1:4" x14ac:dyDescent="0.25">
      <c r="A249">
        <v>2023</v>
      </c>
      <c r="B249" t="s">
        <v>6</v>
      </c>
      <c r="C249" t="s">
        <v>12</v>
      </c>
      <c r="D249">
        <v>1072499</v>
      </c>
    </row>
    <row r="250" spans="1:4" x14ac:dyDescent="0.25">
      <c r="A250">
        <v>2023</v>
      </c>
      <c r="B250" t="s">
        <v>6</v>
      </c>
      <c r="C250" t="s">
        <v>13</v>
      </c>
      <c r="D250">
        <v>1148750</v>
      </c>
    </row>
    <row r="251" spans="1:4" x14ac:dyDescent="0.25">
      <c r="A251">
        <v>2023</v>
      </c>
      <c r="B251" t="s">
        <v>6</v>
      </c>
      <c r="C251" t="s">
        <v>14</v>
      </c>
      <c r="D251">
        <v>1224085</v>
      </c>
    </row>
    <row r="252" spans="1:4" x14ac:dyDescent="0.25">
      <c r="A252">
        <v>2023</v>
      </c>
      <c r="B252" t="s">
        <v>6</v>
      </c>
      <c r="C252" t="s">
        <v>15</v>
      </c>
      <c r="D252">
        <v>1346275</v>
      </c>
    </row>
    <row r="253" spans="1:4" x14ac:dyDescent="0.25">
      <c r="A253">
        <v>2023</v>
      </c>
      <c r="B253" t="s">
        <v>6</v>
      </c>
      <c r="C253" t="s">
        <v>16</v>
      </c>
      <c r="D253">
        <v>1525673</v>
      </c>
    </row>
    <row r="254" spans="1:4" x14ac:dyDescent="0.25">
      <c r="A254">
        <v>2023</v>
      </c>
      <c r="B254" t="s">
        <v>17</v>
      </c>
      <c r="C254" t="s">
        <v>7</v>
      </c>
      <c r="D254">
        <v>435858</v>
      </c>
    </row>
    <row r="255" spans="1:4" x14ac:dyDescent="0.25">
      <c r="A255">
        <v>2023</v>
      </c>
      <c r="B255" t="s">
        <v>17</v>
      </c>
      <c r="C255" t="s">
        <v>8</v>
      </c>
      <c r="D255">
        <v>746421</v>
      </c>
    </row>
    <row r="256" spans="1:4" x14ac:dyDescent="0.25">
      <c r="A256">
        <v>2023</v>
      </c>
      <c r="B256" t="s">
        <v>17</v>
      </c>
      <c r="C256" t="s">
        <v>9</v>
      </c>
      <c r="D256">
        <v>1290315</v>
      </c>
    </row>
    <row r="257" spans="1:4" x14ac:dyDescent="0.25">
      <c r="A257">
        <v>2023</v>
      </c>
      <c r="B257" t="s">
        <v>17</v>
      </c>
      <c r="C257" t="s">
        <v>10</v>
      </c>
      <c r="D257">
        <v>1551135</v>
      </c>
    </row>
    <row r="258" spans="1:4" x14ac:dyDescent="0.25">
      <c r="A258">
        <v>2023</v>
      </c>
      <c r="B258" t="s">
        <v>17</v>
      </c>
      <c r="C258" t="s">
        <v>11</v>
      </c>
      <c r="D258">
        <v>1853190</v>
      </c>
    </row>
    <row r="259" spans="1:4" x14ac:dyDescent="0.25">
      <c r="A259">
        <v>2023</v>
      </c>
      <c r="B259" t="s">
        <v>17</v>
      </c>
      <c r="C259" t="s">
        <v>12</v>
      </c>
      <c r="D259">
        <v>2216308</v>
      </c>
    </row>
    <row r="260" spans="1:4" x14ac:dyDescent="0.25">
      <c r="A260">
        <v>2023</v>
      </c>
      <c r="B260" t="s">
        <v>17</v>
      </c>
      <c r="C260" t="s">
        <v>13</v>
      </c>
      <c r="D260">
        <v>2350006</v>
      </c>
    </row>
    <row r="261" spans="1:4" x14ac:dyDescent="0.25">
      <c r="A261">
        <v>2023</v>
      </c>
      <c r="B261" t="s">
        <v>17</v>
      </c>
      <c r="C261" t="s">
        <v>14</v>
      </c>
      <c r="D261">
        <v>2471413</v>
      </c>
    </row>
    <row r="262" spans="1:4" x14ac:dyDescent="0.25">
      <c r="A262">
        <v>2023</v>
      </c>
      <c r="B262" t="s">
        <v>17</v>
      </c>
      <c r="C262" t="s">
        <v>15</v>
      </c>
      <c r="D262">
        <v>2718502</v>
      </c>
    </row>
    <row r="263" spans="1:4" x14ac:dyDescent="0.25">
      <c r="A263">
        <v>2023</v>
      </c>
      <c r="B263" t="s">
        <v>17</v>
      </c>
      <c r="C263" t="s">
        <v>16</v>
      </c>
      <c r="D263">
        <v>3064820</v>
      </c>
    </row>
    <row r="264" spans="1:4" x14ac:dyDescent="0.25">
      <c r="A264">
        <v>2023</v>
      </c>
      <c r="B264" t="s">
        <v>18</v>
      </c>
      <c r="C264" t="s">
        <v>7</v>
      </c>
      <c r="D264">
        <v>664481</v>
      </c>
    </row>
    <row r="265" spans="1:4" x14ac:dyDescent="0.25">
      <c r="A265">
        <v>2023</v>
      </c>
      <c r="B265" t="s">
        <v>18</v>
      </c>
      <c r="C265" t="s">
        <v>8</v>
      </c>
      <c r="D265">
        <v>1185045</v>
      </c>
    </row>
    <row r="266" spans="1:4" x14ac:dyDescent="0.25">
      <c r="A266">
        <v>2023</v>
      </c>
      <c r="B266" t="s">
        <v>18</v>
      </c>
      <c r="C266" t="s">
        <v>9</v>
      </c>
      <c r="D266">
        <v>1988337</v>
      </c>
    </row>
    <row r="267" spans="1:4" x14ac:dyDescent="0.25">
      <c r="A267">
        <v>2023</v>
      </c>
      <c r="B267" t="s">
        <v>18</v>
      </c>
      <c r="C267" t="s">
        <v>10</v>
      </c>
      <c r="D267">
        <v>2408090</v>
      </c>
    </row>
    <row r="268" spans="1:4" x14ac:dyDescent="0.25">
      <c r="A268">
        <v>2023</v>
      </c>
      <c r="B268" t="s">
        <v>18</v>
      </c>
      <c r="C268" t="s">
        <v>11</v>
      </c>
      <c r="D268">
        <v>2855816</v>
      </c>
    </row>
    <row r="269" spans="1:4" x14ac:dyDescent="0.25">
      <c r="A269">
        <v>2023</v>
      </c>
      <c r="B269" t="s">
        <v>18</v>
      </c>
      <c r="C269" t="s">
        <v>12</v>
      </c>
      <c r="D269">
        <v>3402767</v>
      </c>
    </row>
    <row r="270" spans="1:4" x14ac:dyDescent="0.25">
      <c r="A270">
        <v>2023</v>
      </c>
      <c r="B270" t="s">
        <v>18</v>
      </c>
      <c r="C270" t="s">
        <v>13</v>
      </c>
      <c r="D270">
        <v>3644039</v>
      </c>
    </row>
    <row r="271" spans="1:4" x14ac:dyDescent="0.25">
      <c r="A271">
        <v>2023</v>
      </c>
      <c r="B271" t="s">
        <v>18</v>
      </c>
      <c r="C271" t="s">
        <v>14</v>
      </c>
      <c r="D271">
        <v>3884585</v>
      </c>
    </row>
    <row r="272" spans="1:4" x14ac:dyDescent="0.25">
      <c r="A272">
        <v>2023</v>
      </c>
      <c r="B272" t="s">
        <v>18</v>
      </c>
      <c r="C272" t="s">
        <v>15</v>
      </c>
      <c r="D272">
        <v>4275659</v>
      </c>
    </row>
    <row r="273" spans="1:4" x14ac:dyDescent="0.25">
      <c r="A273">
        <v>2023</v>
      </c>
      <c r="B273" t="s">
        <v>18</v>
      </c>
      <c r="C273" t="s">
        <v>16</v>
      </c>
      <c r="D273">
        <v>4766181</v>
      </c>
    </row>
    <row r="274" spans="1:4" x14ac:dyDescent="0.25">
      <c r="A274">
        <v>2023</v>
      </c>
      <c r="B274" t="s">
        <v>19</v>
      </c>
      <c r="C274" t="s">
        <v>7</v>
      </c>
      <c r="D274">
        <v>824293</v>
      </c>
    </row>
    <row r="275" spans="1:4" x14ac:dyDescent="0.25">
      <c r="A275">
        <v>2023</v>
      </c>
      <c r="B275" t="s">
        <v>19</v>
      </c>
      <c r="C275" t="s">
        <v>8</v>
      </c>
      <c r="D275">
        <v>1506591</v>
      </c>
    </row>
    <row r="276" spans="1:4" x14ac:dyDescent="0.25">
      <c r="A276">
        <v>2023</v>
      </c>
      <c r="B276" t="s">
        <v>19</v>
      </c>
      <c r="C276" t="s">
        <v>9</v>
      </c>
      <c r="D276">
        <v>2592472</v>
      </c>
    </row>
    <row r="277" spans="1:4" x14ac:dyDescent="0.25">
      <c r="A277">
        <v>2023</v>
      </c>
      <c r="B277" t="s">
        <v>19</v>
      </c>
      <c r="C277" t="s">
        <v>10</v>
      </c>
      <c r="D277">
        <v>3173240</v>
      </c>
    </row>
    <row r="278" spans="1:4" x14ac:dyDescent="0.25">
      <c r="A278">
        <v>2023</v>
      </c>
      <c r="B278" t="s">
        <v>19</v>
      </c>
      <c r="C278" t="s">
        <v>11</v>
      </c>
      <c r="D278">
        <v>3802184</v>
      </c>
    </row>
    <row r="279" spans="1:4" x14ac:dyDescent="0.25">
      <c r="A279">
        <v>2023</v>
      </c>
      <c r="B279" t="s">
        <v>19</v>
      </c>
      <c r="C279" t="s">
        <v>12</v>
      </c>
      <c r="D279">
        <v>4589082</v>
      </c>
    </row>
    <row r="280" spans="1:4" x14ac:dyDescent="0.25">
      <c r="A280">
        <v>2023</v>
      </c>
      <c r="B280" t="s">
        <v>19</v>
      </c>
      <c r="C280" t="s">
        <v>13</v>
      </c>
      <c r="D280">
        <v>4944673</v>
      </c>
    </row>
    <row r="281" spans="1:4" x14ac:dyDescent="0.25">
      <c r="A281">
        <v>2023</v>
      </c>
      <c r="B281" t="s">
        <v>19</v>
      </c>
      <c r="C281" t="s">
        <v>14</v>
      </c>
      <c r="D281">
        <v>5277254</v>
      </c>
    </row>
    <row r="282" spans="1:4" x14ac:dyDescent="0.25">
      <c r="A282">
        <v>2023</v>
      </c>
      <c r="B282" t="s">
        <v>19</v>
      </c>
      <c r="C282" t="s">
        <v>15</v>
      </c>
      <c r="D282">
        <v>5833207</v>
      </c>
    </row>
    <row r="283" spans="1:4" x14ac:dyDescent="0.25">
      <c r="A283">
        <v>2023</v>
      </c>
      <c r="B283" t="s">
        <v>19</v>
      </c>
      <c r="C283" t="s">
        <v>16</v>
      </c>
      <c r="D283">
        <v>6531278</v>
      </c>
    </row>
    <row r="284" spans="1:4" x14ac:dyDescent="0.25">
      <c r="A284">
        <v>2023</v>
      </c>
      <c r="B284" t="s">
        <v>20</v>
      </c>
      <c r="C284" t="s">
        <v>7</v>
      </c>
      <c r="D284">
        <v>1005756</v>
      </c>
    </row>
    <row r="285" spans="1:4" x14ac:dyDescent="0.25">
      <c r="A285">
        <v>2023</v>
      </c>
      <c r="B285" t="s">
        <v>20</v>
      </c>
      <c r="C285" t="s">
        <v>8</v>
      </c>
      <c r="D285">
        <v>1821678</v>
      </c>
    </row>
    <row r="286" spans="1:4" x14ac:dyDescent="0.25">
      <c r="A286">
        <v>2023</v>
      </c>
      <c r="B286" t="s">
        <v>20</v>
      </c>
      <c r="C286" t="s">
        <v>9</v>
      </c>
      <c r="D286">
        <v>3174400</v>
      </c>
    </row>
    <row r="287" spans="1:4" x14ac:dyDescent="0.25">
      <c r="A287">
        <v>2023</v>
      </c>
      <c r="B287" t="s">
        <v>20</v>
      </c>
      <c r="C287" t="s">
        <v>10</v>
      </c>
      <c r="D287">
        <v>3896973</v>
      </c>
    </row>
    <row r="288" spans="1:4" x14ac:dyDescent="0.25">
      <c r="A288">
        <v>2023</v>
      </c>
      <c r="B288" t="s">
        <v>20</v>
      </c>
      <c r="C288" t="s">
        <v>11</v>
      </c>
      <c r="D288">
        <v>4673019</v>
      </c>
    </row>
    <row r="289" spans="1:4" x14ac:dyDescent="0.25">
      <c r="A289">
        <v>2023</v>
      </c>
      <c r="B289" t="s">
        <v>20</v>
      </c>
      <c r="C289" t="s">
        <v>12</v>
      </c>
      <c r="D289">
        <v>5611981</v>
      </c>
    </row>
    <row r="290" spans="1:4" x14ac:dyDescent="0.25">
      <c r="A290">
        <v>2023</v>
      </c>
      <c r="B290" t="s">
        <v>20</v>
      </c>
      <c r="C290" t="s">
        <v>13</v>
      </c>
      <c r="D290">
        <v>6040123</v>
      </c>
    </row>
    <row r="291" spans="1:4" x14ac:dyDescent="0.25">
      <c r="A291">
        <v>2023</v>
      </c>
      <c r="B291" t="s">
        <v>20</v>
      </c>
      <c r="C291" t="s">
        <v>14</v>
      </c>
      <c r="D291">
        <v>6424381</v>
      </c>
    </row>
    <row r="292" spans="1:4" x14ac:dyDescent="0.25">
      <c r="A292">
        <v>2023</v>
      </c>
      <c r="B292" t="s">
        <v>20</v>
      </c>
      <c r="C292" t="s">
        <v>15</v>
      </c>
      <c r="D292">
        <v>7104980</v>
      </c>
    </row>
    <row r="293" spans="1:4" x14ac:dyDescent="0.25">
      <c r="A293">
        <v>2023</v>
      </c>
      <c r="B293" t="s">
        <v>20</v>
      </c>
      <c r="C293" t="s">
        <v>16</v>
      </c>
      <c r="D293">
        <v>7981055</v>
      </c>
    </row>
    <row r="294" spans="1:4" x14ac:dyDescent="0.25">
      <c r="A294">
        <v>2023</v>
      </c>
      <c r="B294" t="s">
        <v>21</v>
      </c>
      <c r="C294" t="s">
        <v>7</v>
      </c>
      <c r="D294">
        <v>1167540</v>
      </c>
    </row>
    <row r="295" spans="1:4" x14ac:dyDescent="0.25">
      <c r="A295">
        <v>2023</v>
      </c>
      <c r="B295" t="s">
        <v>21</v>
      </c>
      <c r="C295" t="s">
        <v>8</v>
      </c>
      <c r="D295">
        <v>2120822</v>
      </c>
    </row>
    <row r="296" spans="1:4" x14ac:dyDescent="0.25">
      <c r="A296">
        <v>2023</v>
      </c>
      <c r="B296" t="s">
        <v>21</v>
      </c>
      <c r="C296" t="s">
        <v>9</v>
      </c>
      <c r="D296">
        <v>3681678</v>
      </c>
    </row>
    <row r="297" spans="1:4" x14ac:dyDescent="0.25">
      <c r="A297">
        <v>2023</v>
      </c>
      <c r="B297" t="s">
        <v>21</v>
      </c>
      <c r="C297" t="s">
        <v>10</v>
      </c>
      <c r="D297">
        <v>4517921</v>
      </c>
    </row>
    <row r="298" spans="1:4" x14ac:dyDescent="0.25">
      <c r="A298">
        <v>2023</v>
      </c>
      <c r="B298" t="s">
        <v>21</v>
      </c>
      <c r="C298" t="s">
        <v>11</v>
      </c>
      <c r="D298">
        <v>5415008</v>
      </c>
    </row>
    <row r="299" spans="1:4" x14ac:dyDescent="0.25">
      <c r="A299">
        <v>2023</v>
      </c>
      <c r="B299" t="s">
        <v>21</v>
      </c>
      <c r="C299" t="s">
        <v>12</v>
      </c>
      <c r="D299">
        <v>6509897</v>
      </c>
    </row>
    <row r="300" spans="1:4" x14ac:dyDescent="0.25">
      <c r="A300">
        <v>2023</v>
      </c>
      <c r="B300" t="s">
        <v>21</v>
      </c>
      <c r="C300" t="s">
        <v>13</v>
      </c>
      <c r="D300">
        <v>7001288</v>
      </c>
    </row>
    <row r="301" spans="1:4" x14ac:dyDescent="0.25">
      <c r="A301">
        <v>2023</v>
      </c>
      <c r="B301" t="s">
        <v>21</v>
      </c>
      <c r="C301" t="s">
        <v>14</v>
      </c>
      <c r="D301">
        <v>7478609</v>
      </c>
    </row>
    <row r="302" spans="1:4" x14ac:dyDescent="0.25">
      <c r="A302">
        <v>2023</v>
      </c>
      <c r="B302" t="s">
        <v>21</v>
      </c>
      <c r="C302" t="s">
        <v>15</v>
      </c>
      <c r="D302">
        <v>8252448</v>
      </c>
    </row>
    <row r="303" spans="1:4" x14ac:dyDescent="0.25">
      <c r="A303">
        <v>2023</v>
      </c>
      <c r="B303" t="s">
        <v>21</v>
      </c>
      <c r="C303" t="s">
        <v>16</v>
      </c>
      <c r="D303">
        <v>9271427</v>
      </c>
    </row>
    <row r="304" spans="1:4" x14ac:dyDescent="0.25">
      <c r="A304">
        <v>2023</v>
      </c>
      <c r="B304" t="s">
        <v>22</v>
      </c>
      <c r="C304" t="s">
        <v>7</v>
      </c>
      <c r="D304">
        <v>1368424</v>
      </c>
    </row>
    <row r="305" spans="1:4" x14ac:dyDescent="0.25">
      <c r="A305">
        <v>2023</v>
      </c>
      <c r="B305" t="s">
        <v>22</v>
      </c>
      <c r="C305" t="s">
        <v>8</v>
      </c>
      <c r="D305">
        <v>2459250</v>
      </c>
    </row>
    <row r="306" spans="1:4" x14ac:dyDescent="0.25">
      <c r="A306">
        <v>2023</v>
      </c>
      <c r="B306" t="s">
        <v>22</v>
      </c>
      <c r="C306" t="s">
        <v>9</v>
      </c>
      <c r="D306">
        <v>4413295</v>
      </c>
    </row>
    <row r="307" spans="1:4" x14ac:dyDescent="0.25">
      <c r="A307">
        <v>2023</v>
      </c>
      <c r="B307" t="s">
        <v>22</v>
      </c>
      <c r="C307" t="s">
        <v>10</v>
      </c>
      <c r="D307">
        <v>5413828</v>
      </c>
    </row>
    <row r="308" spans="1:4" x14ac:dyDescent="0.25">
      <c r="A308">
        <v>2023</v>
      </c>
      <c r="B308" t="s">
        <v>22</v>
      </c>
      <c r="C308" t="s">
        <v>11</v>
      </c>
      <c r="D308">
        <v>6457126</v>
      </c>
    </row>
    <row r="309" spans="1:4" x14ac:dyDescent="0.25">
      <c r="A309">
        <v>2023</v>
      </c>
      <c r="B309" t="s">
        <v>22</v>
      </c>
      <c r="C309" t="s">
        <v>12</v>
      </c>
      <c r="D309">
        <v>7731396</v>
      </c>
    </row>
    <row r="310" spans="1:4" x14ac:dyDescent="0.25">
      <c r="A310">
        <v>2023</v>
      </c>
      <c r="B310" t="s">
        <v>22</v>
      </c>
      <c r="C310" t="s">
        <v>13</v>
      </c>
      <c r="D310">
        <v>8279548</v>
      </c>
    </row>
    <row r="311" spans="1:4" x14ac:dyDescent="0.25">
      <c r="A311">
        <v>2023</v>
      </c>
      <c r="B311" t="s">
        <v>22</v>
      </c>
      <c r="C311" t="s">
        <v>14</v>
      </c>
      <c r="D311">
        <v>8856422</v>
      </c>
    </row>
    <row r="312" spans="1:4" x14ac:dyDescent="0.25">
      <c r="A312">
        <v>2023</v>
      </c>
      <c r="B312" t="s">
        <v>22</v>
      </c>
      <c r="C312" t="s">
        <v>15</v>
      </c>
      <c r="D312">
        <v>9767755</v>
      </c>
    </row>
    <row r="313" spans="1:4" x14ac:dyDescent="0.25">
      <c r="A313">
        <v>2023</v>
      </c>
      <c r="B313" t="s">
        <v>22</v>
      </c>
      <c r="C313" t="s">
        <v>16</v>
      </c>
      <c r="D313">
        <v>10974374</v>
      </c>
    </row>
    <row r="314" spans="1:4" x14ac:dyDescent="0.25">
      <c r="A314">
        <v>2023</v>
      </c>
      <c r="B314" t="s">
        <v>23</v>
      </c>
      <c r="C314" t="s">
        <v>7</v>
      </c>
      <c r="D314">
        <v>1554877</v>
      </c>
    </row>
    <row r="315" spans="1:4" x14ac:dyDescent="0.25">
      <c r="A315">
        <v>2023</v>
      </c>
      <c r="B315" t="s">
        <v>23</v>
      </c>
      <c r="C315" t="s">
        <v>8</v>
      </c>
      <c r="D315">
        <v>2770462</v>
      </c>
    </row>
    <row r="316" spans="1:4" x14ac:dyDescent="0.25">
      <c r="A316">
        <v>2023</v>
      </c>
      <c r="B316" t="s">
        <v>23</v>
      </c>
      <c r="C316" t="s">
        <v>9</v>
      </c>
      <c r="D316">
        <v>4996536</v>
      </c>
    </row>
    <row r="317" spans="1:4" x14ac:dyDescent="0.25">
      <c r="A317">
        <v>2023</v>
      </c>
      <c r="B317" t="s">
        <v>23</v>
      </c>
      <c r="C317" t="s">
        <v>10</v>
      </c>
      <c r="D317">
        <v>6162660</v>
      </c>
    </row>
    <row r="318" spans="1:4" x14ac:dyDescent="0.25">
      <c r="A318">
        <v>2023</v>
      </c>
      <c r="B318" t="s">
        <v>23</v>
      </c>
      <c r="C318" t="s">
        <v>11</v>
      </c>
      <c r="D318">
        <v>6958394</v>
      </c>
    </row>
    <row r="319" spans="1:4" x14ac:dyDescent="0.25">
      <c r="A319">
        <v>2023</v>
      </c>
      <c r="B319" t="s">
        <v>23</v>
      </c>
      <c r="C319" t="s">
        <v>12</v>
      </c>
      <c r="D319">
        <v>8818122</v>
      </c>
    </row>
    <row r="320" spans="1:4" x14ac:dyDescent="0.25">
      <c r="A320">
        <v>2023</v>
      </c>
      <c r="B320" t="s">
        <v>23</v>
      </c>
      <c r="C320" t="s">
        <v>13</v>
      </c>
      <c r="D320">
        <v>9437711</v>
      </c>
    </row>
    <row r="321" spans="1:4" x14ac:dyDescent="0.25">
      <c r="A321">
        <v>2023</v>
      </c>
      <c r="B321" t="s">
        <v>23</v>
      </c>
      <c r="C321" t="s">
        <v>14</v>
      </c>
      <c r="D321">
        <v>10124516</v>
      </c>
    </row>
    <row r="322" spans="1:4" x14ac:dyDescent="0.25">
      <c r="A322">
        <v>2023</v>
      </c>
      <c r="B322" t="s">
        <v>23</v>
      </c>
      <c r="C322" t="s">
        <v>15</v>
      </c>
      <c r="D322">
        <v>11148062</v>
      </c>
    </row>
    <row r="323" spans="1:4" x14ac:dyDescent="0.25">
      <c r="A323">
        <v>2023</v>
      </c>
      <c r="B323" t="s">
        <v>23</v>
      </c>
      <c r="C323" t="s">
        <v>16</v>
      </c>
      <c r="D323">
        <v>12523055</v>
      </c>
    </row>
    <row r="324" spans="1:4" x14ac:dyDescent="0.25">
      <c r="A324">
        <v>2023</v>
      </c>
      <c r="B324" t="s">
        <v>24</v>
      </c>
      <c r="C324" t="s">
        <v>7</v>
      </c>
      <c r="D324">
        <v>1651361</v>
      </c>
    </row>
    <row r="325" spans="1:4" x14ac:dyDescent="0.25">
      <c r="A325">
        <v>2023</v>
      </c>
      <c r="B325" t="s">
        <v>24</v>
      </c>
      <c r="C325" t="s">
        <v>8</v>
      </c>
      <c r="D325">
        <v>3040197</v>
      </c>
    </row>
    <row r="326" spans="1:4" x14ac:dyDescent="0.25">
      <c r="A326">
        <v>2023</v>
      </c>
      <c r="B326" t="s">
        <v>24</v>
      </c>
      <c r="C326" t="s">
        <v>9</v>
      </c>
      <c r="D326">
        <v>5461168</v>
      </c>
    </row>
    <row r="327" spans="1:4" x14ac:dyDescent="0.25">
      <c r="A327">
        <v>2023</v>
      </c>
      <c r="B327" t="s">
        <v>24</v>
      </c>
      <c r="C327" t="s">
        <v>10</v>
      </c>
      <c r="D327">
        <v>6730321</v>
      </c>
    </row>
    <row r="328" spans="1:4" x14ac:dyDescent="0.25">
      <c r="A328">
        <v>2023</v>
      </c>
      <c r="B328" t="s">
        <v>24</v>
      </c>
      <c r="C328" t="s">
        <v>11</v>
      </c>
      <c r="D328">
        <v>7019046</v>
      </c>
    </row>
    <row r="329" spans="1:4" x14ac:dyDescent="0.25">
      <c r="A329">
        <v>2023</v>
      </c>
      <c r="B329" t="s">
        <v>24</v>
      </c>
      <c r="C329" t="s">
        <v>12</v>
      </c>
      <c r="D329">
        <v>9620641</v>
      </c>
    </row>
    <row r="330" spans="1:4" x14ac:dyDescent="0.25">
      <c r="A330">
        <v>2023</v>
      </c>
      <c r="B330" t="s">
        <v>24</v>
      </c>
      <c r="C330" t="s">
        <v>13</v>
      </c>
      <c r="D330">
        <v>10277653</v>
      </c>
    </row>
    <row r="331" spans="1:4" x14ac:dyDescent="0.25">
      <c r="A331">
        <v>2023</v>
      </c>
      <c r="B331" t="s">
        <v>24</v>
      </c>
      <c r="C331" t="s">
        <v>14</v>
      </c>
      <c r="D331">
        <v>11047656</v>
      </c>
    </row>
    <row r="332" spans="1:4" x14ac:dyDescent="0.25">
      <c r="A332">
        <v>2023</v>
      </c>
      <c r="B332" t="s">
        <v>24</v>
      </c>
      <c r="C332" t="s">
        <v>15</v>
      </c>
      <c r="D332">
        <v>12137441</v>
      </c>
    </row>
    <row r="333" spans="1:4" x14ac:dyDescent="0.25">
      <c r="A333">
        <v>2023</v>
      </c>
      <c r="B333" t="s">
        <v>24</v>
      </c>
      <c r="C333" t="s">
        <v>16</v>
      </c>
      <c r="D333">
        <v>13623646</v>
      </c>
    </row>
    <row r="334" spans="1:4" x14ac:dyDescent="0.25">
      <c r="A334">
        <v>2023</v>
      </c>
      <c r="B334" t="s">
        <v>25</v>
      </c>
      <c r="C334" t="s">
        <v>7</v>
      </c>
      <c r="D334">
        <v>1805078</v>
      </c>
    </row>
    <row r="335" spans="1:4" x14ac:dyDescent="0.25">
      <c r="A335">
        <v>2023</v>
      </c>
      <c r="B335" t="s">
        <v>25</v>
      </c>
      <c r="C335" t="s">
        <v>8</v>
      </c>
      <c r="D335">
        <v>3258007</v>
      </c>
    </row>
    <row r="336" spans="1:4" x14ac:dyDescent="0.25">
      <c r="A336">
        <v>2023</v>
      </c>
      <c r="B336" t="s">
        <v>25</v>
      </c>
      <c r="C336" t="s">
        <v>9</v>
      </c>
      <c r="D336">
        <v>5899344</v>
      </c>
    </row>
    <row r="337" spans="1:5" x14ac:dyDescent="0.25">
      <c r="A337">
        <v>2023</v>
      </c>
      <c r="B337" t="s">
        <v>25</v>
      </c>
      <c r="C337" t="s">
        <v>10</v>
      </c>
      <c r="D337">
        <v>7292551</v>
      </c>
    </row>
    <row r="338" spans="1:5" x14ac:dyDescent="0.25">
      <c r="A338">
        <v>2023</v>
      </c>
      <c r="B338" t="s">
        <v>25</v>
      </c>
      <c r="C338" t="s">
        <v>11</v>
      </c>
      <c r="D338">
        <v>7679342</v>
      </c>
      <c r="E338" t="s">
        <v>28</v>
      </c>
    </row>
    <row r="339" spans="1:5" x14ac:dyDescent="0.25">
      <c r="A339">
        <v>2023</v>
      </c>
      <c r="B339" t="s">
        <v>25</v>
      </c>
      <c r="C339" t="s">
        <v>12</v>
      </c>
      <c r="D339">
        <v>10338785</v>
      </c>
    </row>
    <row r="340" spans="1:5" x14ac:dyDescent="0.25">
      <c r="A340">
        <v>2023</v>
      </c>
      <c r="B340" t="s">
        <v>25</v>
      </c>
      <c r="C340" t="s">
        <v>13</v>
      </c>
      <c r="D340">
        <v>11020309</v>
      </c>
    </row>
    <row r="341" spans="1:5" x14ac:dyDescent="0.25">
      <c r="A341">
        <v>2023</v>
      </c>
      <c r="B341" t="s">
        <v>25</v>
      </c>
      <c r="C341" t="s">
        <v>14</v>
      </c>
      <c r="D341">
        <v>10848116</v>
      </c>
    </row>
    <row r="342" spans="1:5" x14ac:dyDescent="0.25">
      <c r="A342">
        <v>2023</v>
      </c>
      <c r="B342" t="s">
        <v>25</v>
      </c>
      <c r="C342" t="s">
        <v>15</v>
      </c>
      <c r="D342">
        <v>13005614</v>
      </c>
    </row>
    <row r="343" spans="1:5" x14ac:dyDescent="0.25">
      <c r="A343">
        <v>2023</v>
      </c>
      <c r="B343" t="s">
        <v>25</v>
      </c>
      <c r="C343" t="s">
        <v>16</v>
      </c>
      <c r="D343">
        <v>14545472</v>
      </c>
    </row>
    <row r="344" spans="1:5" x14ac:dyDescent="0.25">
      <c r="A344">
        <v>2023</v>
      </c>
      <c r="B344" t="s">
        <v>26</v>
      </c>
      <c r="C344" t="s">
        <v>7</v>
      </c>
      <c r="D344">
        <v>1944475</v>
      </c>
    </row>
    <row r="345" spans="1:5" x14ac:dyDescent="0.25">
      <c r="A345">
        <v>2023</v>
      </c>
      <c r="B345" t="s">
        <v>26</v>
      </c>
      <c r="C345" t="s">
        <v>8</v>
      </c>
      <c r="D345">
        <v>3492694</v>
      </c>
    </row>
    <row r="346" spans="1:5" x14ac:dyDescent="0.25">
      <c r="A346">
        <v>2023</v>
      </c>
      <c r="B346" t="s">
        <v>26</v>
      </c>
      <c r="C346" t="s">
        <v>9</v>
      </c>
      <c r="D346">
        <v>6417090</v>
      </c>
    </row>
    <row r="347" spans="1:5" x14ac:dyDescent="0.25">
      <c r="A347">
        <v>2023</v>
      </c>
      <c r="B347" t="s">
        <v>26</v>
      </c>
      <c r="C347" t="s">
        <v>10</v>
      </c>
      <c r="D347">
        <v>7909364</v>
      </c>
    </row>
    <row r="348" spans="1:5" x14ac:dyDescent="0.25">
      <c r="A348">
        <v>2023</v>
      </c>
      <c r="B348" t="s">
        <v>26</v>
      </c>
      <c r="C348" t="s">
        <v>11</v>
      </c>
      <c r="D348">
        <v>8021250</v>
      </c>
      <c r="E348" t="s">
        <v>36</v>
      </c>
    </row>
    <row r="349" spans="1:5" x14ac:dyDescent="0.25">
      <c r="A349">
        <v>2023</v>
      </c>
      <c r="B349" t="s">
        <v>26</v>
      </c>
      <c r="C349" t="s">
        <v>12</v>
      </c>
      <c r="D349">
        <v>11221387</v>
      </c>
    </row>
    <row r="350" spans="1:5" x14ac:dyDescent="0.25">
      <c r="A350">
        <v>2023</v>
      </c>
      <c r="B350" t="s">
        <v>26</v>
      </c>
      <c r="C350" t="s">
        <v>13</v>
      </c>
      <c r="D350">
        <v>11975899</v>
      </c>
      <c r="E350" t="s">
        <v>37</v>
      </c>
    </row>
    <row r="351" spans="1:5" x14ac:dyDescent="0.25">
      <c r="A351">
        <v>2023</v>
      </c>
      <c r="B351" t="s">
        <v>26</v>
      </c>
      <c r="C351" t="s">
        <v>14</v>
      </c>
      <c r="D351">
        <v>11861490</v>
      </c>
    </row>
    <row r="352" spans="1:5" x14ac:dyDescent="0.25">
      <c r="A352">
        <v>2023</v>
      </c>
      <c r="B352" t="s">
        <v>26</v>
      </c>
      <c r="C352" t="s">
        <v>15</v>
      </c>
      <c r="D352">
        <v>14083457</v>
      </c>
      <c r="E352" t="s">
        <v>38</v>
      </c>
    </row>
    <row r="353" spans="1:4" x14ac:dyDescent="0.25">
      <c r="A353">
        <v>2023</v>
      </c>
      <c r="B353" t="s">
        <v>26</v>
      </c>
      <c r="C353" t="s">
        <v>16</v>
      </c>
      <c r="D353">
        <v>15719956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8990-F737-4744-8376-6D24731684D8}">
  <sheetPr>
    <tabColor theme="5" tint="-0.249977111117893"/>
  </sheetPr>
  <dimension ref="A1:M13"/>
  <sheetViews>
    <sheetView tabSelected="1" zoomScale="115" zoomScaleNormal="115" workbookViewId="0">
      <selection sqref="A1:M13"/>
    </sheetView>
  </sheetViews>
  <sheetFormatPr defaultRowHeight="15" x14ac:dyDescent="0.25"/>
  <cols>
    <col min="1" max="1" width="13.7109375" bestFit="1" customWidth="1"/>
    <col min="2" max="13" width="10.140625" customWidth="1"/>
  </cols>
  <sheetData>
    <row r="1" spans="1:13" ht="18.75" x14ac:dyDescent="0.3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9.5" customHeight="1" x14ac:dyDescent="0.25">
      <c r="B2" s="2" t="s">
        <v>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</row>
    <row r="3" spans="1:13" x14ac:dyDescent="0.25">
      <c r="A3" s="1" t="s">
        <v>16</v>
      </c>
      <c r="B3">
        <v>1667707</v>
      </c>
      <c r="C3">
        <v>2908125</v>
      </c>
      <c r="D3">
        <v>5027576</v>
      </c>
      <c r="E3">
        <v>6121332</v>
      </c>
      <c r="F3">
        <v>8755974</v>
      </c>
      <c r="G3">
        <v>8662153</v>
      </c>
      <c r="H3">
        <v>12070430</v>
      </c>
      <c r="I3">
        <v>11317472</v>
      </c>
      <c r="J3">
        <v>14638278</v>
      </c>
      <c r="K3">
        <v>13644029</v>
      </c>
      <c r="L3">
        <v>16742788</v>
      </c>
      <c r="M3">
        <v>19929457</v>
      </c>
    </row>
    <row r="4" spans="1:13" x14ac:dyDescent="0.25">
      <c r="A4" s="1" t="s">
        <v>11</v>
      </c>
      <c r="B4">
        <v>809203</v>
      </c>
      <c r="C4">
        <v>1757427</v>
      </c>
      <c r="D4">
        <v>2605450</v>
      </c>
      <c r="E4">
        <v>3488426</v>
      </c>
      <c r="F4">
        <v>4361621</v>
      </c>
      <c r="G4">
        <v>4945056</v>
      </c>
      <c r="H4">
        <v>5897188</v>
      </c>
      <c r="I4">
        <v>6570932</v>
      </c>
      <c r="J4">
        <v>6516239</v>
      </c>
      <c r="K4">
        <v>7944954</v>
      </c>
      <c r="L4">
        <v>9502914</v>
      </c>
      <c r="M4">
        <v>10521798</v>
      </c>
    </row>
    <row r="5" spans="1:13" x14ac:dyDescent="0.25">
      <c r="A5" s="1" t="s">
        <v>8</v>
      </c>
      <c r="B5">
        <v>306293</v>
      </c>
      <c r="C5">
        <v>686233</v>
      </c>
      <c r="D5">
        <v>1104220</v>
      </c>
      <c r="E5">
        <v>1390344</v>
      </c>
      <c r="F5">
        <v>1661143</v>
      </c>
      <c r="G5">
        <v>1933031</v>
      </c>
      <c r="H5">
        <v>2224833</v>
      </c>
      <c r="I5">
        <v>2629282</v>
      </c>
      <c r="J5">
        <v>2837309</v>
      </c>
      <c r="K5">
        <v>2939853</v>
      </c>
      <c r="L5">
        <v>3248233</v>
      </c>
      <c r="M5">
        <v>4215241</v>
      </c>
    </row>
    <row r="6" spans="1:13" x14ac:dyDescent="0.25">
      <c r="A6" s="1" t="s">
        <v>9</v>
      </c>
      <c r="B6">
        <v>584273</v>
      </c>
      <c r="C6">
        <v>1176322</v>
      </c>
      <c r="D6">
        <v>1879280</v>
      </c>
      <c r="E6">
        <v>2348307</v>
      </c>
      <c r="F6">
        <v>2984446</v>
      </c>
      <c r="G6">
        <v>3472599</v>
      </c>
      <c r="H6">
        <v>4025906</v>
      </c>
      <c r="I6">
        <v>4583239</v>
      </c>
      <c r="J6">
        <v>5148418</v>
      </c>
      <c r="K6">
        <v>5494338</v>
      </c>
      <c r="L6">
        <v>6069339</v>
      </c>
      <c r="M6">
        <v>7972281</v>
      </c>
    </row>
    <row r="7" spans="1:13" x14ac:dyDescent="0.25">
      <c r="A7" s="1" t="s">
        <v>7</v>
      </c>
      <c r="B7">
        <v>208107</v>
      </c>
      <c r="C7">
        <v>468088</v>
      </c>
      <c r="D7">
        <v>713428</v>
      </c>
      <c r="E7">
        <v>871243</v>
      </c>
      <c r="F7">
        <v>1091019</v>
      </c>
      <c r="G7">
        <v>1247273</v>
      </c>
      <c r="H7">
        <v>1469125</v>
      </c>
      <c r="I7">
        <v>1706361</v>
      </c>
      <c r="J7">
        <v>1741961</v>
      </c>
      <c r="K7">
        <v>1937902</v>
      </c>
      <c r="L7">
        <v>2080682</v>
      </c>
      <c r="M7">
        <v>3084994</v>
      </c>
    </row>
    <row r="8" spans="1:13" x14ac:dyDescent="0.25">
      <c r="A8" s="1" t="s">
        <v>12</v>
      </c>
      <c r="B8">
        <v>1176171</v>
      </c>
      <c r="C8">
        <v>2044758</v>
      </c>
      <c r="D8">
        <v>3601444</v>
      </c>
      <c r="E8">
        <v>4206994</v>
      </c>
      <c r="F8">
        <v>5982299</v>
      </c>
      <c r="G8">
        <v>6147547</v>
      </c>
      <c r="H8">
        <v>8274725</v>
      </c>
      <c r="I8">
        <v>7995692</v>
      </c>
      <c r="J8">
        <v>10444674</v>
      </c>
      <c r="K8">
        <v>9495560</v>
      </c>
      <c r="L8">
        <v>12238600</v>
      </c>
      <c r="M8">
        <v>18099391</v>
      </c>
    </row>
    <row r="9" spans="1:13" x14ac:dyDescent="0.25">
      <c r="A9" s="1" t="s">
        <v>13</v>
      </c>
      <c r="B9">
        <v>1049865</v>
      </c>
      <c r="C9">
        <v>2127118</v>
      </c>
      <c r="D9">
        <v>3348859</v>
      </c>
      <c r="E9">
        <v>4687512</v>
      </c>
      <c r="F9">
        <v>5542303</v>
      </c>
      <c r="G9">
        <v>6351207</v>
      </c>
      <c r="H9">
        <v>7626123</v>
      </c>
      <c r="I9">
        <v>8552845</v>
      </c>
      <c r="J9">
        <v>9518320</v>
      </c>
      <c r="K9">
        <v>10190477</v>
      </c>
      <c r="L9">
        <v>10835588</v>
      </c>
      <c r="M9">
        <v>11889843</v>
      </c>
    </row>
    <row r="10" spans="1:13" x14ac:dyDescent="0.25">
      <c r="A10" s="1" t="s">
        <v>14</v>
      </c>
      <c r="B10">
        <v>1338893</v>
      </c>
      <c r="C10">
        <v>2718291</v>
      </c>
      <c r="D10">
        <v>4191763</v>
      </c>
      <c r="E10">
        <v>5746493</v>
      </c>
      <c r="F10">
        <v>6988868</v>
      </c>
      <c r="G10">
        <v>7944873</v>
      </c>
      <c r="H10">
        <v>9470511</v>
      </c>
      <c r="I10">
        <v>1085106</v>
      </c>
      <c r="J10">
        <v>12013626</v>
      </c>
      <c r="K10">
        <v>11467461</v>
      </c>
      <c r="L10">
        <v>12698777</v>
      </c>
      <c r="M10">
        <v>14883975</v>
      </c>
    </row>
    <row r="11" spans="1:13" x14ac:dyDescent="0.25">
      <c r="A11" s="1" t="s">
        <v>15</v>
      </c>
      <c r="B11">
        <v>1415331</v>
      </c>
      <c r="C11">
        <v>2575354</v>
      </c>
      <c r="D11">
        <v>4665341</v>
      </c>
      <c r="E11">
        <v>5344323</v>
      </c>
      <c r="F11">
        <v>7521444</v>
      </c>
      <c r="G11">
        <v>7490948</v>
      </c>
      <c r="H11">
        <v>10687954</v>
      </c>
      <c r="I11">
        <v>10278390</v>
      </c>
      <c r="J11">
        <v>13264208</v>
      </c>
      <c r="K11">
        <v>12164713</v>
      </c>
      <c r="L11">
        <v>15148551</v>
      </c>
      <c r="M11">
        <v>18401639</v>
      </c>
    </row>
    <row r="12" spans="1:13" x14ac:dyDescent="0.25">
      <c r="A12" s="1" t="s">
        <v>10</v>
      </c>
      <c r="B12">
        <v>781817</v>
      </c>
      <c r="C12">
        <v>1698978</v>
      </c>
      <c r="D12">
        <v>2599511</v>
      </c>
      <c r="E12">
        <v>3358872</v>
      </c>
      <c r="F12">
        <v>4115838</v>
      </c>
      <c r="G12">
        <v>4968835</v>
      </c>
      <c r="H12">
        <v>5700396</v>
      </c>
      <c r="I12">
        <v>6733519</v>
      </c>
      <c r="J12">
        <v>7401702</v>
      </c>
      <c r="K12">
        <v>7841878</v>
      </c>
      <c r="L12">
        <v>8499672</v>
      </c>
      <c r="M12">
        <v>9522394</v>
      </c>
    </row>
    <row r="13" spans="1:13" x14ac:dyDescent="0.25">
      <c r="A13" s="1" t="s">
        <v>30</v>
      </c>
      <c r="B13">
        <v>420966</v>
      </c>
      <c r="C13">
        <v>813226</v>
      </c>
      <c r="D13">
        <v>1510021</v>
      </c>
      <c r="E13">
        <v>1683220</v>
      </c>
      <c r="F13">
        <v>2322307</v>
      </c>
      <c r="G13">
        <v>2363189</v>
      </c>
      <c r="H13">
        <v>3264619</v>
      </c>
      <c r="I13">
        <v>3101356</v>
      </c>
      <c r="J13">
        <v>3928299</v>
      </c>
      <c r="K13">
        <v>3653798</v>
      </c>
      <c r="L13">
        <v>4524370</v>
      </c>
      <c r="M13">
        <v>5276271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Actuals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</dc:creator>
  <cp:lastModifiedBy>MUHAMMAD Ahmed</cp:lastModifiedBy>
  <dcterms:created xsi:type="dcterms:W3CDTF">2025-08-25T22:50:39Z</dcterms:created>
  <dcterms:modified xsi:type="dcterms:W3CDTF">2025-08-26T01:11:21Z</dcterms:modified>
</cp:coreProperties>
</file>