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kky\Desktop\SQL Project\"/>
    </mc:Choice>
  </mc:AlternateContent>
  <xr:revisionPtr revIDLastSave="0" documentId="13_ncr:1_{53DD9CF7-1C05-49E9-9514-7192A2A74C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9_Happiness_Data(1)" sheetId="1" r:id="rId1"/>
  </sheets>
  <definedNames>
    <definedName name="_xlnm._FilterDatabase" localSheetId="0" hidden="1">'2019_Happiness_Data(1)'!$B$1:$I$1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D165" i="1"/>
  <c r="E165" i="1"/>
  <c r="F165" i="1"/>
  <c r="G165" i="1"/>
  <c r="H165" i="1"/>
  <c r="I165" i="1"/>
  <c r="C165" i="1"/>
  <c r="D163" i="1"/>
  <c r="E163" i="1"/>
  <c r="F163" i="1"/>
  <c r="G163" i="1"/>
  <c r="H163" i="1"/>
  <c r="I163" i="1"/>
  <c r="I162" i="1"/>
  <c r="E162" i="1"/>
  <c r="F162" i="1"/>
  <c r="G162" i="1"/>
  <c r="H162" i="1"/>
  <c r="D162" i="1"/>
  <c r="C162" i="1"/>
  <c r="C163" i="1"/>
  <c r="I161" i="1"/>
  <c r="I160" i="1" s="1"/>
  <c r="H161" i="1"/>
  <c r="H160" i="1" s="1"/>
  <c r="G161" i="1"/>
  <c r="G160" i="1" s="1"/>
  <c r="F161" i="1"/>
  <c r="F160" i="1" s="1"/>
  <c r="E161" i="1"/>
  <c r="D161" i="1"/>
  <c r="D160" i="1" s="1"/>
  <c r="E160" i="1"/>
  <c r="C161" i="1" l="1"/>
  <c r="C160" i="1" s="1"/>
</calcChain>
</file>

<file path=xl/sharedStrings.xml><?xml version="1.0" encoding="utf-8"?>
<sst xmlns="http://schemas.openxmlformats.org/spreadsheetml/2006/main" count="172" uniqueCount="172">
  <si>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</si>
  <si>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</si>
  <si>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</si>
  <si>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</si>
  <si>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</si>
  <si>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</si>
  <si>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</si>
  <si>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</si>
  <si>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</si>
  <si>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</si>
  <si>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</si>
  <si>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</si>
  <si>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</si>
  <si>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</si>
  <si>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</si>
  <si>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</si>
  <si>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</si>
  <si>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</si>
  <si>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</si>
  <si>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</si>
  <si>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</si>
  <si>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</si>
  <si>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</si>
  <si>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</si>
  <si>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</si>
  <si>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</si>
  <si>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</si>
  <si>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</si>
  <si>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</si>
  <si>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</si>
  <si>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</si>
  <si>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</si>
  <si>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</si>
  <si>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</si>
  <si>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</si>
  <si>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</si>
  <si>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</si>
  <si>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</si>
  <si>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</si>
  <si>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</si>
  <si>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</si>
  <si>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</si>
  <si>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</si>
  <si>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</si>
  <si>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</si>
  <si>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</si>
  <si>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</si>
  <si>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</si>
  <si>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</si>
  <si>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</si>
  <si>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</si>
  <si>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</si>
  <si>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</si>
  <si>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</si>
  <si>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</si>
  <si>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</si>
  <si>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</si>
  <si>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</si>
  <si>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</si>
  <si>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</si>
  <si>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</si>
  <si>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</si>
  <si>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</si>
  <si>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</si>
  <si>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</si>
  <si>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</si>
  <si>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</si>
  <si>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</si>
  <si>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</si>
  <si>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</si>
  <si>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</si>
  <si>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</si>
  <si>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</si>
  <si>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</si>
  <si>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</si>
  <si>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</si>
  <si>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</si>
  <si>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</si>
  <si>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</si>
  <si>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</si>
  <si>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</si>
  <si>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</si>
  <si>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</si>
  <si>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</si>
  <si>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</si>
  <si>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</si>
  <si>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</si>
  <si>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</si>
  <si>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</si>
  <si>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</si>
  <si>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</si>
  <si>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</si>
  <si>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</si>
  <si>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</si>
  <si>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</si>
  <si>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</si>
  <si>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</si>
  <si>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</si>
  <si>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</si>
  <si>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</si>
  <si>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</si>
  <si>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</si>
  <si>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</si>
  <si>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</si>
  <si>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</si>
  <si>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</si>
  <si>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</si>
  <si>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</si>
  <si>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</si>
  <si>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</si>
  <si>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</si>
  <si>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</si>
  <si>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</si>
  <si>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</si>
  <si>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</si>
  <si>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</si>
  <si>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</si>
  <si>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</si>
  <si>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</si>
  <si>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</si>
  <si>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</si>
  <si>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</si>
  <si>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</si>
  <si>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</si>
  <si>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</si>
  <si>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</si>
  <si>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</si>
  <si>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</si>
  <si>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</si>
  <si>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</si>
  <si>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</si>
  <si>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</si>
  <si>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</si>
  <si>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</si>
  <si>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</si>
  <si>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</si>
  <si>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</si>
  <si>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</si>
  <si>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</si>
  <si>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</si>
  <si>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</si>
  <si>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</si>
  <si>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</si>
  <si>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</si>
  <si>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</si>
  <si>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</si>
  <si>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</si>
  <si>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</si>
  <si>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</si>
  <si>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</si>
  <si>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</si>
  <si>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</si>
  <si>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</si>
  <si>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</si>
  <si>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</si>
  <si>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</si>
  <si>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</si>
  <si>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</si>
  <si>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</si>
  <si>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</si>
  <si>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</si>
  <si>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</si>
  <si>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</si>
  <si>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</si>
  <si>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</si>
  <si>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MAX</t>
  </si>
  <si>
    <t>MIN</t>
  </si>
  <si>
    <t>VLOOKUP</t>
  </si>
  <si>
    <t>COUNTIF (&gt;7)</t>
  </si>
  <si>
    <t>COUNTIF(&lt;3)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</si>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</sst>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151" workbookViewId="0">
      <selection activeCell="C165" sqref="C165"/>
    </sheetView>
  </sheetViews>
  <sheetFormatPr defaultRowHeight="14.4" x14ac:dyDescent="0.3"/>
  <cols>
    <col min="1" max="1" width="12.33203125" bestFit="1" customWidth="1"/>
    <col min="3" max="3" width="12" style="1" bestFit="1" customWidth="1"/>
    <col min="4" max="4" width="13.109375" style="1" bestFit="1" customWidth="1"/>
    <col min="5" max="5" width="12.44140625" style="1" bestFit="1" customWidth="1"/>
    <col min="6" max="6" width="20.109375" style="1" bestFit="1" customWidth="1"/>
    <col min="7" max="8" width="8.88671875" style="1"/>
    <col min="9" max="9" width="22.109375" style="1" bestFit="1" customWidth="1"/>
    <col min="14" max="14" width="42.21875" bestFit="1" customWidth="1"/>
  </cols>
  <sheetData>
    <row r="1" spans="1:9" x14ac:dyDescent="0.3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>
        <v>1</v>
      </c>
      <c r="B2" s="6" t="s">
        <v>9</v>
      </c>
      <c r="C2" s="9">
        <v>7.7690000000000001</v>
      </c>
      <c r="D2" s="1">
        <v>1.34</v>
      </c>
      <c r="E2" s="1">
        <v>1.587</v>
      </c>
      <c r="F2" s="1">
        <v>0.98599999999999999</v>
      </c>
      <c r="G2" s="1">
        <v>0.59599999999999997</v>
      </c>
      <c r="H2" s="1">
        <v>0.153</v>
      </c>
      <c r="I2" s="1">
        <v>0.39300000000000002</v>
      </c>
    </row>
    <row r="3" spans="1:9" x14ac:dyDescent="0.3">
      <c r="A3">
        <v>2</v>
      </c>
      <c r="B3" s="6" t="s">
        <v>10</v>
      </c>
      <c r="C3" s="9">
        <v>7.6</v>
      </c>
      <c r="D3" s="1">
        <v>1.383</v>
      </c>
      <c r="E3" s="1">
        <v>1.573</v>
      </c>
      <c r="F3" s="1">
        <v>0.996</v>
      </c>
      <c r="G3" s="1">
        <v>0.59199999999999997</v>
      </c>
      <c r="H3" s="1">
        <v>0.252</v>
      </c>
      <c r="I3" s="1">
        <v>0.41</v>
      </c>
    </row>
    <row r="4" spans="1:9" x14ac:dyDescent="0.3">
      <c r="A4">
        <v>3</v>
      </c>
      <c r="B4" s="6" t="s">
        <v>11</v>
      </c>
      <c r="C4" s="9">
        <v>7.5540000000000003</v>
      </c>
      <c r="D4" s="1">
        <v>1.488</v>
      </c>
      <c r="E4" s="1">
        <v>1.5820000000000001</v>
      </c>
      <c r="F4" s="1">
        <v>1.028</v>
      </c>
      <c r="G4" s="1">
        <v>0.60299999999999998</v>
      </c>
      <c r="H4" s="1">
        <v>0.27100000000000002</v>
      </c>
      <c r="I4" s="1">
        <v>0.34100000000000003</v>
      </c>
    </row>
    <row r="5" spans="1:9" x14ac:dyDescent="0.3">
      <c r="A5">
        <v>4</v>
      </c>
      <c r="B5" s="6" t="s">
        <v>12</v>
      </c>
      <c r="C5" s="9">
        <v>7.4939999999999998</v>
      </c>
      <c r="D5" s="1">
        <v>1.38</v>
      </c>
      <c r="E5" s="1">
        <v>1.6240000000000001</v>
      </c>
      <c r="F5" s="1">
        <v>1.026</v>
      </c>
      <c r="G5" s="1">
        <v>0.59099999999999997</v>
      </c>
      <c r="H5" s="1">
        <v>0.35399999999999998</v>
      </c>
      <c r="I5" s="1">
        <v>0.11799999999999999</v>
      </c>
    </row>
    <row r="6" spans="1:9" x14ac:dyDescent="0.3">
      <c r="A6">
        <v>5</v>
      </c>
      <c r="B6" s="6" t="s">
        <v>13</v>
      </c>
      <c r="C6" s="9">
        <v>7.4880000000000004</v>
      </c>
      <c r="D6" s="1">
        <v>1.3959999999999999</v>
      </c>
      <c r="E6" s="1">
        <v>1.522</v>
      </c>
      <c r="F6" s="1">
        <v>0.999</v>
      </c>
      <c r="G6" s="1">
        <v>0.55700000000000005</v>
      </c>
      <c r="H6" s="1">
        <v>0.32200000000000001</v>
      </c>
      <c r="I6" s="1">
        <v>0.29799999999999999</v>
      </c>
    </row>
    <row r="7" spans="1:9" x14ac:dyDescent="0.3">
      <c r="A7">
        <v>6</v>
      </c>
      <c r="B7" s="6" t="s">
        <v>14</v>
      </c>
      <c r="C7" s="9">
        <v>7.48</v>
      </c>
      <c r="D7" s="1">
        <v>1.452</v>
      </c>
      <c r="E7" s="1">
        <v>1.526</v>
      </c>
      <c r="F7" s="1">
        <v>1.052</v>
      </c>
      <c r="G7" s="1">
        <v>0.57199999999999995</v>
      </c>
      <c r="H7" s="1">
        <v>0.26300000000000001</v>
      </c>
      <c r="I7" s="1">
        <v>0.34300000000000003</v>
      </c>
    </row>
    <row r="8" spans="1:9" x14ac:dyDescent="0.3">
      <c r="A8">
        <v>7</v>
      </c>
      <c r="B8" s="6" t="s">
        <v>15</v>
      </c>
      <c r="C8" s="9">
        <v>7.343</v>
      </c>
      <c r="D8" s="1">
        <v>1.387</v>
      </c>
      <c r="E8" s="1">
        <v>1.4870000000000001</v>
      </c>
      <c r="F8" s="1">
        <v>1.0089999999999999</v>
      </c>
      <c r="G8" s="1">
        <v>0.57399999999999995</v>
      </c>
      <c r="H8" s="1">
        <v>0.26700000000000002</v>
      </c>
      <c r="I8" s="1">
        <v>0.373</v>
      </c>
    </row>
    <row r="9" spans="1:9" x14ac:dyDescent="0.3">
      <c r="A9">
        <v>8</v>
      </c>
      <c r="B9" s="6" t="s">
        <v>16</v>
      </c>
      <c r="C9" s="9">
        <v>7.3070000000000004</v>
      </c>
      <c r="D9" s="1">
        <v>1.3029999999999999</v>
      </c>
      <c r="E9" s="1">
        <v>1.5569999999999999</v>
      </c>
      <c r="F9" s="1">
        <v>1.026</v>
      </c>
      <c r="G9" s="1">
        <v>0.58499999999999996</v>
      </c>
      <c r="H9" s="1">
        <v>0.33</v>
      </c>
      <c r="I9" s="1">
        <v>0.38</v>
      </c>
    </row>
    <row r="10" spans="1:9" x14ac:dyDescent="0.3">
      <c r="A10">
        <v>9</v>
      </c>
      <c r="B10" s="6" t="s">
        <v>17</v>
      </c>
      <c r="C10" s="9">
        <v>7.2779999999999996</v>
      </c>
      <c r="D10" s="1">
        <v>1.365</v>
      </c>
      <c r="E10" s="1">
        <v>1.5049999999999999</v>
      </c>
      <c r="F10" s="1">
        <v>1.0389999999999999</v>
      </c>
      <c r="G10" s="1">
        <v>0.58399999999999996</v>
      </c>
      <c r="H10" s="1">
        <v>0.28499999999999998</v>
      </c>
      <c r="I10" s="1">
        <v>0.308</v>
      </c>
    </row>
    <row r="11" spans="1:9" x14ac:dyDescent="0.3">
      <c r="A11">
        <v>10</v>
      </c>
      <c r="B11" s="6" t="s">
        <v>18</v>
      </c>
      <c r="C11" s="9">
        <v>7.2460000000000004</v>
      </c>
      <c r="D11" s="1">
        <v>1.3759999999999999</v>
      </c>
      <c r="E11" s="1">
        <v>1.4750000000000001</v>
      </c>
      <c r="F11" s="1">
        <v>1.016</v>
      </c>
      <c r="G11" s="1">
        <v>0.53200000000000003</v>
      </c>
      <c r="H11" s="1">
        <v>0.24399999999999999</v>
      </c>
      <c r="I11" s="1">
        <v>0.22600000000000001</v>
      </c>
    </row>
    <row r="12" spans="1:9" x14ac:dyDescent="0.3">
      <c r="A12">
        <v>11</v>
      </c>
      <c r="B12" t="s">
        <v>19</v>
      </c>
      <c r="C12" s="1">
        <v>7.2279999999999998</v>
      </c>
      <c r="D12" s="1">
        <v>1.3720000000000001</v>
      </c>
      <c r="E12" s="1">
        <v>1.548</v>
      </c>
      <c r="F12" s="1">
        <v>1.036</v>
      </c>
      <c r="G12" s="1">
        <v>0.55700000000000005</v>
      </c>
      <c r="H12" s="1">
        <v>0.33200000000000002</v>
      </c>
      <c r="I12" s="1">
        <v>0.28999999999999998</v>
      </c>
    </row>
    <row r="13" spans="1:9" x14ac:dyDescent="0.3">
      <c r="A13">
        <v>12</v>
      </c>
      <c r="B13" t="s">
        <v>20</v>
      </c>
      <c r="C13" s="1">
        <v>7.1669999999999998</v>
      </c>
      <c r="D13" s="1">
        <v>1.034</v>
      </c>
      <c r="E13" s="1">
        <v>1.4410000000000001</v>
      </c>
      <c r="F13" s="1">
        <v>0.96299999999999997</v>
      </c>
      <c r="G13" s="1">
        <v>0.55800000000000005</v>
      </c>
      <c r="H13" s="1">
        <v>0.14399999999999999</v>
      </c>
      <c r="I13" s="1">
        <v>9.2999999999999999E-2</v>
      </c>
    </row>
    <row r="14" spans="1:9" x14ac:dyDescent="0.3">
      <c r="A14">
        <v>13</v>
      </c>
      <c r="B14" t="s">
        <v>21</v>
      </c>
      <c r="C14" s="1">
        <v>7.1390000000000002</v>
      </c>
      <c r="D14" s="1">
        <v>1.276</v>
      </c>
      <c r="E14" s="1">
        <v>1.4550000000000001</v>
      </c>
      <c r="F14" s="1">
        <v>1.0289999999999999</v>
      </c>
      <c r="G14" s="1">
        <v>0.371</v>
      </c>
      <c r="H14" s="1">
        <v>0.26100000000000001</v>
      </c>
      <c r="I14" s="1">
        <v>8.2000000000000003E-2</v>
      </c>
    </row>
    <row r="15" spans="1:9" x14ac:dyDescent="0.3">
      <c r="A15">
        <v>14</v>
      </c>
      <c r="B15" t="s">
        <v>22</v>
      </c>
      <c r="C15" s="1">
        <v>7.09</v>
      </c>
      <c r="D15" s="1">
        <v>1.609</v>
      </c>
      <c r="E15" s="1">
        <v>1.4790000000000001</v>
      </c>
      <c r="F15" s="1">
        <v>1.012</v>
      </c>
      <c r="G15" s="1">
        <v>0.52600000000000002</v>
      </c>
      <c r="H15" s="1">
        <v>0.19400000000000001</v>
      </c>
      <c r="I15" s="1">
        <v>0.316</v>
      </c>
    </row>
    <row r="16" spans="1:9" x14ac:dyDescent="0.3">
      <c r="A16">
        <v>15</v>
      </c>
      <c r="B16" t="s">
        <v>23</v>
      </c>
      <c r="C16" s="1">
        <v>7.0540000000000003</v>
      </c>
      <c r="D16" s="1">
        <v>1.333</v>
      </c>
      <c r="E16" s="1">
        <v>1.538</v>
      </c>
      <c r="F16" s="1">
        <v>0.996</v>
      </c>
      <c r="G16" s="1">
        <v>0.45</v>
      </c>
      <c r="H16" s="1">
        <v>0.34799999999999998</v>
      </c>
      <c r="I16" s="1">
        <v>0.27800000000000002</v>
      </c>
    </row>
    <row r="17" spans="1:9" x14ac:dyDescent="0.3">
      <c r="A17">
        <v>16</v>
      </c>
      <c r="B17" t="s">
        <v>24</v>
      </c>
      <c r="C17" s="1">
        <v>7.0209999999999999</v>
      </c>
      <c r="D17" s="1">
        <v>1.4990000000000001</v>
      </c>
      <c r="E17" s="1">
        <v>1.5529999999999999</v>
      </c>
      <c r="F17" s="1">
        <v>0.999</v>
      </c>
      <c r="G17" s="1">
        <v>0.51600000000000001</v>
      </c>
      <c r="H17" s="1">
        <v>0.29799999999999999</v>
      </c>
      <c r="I17" s="1">
        <v>0.31</v>
      </c>
    </row>
    <row r="18" spans="1:9" x14ac:dyDescent="0.3">
      <c r="A18">
        <v>17</v>
      </c>
      <c r="B18" t="s">
        <v>25</v>
      </c>
      <c r="C18" s="1">
        <v>6.9850000000000003</v>
      </c>
      <c r="D18" s="1">
        <v>1.373</v>
      </c>
      <c r="E18" s="1">
        <v>1.454</v>
      </c>
      <c r="F18" s="1">
        <v>0.98699999999999999</v>
      </c>
      <c r="G18" s="1">
        <v>0.495</v>
      </c>
      <c r="H18" s="1">
        <v>0.26100000000000001</v>
      </c>
      <c r="I18" s="1">
        <v>0.26500000000000001</v>
      </c>
    </row>
    <row r="19" spans="1:9" x14ac:dyDescent="0.3">
      <c r="A19">
        <v>18</v>
      </c>
      <c r="B19" t="s">
        <v>26</v>
      </c>
      <c r="C19" s="1">
        <v>6.923</v>
      </c>
      <c r="D19" s="1">
        <v>1.3560000000000001</v>
      </c>
      <c r="E19" s="1">
        <v>1.504</v>
      </c>
      <c r="F19" s="1">
        <v>0.98599999999999999</v>
      </c>
      <c r="G19" s="1">
        <v>0.47299999999999998</v>
      </c>
      <c r="H19" s="1">
        <v>0.16</v>
      </c>
      <c r="I19" s="1">
        <v>0.21</v>
      </c>
    </row>
    <row r="20" spans="1:9" x14ac:dyDescent="0.3">
      <c r="A20">
        <v>19</v>
      </c>
      <c r="B20" t="s">
        <v>27</v>
      </c>
      <c r="C20" s="1">
        <v>6.8920000000000003</v>
      </c>
      <c r="D20" s="1">
        <v>1.4330000000000001</v>
      </c>
      <c r="E20" s="1">
        <v>1.4570000000000001</v>
      </c>
      <c r="F20" s="1">
        <v>0.874</v>
      </c>
      <c r="G20" s="1">
        <v>0.45400000000000001</v>
      </c>
      <c r="H20" s="1">
        <v>0.28000000000000003</v>
      </c>
      <c r="I20" s="1">
        <v>0.128</v>
      </c>
    </row>
    <row r="21" spans="1:9" x14ac:dyDescent="0.3">
      <c r="A21">
        <v>20</v>
      </c>
      <c r="B21" t="s">
        <v>28</v>
      </c>
      <c r="C21" s="1">
        <v>6.8520000000000003</v>
      </c>
      <c r="D21" s="1">
        <v>1.2689999999999999</v>
      </c>
      <c r="E21" s="1">
        <v>1.4870000000000001</v>
      </c>
      <c r="F21" s="1">
        <v>0.92</v>
      </c>
      <c r="G21" s="1">
        <v>0.45700000000000002</v>
      </c>
      <c r="H21" s="1">
        <v>4.5999999999999999E-2</v>
      </c>
      <c r="I21" s="1">
        <v>3.5999999999999997E-2</v>
      </c>
    </row>
    <row r="22" spans="1:9" x14ac:dyDescent="0.3">
      <c r="A22">
        <v>21</v>
      </c>
      <c r="B22" t="s">
        <v>29</v>
      </c>
      <c r="C22" s="1">
        <v>6.8250000000000002</v>
      </c>
      <c r="D22" s="1">
        <v>1.5029999999999999</v>
      </c>
      <c r="E22" s="1">
        <v>1.31</v>
      </c>
      <c r="F22" s="1">
        <v>0.82499999999999996</v>
      </c>
      <c r="G22" s="1">
        <v>0.59799999999999998</v>
      </c>
      <c r="H22" s="1">
        <v>0.26200000000000001</v>
      </c>
      <c r="I22" s="1">
        <v>0.182</v>
      </c>
    </row>
    <row r="23" spans="1:9" x14ac:dyDescent="0.3">
      <c r="A23">
        <v>22</v>
      </c>
      <c r="B23" t="s">
        <v>30</v>
      </c>
      <c r="C23" s="1">
        <v>6.726</v>
      </c>
      <c r="D23" s="1">
        <v>1.3</v>
      </c>
      <c r="E23" s="1">
        <v>1.52</v>
      </c>
      <c r="F23" s="1">
        <v>0.999</v>
      </c>
      <c r="G23" s="1">
        <v>0.56399999999999995</v>
      </c>
      <c r="H23" s="1">
        <v>0.375</v>
      </c>
      <c r="I23" s="1">
        <v>0.151</v>
      </c>
    </row>
    <row r="24" spans="1:9" x14ac:dyDescent="0.3">
      <c r="A24">
        <v>23</v>
      </c>
      <c r="B24" t="s">
        <v>31</v>
      </c>
      <c r="C24" s="1">
        <v>6.5949999999999998</v>
      </c>
      <c r="D24" s="1">
        <v>1.07</v>
      </c>
      <c r="E24" s="1">
        <v>1.323</v>
      </c>
      <c r="F24" s="1">
        <v>0.86099999999999999</v>
      </c>
      <c r="G24" s="1">
        <v>0.433</v>
      </c>
      <c r="H24" s="1">
        <v>7.3999999999999996E-2</v>
      </c>
      <c r="I24" s="1">
        <v>7.2999999999999995E-2</v>
      </c>
    </row>
    <row r="25" spans="1:9" x14ac:dyDescent="0.3">
      <c r="A25">
        <v>24</v>
      </c>
      <c r="B25" t="s">
        <v>32</v>
      </c>
      <c r="C25" s="1">
        <v>6.5919999999999996</v>
      </c>
      <c r="D25" s="1">
        <v>1.3240000000000001</v>
      </c>
      <c r="E25" s="1">
        <v>1.472</v>
      </c>
      <c r="F25" s="1">
        <v>1.0449999999999999</v>
      </c>
      <c r="G25" s="1">
        <v>0.436</v>
      </c>
      <c r="H25" s="1">
        <v>0.111</v>
      </c>
      <c r="I25" s="1">
        <v>0.183</v>
      </c>
    </row>
    <row r="26" spans="1:9" x14ac:dyDescent="0.3">
      <c r="A26">
        <v>25</v>
      </c>
      <c r="B26" t="s">
        <v>33</v>
      </c>
      <c r="C26" s="1">
        <v>6.4459999999999997</v>
      </c>
      <c r="D26" s="1">
        <v>1.3680000000000001</v>
      </c>
      <c r="E26" s="1">
        <v>1.43</v>
      </c>
      <c r="F26" s="1">
        <v>0.91400000000000003</v>
      </c>
      <c r="G26" s="1">
        <v>0.35099999999999998</v>
      </c>
      <c r="H26" s="1">
        <v>0.24199999999999999</v>
      </c>
      <c r="I26" s="1">
        <v>9.7000000000000003E-2</v>
      </c>
    </row>
    <row r="27" spans="1:9" x14ac:dyDescent="0.3">
      <c r="A27">
        <v>26</v>
      </c>
      <c r="B27" t="s">
        <v>34</v>
      </c>
      <c r="C27" s="1">
        <v>6.444</v>
      </c>
      <c r="D27" s="1">
        <v>1.159</v>
      </c>
      <c r="E27" s="1">
        <v>1.369</v>
      </c>
      <c r="F27" s="1">
        <v>0.92</v>
      </c>
      <c r="G27" s="1">
        <v>0.35699999999999998</v>
      </c>
      <c r="H27" s="1">
        <v>0.187</v>
      </c>
      <c r="I27" s="1">
        <v>5.6000000000000001E-2</v>
      </c>
    </row>
    <row r="28" spans="1:9" x14ac:dyDescent="0.3">
      <c r="A28">
        <v>27</v>
      </c>
      <c r="B28" t="s">
        <v>35</v>
      </c>
      <c r="C28" s="1">
        <v>6.4359999999999999</v>
      </c>
      <c r="D28" s="1">
        <v>0.8</v>
      </c>
      <c r="E28" s="1">
        <v>1.2689999999999999</v>
      </c>
      <c r="F28" s="1">
        <v>0.746</v>
      </c>
      <c r="G28" s="1">
        <v>0.53500000000000003</v>
      </c>
      <c r="H28" s="1">
        <v>0.17499999999999999</v>
      </c>
      <c r="I28" s="1">
        <v>7.8E-2</v>
      </c>
    </row>
    <row r="29" spans="1:9" x14ac:dyDescent="0.3">
      <c r="A29">
        <v>28</v>
      </c>
      <c r="B29" t="s">
        <v>36</v>
      </c>
      <c r="C29" s="1">
        <v>6.375</v>
      </c>
      <c r="D29" s="1">
        <v>1.403</v>
      </c>
      <c r="E29" s="1">
        <v>1.357</v>
      </c>
      <c r="F29" s="1">
        <v>0.79500000000000004</v>
      </c>
      <c r="G29" s="1">
        <v>0.439</v>
      </c>
      <c r="H29" s="1">
        <v>0.08</v>
      </c>
      <c r="I29" s="1">
        <v>0.13200000000000001</v>
      </c>
    </row>
    <row r="30" spans="1:9" x14ac:dyDescent="0.3">
      <c r="A30">
        <v>29</v>
      </c>
      <c r="B30" t="s">
        <v>37</v>
      </c>
      <c r="C30" s="1">
        <v>6.3739999999999997</v>
      </c>
      <c r="D30" s="1">
        <v>1.6839999999999999</v>
      </c>
      <c r="E30" s="1">
        <v>1.3129999999999999</v>
      </c>
      <c r="F30" s="1">
        <v>0.871</v>
      </c>
      <c r="G30" s="1">
        <v>0.55500000000000005</v>
      </c>
      <c r="H30" s="1">
        <v>0.22</v>
      </c>
      <c r="I30" s="1">
        <v>0.16700000000000001</v>
      </c>
    </row>
    <row r="31" spans="1:9" x14ac:dyDescent="0.3">
      <c r="A31">
        <v>30</v>
      </c>
      <c r="B31" t="s">
        <v>38</v>
      </c>
      <c r="C31" s="1">
        <v>6.3540000000000001</v>
      </c>
      <c r="D31" s="1">
        <v>1.286</v>
      </c>
      <c r="E31" s="1">
        <v>1.484</v>
      </c>
      <c r="F31" s="1">
        <v>1.0620000000000001</v>
      </c>
      <c r="G31" s="1">
        <v>0.36199999999999999</v>
      </c>
      <c r="H31" s="1">
        <v>0.153</v>
      </c>
      <c r="I31" s="1">
        <v>7.9000000000000001E-2</v>
      </c>
    </row>
    <row r="32" spans="1:9" x14ac:dyDescent="0.3">
      <c r="A32">
        <v>31</v>
      </c>
      <c r="B32" t="s">
        <v>39</v>
      </c>
      <c r="C32" s="1">
        <v>6.3209999999999997</v>
      </c>
      <c r="D32" s="1">
        <v>1.149</v>
      </c>
      <c r="E32" s="1">
        <v>1.4419999999999999</v>
      </c>
      <c r="F32" s="1">
        <v>0.91</v>
      </c>
      <c r="G32" s="1">
        <v>0.51600000000000001</v>
      </c>
      <c r="H32" s="1">
        <v>0.109</v>
      </c>
      <c r="I32" s="1">
        <v>5.3999999999999999E-2</v>
      </c>
    </row>
    <row r="33" spans="1:9" x14ac:dyDescent="0.3">
      <c r="A33">
        <v>32</v>
      </c>
      <c r="B33" t="s">
        <v>40</v>
      </c>
      <c r="C33" s="1">
        <v>6.3</v>
      </c>
      <c r="D33" s="1">
        <v>1.004</v>
      </c>
      <c r="E33" s="1">
        <v>1.4390000000000001</v>
      </c>
      <c r="F33" s="1">
        <v>0.80200000000000005</v>
      </c>
      <c r="G33" s="1">
        <v>0.39</v>
      </c>
      <c r="H33" s="1">
        <v>9.9000000000000005E-2</v>
      </c>
      <c r="I33" s="1">
        <v>8.5999999999999993E-2</v>
      </c>
    </row>
    <row r="34" spans="1:9" x14ac:dyDescent="0.3">
      <c r="A34">
        <v>33</v>
      </c>
      <c r="B34" t="s">
        <v>41</v>
      </c>
      <c r="C34" s="1">
        <v>6.2930000000000001</v>
      </c>
      <c r="D34" s="1">
        <v>1.1240000000000001</v>
      </c>
      <c r="E34" s="1">
        <v>1.4650000000000001</v>
      </c>
      <c r="F34" s="1">
        <v>0.89100000000000001</v>
      </c>
      <c r="G34" s="1">
        <v>0.52300000000000002</v>
      </c>
      <c r="H34" s="1">
        <v>0.127</v>
      </c>
      <c r="I34" s="1">
        <v>0.15</v>
      </c>
    </row>
    <row r="35" spans="1:9" x14ac:dyDescent="0.3">
      <c r="A35">
        <v>34</v>
      </c>
      <c r="B35" t="s">
        <v>42</v>
      </c>
      <c r="C35" s="1">
        <v>6.2619999999999996</v>
      </c>
      <c r="D35" s="1">
        <v>1.5720000000000001</v>
      </c>
      <c r="E35" s="1">
        <v>1.4630000000000001</v>
      </c>
      <c r="F35" s="1">
        <v>1.141</v>
      </c>
      <c r="G35" s="1">
        <v>0.55600000000000005</v>
      </c>
      <c r="H35" s="1">
        <v>0.27100000000000002</v>
      </c>
      <c r="I35" s="1">
        <v>0.45300000000000001</v>
      </c>
    </row>
    <row r="36" spans="1:9" x14ac:dyDescent="0.3">
      <c r="A36">
        <v>35</v>
      </c>
      <c r="B36" t="s">
        <v>43</v>
      </c>
      <c r="C36" s="1">
        <v>6.2530000000000001</v>
      </c>
      <c r="D36" s="1">
        <v>0.79400000000000004</v>
      </c>
      <c r="E36" s="1">
        <v>1.242</v>
      </c>
      <c r="F36" s="1">
        <v>0.78900000000000003</v>
      </c>
      <c r="G36" s="1">
        <v>0.43</v>
      </c>
      <c r="H36" s="1">
        <v>9.2999999999999999E-2</v>
      </c>
      <c r="I36" s="1">
        <v>7.3999999999999996E-2</v>
      </c>
    </row>
    <row r="37" spans="1:9" x14ac:dyDescent="0.3">
      <c r="A37">
        <v>36</v>
      </c>
      <c r="B37" t="s">
        <v>44</v>
      </c>
      <c r="C37" s="1">
        <v>6.2229999999999999</v>
      </c>
      <c r="D37" s="1">
        <v>1.294</v>
      </c>
      <c r="E37" s="1">
        <v>1.488</v>
      </c>
      <c r="F37" s="1">
        <v>1.0389999999999999</v>
      </c>
      <c r="G37" s="1">
        <v>0.23100000000000001</v>
      </c>
      <c r="H37" s="1">
        <v>0.158</v>
      </c>
      <c r="I37" s="1">
        <v>0.03</v>
      </c>
    </row>
    <row r="38" spans="1:9" x14ac:dyDescent="0.3">
      <c r="A38">
        <v>37</v>
      </c>
      <c r="B38" t="s">
        <v>45</v>
      </c>
      <c r="C38" s="1">
        <v>6.1989999999999998</v>
      </c>
      <c r="D38" s="1">
        <v>1.3620000000000001</v>
      </c>
      <c r="E38" s="1">
        <v>1.3680000000000001</v>
      </c>
      <c r="F38" s="1">
        <v>0.871</v>
      </c>
      <c r="G38" s="1">
        <v>0.53600000000000003</v>
      </c>
      <c r="H38" s="1">
        <v>0.255</v>
      </c>
      <c r="I38" s="1">
        <v>0.11</v>
      </c>
    </row>
    <row r="39" spans="1:9" x14ac:dyDescent="0.3">
      <c r="A39">
        <v>38</v>
      </c>
      <c r="B39" t="s">
        <v>46</v>
      </c>
      <c r="C39" s="1">
        <v>6.1980000000000004</v>
      </c>
      <c r="D39" s="1">
        <v>1.246</v>
      </c>
      <c r="E39" s="1">
        <v>1.504</v>
      </c>
      <c r="F39" s="1">
        <v>0.88100000000000001</v>
      </c>
      <c r="G39" s="1">
        <v>0.33400000000000002</v>
      </c>
      <c r="H39" s="1">
        <v>0.121</v>
      </c>
      <c r="I39" s="1">
        <v>1.4E-2</v>
      </c>
    </row>
    <row r="40" spans="1:9" x14ac:dyDescent="0.3">
      <c r="A40">
        <v>39</v>
      </c>
      <c r="B40" t="s">
        <v>47</v>
      </c>
      <c r="C40" s="1">
        <v>6.1920000000000002</v>
      </c>
      <c r="D40" s="1">
        <v>1.2310000000000001</v>
      </c>
      <c r="E40" s="1">
        <v>1.4770000000000001</v>
      </c>
      <c r="F40" s="1">
        <v>0.71299999999999997</v>
      </c>
      <c r="G40" s="1">
        <v>0.48899999999999999</v>
      </c>
      <c r="H40" s="1">
        <v>0.185</v>
      </c>
      <c r="I40" s="1">
        <v>1.6E-2</v>
      </c>
    </row>
    <row r="41" spans="1:9" x14ac:dyDescent="0.3">
      <c r="A41">
        <v>40</v>
      </c>
      <c r="B41" t="s">
        <v>48</v>
      </c>
      <c r="C41" s="1">
        <v>6.1820000000000004</v>
      </c>
      <c r="D41" s="1">
        <v>1.206</v>
      </c>
      <c r="E41" s="1">
        <v>1.4379999999999999</v>
      </c>
      <c r="F41" s="1">
        <v>0.88400000000000001</v>
      </c>
      <c r="G41" s="1">
        <v>0.48299999999999998</v>
      </c>
      <c r="H41" s="1">
        <v>0.11700000000000001</v>
      </c>
      <c r="I41" s="1">
        <v>0.05</v>
      </c>
    </row>
    <row r="42" spans="1:9" x14ac:dyDescent="0.3">
      <c r="A42">
        <v>41</v>
      </c>
      <c r="B42" t="s">
        <v>49</v>
      </c>
      <c r="C42" s="1">
        <v>6.1740000000000004</v>
      </c>
      <c r="D42" s="1">
        <v>0.745</v>
      </c>
      <c r="E42" s="1">
        <v>1.5289999999999999</v>
      </c>
      <c r="F42" s="1">
        <v>0.75600000000000001</v>
      </c>
      <c r="G42" s="1">
        <v>0.63100000000000001</v>
      </c>
      <c r="H42" s="1">
        <v>0.32200000000000001</v>
      </c>
      <c r="I42" s="1">
        <v>0.24</v>
      </c>
    </row>
    <row r="43" spans="1:9" x14ac:dyDescent="0.3">
      <c r="A43">
        <v>42</v>
      </c>
      <c r="B43" t="s">
        <v>50</v>
      </c>
      <c r="C43" s="1">
        <v>6.149</v>
      </c>
      <c r="D43" s="1">
        <v>1.238</v>
      </c>
      <c r="E43" s="1">
        <v>1.5149999999999999</v>
      </c>
      <c r="F43" s="1">
        <v>0.81799999999999995</v>
      </c>
      <c r="G43" s="1">
        <v>0.29099999999999998</v>
      </c>
      <c r="H43" s="1">
        <v>4.2999999999999997E-2</v>
      </c>
      <c r="I43" s="1">
        <v>4.2000000000000003E-2</v>
      </c>
    </row>
    <row r="44" spans="1:9" x14ac:dyDescent="0.3">
      <c r="A44">
        <v>43</v>
      </c>
      <c r="B44" t="s">
        <v>51</v>
      </c>
      <c r="C44" s="1">
        <v>6.125</v>
      </c>
      <c r="D44" s="1">
        <v>0.98499999999999999</v>
      </c>
      <c r="E44" s="1">
        <v>1.41</v>
      </c>
      <c r="F44" s="1">
        <v>0.84099999999999997</v>
      </c>
      <c r="G44" s="1">
        <v>0.47</v>
      </c>
      <c r="H44" s="1">
        <v>9.9000000000000005E-2</v>
      </c>
      <c r="I44" s="1">
        <v>3.4000000000000002E-2</v>
      </c>
    </row>
    <row r="45" spans="1:9" x14ac:dyDescent="0.3">
      <c r="A45">
        <v>44</v>
      </c>
      <c r="B45" t="s">
        <v>52</v>
      </c>
      <c r="C45" s="1">
        <v>6.1180000000000003</v>
      </c>
      <c r="D45" s="1">
        <v>1.258</v>
      </c>
      <c r="E45" s="1">
        <v>1.5229999999999999</v>
      </c>
      <c r="F45" s="1">
        <v>0.95299999999999996</v>
      </c>
      <c r="G45" s="1">
        <v>0.56399999999999995</v>
      </c>
      <c r="H45" s="1">
        <v>0.14399999999999999</v>
      </c>
      <c r="I45" s="1">
        <v>5.7000000000000002E-2</v>
      </c>
    </row>
    <row r="46" spans="1:9" x14ac:dyDescent="0.3">
      <c r="A46">
        <v>45</v>
      </c>
      <c r="B46" t="s">
        <v>53</v>
      </c>
      <c r="C46" s="1">
        <v>6.1050000000000004</v>
      </c>
      <c r="D46" s="1">
        <v>0.69399999999999995</v>
      </c>
      <c r="E46" s="1">
        <v>1.325</v>
      </c>
      <c r="F46" s="1">
        <v>0.83499999999999996</v>
      </c>
      <c r="G46" s="1">
        <v>0.435</v>
      </c>
      <c r="H46" s="1">
        <v>0.2</v>
      </c>
      <c r="I46" s="1">
        <v>0.127</v>
      </c>
    </row>
    <row r="47" spans="1:9" x14ac:dyDescent="0.3">
      <c r="A47">
        <v>46</v>
      </c>
      <c r="B47" t="s">
        <v>54</v>
      </c>
      <c r="C47" s="1">
        <v>6.1</v>
      </c>
      <c r="D47" s="1">
        <v>0.88200000000000001</v>
      </c>
      <c r="E47" s="1">
        <v>1.232</v>
      </c>
      <c r="F47" s="1">
        <v>0.75800000000000001</v>
      </c>
      <c r="G47" s="1">
        <v>0.48899999999999999</v>
      </c>
      <c r="H47" s="1">
        <v>0.26200000000000001</v>
      </c>
      <c r="I47" s="1">
        <v>6.0000000000000001E-3</v>
      </c>
    </row>
    <row r="48" spans="1:9" x14ac:dyDescent="0.3">
      <c r="A48">
        <v>47</v>
      </c>
      <c r="B48" t="s">
        <v>55</v>
      </c>
      <c r="C48" s="1">
        <v>6.0860000000000003</v>
      </c>
      <c r="D48" s="1">
        <v>1.0920000000000001</v>
      </c>
      <c r="E48" s="1">
        <v>1.4319999999999999</v>
      </c>
      <c r="F48" s="1">
        <v>0.88100000000000001</v>
      </c>
      <c r="G48" s="1">
        <v>0.47099999999999997</v>
      </c>
      <c r="H48" s="1">
        <v>6.6000000000000003E-2</v>
      </c>
      <c r="I48" s="1">
        <v>0.05</v>
      </c>
    </row>
    <row r="49" spans="1:9" x14ac:dyDescent="0.3">
      <c r="A49">
        <v>48</v>
      </c>
      <c r="B49" t="s">
        <v>56</v>
      </c>
      <c r="C49" s="1">
        <v>6.07</v>
      </c>
      <c r="D49" s="1">
        <v>1.1619999999999999</v>
      </c>
      <c r="E49" s="1">
        <v>1.232</v>
      </c>
      <c r="F49" s="1">
        <v>0.82499999999999996</v>
      </c>
      <c r="G49" s="1">
        <v>0.46200000000000002</v>
      </c>
      <c r="H49" s="1">
        <v>8.3000000000000004E-2</v>
      </c>
      <c r="I49" s="1">
        <v>5.0000000000000001E-3</v>
      </c>
    </row>
    <row r="50" spans="1:9" x14ac:dyDescent="0.3">
      <c r="A50">
        <v>49</v>
      </c>
      <c r="B50" t="s">
        <v>57</v>
      </c>
      <c r="C50" s="1">
        <v>6.0460000000000003</v>
      </c>
      <c r="D50" s="1">
        <v>1.2629999999999999</v>
      </c>
      <c r="E50" s="1">
        <v>1.2230000000000001</v>
      </c>
      <c r="F50" s="1">
        <v>1.042</v>
      </c>
      <c r="G50" s="1">
        <v>0.40600000000000003</v>
      </c>
      <c r="H50" s="1">
        <v>0.19</v>
      </c>
      <c r="I50" s="1">
        <v>4.1000000000000002E-2</v>
      </c>
    </row>
    <row r="51" spans="1:9" x14ac:dyDescent="0.3">
      <c r="A51">
        <v>50</v>
      </c>
      <c r="B51" t="s">
        <v>58</v>
      </c>
      <c r="C51" s="1">
        <v>6.0279999999999996</v>
      </c>
      <c r="D51" s="1">
        <v>0.91200000000000003</v>
      </c>
      <c r="E51" s="1">
        <v>1.3120000000000001</v>
      </c>
      <c r="F51" s="1">
        <v>0.86799999999999999</v>
      </c>
      <c r="G51" s="1">
        <v>0.498</v>
      </c>
      <c r="H51" s="1">
        <v>0.126</v>
      </c>
      <c r="I51" s="1">
        <v>8.6999999999999994E-2</v>
      </c>
    </row>
    <row r="52" spans="1:9" x14ac:dyDescent="0.3">
      <c r="A52">
        <v>51</v>
      </c>
      <c r="B52" t="s">
        <v>59</v>
      </c>
      <c r="C52" s="1">
        <v>6.0209999999999999</v>
      </c>
      <c r="D52" s="1">
        <v>1.5</v>
      </c>
      <c r="E52" s="1">
        <v>1.319</v>
      </c>
      <c r="F52" s="1">
        <v>0.80800000000000005</v>
      </c>
      <c r="G52" s="1">
        <v>0.49299999999999999</v>
      </c>
      <c r="H52" s="1">
        <v>0.14199999999999999</v>
      </c>
      <c r="I52" s="1">
        <v>9.7000000000000003E-2</v>
      </c>
    </row>
    <row r="53" spans="1:9" x14ac:dyDescent="0.3">
      <c r="A53">
        <v>52</v>
      </c>
      <c r="B53" t="s">
        <v>60</v>
      </c>
      <c r="C53" s="1">
        <v>6.008</v>
      </c>
      <c r="D53" s="1">
        <v>1.05</v>
      </c>
      <c r="E53" s="1">
        <v>1.409</v>
      </c>
      <c r="F53" s="1">
        <v>0.82799999999999996</v>
      </c>
      <c r="G53" s="1">
        <v>0.55700000000000005</v>
      </c>
      <c r="H53" s="1">
        <v>0.35899999999999999</v>
      </c>
      <c r="I53" s="1">
        <v>2.8000000000000001E-2</v>
      </c>
    </row>
    <row r="54" spans="1:9" x14ac:dyDescent="0.3">
      <c r="A54">
        <v>53</v>
      </c>
      <c r="B54" t="s">
        <v>61</v>
      </c>
      <c r="C54" s="1">
        <v>5.94</v>
      </c>
      <c r="D54" s="1">
        <v>1.1870000000000001</v>
      </c>
      <c r="E54" s="1">
        <v>1.4650000000000001</v>
      </c>
      <c r="F54" s="1">
        <v>0.81200000000000006</v>
      </c>
      <c r="G54" s="1">
        <v>0.26400000000000001</v>
      </c>
      <c r="H54" s="1">
        <v>7.4999999999999997E-2</v>
      </c>
      <c r="I54" s="1">
        <v>6.4000000000000001E-2</v>
      </c>
    </row>
    <row r="55" spans="1:9" x14ac:dyDescent="0.3">
      <c r="A55">
        <v>54</v>
      </c>
      <c r="B55" t="s">
        <v>62</v>
      </c>
      <c r="C55" s="1">
        <v>5.8949999999999996</v>
      </c>
      <c r="D55" s="1">
        <v>1.3009999999999999</v>
      </c>
      <c r="E55" s="1">
        <v>1.2190000000000001</v>
      </c>
      <c r="F55" s="1">
        <v>1.036</v>
      </c>
      <c r="G55" s="1">
        <v>0.159</v>
      </c>
      <c r="H55" s="1">
        <v>0.17499999999999999</v>
      </c>
      <c r="I55" s="1">
        <v>5.6000000000000001E-2</v>
      </c>
    </row>
    <row r="56" spans="1:9" x14ac:dyDescent="0.3">
      <c r="A56">
        <v>55</v>
      </c>
      <c r="B56" t="s">
        <v>63</v>
      </c>
      <c r="C56" s="1">
        <v>5.8929999999999998</v>
      </c>
      <c r="D56" s="1">
        <v>1.2370000000000001</v>
      </c>
      <c r="E56" s="1">
        <v>1.528</v>
      </c>
      <c r="F56" s="1">
        <v>0.874</v>
      </c>
      <c r="G56" s="1">
        <v>0.495</v>
      </c>
      <c r="H56" s="1">
        <v>0.10299999999999999</v>
      </c>
      <c r="I56" s="1">
        <v>0.161</v>
      </c>
    </row>
    <row r="57" spans="1:9" x14ac:dyDescent="0.3">
      <c r="A57">
        <v>56</v>
      </c>
      <c r="B57" t="s">
        <v>64</v>
      </c>
      <c r="C57" s="1">
        <v>5.89</v>
      </c>
      <c r="D57" s="1">
        <v>0.83099999999999996</v>
      </c>
      <c r="E57" s="1">
        <v>1.478</v>
      </c>
      <c r="F57" s="1">
        <v>0.83099999999999996</v>
      </c>
      <c r="G57" s="1">
        <v>0.49</v>
      </c>
      <c r="H57" s="1">
        <v>0.107</v>
      </c>
      <c r="I57" s="1">
        <v>2.8000000000000001E-2</v>
      </c>
    </row>
    <row r="58" spans="1:9" x14ac:dyDescent="0.3">
      <c r="A58">
        <v>57</v>
      </c>
      <c r="B58" t="s">
        <v>65</v>
      </c>
      <c r="C58" s="1">
        <v>5.8879999999999999</v>
      </c>
      <c r="D58" s="1">
        <v>1.1200000000000001</v>
      </c>
      <c r="E58" s="1">
        <v>1.4019999999999999</v>
      </c>
      <c r="F58" s="1">
        <v>0.79800000000000004</v>
      </c>
      <c r="G58" s="1">
        <v>0.498</v>
      </c>
      <c r="H58" s="1">
        <v>0.215</v>
      </c>
      <c r="I58" s="1">
        <v>0.06</v>
      </c>
    </row>
    <row r="59" spans="1:9" x14ac:dyDescent="0.3">
      <c r="A59">
        <v>58</v>
      </c>
      <c r="B59" t="s">
        <v>66</v>
      </c>
      <c r="C59" s="1">
        <v>5.8860000000000001</v>
      </c>
      <c r="D59" s="1">
        <v>1.327</v>
      </c>
      <c r="E59" s="1">
        <v>1.419</v>
      </c>
      <c r="F59" s="1">
        <v>1.0880000000000001</v>
      </c>
      <c r="G59" s="1">
        <v>0.44500000000000001</v>
      </c>
      <c r="H59" s="1">
        <v>6.9000000000000006E-2</v>
      </c>
      <c r="I59" s="1">
        <v>0.14000000000000001</v>
      </c>
    </row>
    <row r="60" spans="1:9" x14ac:dyDescent="0.3">
      <c r="A60">
        <v>59</v>
      </c>
      <c r="B60" t="s">
        <v>67</v>
      </c>
      <c r="C60" s="1">
        <v>5.86</v>
      </c>
      <c r="D60" s="1">
        <v>0.64200000000000002</v>
      </c>
      <c r="E60" s="1">
        <v>1.236</v>
      </c>
      <c r="F60" s="1">
        <v>0.82799999999999996</v>
      </c>
      <c r="G60" s="1">
        <v>0.50700000000000001</v>
      </c>
      <c r="H60" s="1">
        <v>0.246</v>
      </c>
      <c r="I60" s="1">
        <v>7.8E-2</v>
      </c>
    </row>
    <row r="61" spans="1:9" x14ac:dyDescent="0.3">
      <c r="A61">
        <v>60</v>
      </c>
      <c r="B61" t="s">
        <v>68</v>
      </c>
      <c r="C61" s="1">
        <v>5.8090000000000002</v>
      </c>
      <c r="D61" s="1">
        <v>1.173</v>
      </c>
      <c r="E61" s="1">
        <v>1.508</v>
      </c>
      <c r="F61" s="1">
        <v>0.72899999999999998</v>
      </c>
      <c r="G61" s="1">
        <v>0.41</v>
      </c>
      <c r="H61" s="1">
        <v>0.14599999999999999</v>
      </c>
      <c r="I61" s="1">
        <v>9.6000000000000002E-2</v>
      </c>
    </row>
    <row r="62" spans="1:9" x14ac:dyDescent="0.3">
      <c r="A62">
        <v>61</v>
      </c>
      <c r="B62" t="s">
        <v>69</v>
      </c>
      <c r="C62" s="1">
        <v>5.7789999999999999</v>
      </c>
      <c r="D62" s="1">
        <v>0.77600000000000002</v>
      </c>
      <c r="E62" s="1">
        <v>1.2090000000000001</v>
      </c>
      <c r="F62" s="1">
        <v>0.70599999999999996</v>
      </c>
      <c r="G62" s="1">
        <v>0.51100000000000001</v>
      </c>
      <c r="H62" s="1">
        <v>0.13700000000000001</v>
      </c>
      <c r="I62" s="1">
        <v>6.4000000000000001E-2</v>
      </c>
    </row>
    <row r="63" spans="1:9" x14ac:dyDescent="0.3">
      <c r="A63">
        <v>62</v>
      </c>
      <c r="B63" t="s">
        <v>70</v>
      </c>
      <c r="C63" s="1">
        <v>5.758</v>
      </c>
      <c r="D63" s="1">
        <v>1.2010000000000001</v>
      </c>
      <c r="E63" s="1">
        <v>1.41</v>
      </c>
      <c r="F63" s="1">
        <v>0.82799999999999996</v>
      </c>
      <c r="G63" s="1">
        <v>0.19900000000000001</v>
      </c>
      <c r="H63" s="1">
        <v>8.1000000000000003E-2</v>
      </c>
      <c r="I63" s="1">
        <v>0.02</v>
      </c>
    </row>
    <row r="64" spans="1:9" x14ac:dyDescent="0.3">
      <c r="A64">
        <v>63</v>
      </c>
      <c r="B64" t="s">
        <v>71</v>
      </c>
      <c r="C64" s="1">
        <v>5.7430000000000003</v>
      </c>
      <c r="D64" s="1">
        <v>0.85499999999999998</v>
      </c>
      <c r="E64" s="1">
        <v>1.4750000000000001</v>
      </c>
      <c r="F64" s="1">
        <v>0.77700000000000002</v>
      </c>
      <c r="G64" s="1">
        <v>0.51400000000000001</v>
      </c>
      <c r="H64" s="1">
        <v>0.184</v>
      </c>
      <c r="I64" s="1">
        <v>0.08</v>
      </c>
    </row>
    <row r="65" spans="1:9" x14ac:dyDescent="0.3">
      <c r="A65">
        <v>64</v>
      </c>
      <c r="B65" t="s">
        <v>72</v>
      </c>
      <c r="C65" s="1">
        <v>5.718</v>
      </c>
      <c r="D65" s="1">
        <v>1.2629999999999999</v>
      </c>
      <c r="E65" s="1">
        <v>1.252</v>
      </c>
      <c r="F65" s="1">
        <v>1.042</v>
      </c>
      <c r="G65" s="1">
        <v>0.41699999999999998</v>
      </c>
      <c r="H65" s="1">
        <v>0.191</v>
      </c>
      <c r="I65" s="1">
        <v>0.16200000000000001</v>
      </c>
    </row>
    <row r="66" spans="1:9" x14ac:dyDescent="0.3">
      <c r="A66">
        <v>65</v>
      </c>
      <c r="B66" t="s">
        <v>73</v>
      </c>
      <c r="C66" s="1">
        <v>5.6970000000000001</v>
      </c>
      <c r="D66" s="1">
        <v>0.96</v>
      </c>
      <c r="E66" s="1">
        <v>1.274</v>
      </c>
      <c r="F66" s="1">
        <v>0.85399999999999998</v>
      </c>
      <c r="G66" s="1">
        <v>0.45500000000000002</v>
      </c>
      <c r="H66" s="1">
        <v>8.3000000000000004E-2</v>
      </c>
      <c r="I66" s="1">
        <v>2.7E-2</v>
      </c>
    </row>
    <row r="67" spans="1:9" x14ac:dyDescent="0.3">
      <c r="A67">
        <v>66</v>
      </c>
      <c r="B67" t="s">
        <v>74</v>
      </c>
      <c r="C67" s="1">
        <v>5.6929999999999996</v>
      </c>
      <c r="D67" s="1">
        <v>1.2210000000000001</v>
      </c>
      <c r="E67" s="1">
        <v>1.431</v>
      </c>
      <c r="F67" s="1">
        <v>0.999</v>
      </c>
      <c r="G67" s="1">
        <v>0.50800000000000001</v>
      </c>
      <c r="H67" s="1">
        <v>4.7E-2</v>
      </c>
      <c r="I67" s="1">
        <v>2.5000000000000001E-2</v>
      </c>
    </row>
    <row r="68" spans="1:9" x14ac:dyDescent="0.3">
      <c r="A68">
        <v>67</v>
      </c>
      <c r="B68" t="s">
        <v>75</v>
      </c>
      <c r="C68" s="1">
        <v>5.6529999999999996</v>
      </c>
      <c r="D68" s="1">
        <v>0.67700000000000005</v>
      </c>
      <c r="E68" s="1">
        <v>0.88600000000000001</v>
      </c>
      <c r="F68" s="1">
        <v>0.53500000000000003</v>
      </c>
      <c r="G68" s="1">
        <v>0.313</v>
      </c>
      <c r="H68" s="1">
        <v>0.22</v>
      </c>
      <c r="I68" s="1">
        <v>9.8000000000000004E-2</v>
      </c>
    </row>
    <row r="69" spans="1:9" x14ac:dyDescent="0.3">
      <c r="A69">
        <v>68</v>
      </c>
      <c r="B69" t="s">
        <v>76</v>
      </c>
      <c r="C69" s="1">
        <v>5.6479999999999997</v>
      </c>
      <c r="D69" s="1">
        <v>1.1830000000000001</v>
      </c>
      <c r="E69" s="1">
        <v>1.452</v>
      </c>
      <c r="F69" s="1">
        <v>0.72599999999999998</v>
      </c>
      <c r="G69" s="1">
        <v>0.33400000000000002</v>
      </c>
      <c r="H69" s="1">
        <v>8.2000000000000003E-2</v>
      </c>
      <c r="I69" s="1">
        <v>3.1E-2</v>
      </c>
    </row>
    <row r="70" spans="1:9" x14ac:dyDescent="0.3">
      <c r="A70">
        <v>69</v>
      </c>
      <c r="B70" t="s">
        <v>77</v>
      </c>
      <c r="C70" s="1">
        <v>5.6310000000000002</v>
      </c>
      <c r="D70" s="1">
        <v>0.80700000000000005</v>
      </c>
      <c r="E70" s="1">
        <v>1.2929999999999999</v>
      </c>
      <c r="F70" s="1">
        <v>0.65700000000000003</v>
      </c>
      <c r="G70" s="1">
        <v>0.55800000000000005</v>
      </c>
      <c r="H70" s="1">
        <v>0.11700000000000001</v>
      </c>
      <c r="I70" s="1">
        <v>0.107</v>
      </c>
    </row>
    <row r="71" spans="1:9" x14ac:dyDescent="0.3">
      <c r="A71">
        <v>70</v>
      </c>
      <c r="B71" t="s">
        <v>78</v>
      </c>
      <c r="C71" s="1">
        <v>5.6029999999999998</v>
      </c>
      <c r="D71" s="1">
        <v>1.004</v>
      </c>
      <c r="E71" s="1">
        <v>1.383</v>
      </c>
      <c r="F71" s="1">
        <v>0.85399999999999998</v>
      </c>
      <c r="G71" s="1">
        <v>0.28199999999999997</v>
      </c>
      <c r="H71" s="1">
        <v>0.13700000000000001</v>
      </c>
      <c r="I71" s="1">
        <v>3.9E-2</v>
      </c>
    </row>
    <row r="72" spans="1:9" x14ac:dyDescent="0.3">
      <c r="A72">
        <v>71</v>
      </c>
      <c r="B72" t="s">
        <v>79</v>
      </c>
      <c r="C72" s="1">
        <v>5.5289999999999999</v>
      </c>
      <c r="D72" s="1">
        <v>0.68500000000000005</v>
      </c>
      <c r="E72" s="1">
        <v>1.3280000000000001</v>
      </c>
      <c r="F72" s="1">
        <v>0.73899999999999999</v>
      </c>
      <c r="G72" s="1">
        <v>0.245</v>
      </c>
      <c r="H72" s="1">
        <v>0.18099999999999999</v>
      </c>
      <c r="I72" s="1">
        <v>0</v>
      </c>
    </row>
    <row r="73" spans="1:9" x14ac:dyDescent="0.3">
      <c r="A73">
        <v>72</v>
      </c>
      <c r="B73" t="s">
        <v>80</v>
      </c>
      <c r="C73" s="1">
        <v>5.5250000000000004</v>
      </c>
      <c r="D73" s="1">
        <v>1.044</v>
      </c>
      <c r="E73" s="1">
        <v>1.3029999999999999</v>
      </c>
      <c r="F73" s="1">
        <v>0.67300000000000004</v>
      </c>
      <c r="G73" s="1">
        <v>0.41599999999999998</v>
      </c>
      <c r="H73" s="1">
        <v>0.13300000000000001</v>
      </c>
      <c r="I73" s="1">
        <v>0.152</v>
      </c>
    </row>
    <row r="74" spans="1:9" x14ac:dyDescent="0.3">
      <c r="A74">
        <v>73</v>
      </c>
      <c r="B74" t="s">
        <v>81</v>
      </c>
      <c r="C74" s="1">
        <v>5.5229999999999997</v>
      </c>
      <c r="D74" s="1">
        <v>1.0509999999999999</v>
      </c>
      <c r="E74" s="1">
        <v>1.361</v>
      </c>
      <c r="F74" s="1">
        <v>0.871</v>
      </c>
      <c r="G74" s="1">
        <v>0.19700000000000001</v>
      </c>
      <c r="H74" s="1">
        <v>0.14199999999999999</v>
      </c>
      <c r="I74" s="1">
        <v>0.08</v>
      </c>
    </row>
    <row r="75" spans="1:9" x14ac:dyDescent="0.3">
      <c r="A75">
        <v>74</v>
      </c>
      <c r="B75" t="s">
        <v>82</v>
      </c>
      <c r="C75" s="1">
        <v>5.4669999999999996</v>
      </c>
      <c r="D75" s="1">
        <v>0.49299999999999999</v>
      </c>
      <c r="E75" s="1">
        <v>1.0980000000000001</v>
      </c>
      <c r="F75" s="1">
        <v>0.71799999999999997</v>
      </c>
      <c r="G75" s="1">
        <v>0.38900000000000001</v>
      </c>
      <c r="H75" s="1">
        <v>0.23</v>
      </c>
      <c r="I75" s="1">
        <v>0.14399999999999999</v>
      </c>
    </row>
    <row r="76" spans="1:9" x14ac:dyDescent="0.3">
      <c r="A76">
        <v>75</v>
      </c>
      <c r="B76" t="s">
        <v>83</v>
      </c>
      <c r="C76" s="1">
        <v>5.4320000000000004</v>
      </c>
      <c r="D76" s="1">
        <v>1.155</v>
      </c>
      <c r="E76" s="1">
        <v>1.266</v>
      </c>
      <c r="F76" s="1">
        <v>0.91400000000000003</v>
      </c>
      <c r="G76" s="1">
        <v>0.29599999999999999</v>
      </c>
      <c r="H76" s="1">
        <v>0.11899999999999999</v>
      </c>
      <c r="I76" s="1">
        <v>2.1999999999999999E-2</v>
      </c>
    </row>
    <row r="77" spans="1:9" x14ac:dyDescent="0.3">
      <c r="A77">
        <v>76</v>
      </c>
      <c r="B77" t="s">
        <v>84</v>
      </c>
      <c r="C77" s="1">
        <v>5.43</v>
      </c>
      <c r="D77" s="1">
        <v>1.4379999999999999</v>
      </c>
      <c r="E77" s="1">
        <v>1.2769999999999999</v>
      </c>
      <c r="F77" s="1">
        <v>1.1220000000000001</v>
      </c>
      <c r="G77" s="1">
        <v>0.44</v>
      </c>
      <c r="H77" s="1">
        <v>0.25800000000000001</v>
      </c>
      <c r="I77" s="1">
        <v>0.28699999999999998</v>
      </c>
    </row>
    <row r="78" spans="1:9" x14ac:dyDescent="0.3">
      <c r="A78">
        <v>77</v>
      </c>
      <c r="B78" t="s">
        <v>85</v>
      </c>
      <c r="C78" s="1">
        <v>5.4249999999999998</v>
      </c>
      <c r="D78" s="1">
        <v>1.0149999999999999</v>
      </c>
      <c r="E78" s="1">
        <v>1.401</v>
      </c>
      <c r="F78" s="1">
        <v>0.77900000000000003</v>
      </c>
      <c r="G78" s="1">
        <v>0.497</v>
      </c>
      <c r="H78" s="1">
        <v>0.113</v>
      </c>
      <c r="I78" s="1">
        <v>0.10100000000000001</v>
      </c>
    </row>
    <row r="79" spans="1:9" x14ac:dyDescent="0.3">
      <c r="A79">
        <v>78</v>
      </c>
      <c r="B79" t="s">
        <v>86</v>
      </c>
      <c r="C79" s="1">
        <v>5.3860000000000001</v>
      </c>
      <c r="D79" s="1">
        <v>0.94499999999999995</v>
      </c>
      <c r="E79" s="1">
        <v>1.212</v>
      </c>
      <c r="F79" s="1">
        <v>0.84499999999999997</v>
      </c>
      <c r="G79" s="1">
        <v>0.21199999999999999</v>
      </c>
      <c r="H79" s="1">
        <v>0.26300000000000001</v>
      </c>
      <c r="I79" s="1">
        <v>6.0000000000000001E-3</v>
      </c>
    </row>
    <row r="80" spans="1:9" x14ac:dyDescent="0.3">
      <c r="A80">
        <v>79</v>
      </c>
      <c r="B80" t="s">
        <v>87</v>
      </c>
      <c r="C80" s="1">
        <v>5.3730000000000002</v>
      </c>
      <c r="D80" s="1">
        <v>1.1830000000000001</v>
      </c>
      <c r="E80" s="1">
        <v>1.36</v>
      </c>
      <c r="F80" s="1">
        <v>0.80800000000000005</v>
      </c>
      <c r="G80" s="1">
        <v>0.19500000000000001</v>
      </c>
      <c r="H80" s="1">
        <v>8.3000000000000004E-2</v>
      </c>
      <c r="I80" s="1">
        <v>0.106</v>
      </c>
    </row>
    <row r="81" spans="1:9" x14ac:dyDescent="0.3">
      <c r="A81">
        <v>80</v>
      </c>
      <c r="B81" t="s">
        <v>88</v>
      </c>
      <c r="C81" s="1">
        <v>5.3390000000000004</v>
      </c>
      <c r="D81" s="1">
        <v>1.2210000000000001</v>
      </c>
      <c r="E81" s="1">
        <v>1.171</v>
      </c>
      <c r="F81" s="1">
        <v>0.82799999999999996</v>
      </c>
      <c r="G81" s="1">
        <v>0.50800000000000001</v>
      </c>
      <c r="H81" s="1">
        <v>0.26</v>
      </c>
      <c r="I81" s="1">
        <v>2.4E-2</v>
      </c>
    </row>
    <row r="82" spans="1:9" x14ac:dyDescent="0.3">
      <c r="A82">
        <v>81</v>
      </c>
      <c r="B82" t="s">
        <v>89</v>
      </c>
      <c r="C82" s="1">
        <v>5.3230000000000004</v>
      </c>
      <c r="D82" s="1">
        <v>1.0669999999999999</v>
      </c>
      <c r="E82" s="1">
        <v>1.4650000000000001</v>
      </c>
      <c r="F82" s="1">
        <v>0.78900000000000003</v>
      </c>
      <c r="G82" s="1">
        <v>0.23499999999999999</v>
      </c>
      <c r="H82" s="1">
        <v>9.4E-2</v>
      </c>
      <c r="I82" s="1">
        <v>0.14199999999999999</v>
      </c>
    </row>
    <row r="83" spans="1:9" x14ac:dyDescent="0.3">
      <c r="A83">
        <v>82</v>
      </c>
      <c r="B83" t="s">
        <v>90</v>
      </c>
      <c r="C83" s="1">
        <v>5.2869999999999999</v>
      </c>
      <c r="D83" s="1">
        <v>1.181</v>
      </c>
      <c r="E83" s="1">
        <v>1.1559999999999999</v>
      </c>
      <c r="F83" s="1">
        <v>0.999</v>
      </c>
      <c r="G83" s="1">
        <v>6.7000000000000004E-2</v>
      </c>
      <c r="H83" s="1">
        <v>0</v>
      </c>
      <c r="I83" s="1">
        <v>3.4000000000000002E-2</v>
      </c>
    </row>
    <row r="84" spans="1:9" x14ac:dyDescent="0.3">
      <c r="A84">
        <v>83</v>
      </c>
      <c r="B84" t="s">
        <v>91</v>
      </c>
      <c r="C84" s="1">
        <v>5.2850000000000001</v>
      </c>
      <c r="D84" s="1">
        <v>0.94799999999999995</v>
      </c>
      <c r="E84" s="1">
        <v>1.5309999999999999</v>
      </c>
      <c r="F84" s="1">
        <v>0.66700000000000004</v>
      </c>
      <c r="G84" s="1">
        <v>0.317</v>
      </c>
      <c r="H84" s="1">
        <v>0.23499999999999999</v>
      </c>
      <c r="I84" s="1">
        <v>3.7999999999999999E-2</v>
      </c>
    </row>
    <row r="85" spans="1:9" x14ac:dyDescent="0.3">
      <c r="A85">
        <v>84</v>
      </c>
      <c r="B85" t="s">
        <v>92</v>
      </c>
      <c r="C85" s="1">
        <v>5.274</v>
      </c>
      <c r="D85" s="1">
        <v>0.98299999999999998</v>
      </c>
      <c r="E85" s="1">
        <v>1.294</v>
      </c>
      <c r="F85" s="1">
        <v>0.83799999999999997</v>
      </c>
      <c r="G85" s="1">
        <v>0.34499999999999997</v>
      </c>
      <c r="H85" s="1">
        <v>0.185</v>
      </c>
      <c r="I85" s="1">
        <v>3.4000000000000002E-2</v>
      </c>
    </row>
    <row r="86" spans="1:9" x14ac:dyDescent="0.3">
      <c r="A86">
        <v>85</v>
      </c>
      <c r="B86" t="s">
        <v>93</v>
      </c>
      <c r="C86" s="1">
        <v>5.2649999999999997</v>
      </c>
      <c r="D86" s="1">
        <v>0.69599999999999995</v>
      </c>
      <c r="E86" s="1">
        <v>1.111</v>
      </c>
      <c r="F86" s="1">
        <v>0.245</v>
      </c>
      <c r="G86" s="1">
        <v>0.42599999999999999</v>
      </c>
      <c r="H86" s="1">
        <v>0.215</v>
      </c>
      <c r="I86" s="1">
        <v>4.1000000000000002E-2</v>
      </c>
    </row>
    <row r="87" spans="1:9" x14ac:dyDescent="0.3">
      <c r="A87">
        <v>86</v>
      </c>
      <c r="B87" t="s">
        <v>94</v>
      </c>
      <c r="C87" s="1">
        <v>5.2610000000000001</v>
      </c>
      <c r="D87" s="1">
        <v>0.55100000000000005</v>
      </c>
      <c r="E87" s="1">
        <v>1.4379999999999999</v>
      </c>
      <c r="F87" s="1">
        <v>0.72299999999999998</v>
      </c>
      <c r="G87" s="1">
        <v>0.50800000000000001</v>
      </c>
      <c r="H87" s="1">
        <v>0.3</v>
      </c>
      <c r="I87" s="1">
        <v>2.3E-2</v>
      </c>
    </row>
    <row r="88" spans="1:9" x14ac:dyDescent="0.3">
      <c r="A88">
        <v>87</v>
      </c>
      <c r="B88" t="s">
        <v>95</v>
      </c>
      <c r="C88" s="1">
        <v>5.2469999999999999</v>
      </c>
      <c r="D88" s="1">
        <v>1.052</v>
      </c>
      <c r="E88" s="1">
        <v>1.538</v>
      </c>
      <c r="F88" s="1">
        <v>0.65700000000000003</v>
      </c>
      <c r="G88" s="1">
        <v>0.39400000000000002</v>
      </c>
      <c r="H88" s="1">
        <v>0.24399999999999999</v>
      </c>
      <c r="I88" s="1">
        <v>2.8000000000000001E-2</v>
      </c>
    </row>
    <row r="89" spans="1:9" x14ac:dyDescent="0.3">
      <c r="A89">
        <v>88</v>
      </c>
      <c r="B89" t="s">
        <v>96</v>
      </c>
      <c r="C89" s="1">
        <v>5.2110000000000003</v>
      </c>
      <c r="D89" s="1">
        <v>1.002</v>
      </c>
      <c r="E89" s="1">
        <v>1.1599999999999999</v>
      </c>
      <c r="F89" s="1">
        <v>0.78500000000000003</v>
      </c>
      <c r="G89" s="1">
        <v>8.5999999999999993E-2</v>
      </c>
      <c r="H89" s="1">
        <v>7.2999999999999995E-2</v>
      </c>
      <c r="I89" s="1">
        <v>0.114</v>
      </c>
    </row>
    <row r="90" spans="1:9" x14ac:dyDescent="0.3">
      <c r="A90">
        <v>89</v>
      </c>
      <c r="B90" t="s">
        <v>97</v>
      </c>
      <c r="C90" s="1">
        <v>5.2080000000000002</v>
      </c>
      <c r="D90" s="1">
        <v>0.80100000000000005</v>
      </c>
      <c r="E90" s="1">
        <v>0.78200000000000003</v>
      </c>
      <c r="F90" s="1">
        <v>0.78200000000000003</v>
      </c>
      <c r="G90" s="1">
        <v>0.41799999999999998</v>
      </c>
      <c r="H90" s="1">
        <v>3.5999999999999997E-2</v>
      </c>
      <c r="I90" s="1">
        <v>7.5999999999999998E-2</v>
      </c>
    </row>
    <row r="91" spans="1:9" x14ac:dyDescent="0.3">
      <c r="A91">
        <v>90</v>
      </c>
      <c r="B91" t="s">
        <v>98</v>
      </c>
      <c r="C91" s="1">
        <v>5.2080000000000002</v>
      </c>
      <c r="D91" s="1">
        <v>1.0429999999999999</v>
      </c>
      <c r="E91" s="1">
        <v>1.147</v>
      </c>
      <c r="F91" s="1">
        <v>0.76900000000000002</v>
      </c>
      <c r="G91" s="1">
        <v>0.35099999999999998</v>
      </c>
      <c r="H91" s="1">
        <v>3.5000000000000003E-2</v>
      </c>
      <c r="I91" s="1">
        <v>0.182</v>
      </c>
    </row>
    <row r="92" spans="1:9" x14ac:dyDescent="0.3">
      <c r="A92">
        <v>91</v>
      </c>
      <c r="B92" t="s">
        <v>99</v>
      </c>
      <c r="C92" s="1">
        <v>5.1970000000000001</v>
      </c>
      <c r="D92" s="1">
        <v>0.98699999999999999</v>
      </c>
      <c r="E92" s="1">
        <v>1.224</v>
      </c>
      <c r="F92" s="1">
        <v>0.81499999999999995</v>
      </c>
      <c r="G92" s="1">
        <v>0.216</v>
      </c>
      <c r="H92" s="1">
        <v>0.16600000000000001</v>
      </c>
      <c r="I92" s="1">
        <v>2.7E-2</v>
      </c>
    </row>
    <row r="93" spans="1:9" x14ac:dyDescent="0.3">
      <c r="A93">
        <v>92</v>
      </c>
      <c r="B93" t="s">
        <v>100</v>
      </c>
      <c r="C93" s="1">
        <v>5.1920000000000002</v>
      </c>
      <c r="D93" s="1">
        <v>0.93100000000000005</v>
      </c>
      <c r="E93" s="1">
        <v>1.2030000000000001</v>
      </c>
      <c r="F93" s="1">
        <v>0.66</v>
      </c>
      <c r="G93" s="1">
        <v>0.49099999999999999</v>
      </c>
      <c r="H93" s="1">
        <v>0.498</v>
      </c>
      <c r="I93" s="1">
        <v>2.8000000000000001E-2</v>
      </c>
    </row>
    <row r="94" spans="1:9" x14ac:dyDescent="0.3">
      <c r="A94">
        <v>93</v>
      </c>
      <c r="B94" t="s">
        <v>101</v>
      </c>
      <c r="C94" s="1">
        <v>5.1909999999999998</v>
      </c>
      <c r="D94" s="1">
        <v>1.0289999999999999</v>
      </c>
      <c r="E94" s="1">
        <v>1.125</v>
      </c>
      <c r="F94" s="1">
        <v>0.89300000000000002</v>
      </c>
      <c r="G94" s="1">
        <v>0.52100000000000002</v>
      </c>
      <c r="H94" s="1">
        <v>5.8000000000000003E-2</v>
      </c>
      <c r="I94" s="1">
        <v>0.1</v>
      </c>
    </row>
    <row r="95" spans="1:9" x14ac:dyDescent="0.3">
      <c r="A95">
        <v>94</v>
      </c>
      <c r="B95" t="s">
        <v>102</v>
      </c>
      <c r="C95" s="1">
        <v>5.1749999999999998</v>
      </c>
      <c r="D95" s="1">
        <v>0.74099999999999999</v>
      </c>
      <c r="E95" s="1">
        <v>1.3460000000000001</v>
      </c>
      <c r="F95" s="1">
        <v>0.85099999999999998</v>
      </c>
      <c r="G95" s="1">
        <v>0.54300000000000004</v>
      </c>
      <c r="H95" s="1">
        <v>0.14699999999999999</v>
      </c>
      <c r="I95" s="1">
        <v>7.2999999999999995E-2</v>
      </c>
    </row>
    <row r="96" spans="1:9" x14ac:dyDescent="0.3">
      <c r="A96">
        <v>95</v>
      </c>
      <c r="B96" t="s">
        <v>103</v>
      </c>
      <c r="C96" s="1">
        <v>5.0819999999999999</v>
      </c>
      <c r="D96" s="1">
        <v>0.81299999999999994</v>
      </c>
      <c r="E96" s="1">
        <v>1.321</v>
      </c>
      <c r="F96" s="1">
        <v>0.60399999999999998</v>
      </c>
      <c r="G96" s="1">
        <v>0.45700000000000002</v>
      </c>
      <c r="H96" s="1">
        <v>0.37</v>
      </c>
      <c r="I96" s="1">
        <v>0.16700000000000001</v>
      </c>
    </row>
    <row r="97" spans="1:9" x14ac:dyDescent="0.3">
      <c r="A97">
        <v>96</v>
      </c>
      <c r="B97" t="s">
        <v>104</v>
      </c>
      <c r="C97" s="1">
        <v>5.0439999999999996</v>
      </c>
      <c r="D97" s="1">
        <v>0.54900000000000004</v>
      </c>
      <c r="E97" s="1">
        <v>0.91</v>
      </c>
      <c r="F97" s="1">
        <v>0.33100000000000002</v>
      </c>
      <c r="G97" s="1">
        <v>0.38100000000000001</v>
      </c>
      <c r="H97" s="1">
        <v>0.187</v>
      </c>
      <c r="I97" s="1">
        <v>3.6999999999999998E-2</v>
      </c>
    </row>
    <row r="98" spans="1:9" x14ac:dyDescent="0.3">
      <c r="A98">
        <v>97</v>
      </c>
      <c r="B98" t="s">
        <v>105</v>
      </c>
      <c r="C98" s="1">
        <v>5.0110000000000001</v>
      </c>
      <c r="D98" s="1">
        <v>1.0920000000000001</v>
      </c>
      <c r="E98" s="1">
        <v>1.5129999999999999</v>
      </c>
      <c r="F98" s="1">
        <v>0.81499999999999995</v>
      </c>
      <c r="G98" s="1">
        <v>0.311</v>
      </c>
      <c r="H98" s="1">
        <v>8.1000000000000003E-2</v>
      </c>
      <c r="I98" s="1">
        <v>4.0000000000000001E-3</v>
      </c>
    </row>
    <row r="99" spans="1:9" x14ac:dyDescent="0.3">
      <c r="A99">
        <v>98</v>
      </c>
      <c r="B99" t="s">
        <v>106</v>
      </c>
      <c r="C99" s="1">
        <v>4.9960000000000004</v>
      </c>
      <c r="D99" s="1">
        <v>0.61099999999999999</v>
      </c>
      <c r="E99" s="1">
        <v>0.86799999999999999</v>
      </c>
      <c r="F99" s="1">
        <v>0.48599999999999999</v>
      </c>
      <c r="G99" s="1">
        <v>0.38100000000000001</v>
      </c>
      <c r="H99" s="1">
        <v>0.245</v>
      </c>
      <c r="I99" s="1">
        <v>0.04</v>
      </c>
    </row>
    <row r="100" spans="1:9" x14ac:dyDescent="0.3">
      <c r="A100">
        <v>99</v>
      </c>
      <c r="B100" t="s">
        <v>107</v>
      </c>
      <c r="C100" s="1">
        <v>4.944</v>
      </c>
      <c r="D100" s="1">
        <v>0.56899999999999995</v>
      </c>
      <c r="E100" s="1">
        <v>0.80800000000000005</v>
      </c>
      <c r="F100" s="1">
        <v>0.23200000000000001</v>
      </c>
      <c r="G100" s="1">
        <v>0.35199999999999998</v>
      </c>
      <c r="H100" s="1">
        <v>0.154</v>
      </c>
      <c r="I100" s="1">
        <v>0.09</v>
      </c>
    </row>
    <row r="101" spans="1:9" x14ac:dyDescent="0.3">
      <c r="A101">
        <v>100</v>
      </c>
      <c r="B101" t="s">
        <v>108</v>
      </c>
      <c r="C101" s="1">
        <v>4.9130000000000003</v>
      </c>
      <c r="D101" s="1">
        <v>0.44600000000000001</v>
      </c>
      <c r="E101" s="1">
        <v>1.226</v>
      </c>
      <c r="F101" s="1">
        <v>0.67700000000000005</v>
      </c>
      <c r="G101" s="1">
        <v>0.439</v>
      </c>
      <c r="H101" s="1">
        <v>0.28499999999999998</v>
      </c>
      <c r="I101" s="1">
        <v>8.8999999999999996E-2</v>
      </c>
    </row>
    <row r="102" spans="1:9" x14ac:dyDescent="0.3">
      <c r="A102">
        <v>101</v>
      </c>
      <c r="B102" t="s">
        <v>109</v>
      </c>
      <c r="C102" s="1">
        <v>4.9059999999999997</v>
      </c>
      <c r="D102" s="1">
        <v>0.83699999999999997</v>
      </c>
      <c r="E102" s="1">
        <v>1.2250000000000001</v>
      </c>
      <c r="F102" s="1">
        <v>0.81499999999999995</v>
      </c>
      <c r="G102" s="1">
        <v>0.38300000000000001</v>
      </c>
      <c r="H102" s="1">
        <v>0.11</v>
      </c>
      <c r="I102" s="1">
        <v>0.13</v>
      </c>
    </row>
    <row r="103" spans="1:9" x14ac:dyDescent="0.3">
      <c r="A103">
        <v>102</v>
      </c>
      <c r="B103" t="s">
        <v>110</v>
      </c>
      <c r="C103" s="1">
        <v>4.883</v>
      </c>
      <c r="D103" s="1">
        <v>0.39300000000000002</v>
      </c>
      <c r="E103" s="1">
        <v>0.437</v>
      </c>
      <c r="F103" s="1">
        <v>0.39700000000000002</v>
      </c>
      <c r="G103" s="1">
        <v>0.34899999999999998</v>
      </c>
      <c r="H103" s="1">
        <v>0.17499999999999999</v>
      </c>
      <c r="I103" s="1">
        <v>8.2000000000000003E-2</v>
      </c>
    </row>
    <row r="104" spans="1:9" x14ac:dyDescent="0.3">
      <c r="A104">
        <v>103</v>
      </c>
      <c r="B104" t="s">
        <v>111</v>
      </c>
      <c r="C104" s="1">
        <v>4.8120000000000003</v>
      </c>
      <c r="D104" s="1">
        <v>0.67300000000000004</v>
      </c>
      <c r="E104" s="1">
        <v>0.79900000000000004</v>
      </c>
      <c r="F104" s="1">
        <v>0.50800000000000001</v>
      </c>
      <c r="G104" s="1">
        <v>0.372</v>
      </c>
      <c r="H104" s="1">
        <v>0.105</v>
      </c>
      <c r="I104" s="1">
        <v>9.2999999999999999E-2</v>
      </c>
    </row>
    <row r="105" spans="1:9" x14ac:dyDescent="0.3">
      <c r="A105">
        <v>104</v>
      </c>
      <c r="B105" t="s">
        <v>112</v>
      </c>
      <c r="C105" s="1">
        <v>4.7990000000000004</v>
      </c>
      <c r="D105" s="1">
        <v>1.0569999999999999</v>
      </c>
      <c r="E105" s="1">
        <v>1.1830000000000001</v>
      </c>
      <c r="F105" s="1">
        <v>0.57099999999999995</v>
      </c>
      <c r="G105" s="1">
        <v>0.29499999999999998</v>
      </c>
      <c r="H105" s="1">
        <v>4.2999999999999997E-2</v>
      </c>
      <c r="I105" s="1">
        <v>5.5E-2</v>
      </c>
    </row>
    <row r="106" spans="1:9" x14ac:dyDescent="0.3">
      <c r="A106">
        <v>105</v>
      </c>
      <c r="B106" t="s">
        <v>113</v>
      </c>
      <c r="C106" s="1">
        <v>4.7960000000000003</v>
      </c>
      <c r="D106" s="1">
        <v>0.76400000000000001</v>
      </c>
      <c r="E106" s="1">
        <v>1.03</v>
      </c>
      <c r="F106" s="1">
        <v>0.55100000000000005</v>
      </c>
      <c r="G106" s="1">
        <v>0.54700000000000004</v>
      </c>
      <c r="H106" s="1">
        <v>0.26600000000000001</v>
      </c>
      <c r="I106" s="1">
        <v>0.16400000000000001</v>
      </c>
    </row>
    <row r="107" spans="1:9" x14ac:dyDescent="0.3">
      <c r="A107">
        <v>106</v>
      </c>
      <c r="B107" t="s">
        <v>114</v>
      </c>
      <c r="C107" s="1">
        <v>4.7220000000000004</v>
      </c>
      <c r="D107" s="1">
        <v>0.96</v>
      </c>
      <c r="E107" s="1">
        <v>1.351</v>
      </c>
      <c r="F107" s="1">
        <v>0.46899999999999997</v>
      </c>
      <c r="G107" s="1">
        <v>0.38900000000000001</v>
      </c>
      <c r="H107" s="1">
        <v>0.13</v>
      </c>
      <c r="I107" s="1">
        <v>5.5E-2</v>
      </c>
    </row>
    <row r="108" spans="1:9" x14ac:dyDescent="0.3">
      <c r="A108">
        <v>107</v>
      </c>
      <c r="B108" t="s">
        <v>115</v>
      </c>
      <c r="C108" s="1">
        <v>4.7190000000000003</v>
      </c>
      <c r="D108" s="1">
        <v>0.94699999999999995</v>
      </c>
      <c r="E108" s="1">
        <v>0.84799999999999998</v>
      </c>
      <c r="F108" s="1">
        <v>0.874</v>
      </c>
      <c r="G108" s="1">
        <v>0.38300000000000001</v>
      </c>
      <c r="H108" s="1">
        <v>0.17799999999999999</v>
      </c>
      <c r="I108" s="1">
        <v>2.7E-2</v>
      </c>
    </row>
    <row r="109" spans="1:9" x14ac:dyDescent="0.3">
      <c r="A109">
        <v>108</v>
      </c>
      <c r="B109" t="s">
        <v>116</v>
      </c>
      <c r="C109" s="1">
        <v>4.7069999999999999</v>
      </c>
      <c r="D109" s="1">
        <v>0.96</v>
      </c>
      <c r="E109" s="1">
        <v>1.427</v>
      </c>
      <c r="F109" s="1">
        <v>0.80500000000000005</v>
      </c>
      <c r="G109" s="1">
        <v>0.154</v>
      </c>
      <c r="H109" s="1">
        <v>6.4000000000000001E-2</v>
      </c>
      <c r="I109" s="1">
        <v>4.7E-2</v>
      </c>
    </row>
    <row r="110" spans="1:9" x14ac:dyDescent="0.3">
      <c r="A110">
        <v>109</v>
      </c>
      <c r="B110" t="s">
        <v>117</v>
      </c>
      <c r="C110" s="1">
        <v>4.7</v>
      </c>
      <c r="D110" s="1">
        <v>0.57399999999999995</v>
      </c>
      <c r="E110" s="1">
        <v>1.1220000000000001</v>
      </c>
      <c r="F110" s="1">
        <v>0.63700000000000001</v>
      </c>
      <c r="G110" s="1">
        <v>0.60899999999999999</v>
      </c>
      <c r="H110" s="1">
        <v>0.23200000000000001</v>
      </c>
      <c r="I110" s="1">
        <v>6.2E-2</v>
      </c>
    </row>
    <row r="111" spans="1:9" x14ac:dyDescent="0.3">
      <c r="A111">
        <v>110</v>
      </c>
      <c r="B111" t="s">
        <v>118</v>
      </c>
      <c r="C111" s="1">
        <v>4.6959999999999997</v>
      </c>
      <c r="D111" s="1">
        <v>0.65700000000000003</v>
      </c>
      <c r="E111" s="1">
        <v>1.2470000000000001</v>
      </c>
      <c r="F111" s="1">
        <v>0.67200000000000004</v>
      </c>
      <c r="G111" s="1">
        <v>0.22500000000000001</v>
      </c>
      <c r="H111" s="1">
        <v>0.10299999999999999</v>
      </c>
      <c r="I111" s="1">
        <v>6.6000000000000003E-2</v>
      </c>
    </row>
    <row r="112" spans="1:9" x14ac:dyDescent="0.3">
      <c r="A112">
        <v>111</v>
      </c>
      <c r="B112" t="s">
        <v>119</v>
      </c>
      <c r="C112" s="1">
        <v>4.681</v>
      </c>
      <c r="D112" s="1">
        <v>0.45</v>
      </c>
      <c r="E112" s="1">
        <v>1.1339999999999999</v>
      </c>
      <c r="F112" s="1">
        <v>0.57099999999999995</v>
      </c>
      <c r="G112" s="1">
        <v>0.29199999999999998</v>
      </c>
      <c r="H112" s="1">
        <v>0.153</v>
      </c>
      <c r="I112" s="1">
        <v>7.1999999999999995E-2</v>
      </c>
    </row>
    <row r="113" spans="1:9" x14ac:dyDescent="0.3">
      <c r="A113">
        <v>112</v>
      </c>
      <c r="B113" t="s">
        <v>120</v>
      </c>
      <c r="C113" s="1">
        <v>4.6680000000000001</v>
      </c>
      <c r="D113" s="1">
        <v>0</v>
      </c>
      <c r="E113" s="1">
        <v>0.69799999999999995</v>
      </c>
      <c r="F113" s="1">
        <v>0.26800000000000002</v>
      </c>
      <c r="G113" s="1">
        <v>0.55900000000000005</v>
      </c>
      <c r="H113" s="1">
        <v>0.24299999999999999</v>
      </c>
      <c r="I113" s="1">
        <v>0.27</v>
      </c>
    </row>
    <row r="114" spans="1:9" x14ac:dyDescent="0.3">
      <c r="A114">
        <v>113</v>
      </c>
      <c r="B114" t="s">
        <v>121</v>
      </c>
      <c r="C114" s="1">
        <v>4.6390000000000002</v>
      </c>
      <c r="D114" s="1">
        <v>0.879</v>
      </c>
      <c r="E114" s="1">
        <v>1.3129999999999999</v>
      </c>
      <c r="F114" s="1">
        <v>0.47699999999999998</v>
      </c>
      <c r="G114" s="1">
        <v>0.40100000000000002</v>
      </c>
      <c r="H114" s="1">
        <v>7.0000000000000007E-2</v>
      </c>
      <c r="I114" s="1">
        <v>5.6000000000000001E-2</v>
      </c>
    </row>
    <row r="115" spans="1:9" x14ac:dyDescent="0.3">
      <c r="A115">
        <v>114</v>
      </c>
      <c r="B115" t="s">
        <v>122</v>
      </c>
      <c r="C115" s="1">
        <v>4.6280000000000001</v>
      </c>
      <c r="D115" s="1">
        <v>0.13800000000000001</v>
      </c>
      <c r="E115" s="1">
        <v>0.77400000000000002</v>
      </c>
      <c r="F115" s="1">
        <v>0.36599999999999999</v>
      </c>
      <c r="G115" s="1">
        <v>0.318</v>
      </c>
      <c r="H115" s="1">
        <v>0.188</v>
      </c>
      <c r="I115" s="1">
        <v>0.10199999999999999</v>
      </c>
    </row>
    <row r="116" spans="1:9" x14ac:dyDescent="0.3">
      <c r="A116">
        <v>115</v>
      </c>
      <c r="B116" t="s">
        <v>123</v>
      </c>
      <c r="C116" s="1">
        <v>4.5869999999999997</v>
      </c>
      <c r="D116" s="1">
        <v>0.33100000000000002</v>
      </c>
      <c r="E116" s="1">
        <v>1.056</v>
      </c>
      <c r="F116" s="1">
        <v>0.38</v>
      </c>
      <c r="G116" s="1">
        <v>0.255</v>
      </c>
      <c r="H116" s="1">
        <v>0.17699999999999999</v>
      </c>
      <c r="I116" s="1">
        <v>0.113</v>
      </c>
    </row>
    <row r="117" spans="1:9" x14ac:dyDescent="0.3">
      <c r="A117">
        <v>116</v>
      </c>
      <c r="B117" t="s">
        <v>124</v>
      </c>
      <c r="C117" s="1">
        <v>4.5590000000000002</v>
      </c>
      <c r="D117" s="1">
        <v>0.85</v>
      </c>
      <c r="E117" s="1">
        <v>1.0549999999999999</v>
      </c>
      <c r="F117" s="1">
        <v>0.81499999999999995</v>
      </c>
      <c r="G117" s="1">
        <v>0.28299999999999997</v>
      </c>
      <c r="H117" s="1">
        <v>9.5000000000000001E-2</v>
      </c>
      <c r="I117" s="1">
        <v>6.4000000000000001E-2</v>
      </c>
    </row>
    <row r="118" spans="1:9" x14ac:dyDescent="0.3">
      <c r="A118">
        <v>117</v>
      </c>
      <c r="B118" t="s">
        <v>125</v>
      </c>
      <c r="C118" s="1">
        <v>4.548</v>
      </c>
      <c r="D118" s="1">
        <v>1.1000000000000001</v>
      </c>
      <c r="E118" s="1">
        <v>0.84199999999999997</v>
      </c>
      <c r="F118" s="1">
        <v>0.78500000000000003</v>
      </c>
      <c r="G118" s="1">
        <v>0.30499999999999999</v>
      </c>
      <c r="H118" s="1">
        <v>0.27</v>
      </c>
      <c r="I118" s="1">
        <v>0.125</v>
      </c>
    </row>
    <row r="119" spans="1:9" x14ac:dyDescent="0.3">
      <c r="A119">
        <v>118</v>
      </c>
      <c r="B119" t="s">
        <v>126</v>
      </c>
      <c r="C119" s="1">
        <v>4.5339999999999998</v>
      </c>
      <c r="D119" s="1">
        <v>0.38</v>
      </c>
      <c r="E119" s="1">
        <v>0.82899999999999996</v>
      </c>
      <c r="F119" s="1">
        <v>0.375</v>
      </c>
      <c r="G119" s="1">
        <v>0.33200000000000002</v>
      </c>
      <c r="H119" s="1">
        <v>0.20699999999999999</v>
      </c>
      <c r="I119" s="1">
        <v>8.5999999999999993E-2</v>
      </c>
    </row>
    <row r="120" spans="1:9" x14ac:dyDescent="0.3">
      <c r="A120">
        <v>119</v>
      </c>
      <c r="B120" t="s">
        <v>127</v>
      </c>
      <c r="C120" s="1">
        <v>4.5190000000000001</v>
      </c>
      <c r="D120" s="1">
        <v>0.88600000000000001</v>
      </c>
      <c r="E120" s="1">
        <v>0.66600000000000004</v>
      </c>
      <c r="F120" s="1">
        <v>0.752</v>
      </c>
      <c r="G120" s="1">
        <v>0.34599999999999997</v>
      </c>
      <c r="H120" s="1">
        <v>4.2999999999999997E-2</v>
      </c>
      <c r="I120" s="1">
        <v>0.16400000000000001</v>
      </c>
    </row>
    <row r="121" spans="1:9" x14ac:dyDescent="0.3">
      <c r="A121">
        <v>120</v>
      </c>
      <c r="B121" t="s">
        <v>128</v>
      </c>
      <c r="C121" s="1">
        <v>4.516</v>
      </c>
      <c r="D121" s="1">
        <v>0.308</v>
      </c>
      <c r="E121" s="1">
        <v>0.93899999999999995</v>
      </c>
      <c r="F121" s="1">
        <v>0.42799999999999999</v>
      </c>
      <c r="G121" s="1">
        <v>0.38200000000000001</v>
      </c>
      <c r="H121" s="1">
        <v>0.26900000000000002</v>
      </c>
      <c r="I121" s="1">
        <v>0.16700000000000001</v>
      </c>
    </row>
    <row r="122" spans="1:9" x14ac:dyDescent="0.3">
      <c r="A122">
        <v>121</v>
      </c>
      <c r="B122" t="s">
        <v>129</v>
      </c>
      <c r="C122" s="1">
        <v>4.5090000000000003</v>
      </c>
      <c r="D122" s="1">
        <v>0.51200000000000001</v>
      </c>
      <c r="E122" s="1">
        <v>0.98299999999999998</v>
      </c>
      <c r="F122" s="1">
        <v>0.58099999999999996</v>
      </c>
      <c r="G122" s="1">
        <v>0.43099999999999999</v>
      </c>
      <c r="H122" s="1">
        <v>0.372</v>
      </c>
      <c r="I122" s="1">
        <v>5.2999999999999999E-2</v>
      </c>
    </row>
    <row r="123" spans="1:9" x14ac:dyDescent="0.3">
      <c r="A123">
        <v>122</v>
      </c>
      <c r="B123" t="s">
        <v>130</v>
      </c>
      <c r="C123" s="1">
        <v>4.49</v>
      </c>
      <c r="D123" s="1">
        <v>0.56999999999999995</v>
      </c>
      <c r="E123" s="1">
        <v>1.167</v>
      </c>
      <c r="F123" s="1">
        <v>0.48899999999999999</v>
      </c>
      <c r="G123" s="1">
        <v>6.6000000000000003E-2</v>
      </c>
      <c r="H123" s="1">
        <v>0.106</v>
      </c>
      <c r="I123" s="1">
        <v>8.7999999999999995E-2</v>
      </c>
    </row>
    <row r="124" spans="1:9" x14ac:dyDescent="0.3">
      <c r="A124">
        <v>123</v>
      </c>
      <c r="B124" t="s">
        <v>131</v>
      </c>
      <c r="C124" s="1">
        <v>4.4660000000000002</v>
      </c>
      <c r="D124" s="1">
        <v>0.20399999999999999</v>
      </c>
      <c r="E124" s="1">
        <v>0.98599999999999999</v>
      </c>
      <c r="F124" s="1">
        <v>0.39</v>
      </c>
      <c r="G124" s="1">
        <v>0.49399999999999999</v>
      </c>
      <c r="H124" s="1">
        <v>0.19700000000000001</v>
      </c>
      <c r="I124" s="1">
        <v>0.13800000000000001</v>
      </c>
    </row>
    <row r="125" spans="1:9" x14ac:dyDescent="0.3">
      <c r="A125">
        <v>124</v>
      </c>
      <c r="B125" t="s">
        <v>132</v>
      </c>
      <c r="C125" s="1">
        <v>4.4610000000000003</v>
      </c>
      <c r="D125" s="1">
        <v>0.92100000000000004</v>
      </c>
      <c r="E125" s="1">
        <v>1</v>
      </c>
      <c r="F125" s="1">
        <v>0.81499999999999995</v>
      </c>
      <c r="G125" s="1">
        <v>0.16700000000000001</v>
      </c>
      <c r="H125" s="1">
        <v>5.8999999999999997E-2</v>
      </c>
      <c r="I125" s="1">
        <v>5.5E-2</v>
      </c>
    </row>
    <row r="126" spans="1:9" x14ac:dyDescent="0.3">
      <c r="A126">
        <v>125</v>
      </c>
      <c r="B126" t="s">
        <v>133</v>
      </c>
      <c r="C126" s="1">
        <v>4.4560000000000004</v>
      </c>
      <c r="D126" s="1">
        <v>0.56200000000000006</v>
      </c>
      <c r="E126" s="1">
        <v>0.92800000000000005</v>
      </c>
      <c r="F126" s="1">
        <v>0.72299999999999998</v>
      </c>
      <c r="G126" s="1">
        <v>0.52700000000000002</v>
      </c>
      <c r="H126" s="1">
        <v>0.16600000000000001</v>
      </c>
      <c r="I126" s="1">
        <v>0.14299999999999999</v>
      </c>
    </row>
    <row r="127" spans="1:9" x14ac:dyDescent="0.3">
      <c r="A127">
        <v>126</v>
      </c>
      <c r="B127" t="s">
        <v>134</v>
      </c>
      <c r="C127" s="1">
        <v>4.4370000000000003</v>
      </c>
      <c r="D127" s="1">
        <v>1.0429999999999999</v>
      </c>
      <c r="E127" s="1">
        <v>0.98</v>
      </c>
      <c r="F127" s="1">
        <v>0.57399999999999995</v>
      </c>
      <c r="G127" s="1">
        <v>0.24099999999999999</v>
      </c>
      <c r="H127" s="1">
        <v>0.14799999999999999</v>
      </c>
      <c r="I127" s="1">
        <v>8.8999999999999996E-2</v>
      </c>
    </row>
    <row r="128" spans="1:9" x14ac:dyDescent="0.3">
      <c r="A128">
        <v>127</v>
      </c>
      <c r="B128" t="s">
        <v>135</v>
      </c>
      <c r="C128" s="1">
        <v>4.4180000000000001</v>
      </c>
      <c r="D128" s="1">
        <v>9.4E-2</v>
      </c>
      <c r="E128" s="1">
        <v>1.125</v>
      </c>
      <c r="F128" s="1">
        <v>0.35699999999999998</v>
      </c>
      <c r="G128" s="1">
        <v>0.26900000000000002</v>
      </c>
      <c r="H128" s="1">
        <v>0.21199999999999999</v>
      </c>
      <c r="I128" s="1">
        <v>5.2999999999999999E-2</v>
      </c>
    </row>
    <row r="129" spans="1:9" x14ac:dyDescent="0.3">
      <c r="A129">
        <v>128</v>
      </c>
      <c r="B129" t="s">
        <v>136</v>
      </c>
      <c r="C129" s="1">
        <v>4.3899999999999997</v>
      </c>
      <c r="D129" s="1">
        <v>0.38500000000000001</v>
      </c>
      <c r="E129" s="1">
        <v>1.105</v>
      </c>
      <c r="F129" s="1">
        <v>0.308</v>
      </c>
      <c r="G129" s="1">
        <v>0.32700000000000001</v>
      </c>
      <c r="H129" s="1">
        <v>0.153</v>
      </c>
      <c r="I129" s="1">
        <v>5.1999999999999998E-2</v>
      </c>
    </row>
    <row r="130" spans="1:9" x14ac:dyDescent="0.3">
      <c r="A130">
        <v>129</v>
      </c>
      <c r="B130" t="s">
        <v>137</v>
      </c>
      <c r="C130" s="1">
        <v>4.3739999999999997</v>
      </c>
      <c r="D130" s="1">
        <v>0.26800000000000002</v>
      </c>
      <c r="E130" s="1">
        <v>0.84099999999999997</v>
      </c>
      <c r="F130" s="1">
        <v>0.24199999999999999</v>
      </c>
      <c r="G130" s="1">
        <v>0.309</v>
      </c>
      <c r="H130" s="1">
        <v>0.252</v>
      </c>
      <c r="I130" s="1">
        <v>4.4999999999999998E-2</v>
      </c>
    </row>
    <row r="131" spans="1:9" x14ac:dyDescent="0.3">
      <c r="A131">
        <v>130</v>
      </c>
      <c r="B131" t="s">
        <v>138</v>
      </c>
      <c r="C131" s="1">
        <v>4.3659999999999997</v>
      </c>
      <c r="D131" s="1">
        <v>0.94899999999999995</v>
      </c>
      <c r="E131" s="1">
        <v>1.2649999999999999</v>
      </c>
      <c r="F131" s="1">
        <v>0.83099999999999996</v>
      </c>
      <c r="G131" s="1">
        <v>0.47</v>
      </c>
      <c r="H131" s="1">
        <v>0.24399999999999999</v>
      </c>
      <c r="I131" s="1">
        <v>4.7E-2</v>
      </c>
    </row>
    <row r="132" spans="1:9" x14ac:dyDescent="0.3">
      <c r="A132">
        <v>131</v>
      </c>
      <c r="B132" t="s">
        <v>139</v>
      </c>
      <c r="C132" s="1">
        <v>4.3600000000000003</v>
      </c>
      <c r="D132" s="1">
        <v>0.71</v>
      </c>
      <c r="E132" s="1">
        <v>1.181</v>
      </c>
      <c r="F132" s="1">
        <v>0.55500000000000005</v>
      </c>
      <c r="G132" s="1">
        <v>0.52500000000000002</v>
      </c>
      <c r="H132" s="1">
        <v>0.56599999999999995</v>
      </c>
      <c r="I132" s="1">
        <v>0.17199999999999999</v>
      </c>
    </row>
    <row r="133" spans="1:9" x14ac:dyDescent="0.3">
      <c r="A133">
        <v>132</v>
      </c>
      <c r="B133" t="s">
        <v>140</v>
      </c>
      <c r="C133" s="1">
        <v>4.3499999999999996</v>
      </c>
      <c r="D133" s="1">
        <v>0.35</v>
      </c>
      <c r="E133" s="1">
        <v>0.76600000000000001</v>
      </c>
      <c r="F133" s="1">
        <v>0.192</v>
      </c>
      <c r="G133" s="1">
        <v>0.17399999999999999</v>
      </c>
      <c r="H133" s="1">
        <v>0.19800000000000001</v>
      </c>
      <c r="I133" s="1">
        <v>7.8E-2</v>
      </c>
    </row>
    <row r="134" spans="1:9" x14ac:dyDescent="0.3">
      <c r="A134">
        <v>133</v>
      </c>
      <c r="B134" t="s">
        <v>141</v>
      </c>
      <c r="C134" s="1">
        <v>4.3319999999999999</v>
      </c>
      <c r="D134" s="1">
        <v>0.82</v>
      </c>
      <c r="E134" s="1">
        <v>1.39</v>
      </c>
      <c r="F134" s="1">
        <v>0.73899999999999999</v>
      </c>
      <c r="G134" s="1">
        <v>0.17799999999999999</v>
      </c>
      <c r="H134" s="1">
        <v>0.187</v>
      </c>
      <c r="I134" s="1">
        <v>0.01</v>
      </c>
    </row>
    <row r="135" spans="1:9" x14ac:dyDescent="0.3">
      <c r="A135">
        <v>134</v>
      </c>
      <c r="B135" t="s">
        <v>142</v>
      </c>
      <c r="C135" s="1">
        <v>4.2859999999999996</v>
      </c>
      <c r="D135" s="1">
        <v>0.33600000000000002</v>
      </c>
      <c r="E135" s="1">
        <v>1.0329999999999999</v>
      </c>
      <c r="F135" s="1">
        <v>0.53200000000000003</v>
      </c>
      <c r="G135" s="1">
        <v>0.34399999999999997</v>
      </c>
      <c r="H135" s="1">
        <v>0.20899999999999999</v>
      </c>
      <c r="I135" s="1">
        <v>0.1</v>
      </c>
    </row>
    <row r="136" spans="1:9" x14ac:dyDescent="0.3">
      <c r="A136">
        <v>135</v>
      </c>
      <c r="B136" t="s">
        <v>143</v>
      </c>
      <c r="C136" s="1">
        <v>4.2119999999999997</v>
      </c>
      <c r="D136" s="1">
        <v>0.81100000000000005</v>
      </c>
      <c r="E136" s="1">
        <v>1.149</v>
      </c>
      <c r="F136" s="1">
        <v>0</v>
      </c>
      <c r="G136" s="1">
        <v>0.313</v>
      </c>
      <c r="H136" s="1">
        <v>7.3999999999999996E-2</v>
      </c>
      <c r="I136" s="1">
        <v>0.13500000000000001</v>
      </c>
    </row>
    <row r="137" spans="1:9" x14ac:dyDescent="0.3">
      <c r="A137">
        <v>136</v>
      </c>
      <c r="B137" t="s">
        <v>144</v>
      </c>
      <c r="C137" s="1">
        <v>4.1890000000000001</v>
      </c>
      <c r="D137" s="1">
        <v>0.33200000000000002</v>
      </c>
      <c r="E137" s="1">
        <v>1.069</v>
      </c>
      <c r="F137" s="1">
        <v>0.443</v>
      </c>
      <c r="G137" s="1">
        <v>0.35599999999999998</v>
      </c>
      <c r="H137" s="1">
        <v>0.252</v>
      </c>
      <c r="I137" s="1">
        <v>0.06</v>
      </c>
    </row>
    <row r="138" spans="1:9" x14ac:dyDescent="0.3">
      <c r="A138">
        <v>137</v>
      </c>
      <c r="B138" t="s">
        <v>145</v>
      </c>
      <c r="C138" s="1">
        <v>4.1660000000000004</v>
      </c>
      <c r="D138" s="1">
        <v>0.91300000000000003</v>
      </c>
      <c r="E138" s="1">
        <v>1.0389999999999999</v>
      </c>
      <c r="F138" s="1">
        <v>0.64400000000000002</v>
      </c>
      <c r="G138" s="1">
        <v>0.24099999999999999</v>
      </c>
      <c r="H138" s="1">
        <v>7.5999999999999998E-2</v>
      </c>
      <c r="I138" s="1">
        <v>6.7000000000000004E-2</v>
      </c>
    </row>
    <row r="139" spans="1:9" x14ac:dyDescent="0.3">
      <c r="A139">
        <v>138</v>
      </c>
      <c r="B139" t="s">
        <v>146</v>
      </c>
      <c r="C139" s="1">
        <v>4.1070000000000002</v>
      </c>
      <c r="D139" s="1">
        <v>0.57799999999999996</v>
      </c>
      <c r="E139" s="1">
        <v>1.0580000000000001</v>
      </c>
      <c r="F139" s="1">
        <v>0.42599999999999999</v>
      </c>
      <c r="G139" s="1">
        <v>0.43099999999999999</v>
      </c>
      <c r="H139" s="1">
        <v>0.247</v>
      </c>
      <c r="I139" s="1">
        <v>8.6999999999999994E-2</v>
      </c>
    </row>
    <row r="140" spans="1:9" x14ac:dyDescent="0.3">
      <c r="A140">
        <v>139</v>
      </c>
      <c r="B140" t="s">
        <v>147</v>
      </c>
      <c r="C140" s="1">
        <v>4.085</v>
      </c>
      <c r="D140" s="1">
        <v>0.27500000000000002</v>
      </c>
      <c r="E140" s="1">
        <v>0.57199999999999995</v>
      </c>
      <c r="F140" s="1">
        <v>0.41</v>
      </c>
      <c r="G140" s="1">
        <v>0.29299999999999998</v>
      </c>
      <c r="H140" s="1">
        <v>0.17699999999999999</v>
      </c>
      <c r="I140" s="1">
        <v>8.5000000000000006E-2</v>
      </c>
    </row>
    <row r="141" spans="1:9" x14ac:dyDescent="0.3">
      <c r="A141">
        <v>140</v>
      </c>
      <c r="B141" t="s">
        <v>148</v>
      </c>
      <c r="C141" s="1">
        <v>4.0149999999999997</v>
      </c>
      <c r="D141" s="1">
        <v>0.755</v>
      </c>
      <c r="E141" s="1">
        <v>0.76500000000000001</v>
      </c>
      <c r="F141" s="1">
        <v>0.58799999999999997</v>
      </c>
      <c r="G141" s="1">
        <v>0.498</v>
      </c>
      <c r="H141" s="1">
        <v>0.2</v>
      </c>
      <c r="I141" s="1">
        <v>8.5000000000000006E-2</v>
      </c>
    </row>
    <row r="142" spans="1:9" x14ac:dyDescent="0.3">
      <c r="A142">
        <v>141</v>
      </c>
      <c r="B142" t="s">
        <v>149</v>
      </c>
      <c r="C142" s="1">
        <v>3.9750000000000001</v>
      </c>
      <c r="D142" s="1">
        <v>7.2999999999999995E-2</v>
      </c>
      <c r="E142" s="1">
        <v>0.92200000000000004</v>
      </c>
      <c r="F142" s="1">
        <v>0.443</v>
      </c>
      <c r="G142" s="1">
        <v>0.37</v>
      </c>
      <c r="H142" s="1">
        <v>0.23300000000000001</v>
      </c>
      <c r="I142" s="1">
        <v>3.3000000000000002E-2</v>
      </c>
    </row>
    <row r="143" spans="1:9" x14ac:dyDescent="0.3">
      <c r="A143">
        <v>142</v>
      </c>
      <c r="B143" t="s">
        <v>150</v>
      </c>
      <c r="C143" s="1">
        <v>3.9729999999999999</v>
      </c>
      <c r="D143" s="1">
        <v>0.27400000000000002</v>
      </c>
      <c r="E143" s="1">
        <v>0.75700000000000001</v>
      </c>
      <c r="F143" s="1">
        <v>0.505</v>
      </c>
      <c r="G143" s="1">
        <v>0.14199999999999999</v>
      </c>
      <c r="H143" s="1">
        <v>0.27500000000000002</v>
      </c>
      <c r="I143" s="1">
        <v>7.8E-2</v>
      </c>
    </row>
    <row r="144" spans="1:9" x14ac:dyDescent="0.3">
      <c r="A144">
        <v>143</v>
      </c>
      <c r="B144" t="s">
        <v>151</v>
      </c>
      <c r="C144" s="1">
        <v>3.9329999999999998</v>
      </c>
      <c r="D144" s="1">
        <v>0.27400000000000002</v>
      </c>
      <c r="E144" s="1">
        <v>0.91600000000000004</v>
      </c>
      <c r="F144" s="1">
        <v>0.55500000000000005</v>
      </c>
      <c r="G144" s="1">
        <v>0.14799999999999999</v>
      </c>
      <c r="H144" s="1">
        <v>0.16900000000000001</v>
      </c>
      <c r="I144" s="1">
        <v>4.1000000000000002E-2</v>
      </c>
    </row>
    <row r="145" spans="1:9" x14ac:dyDescent="0.3">
      <c r="A145">
        <v>144</v>
      </c>
      <c r="B145" t="s">
        <v>152</v>
      </c>
      <c r="C145" s="1">
        <v>3.802</v>
      </c>
      <c r="D145" s="1">
        <v>0.48899999999999999</v>
      </c>
      <c r="E145" s="1">
        <v>1.169</v>
      </c>
      <c r="F145" s="1">
        <v>0.16800000000000001</v>
      </c>
      <c r="G145" s="1">
        <v>0.35899999999999999</v>
      </c>
      <c r="H145" s="1">
        <v>0.107</v>
      </c>
      <c r="I145" s="1">
        <v>9.2999999999999999E-2</v>
      </c>
    </row>
    <row r="146" spans="1:9" x14ac:dyDescent="0.3">
      <c r="A146">
        <v>145</v>
      </c>
      <c r="B146" t="s">
        <v>153</v>
      </c>
      <c r="C146" s="1">
        <v>3.7749999999999999</v>
      </c>
      <c r="D146" s="1">
        <v>4.5999999999999999E-2</v>
      </c>
      <c r="E146" s="1">
        <v>0.44700000000000001</v>
      </c>
      <c r="F146" s="1">
        <v>0.38</v>
      </c>
      <c r="G146" s="1">
        <v>0.22</v>
      </c>
      <c r="H146" s="1">
        <v>0.17599999999999999</v>
      </c>
      <c r="I146" s="1">
        <v>0.18</v>
      </c>
    </row>
    <row r="147" spans="1:9" x14ac:dyDescent="0.3">
      <c r="A147">
        <v>146</v>
      </c>
      <c r="B147" t="s">
        <v>154</v>
      </c>
      <c r="C147" s="1">
        <v>3.6629999999999998</v>
      </c>
      <c r="D147" s="1">
        <v>0.36599999999999999</v>
      </c>
      <c r="E147" s="1">
        <v>1.1140000000000001</v>
      </c>
      <c r="F147" s="1">
        <v>0.433</v>
      </c>
      <c r="G147" s="1">
        <v>0.36099999999999999</v>
      </c>
      <c r="H147" s="1">
        <v>0.151</v>
      </c>
      <c r="I147" s="1">
        <v>8.8999999999999996E-2</v>
      </c>
    </row>
    <row r="148" spans="1:9" x14ac:dyDescent="0.3">
      <c r="A148">
        <v>147</v>
      </c>
      <c r="B148" s="7" t="s">
        <v>155</v>
      </c>
      <c r="C148" s="8">
        <v>3.597</v>
      </c>
      <c r="D148" s="1">
        <v>0.32300000000000001</v>
      </c>
      <c r="E148" s="1">
        <v>0.68799999999999994</v>
      </c>
      <c r="F148" s="1">
        <v>0.44900000000000001</v>
      </c>
      <c r="G148" s="1">
        <v>2.5999999999999999E-2</v>
      </c>
      <c r="H148" s="1">
        <v>0.41899999999999998</v>
      </c>
      <c r="I148" s="1">
        <v>0.11</v>
      </c>
    </row>
    <row r="149" spans="1:9" x14ac:dyDescent="0.3">
      <c r="A149">
        <v>148</v>
      </c>
      <c r="B149" s="7" t="s">
        <v>156</v>
      </c>
      <c r="C149" s="8">
        <v>3.488</v>
      </c>
      <c r="D149" s="1">
        <v>1.0409999999999999</v>
      </c>
      <c r="E149" s="1">
        <v>1.145</v>
      </c>
      <c r="F149" s="1">
        <v>0.53800000000000003</v>
      </c>
      <c r="G149" s="1">
        <v>0.45500000000000002</v>
      </c>
      <c r="H149" s="1">
        <v>2.5000000000000001E-2</v>
      </c>
      <c r="I149" s="1">
        <v>0.1</v>
      </c>
    </row>
    <row r="150" spans="1:9" x14ac:dyDescent="0.3">
      <c r="A150">
        <v>149</v>
      </c>
      <c r="B150" s="7" t="s">
        <v>157</v>
      </c>
      <c r="C150" s="8">
        <v>3.4620000000000002</v>
      </c>
      <c r="D150" s="1">
        <v>0.61899999999999999</v>
      </c>
      <c r="E150" s="1">
        <v>0.378</v>
      </c>
      <c r="F150" s="1">
        <v>0.44</v>
      </c>
      <c r="G150" s="1">
        <v>1.2999999999999999E-2</v>
      </c>
      <c r="H150" s="1">
        <v>0.33100000000000002</v>
      </c>
      <c r="I150" s="1">
        <v>0.14099999999999999</v>
      </c>
    </row>
    <row r="151" spans="1:9" x14ac:dyDescent="0.3">
      <c r="A151">
        <v>150</v>
      </c>
      <c r="B151" s="7" t="s">
        <v>158</v>
      </c>
      <c r="C151" s="8">
        <v>3.41</v>
      </c>
      <c r="D151" s="1">
        <v>0.191</v>
      </c>
      <c r="E151" s="1">
        <v>0.56000000000000005</v>
      </c>
      <c r="F151" s="1">
        <v>0.495</v>
      </c>
      <c r="G151" s="1">
        <v>0.443</v>
      </c>
      <c r="H151" s="1">
        <v>0.218</v>
      </c>
      <c r="I151" s="1">
        <v>8.8999999999999996E-2</v>
      </c>
    </row>
    <row r="152" spans="1:9" x14ac:dyDescent="0.3">
      <c r="A152">
        <v>151</v>
      </c>
      <c r="B152" s="7" t="s">
        <v>159</v>
      </c>
      <c r="C152" s="8">
        <v>3.38</v>
      </c>
      <c r="D152" s="1">
        <v>0.28699999999999998</v>
      </c>
      <c r="E152" s="1">
        <v>1.163</v>
      </c>
      <c r="F152" s="1">
        <v>0.46300000000000002</v>
      </c>
      <c r="G152" s="1">
        <v>0.14299999999999999</v>
      </c>
      <c r="H152" s="1">
        <v>0.108</v>
      </c>
      <c r="I152" s="1">
        <v>7.6999999999999999E-2</v>
      </c>
    </row>
    <row r="153" spans="1:9" x14ac:dyDescent="0.3">
      <c r="A153">
        <v>152</v>
      </c>
      <c r="B153" s="7" t="s">
        <v>160</v>
      </c>
      <c r="C153" s="8">
        <v>3.3340000000000001</v>
      </c>
      <c r="D153" s="1">
        <v>0.35899999999999999</v>
      </c>
      <c r="E153" s="1">
        <v>0.71099999999999997</v>
      </c>
      <c r="F153" s="1">
        <v>0.61399999999999999</v>
      </c>
      <c r="G153" s="1">
        <v>0.55500000000000005</v>
      </c>
      <c r="H153" s="1">
        <v>0.217</v>
      </c>
      <c r="I153" s="1">
        <v>0.41099999999999998</v>
      </c>
    </row>
    <row r="154" spans="1:9" x14ac:dyDescent="0.3">
      <c r="A154">
        <v>153</v>
      </c>
      <c r="B154" s="7" t="s">
        <v>161</v>
      </c>
      <c r="C154" s="8">
        <v>3.2309999999999999</v>
      </c>
      <c r="D154" s="1">
        <v>0.47599999999999998</v>
      </c>
      <c r="E154" s="1">
        <v>0.88500000000000001</v>
      </c>
      <c r="F154" s="1">
        <v>0.499</v>
      </c>
      <c r="G154" s="1">
        <v>0.41699999999999998</v>
      </c>
      <c r="H154" s="1">
        <v>0.27600000000000002</v>
      </c>
      <c r="I154" s="1">
        <v>0.14699999999999999</v>
      </c>
    </row>
    <row r="155" spans="1:9" x14ac:dyDescent="0.3">
      <c r="A155">
        <v>154</v>
      </c>
      <c r="B155" s="7" t="s">
        <v>162</v>
      </c>
      <c r="C155" s="8">
        <v>3.2029999999999998</v>
      </c>
      <c r="D155" s="1">
        <v>0.35</v>
      </c>
      <c r="E155" s="1">
        <v>0.51700000000000002</v>
      </c>
      <c r="F155" s="1">
        <v>0.36099999999999999</v>
      </c>
      <c r="G155" s="1">
        <v>0</v>
      </c>
      <c r="H155" s="1">
        <v>0.158</v>
      </c>
      <c r="I155" s="1">
        <v>2.5000000000000001E-2</v>
      </c>
    </row>
    <row r="156" spans="1:9" x14ac:dyDescent="0.3">
      <c r="A156">
        <v>155</v>
      </c>
      <c r="B156" s="7" t="s">
        <v>163</v>
      </c>
      <c r="C156" s="8">
        <v>3.0830000000000002</v>
      </c>
      <c r="D156" s="1">
        <v>2.5999999999999999E-2</v>
      </c>
      <c r="E156" s="1">
        <v>0</v>
      </c>
      <c r="F156" s="1">
        <v>0.105</v>
      </c>
      <c r="G156" s="1">
        <v>0.22500000000000001</v>
      </c>
      <c r="H156" s="1">
        <v>0.23499999999999999</v>
      </c>
      <c r="I156" s="1">
        <v>3.5000000000000003E-2</v>
      </c>
    </row>
    <row r="157" spans="1:9" x14ac:dyDescent="0.3">
      <c r="A157">
        <v>156</v>
      </c>
      <c r="B157" s="7" t="s">
        <v>164</v>
      </c>
      <c r="C157" s="8">
        <v>2.8530000000000002</v>
      </c>
      <c r="D157" s="1">
        <v>0.30599999999999999</v>
      </c>
      <c r="E157" s="1">
        <v>0.57499999999999996</v>
      </c>
      <c r="F157" s="1">
        <v>0.29499999999999998</v>
      </c>
      <c r="G157" s="1">
        <v>0.01</v>
      </c>
      <c r="H157" s="1">
        <v>0.20200000000000001</v>
      </c>
      <c r="I157" s="1">
        <v>9.0999999999999998E-2</v>
      </c>
    </row>
    <row r="160" spans="1:9" x14ac:dyDescent="0.3">
      <c r="A160" s="2" t="s">
        <v>170</v>
      </c>
      <c r="B160" s="2"/>
      <c r="C160" s="3">
        <f t="shared" ref="C160:I160" si="0">SUM(C2:C157)</f>
        <v>843.50699999999983</v>
      </c>
      <c r="D160" s="3">
        <f t="shared" si="0"/>
        <v>141.20300000000006</v>
      </c>
      <c r="E160" s="3">
        <f t="shared" si="0"/>
        <v>188.57499999999996</v>
      </c>
      <c r="F160" s="3">
        <f t="shared" si="0"/>
        <v>113.13800000000002</v>
      </c>
      <c r="G160" s="3">
        <f t="shared" si="0"/>
        <v>61.241</v>
      </c>
      <c r="H160" s="3">
        <f t="shared" si="0"/>
        <v>28.835999999999995</v>
      </c>
      <c r="I160" s="3">
        <f t="shared" si="0"/>
        <v>17.254000000000001</v>
      </c>
    </row>
    <row r="161" spans="1:9" x14ac:dyDescent="0.3">
      <c r="A161" s="2" t="s">
        <v>171</v>
      </c>
      <c r="B161" s="2"/>
      <c r="C161" s="3">
        <f t="shared" ref="C161:I161" si="1">AVERAGE(C2:C157)</f>
        <v>5.4070961538461528</v>
      </c>
      <c r="D161" s="3">
        <f t="shared" si="1"/>
        <v>0.90514743589743629</v>
      </c>
      <c r="E161" s="3">
        <f t="shared" si="1"/>
        <v>1.2088141025641024</v>
      </c>
      <c r="F161" s="3">
        <f t="shared" si="1"/>
        <v>0.72524358974358982</v>
      </c>
      <c r="G161" s="3">
        <f t="shared" si="1"/>
        <v>0.39257051282051281</v>
      </c>
      <c r="H161" s="3">
        <f t="shared" si="1"/>
        <v>0.18484615384615383</v>
      </c>
      <c r="I161" s="3">
        <f t="shared" si="1"/>
        <v>0.11060256410256411</v>
      </c>
    </row>
    <row r="162" spans="1:9" x14ac:dyDescent="0.3">
      <c r="A162" s="2" t="s">
        <v>165</v>
      </c>
      <c r="B162" s="2"/>
      <c r="C162" s="3">
        <f>MAX(C2:C157)</f>
        <v>7.7690000000000001</v>
      </c>
      <c r="D162" s="3">
        <f>MAX(D2:D157)</f>
        <v>1.6839999999999999</v>
      </c>
      <c r="E162" s="3">
        <f t="shared" ref="E162:I162" si="2">MAX(E2:E157)</f>
        <v>1.6240000000000001</v>
      </c>
      <c r="F162" s="3">
        <f t="shared" si="2"/>
        <v>1.141</v>
      </c>
      <c r="G162" s="3">
        <f t="shared" si="2"/>
        <v>0.63100000000000001</v>
      </c>
      <c r="H162" s="3">
        <f t="shared" si="2"/>
        <v>0.56599999999999995</v>
      </c>
      <c r="I162" s="3">
        <f t="shared" si="2"/>
        <v>0.45300000000000001</v>
      </c>
    </row>
    <row r="163" spans="1:9" x14ac:dyDescent="0.3">
      <c r="A163" s="2" t="s">
        <v>166</v>
      </c>
      <c r="B163" s="2"/>
      <c r="C163" s="3">
        <f>MIN(C2:C157)</f>
        <v>2.8530000000000002</v>
      </c>
      <c r="D163" s="3">
        <f t="shared" ref="D163:I163" si="3">MIN(D2:D157)</f>
        <v>0</v>
      </c>
      <c r="E163" s="3">
        <f t="shared" si="3"/>
        <v>0</v>
      </c>
      <c r="F163" s="3">
        <f t="shared" si="3"/>
        <v>0</v>
      </c>
      <c r="G163" s="3">
        <f t="shared" si="3"/>
        <v>0</v>
      </c>
      <c r="H163" s="3">
        <f t="shared" si="3"/>
        <v>0</v>
      </c>
      <c r="I163" s="3">
        <f t="shared" si="3"/>
        <v>0</v>
      </c>
    </row>
    <row r="164" spans="1:9" x14ac:dyDescent="0.3">
      <c r="A164" s="2"/>
      <c r="B164" s="2"/>
      <c r="C164" s="3"/>
      <c r="D164" s="3"/>
      <c r="E164" s="3"/>
      <c r="F164" s="3"/>
      <c r="G164" s="3"/>
      <c r="H164" s="3"/>
      <c r="I164" s="3"/>
    </row>
    <row r="165" spans="1:9" x14ac:dyDescent="0.3">
      <c r="A165" s="2" t="s">
        <v>167</v>
      </c>
      <c r="B165" s="2"/>
      <c r="C165" s="3">
        <f>VLOOKUP(B14,B2:C157,2,FALSE)</f>
        <v>7.1390000000000002</v>
      </c>
      <c r="D165" s="3">
        <f t="shared" ref="D165:I165" si="4">VLOOKUP(C14,C2:D157,2,FALSE)</f>
        <v>1.276</v>
      </c>
      <c r="E165" s="3">
        <f t="shared" si="4"/>
        <v>1.4550000000000001</v>
      </c>
      <c r="F165" s="3">
        <f t="shared" si="4"/>
        <v>1.0289999999999999</v>
      </c>
      <c r="G165" s="3">
        <f t="shared" si="4"/>
        <v>0.371</v>
      </c>
      <c r="H165" s="3">
        <f t="shared" si="4"/>
        <v>0.26100000000000001</v>
      </c>
      <c r="I165" s="3">
        <f t="shared" si="4"/>
        <v>8.2000000000000003E-2</v>
      </c>
    </row>
    <row r="167" spans="1:9" x14ac:dyDescent="0.3">
      <c r="A167" s="2" t="s">
        <v>168</v>
      </c>
      <c r="C167" s="5">
        <f>COUNTIF(C2:C157, "&gt;="&amp;C14)</f>
        <v>13</v>
      </c>
      <c r="D167" s="5"/>
      <c r="E167" s="5"/>
      <c r="F167" s="5"/>
      <c r="G167" s="5"/>
      <c r="H167" s="5"/>
      <c r="I167" s="5"/>
    </row>
    <row r="169" spans="1:9" x14ac:dyDescent="0.3">
      <c r="A169" s="2" t="s">
        <v>169</v>
      </c>
      <c r="C169" s="5">
        <f>COUNTIF(C2:C157,"&lt;="&amp;C156)</f>
        <v>2</v>
      </c>
    </row>
  </sheetData>
  <autoFilter ref="B1:I1" xr:uid="{00000000-0001-0000-0000-000000000000}"/>
  <conditionalFormatting sqref="C2:C157">
    <cfRule type="top10" priority="4" rank="10"/>
    <cfRule type="top10" dxfId="2" priority="3" rank="10"/>
    <cfRule type="top10" dxfId="1" priority="2" bottom="1" rank="10"/>
  </conditionalFormatting>
  <conditionalFormatting sqref="B2:B157">
    <cfRule type="top10" dxfId="0" priority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2019_Happiness_Data(1)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2022-03-30T18:08:20Z</dcterms:created>
  <dcterms:modified xsi:type="dcterms:W3CDTF">2022-04-01T16:43:24Z</dcterms:modified>
</cp:coreProperties>
</file>