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s\OneDrive\Documents\UNI\Year 4\Honours Project\Data analysis\"/>
    </mc:Choice>
  </mc:AlternateContent>
  <xr:revisionPtr revIDLastSave="0" documentId="13_ncr:1_{911EEFAF-83AC-4E42-90FF-B10CE4E18B27}" xr6:coauthVersionLast="47" xr6:coauthVersionMax="47" xr10:uidLastSave="{00000000-0000-0000-0000-000000000000}"/>
  <bookViews>
    <workbookView xWindow="-108" yWindow="-108" windowWidth="23256" windowHeight="12576" xr2:uid="{14D649AF-78D9-4E0C-ACC5-F314DA4897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E66" i="1" s="1"/>
  <c r="F66" i="1" s="1"/>
  <c r="D65" i="1"/>
  <c r="E65" i="1" s="1"/>
  <c r="F65" i="1" s="1"/>
  <c r="E64" i="1"/>
  <c r="F64" i="1" s="1"/>
  <c r="D64" i="1"/>
  <c r="D63" i="1"/>
  <c r="E63" i="1" s="1"/>
  <c r="F63" i="1" s="1"/>
  <c r="F62" i="1"/>
  <c r="E62" i="1"/>
  <c r="D62" i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E57" i="1"/>
  <c r="F57" i="1" s="1"/>
  <c r="D57" i="1"/>
  <c r="D56" i="1"/>
  <c r="E56" i="1" s="1"/>
  <c r="F56" i="1" s="1"/>
  <c r="D55" i="1"/>
  <c r="E55" i="1" s="1"/>
  <c r="F55" i="1" s="1"/>
  <c r="F54" i="1"/>
  <c r="E54" i="1"/>
  <c r="D54" i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E49" i="1"/>
  <c r="F49" i="1" s="1"/>
  <c r="D49" i="1"/>
  <c r="D48" i="1"/>
  <c r="E48" i="1" s="1"/>
  <c r="F48" i="1" s="1"/>
  <c r="D47" i="1"/>
  <c r="E47" i="1" s="1"/>
  <c r="F47" i="1" s="1"/>
  <c r="F46" i="1"/>
  <c r="E46" i="1"/>
  <c r="D46" i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E41" i="1"/>
  <c r="F41" i="1" s="1"/>
  <c r="D41" i="1"/>
  <c r="D40" i="1"/>
  <c r="E40" i="1" s="1"/>
  <c r="F40" i="1" s="1"/>
  <c r="D39" i="1"/>
  <c r="E39" i="1" s="1"/>
  <c r="F39" i="1" s="1"/>
  <c r="F38" i="1"/>
  <c r="E38" i="1"/>
  <c r="D38" i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E33" i="1"/>
  <c r="F33" i="1" s="1"/>
  <c r="D33" i="1"/>
  <c r="D32" i="1"/>
  <c r="E32" i="1" s="1"/>
  <c r="F32" i="1" s="1"/>
  <c r="D31" i="1"/>
  <c r="E31" i="1" s="1"/>
  <c r="F31" i="1" s="1"/>
  <c r="F30" i="1"/>
  <c r="E30" i="1"/>
  <c r="D30" i="1"/>
  <c r="D29" i="1"/>
  <c r="E29" i="1" s="1"/>
  <c r="F29" i="1" s="1"/>
  <c r="E28" i="1"/>
  <c r="F28" i="1" s="1"/>
  <c r="D28" i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E22" i="1"/>
  <c r="F22" i="1" s="1"/>
  <c r="D22" i="1"/>
  <c r="D21" i="1"/>
  <c r="E21" i="1" s="1"/>
  <c r="F21" i="1" s="1"/>
  <c r="D20" i="1"/>
  <c r="E20" i="1" s="1"/>
  <c r="F20" i="1" s="1"/>
  <c r="F19" i="1"/>
  <c r="D19" i="1"/>
  <c r="E19" i="1" s="1"/>
  <c r="D18" i="1"/>
  <c r="E18" i="1" s="1"/>
  <c r="F18" i="1" s="1"/>
  <c r="E17" i="1"/>
  <c r="F17" i="1" s="1"/>
  <c r="D17" i="1"/>
  <c r="D16" i="1"/>
  <c r="E16" i="1" s="1"/>
  <c r="F16" i="1" s="1"/>
  <c r="D15" i="1"/>
  <c r="E15" i="1" s="1"/>
  <c r="F15" i="1" s="1"/>
  <c r="F14" i="1"/>
  <c r="E14" i="1"/>
  <c r="D14" i="1"/>
  <c r="D13" i="1"/>
  <c r="E13" i="1" s="1"/>
  <c r="F13" i="1" s="1"/>
  <c r="E12" i="1"/>
  <c r="F12" i="1" s="1"/>
  <c r="D12" i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E6" i="1"/>
  <c r="F6" i="1" s="1"/>
  <c r="D6" i="1"/>
  <c r="D5" i="1"/>
  <c r="E5" i="1" s="1"/>
  <c r="F5" i="1" s="1"/>
  <c r="D4" i="1"/>
  <c r="E4" i="1" s="1"/>
  <c r="F4" i="1" s="1"/>
  <c r="F3" i="1"/>
  <c r="D3" i="1"/>
  <c r="E3" i="1" s="1"/>
</calcChain>
</file>

<file path=xl/sharedStrings.xml><?xml version="1.0" encoding="utf-8"?>
<sst xmlns="http://schemas.openxmlformats.org/spreadsheetml/2006/main" count="134" uniqueCount="134">
  <si>
    <t>Wells</t>
  </si>
  <si>
    <t>Sample</t>
  </si>
  <si>
    <t>CT</t>
  </si>
  <si>
    <t>Ine (DNA)</t>
  </si>
  <si>
    <t xml:space="preserve">Concentrations (fg) </t>
  </si>
  <si>
    <t xml:space="preserve">ITS copy numbers </t>
  </si>
  <si>
    <t>A4</t>
  </si>
  <si>
    <t>BSA_1_GP</t>
  </si>
  <si>
    <t>G4</t>
  </si>
  <si>
    <t>BSA_10_Hockett</t>
  </si>
  <si>
    <t>F8</t>
  </si>
  <si>
    <t>BSA_100_Hockett</t>
  </si>
  <si>
    <t>G8</t>
  </si>
  <si>
    <t>BSA_102_Int-52</t>
  </si>
  <si>
    <t>H8</t>
  </si>
  <si>
    <t>BSA_104_Int-17</t>
  </si>
  <si>
    <t>A9</t>
  </si>
  <si>
    <t>BSA_105_GP</t>
  </si>
  <si>
    <t>B9</t>
  </si>
  <si>
    <t>BSA_108_Int-52</t>
  </si>
  <si>
    <t>C9</t>
  </si>
  <si>
    <t>BSA_110_Barke</t>
  </si>
  <si>
    <t>D9</t>
  </si>
  <si>
    <t>BSA_111_RGT Planet</t>
  </si>
  <si>
    <t>E9</t>
  </si>
  <si>
    <t>BSA_113_Int-56</t>
  </si>
  <si>
    <t>H4</t>
  </si>
  <si>
    <t>BSA_12_Bulk</t>
  </si>
  <si>
    <t>F9</t>
  </si>
  <si>
    <t>BSA_122_HID144</t>
  </si>
  <si>
    <t>G9</t>
  </si>
  <si>
    <t>BSA_123_HID144</t>
  </si>
  <si>
    <t>H9</t>
  </si>
  <si>
    <t>BSA_128_Barke</t>
  </si>
  <si>
    <t>A5</t>
  </si>
  <si>
    <t>BSA_13_Int-19</t>
  </si>
  <si>
    <t>A10</t>
  </si>
  <si>
    <t>BSA_131_Int-19</t>
  </si>
  <si>
    <t>B10</t>
  </si>
  <si>
    <t>BSA_132_Morex</t>
  </si>
  <si>
    <t>C10</t>
  </si>
  <si>
    <t>BSA_133_Barke</t>
  </si>
  <si>
    <t>D10</t>
  </si>
  <si>
    <t>BSA_139_GP</t>
  </si>
  <si>
    <t>E10</t>
  </si>
  <si>
    <t>BSA_141_Int-19</t>
  </si>
  <si>
    <t>F10</t>
  </si>
  <si>
    <t>BSA_143_Hockett</t>
  </si>
  <si>
    <t>G10</t>
  </si>
  <si>
    <t>BSA_144_GP</t>
  </si>
  <si>
    <t>H10</t>
  </si>
  <si>
    <t>BSA_149_Barke</t>
  </si>
  <si>
    <t>B5</t>
  </si>
  <si>
    <t>BSA_15_Hockett</t>
  </si>
  <si>
    <t>A11</t>
  </si>
  <si>
    <t>BSA_150_Morex</t>
  </si>
  <si>
    <t>B11</t>
  </si>
  <si>
    <t>BSA_151_Morex</t>
  </si>
  <si>
    <t>C11</t>
  </si>
  <si>
    <t>BSA_154_Bulk</t>
  </si>
  <si>
    <t>C5</t>
  </si>
  <si>
    <t>BSA_16_Int-56</t>
  </si>
  <si>
    <t>E11</t>
  </si>
  <si>
    <t>BSA_162_Int-52</t>
  </si>
  <si>
    <t>F11</t>
  </si>
  <si>
    <t>BSA_167_Int-56</t>
  </si>
  <si>
    <t>G11</t>
  </si>
  <si>
    <t>BSA_174_Bulk</t>
  </si>
  <si>
    <t>H11</t>
  </si>
  <si>
    <t>BSA_175_Morex</t>
  </si>
  <si>
    <t>D5</t>
  </si>
  <si>
    <t>BSA_19_HID144</t>
  </si>
  <si>
    <t>E5</t>
  </si>
  <si>
    <t>BSA_26_RGT Planet</t>
  </si>
  <si>
    <t>F5</t>
  </si>
  <si>
    <t>BSA_27_Bulk</t>
  </si>
  <si>
    <t>G5</t>
  </si>
  <si>
    <t>BSA_29_Int-17</t>
  </si>
  <si>
    <t>H5</t>
  </si>
  <si>
    <t>BSA_30_Morex</t>
  </si>
  <si>
    <t>A6</t>
  </si>
  <si>
    <t>BSA_34_Int-17</t>
  </si>
  <si>
    <t>B6</t>
  </si>
  <si>
    <t>BSA_36_HID144</t>
  </si>
  <si>
    <t>B4</t>
  </si>
  <si>
    <t>BSA_4_Barke</t>
  </si>
  <si>
    <t>C6</t>
  </si>
  <si>
    <t>BSA_44_Int-56</t>
  </si>
  <si>
    <t>D6</t>
  </si>
  <si>
    <t>BSA_45_Int-52</t>
  </si>
  <si>
    <t>E6</t>
  </si>
  <si>
    <t>BSA_46_Int-56</t>
  </si>
  <si>
    <t>F6</t>
  </si>
  <si>
    <t>BSA_47_HID144</t>
  </si>
  <si>
    <t>G6</t>
  </si>
  <si>
    <t>BSA_49_Int-52</t>
  </si>
  <si>
    <t>H6</t>
  </si>
  <si>
    <t>BSA_50_Int-17</t>
  </si>
  <si>
    <t>A7</t>
  </si>
  <si>
    <t>BSA_52_Int-19</t>
  </si>
  <si>
    <t>B7</t>
  </si>
  <si>
    <t>BSA_56_GP</t>
  </si>
  <si>
    <t>C4</t>
  </si>
  <si>
    <t>BSA_6_Bulk</t>
  </si>
  <si>
    <t>D4</t>
  </si>
  <si>
    <t>BSA_7_Int-19</t>
  </si>
  <si>
    <t>C7</t>
  </si>
  <si>
    <t>BSA_73_Bulk</t>
  </si>
  <si>
    <t>D7</t>
  </si>
  <si>
    <t>BSA_75_Hockett</t>
  </si>
  <si>
    <t>E7</t>
  </si>
  <si>
    <t>BSA_76_Hockett</t>
  </si>
  <si>
    <t>E4</t>
  </si>
  <si>
    <t>BSA_8_Int-17</t>
  </si>
  <si>
    <t>F7</t>
  </si>
  <si>
    <t>BSA_81_RGT Planet</t>
  </si>
  <si>
    <t>G7</t>
  </si>
  <si>
    <t>BSA_82_RGT Planet</t>
  </si>
  <si>
    <t>H7</t>
  </si>
  <si>
    <t>BSA_87_RGT Planet</t>
  </si>
  <si>
    <t>A8</t>
  </si>
  <si>
    <t>BSA_88_HID144</t>
  </si>
  <si>
    <t>F4</t>
  </si>
  <si>
    <t>BSA_9_Morex</t>
  </si>
  <si>
    <t>B8</t>
  </si>
  <si>
    <t>BSA_90_GP</t>
  </si>
  <si>
    <t>C8</t>
  </si>
  <si>
    <t>BSA_93_Int-17</t>
  </si>
  <si>
    <t>D8</t>
  </si>
  <si>
    <t>BSA_94_RGT Planet</t>
  </si>
  <si>
    <t>E8</t>
  </si>
  <si>
    <t>BSA_96_Int-56</t>
  </si>
  <si>
    <t>D11</t>
  </si>
  <si>
    <t>NTC_157_Int-19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</si>
</sst>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80D7-E386-41FC-983F-3B7D311EA7F1}">
  <dimension ref="A2:F66"/>
  <sheetViews>
    <sheetView tabSelected="1" workbookViewId="0">
      <selection activeCell="E3" sqref="E3"/>
    </sheetView>
  </sheetViews>
  <sheetFormatPr defaultRowHeight="14.4" x14ac:dyDescent="0.3"/>
  <cols>
    <col min="1" max="1" width="5.44140625" bestFit="1" customWidth="1"/>
    <col min="2" max="2" width="18.21875" bestFit="1" customWidth="1"/>
    <col min="3" max="4" width="12" bestFit="1" customWidth="1"/>
    <col min="5" max="5" width="17.21875" bestFit="1" customWidth="1"/>
    <col min="6" max="6" width="15.77734375" bestFit="1" customWidth="1"/>
  </cols>
  <sheetData>
    <row r="2" spans="1:6" x14ac:dyDescent="0.3">
      <c r="A2" s="1" t="s">
        <v>0</v>
      </c>
      <c r="B2" s="2" t="s">
        <v>1</v>
      </c>
      <c r="C2" s="1" t="s">
        <v>2</v>
      </c>
      <c r="D2" s="2" t="s">
        <v>3</v>
      </c>
      <c r="E2" s="2" t="s">
        <v>4</v>
      </c>
      <c r="F2" s="2" t="s">
        <v>5</v>
      </c>
    </row>
    <row r="3" spans="1:6" x14ac:dyDescent="0.3">
      <c r="A3" t="s">
        <v>6</v>
      </c>
      <c r="B3" t="s">
        <v>7</v>
      </c>
      <c r="C3">
        <v>24.181987762451172</v>
      </c>
      <c r="D3">
        <f>(C3-34.575)/-1.5348</f>
        <v>6.7715743012437004</v>
      </c>
      <c r="E3">
        <f>EXP(D3:D66)</f>
        <v>872.68468169630012</v>
      </c>
      <c r="F3">
        <f>E3*1.4</f>
        <v>1221.7585543748201</v>
      </c>
    </row>
    <row r="4" spans="1:6" x14ac:dyDescent="0.3">
      <c r="A4" t="s">
        <v>8</v>
      </c>
      <c r="B4" t="s">
        <v>9</v>
      </c>
      <c r="C4">
        <v>23.918605804443359</v>
      </c>
      <c r="D4">
        <f t="shared" ref="D4:D66" si="0">(C4-34.575)/-1.5348</f>
        <v>6.9431809978867891</v>
      </c>
      <c r="E4">
        <f t="shared" ref="E4:E66" si="1">EXP(D4:D67)</f>
        <v>1036.0606855470983</v>
      </c>
      <c r="F4">
        <f t="shared" ref="F4:F66" si="2">E4*1.4</f>
        <v>1450.4849597659374</v>
      </c>
    </row>
    <row r="5" spans="1:6" x14ac:dyDescent="0.3">
      <c r="A5" t="s">
        <v>10</v>
      </c>
      <c r="B5" t="s">
        <v>11</v>
      </c>
      <c r="C5">
        <v>23.154081344604492</v>
      </c>
      <c r="D5">
        <f t="shared" si="0"/>
        <v>7.4413074377088293</v>
      </c>
      <c r="E5">
        <f t="shared" si="1"/>
        <v>1704.9779169680269</v>
      </c>
      <c r="F5">
        <f t="shared" si="2"/>
        <v>2386.9690837552375</v>
      </c>
    </row>
    <row r="6" spans="1:6" x14ac:dyDescent="0.3">
      <c r="A6" t="s">
        <v>12</v>
      </c>
      <c r="B6" t="s">
        <v>13</v>
      </c>
      <c r="C6">
        <v>24.539716720581055</v>
      </c>
      <c r="D6">
        <f t="shared" si="0"/>
        <v>6.5384957515109123</v>
      </c>
      <c r="E6">
        <f t="shared" si="1"/>
        <v>691.24598984528882</v>
      </c>
      <c r="F6">
        <f t="shared" si="2"/>
        <v>967.74438578340425</v>
      </c>
    </row>
    <row r="7" spans="1:6" x14ac:dyDescent="0.3">
      <c r="A7" t="s">
        <v>14</v>
      </c>
      <c r="B7" t="s">
        <v>15</v>
      </c>
      <c r="C7">
        <v>23.26214599609375</v>
      </c>
      <c r="D7">
        <f t="shared" si="0"/>
        <v>7.3708978393968287</v>
      </c>
      <c r="E7">
        <f t="shared" si="1"/>
        <v>1589.059863302323</v>
      </c>
      <c r="F7">
        <f t="shared" si="2"/>
        <v>2224.6838086232519</v>
      </c>
    </row>
    <row r="8" spans="1:6" x14ac:dyDescent="0.3">
      <c r="A8" t="s">
        <v>16</v>
      </c>
      <c r="B8" t="s">
        <v>17</v>
      </c>
      <c r="C8">
        <v>24.00920295715332</v>
      </c>
      <c r="D8">
        <f t="shared" si="0"/>
        <v>6.8841523604682582</v>
      </c>
      <c r="E8">
        <f t="shared" si="1"/>
        <v>976.67345171590057</v>
      </c>
      <c r="F8">
        <f t="shared" si="2"/>
        <v>1367.3428324022607</v>
      </c>
    </row>
    <row r="9" spans="1:6" x14ac:dyDescent="0.3">
      <c r="A9" t="s">
        <v>18</v>
      </c>
      <c r="B9" t="s">
        <v>19</v>
      </c>
      <c r="C9">
        <v>22.694578170776367</v>
      </c>
      <c r="D9">
        <f t="shared" si="0"/>
        <v>7.7406970479695305</v>
      </c>
      <c r="E9">
        <f t="shared" si="1"/>
        <v>2300.0750871459086</v>
      </c>
      <c r="F9">
        <f t="shared" si="2"/>
        <v>3220.1051220042718</v>
      </c>
    </row>
    <row r="10" spans="1:6" x14ac:dyDescent="0.3">
      <c r="A10" t="s">
        <v>20</v>
      </c>
      <c r="B10" t="s">
        <v>21</v>
      </c>
      <c r="C10">
        <v>22.678947448730469</v>
      </c>
      <c r="D10">
        <f t="shared" si="0"/>
        <v>7.7508812557137965</v>
      </c>
      <c r="E10">
        <f t="shared" si="1"/>
        <v>2323.619215311367</v>
      </c>
      <c r="F10">
        <f t="shared" si="2"/>
        <v>3253.0669014359137</v>
      </c>
    </row>
    <row r="11" spans="1:6" x14ac:dyDescent="0.3">
      <c r="A11" t="s">
        <v>22</v>
      </c>
      <c r="B11" t="s">
        <v>23</v>
      </c>
      <c r="C11">
        <v>23.923095703125</v>
      </c>
      <c r="D11">
        <f t="shared" si="0"/>
        <v>6.940255601299846</v>
      </c>
      <c r="E11">
        <f t="shared" si="1"/>
        <v>1033.0342261091439</v>
      </c>
      <c r="F11">
        <f t="shared" si="2"/>
        <v>1446.2479165528014</v>
      </c>
    </row>
    <row r="12" spans="1:6" x14ac:dyDescent="0.3">
      <c r="A12" t="s">
        <v>24</v>
      </c>
      <c r="B12" t="s">
        <v>25</v>
      </c>
      <c r="C12">
        <v>25.78809928894043</v>
      </c>
      <c r="D12">
        <f t="shared" si="0"/>
        <v>5.7251112269087656</v>
      </c>
      <c r="E12">
        <f t="shared" si="1"/>
        <v>306.46735076377854</v>
      </c>
      <c r="F12">
        <f t="shared" si="2"/>
        <v>429.05429106928995</v>
      </c>
    </row>
    <row r="13" spans="1:6" x14ac:dyDescent="0.3">
      <c r="A13" t="s">
        <v>26</v>
      </c>
      <c r="B13" t="s">
        <v>27</v>
      </c>
      <c r="C13">
        <v>24.830972671508789</v>
      </c>
      <c r="D13">
        <f t="shared" si="0"/>
        <v>6.3487277355298506</v>
      </c>
      <c r="E13">
        <f t="shared" si="1"/>
        <v>571.76481001877278</v>
      </c>
      <c r="F13">
        <f t="shared" si="2"/>
        <v>800.47073402628189</v>
      </c>
    </row>
    <row r="14" spans="1:6" x14ac:dyDescent="0.3">
      <c r="A14" t="s">
        <v>28</v>
      </c>
      <c r="B14" t="s">
        <v>29</v>
      </c>
      <c r="C14">
        <v>21.709417343139648</v>
      </c>
      <c r="D14">
        <f t="shared" si="0"/>
        <v>8.3825792656113851</v>
      </c>
      <c r="E14">
        <f t="shared" si="1"/>
        <v>4370.2664798946034</v>
      </c>
      <c r="F14">
        <f t="shared" si="2"/>
        <v>6118.3730718524448</v>
      </c>
    </row>
    <row r="15" spans="1:6" x14ac:dyDescent="0.3">
      <c r="A15" t="s">
        <v>30</v>
      </c>
      <c r="B15" t="s">
        <v>31</v>
      </c>
      <c r="C15">
        <v>22.333904266357422</v>
      </c>
      <c r="D15">
        <f t="shared" si="0"/>
        <v>7.9756943794908661</v>
      </c>
      <c r="E15">
        <f t="shared" si="1"/>
        <v>2909.3773828530984</v>
      </c>
      <c r="F15">
        <f t="shared" si="2"/>
        <v>4073.1283359943377</v>
      </c>
    </row>
    <row r="16" spans="1:6" x14ac:dyDescent="0.3">
      <c r="A16" t="s">
        <v>32</v>
      </c>
      <c r="B16" t="s">
        <v>33</v>
      </c>
      <c r="C16">
        <v>23.715946197509766</v>
      </c>
      <c r="D16">
        <f t="shared" si="0"/>
        <v>7.0752240047499591</v>
      </c>
      <c r="E16">
        <f t="shared" si="1"/>
        <v>1182.3083138220088</v>
      </c>
      <c r="F16">
        <f t="shared" si="2"/>
        <v>1655.2316393508122</v>
      </c>
    </row>
    <row r="17" spans="1:6" x14ac:dyDescent="0.3">
      <c r="A17" t="s">
        <v>34</v>
      </c>
      <c r="B17" t="s">
        <v>35</v>
      </c>
      <c r="C17">
        <v>26.678142547607422</v>
      </c>
      <c r="D17">
        <f t="shared" si="0"/>
        <v>5.1452029270214892</v>
      </c>
      <c r="E17">
        <f t="shared" si="1"/>
        <v>171.60630469426127</v>
      </c>
      <c r="F17">
        <f t="shared" si="2"/>
        <v>240.24882657196576</v>
      </c>
    </row>
    <row r="18" spans="1:6" x14ac:dyDescent="0.3">
      <c r="A18" t="s">
        <v>36</v>
      </c>
      <c r="B18" t="s">
        <v>37</v>
      </c>
      <c r="C18">
        <v>25.878192901611328</v>
      </c>
      <c r="D18">
        <f t="shared" si="0"/>
        <v>5.6664106713504525</v>
      </c>
      <c r="E18">
        <f t="shared" si="1"/>
        <v>288.99537119285725</v>
      </c>
      <c r="F18">
        <f t="shared" si="2"/>
        <v>404.59351967000015</v>
      </c>
    </row>
    <row r="19" spans="1:6" x14ac:dyDescent="0.3">
      <c r="A19" t="s">
        <v>38</v>
      </c>
      <c r="B19" t="s">
        <v>39</v>
      </c>
      <c r="C19">
        <v>24.417552947998047</v>
      </c>
      <c r="D19">
        <f t="shared" si="0"/>
        <v>6.6180916419090154</v>
      </c>
      <c r="E19">
        <f t="shared" si="1"/>
        <v>748.51529803625579</v>
      </c>
      <c r="F19">
        <f t="shared" si="2"/>
        <v>1047.9214172507579</v>
      </c>
    </row>
    <row r="20" spans="1:6" x14ac:dyDescent="0.3">
      <c r="A20" t="s">
        <v>40</v>
      </c>
      <c r="B20" t="s">
        <v>41</v>
      </c>
      <c r="C20">
        <v>26.865449905395508</v>
      </c>
      <c r="D20">
        <f t="shared" si="0"/>
        <v>5.0231626886920093</v>
      </c>
      <c r="E20">
        <f t="shared" si="1"/>
        <v>151.89092866469076</v>
      </c>
      <c r="F20">
        <f t="shared" si="2"/>
        <v>212.64730013056706</v>
      </c>
    </row>
    <row r="21" spans="1:6" x14ac:dyDescent="0.3">
      <c r="A21" t="s">
        <v>42</v>
      </c>
      <c r="B21" t="s">
        <v>43</v>
      </c>
      <c r="C21">
        <v>25.814184188842773</v>
      </c>
      <c r="D21">
        <f t="shared" si="0"/>
        <v>5.708115592362021</v>
      </c>
      <c r="E21">
        <f t="shared" si="1"/>
        <v>301.30275577042556</v>
      </c>
      <c r="F21">
        <f t="shared" si="2"/>
        <v>421.82385807859578</v>
      </c>
    </row>
    <row r="22" spans="1:6" x14ac:dyDescent="0.3">
      <c r="A22" t="s">
        <v>44</v>
      </c>
      <c r="B22" t="s">
        <v>45</v>
      </c>
      <c r="C22">
        <v>23.292724609375</v>
      </c>
      <c r="D22">
        <f t="shared" si="0"/>
        <v>7.350974322794503</v>
      </c>
      <c r="E22">
        <f t="shared" si="1"/>
        <v>1557.7135044794065</v>
      </c>
      <c r="F22">
        <f t="shared" si="2"/>
        <v>2180.798906271169</v>
      </c>
    </row>
    <row r="23" spans="1:6" x14ac:dyDescent="0.3">
      <c r="A23" t="s">
        <v>46</v>
      </c>
      <c r="B23" t="s">
        <v>47</v>
      </c>
      <c r="C23">
        <v>24.762420654296875</v>
      </c>
      <c r="D23">
        <f t="shared" si="0"/>
        <v>6.3933928496892936</v>
      </c>
      <c r="E23">
        <f t="shared" si="1"/>
        <v>597.88166496161023</v>
      </c>
      <c r="F23">
        <f t="shared" si="2"/>
        <v>837.03433094625427</v>
      </c>
    </row>
    <row r="24" spans="1:6" x14ac:dyDescent="0.3">
      <c r="A24" t="s">
        <v>48</v>
      </c>
      <c r="B24" t="s">
        <v>49</v>
      </c>
      <c r="C24">
        <v>26.683380126953125</v>
      </c>
      <c r="D24">
        <f t="shared" si="0"/>
        <v>5.1417903785814945</v>
      </c>
      <c r="E24">
        <f t="shared" si="1"/>
        <v>171.02168795070716</v>
      </c>
      <c r="F24">
        <f t="shared" si="2"/>
        <v>239.43036313099</v>
      </c>
    </row>
    <row r="25" spans="1:6" x14ac:dyDescent="0.3">
      <c r="A25" t="s">
        <v>50</v>
      </c>
      <c r="B25" t="s">
        <v>51</v>
      </c>
      <c r="C25">
        <v>25.151782989501953</v>
      </c>
      <c r="D25">
        <f t="shared" si="0"/>
        <v>6.1397035512757689</v>
      </c>
      <c r="E25">
        <f t="shared" si="1"/>
        <v>463.91602315914764</v>
      </c>
      <c r="F25">
        <f t="shared" si="2"/>
        <v>649.48243242280671</v>
      </c>
    </row>
    <row r="26" spans="1:6" x14ac:dyDescent="0.3">
      <c r="A26" t="s">
        <v>52</v>
      </c>
      <c r="B26" t="s">
        <v>53</v>
      </c>
      <c r="C26">
        <v>26.919998168945313</v>
      </c>
      <c r="D26">
        <f t="shared" si="0"/>
        <v>4.9876217299027177</v>
      </c>
      <c r="E26">
        <f t="shared" si="1"/>
        <v>146.58738421285668</v>
      </c>
      <c r="F26">
        <f t="shared" si="2"/>
        <v>205.22233789799932</v>
      </c>
    </row>
    <row r="27" spans="1:6" x14ac:dyDescent="0.3">
      <c r="A27" t="s">
        <v>54</v>
      </c>
      <c r="B27" t="s">
        <v>55</v>
      </c>
      <c r="C27">
        <v>26.185455322265625</v>
      </c>
      <c r="D27">
        <f t="shared" si="0"/>
        <v>5.4662136289642804</v>
      </c>
      <c r="E27">
        <f t="shared" si="1"/>
        <v>236.56278040538868</v>
      </c>
      <c r="F27">
        <f t="shared" si="2"/>
        <v>331.18789256754411</v>
      </c>
    </row>
    <row r="28" spans="1:6" x14ac:dyDescent="0.3">
      <c r="A28" t="s">
        <v>56</v>
      </c>
      <c r="B28" t="s">
        <v>57</v>
      </c>
      <c r="C28">
        <v>23.174289703369141</v>
      </c>
      <c r="D28">
        <f t="shared" si="0"/>
        <v>7.4281406675989459</v>
      </c>
      <c r="E28">
        <f t="shared" si="1"/>
        <v>1682.6760089353479</v>
      </c>
      <c r="F28">
        <f t="shared" si="2"/>
        <v>2355.7464125094871</v>
      </c>
    </row>
    <row r="29" spans="1:6" x14ac:dyDescent="0.3">
      <c r="A29" t="s">
        <v>58</v>
      </c>
      <c r="B29" t="s">
        <v>59</v>
      </c>
      <c r="C29">
        <v>25.163604736328125</v>
      </c>
      <c r="D29">
        <f t="shared" si="0"/>
        <v>6.1320010839665615</v>
      </c>
      <c r="E29">
        <f t="shared" si="1"/>
        <v>460.3564514972328</v>
      </c>
      <c r="F29">
        <f t="shared" si="2"/>
        <v>644.49903209612592</v>
      </c>
    </row>
    <row r="30" spans="1:6" x14ac:dyDescent="0.3">
      <c r="A30" t="s">
        <v>60</v>
      </c>
      <c r="B30" t="s">
        <v>61</v>
      </c>
      <c r="C30">
        <v>22.13214111328125</v>
      </c>
      <c r="D30">
        <f t="shared" si="0"/>
        <v>8.1071533012241037</v>
      </c>
      <c r="E30">
        <f t="shared" si="1"/>
        <v>3318.1188876416704</v>
      </c>
      <c r="F30">
        <f t="shared" si="2"/>
        <v>4645.3664426983387</v>
      </c>
    </row>
    <row r="31" spans="1:6" x14ac:dyDescent="0.3">
      <c r="A31" t="s">
        <v>62</v>
      </c>
      <c r="B31" t="s">
        <v>63</v>
      </c>
      <c r="C31">
        <v>20.008754730224609</v>
      </c>
      <c r="D31">
        <f t="shared" si="0"/>
        <v>9.4906471656081539</v>
      </c>
      <c r="E31">
        <f t="shared" si="1"/>
        <v>13235.358024125337</v>
      </c>
      <c r="F31">
        <f t="shared" si="2"/>
        <v>18529.501233775471</v>
      </c>
    </row>
    <row r="32" spans="1:6" x14ac:dyDescent="0.3">
      <c r="A32" t="s">
        <v>64</v>
      </c>
      <c r="B32" t="s">
        <v>65</v>
      </c>
      <c r="C32">
        <v>22.010299682617188</v>
      </c>
      <c r="D32">
        <f t="shared" si="0"/>
        <v>8.1865391695222929</v>
      </c>
      <c r="E32">
        <f t="shared" si="1"/>
        <v>3592.2684764727824</v>
      </c>
      <c r="F32">
        <f t="shared" si="2"/>
        <v>5029.1758670618947</v>
      </c>
    </row>
    <row r="33" spans="1:6" x14ac:dyDescent="0.3">
      <c r="A33" t="s">
        <v>66</v>
      </c>
      <c r="B33" t="s">
        <v>67</v>
      </c>
      <c r="C33">
        <v>24.716819763183594</v>
      </c>
      <c r="D33">
        <f t="shared" si="0"/>
        <v>6.4231041417881221</v>
      </c>
      <c r="E33">
        <f t="shared" si="1"/>
        <v>615.91202808713558</v>
      </c>
      <c r="F33">
        <f t="shared" si="2"/>
        <v>862.27683932198977</v>
      </c>
    </row>
    <row r="34" spans="1:6" x14ac:dyDescent="0.3">
      <c r="A34" t="s">
        <v>68</v>
      </c>
      <c r="B34" t="s">
        <v>69</v>
      </c>
      <c r="C34">
        <v>22.576780319213867</v>
      </c>
      <c r="D34">
        <f t="shared" si="0"/>
        <v>7.8174483195114259</v>
      </c>
      <c r="E34">
        <f t="shared" si="1"/>
        <v>2483.5600640844664</v>
      </c>
      <c r="F34">
        <f t="shared" si="2"/>
        <v>3476.9840897182526</v>
      </c>
    </row>
    <row r="35" spans="1:6" x14ac:dyDescent="0.3">
      <c r="A35" t="s">
        <v>70</v>
      </c>
      <c r="B35" t="s">
        <v>71</v>
      </c>
      <c r="C35">
        <v>27.415422439575195</v>
      </c>
      <c r="D35">
        <f t="shared" si="0"/>
        <v>4.6648277042121498</v>
      </c>
      <c r="E35">
        <f t="shared" si="1"/>
        <v>106.14729491454347</v>
      </c>
      <c r="F35">
        <f t="shared" si="2"/>
        <v>148.60621288036083</v>
      </c>
    </row>
    <row r="36" spans="1:6" x14ac:dyDescent="0.3">
      <c r="A36" t="s">
        <v>72</v>
      </c>
      <c r="B36" t="s">
        <v>73</v>
      </c>
      <c r="C36">
        <v>21.386213302612305</v>
      </c>
      <c r="D36">
        <f t="shared" si="0"/>
        <v>8.5931630814358222</v>
      </c>
      <c r="E36">
        <f t="shared" si="1"/>
        <v>5394.6504355220095</v>
      </c>
      <c r="F36">
        <f t="shared" si="2"/>
        <v>7552.5106097308126</v>
      </c>
    </row>
    <row r="37" spans="1:6" x14ac:dyDescent="0.3">
      <c r="A37" t="s">
        <v>74</v>
      </c>
      <c r="B37" t="s">
        <v>75</v>
      </c>
      <c r="C37">
        <v>24.246318817138672</v>
      </c>
      <c r="D37">
        <f t="shared" si="0"/>
        <v>6.7296593581322197</v>
      </c>
      <c r="E37">
        <f t="shared" si="1"/>
        <v>836.86214711032596</v>
      </c>
      <c r="F37">
        <f t="shared" si="2"/>
        <v>1171.6070059544563</v>
      </c>
    </row>
    <row r="38" spans="1:6" x14ac:dyDescent="0.3">
      <c r="A38" t="s">
        <v>76</v>
      </c>
      <c r="B38" t="s">
        <v>77</v>
      </c>
      <c r="C38">
        <v>25.840927124023438</v>
      </c>
      <c r="D38">
        <f t="shared" si="0"/>
        <v>5.6906912144752191</v>
      </c>
      <c r="E38">
        <f t="shared" si="1"/>
        <v>296.09821729613464</v>
      </c>
      <c r="F38">
        <f t="shared" si="2"/>
        <v>414.53750421458847</v>
      </c>
    </row>
    <row r="39" spans="1:6" x14ac:dyDescent="0.3">
      <c r="A39" t="s">
        <v>78</v>
      </c>
      <c r="B39" t="s">
        <v>79</v>
      </c>
      <c r="C39">
        <v>23.3717041015625</v>
      </c>
      <c r="D39">
        <f t="shared" si="0"/>
        <v>7.2995151801130458</v>
      </c>
      <c r="E39">
        <f t="shared" si="1"/>
        <v>1479.5824226853715</v>
      </c>
      <c r="F39">
        <f t="shared" si="2"/>
        <v>2071.4153917595199</v>
      </c>
    </row>
    <row r="40" spans="1:6" x14ac:dyDescent="0.3">
      <c r="A40" t="s">
        <v>80</v>
      </c>
      <c r="B40" t="s">
        <v>81</v>
      </c>
      <c r="C40">
        <v>22.099782943725586</v>
      </c>
      <c r="D40">
        <f t="shared" si="0"/>
        <v>8.1282362889460629</v>
      </c>
      <c r="E40">
        <f t="shared" si="1"/>
        <v>3388.8173965815331</v>
      </c>
      <c r="F40">
        <f t="shared" si="2"/>
        <v>4744.3443552141462</v>
      </c>
    </row>
    <row r="41" spans="1:6" x14ac:dyDescent="0.3">
      <c r="A41" t="s">
        <v>82</v>
      </c>
      <c r="B41" t="s">
        <v>83</v>
      </c>
      <c r="C41">
        <v>23.50800895690918</v>
      </c>
      <c r="D41">
        <f t="shared" si="0"/>
        <v>7.2107056574738229</v>
      </c>
      <c r="E41">
        <f t="shared" si="1"/>
        <v>1353.8472828312745</v>
      </c>
      <c r="F41">
        <f t="shared" si="2"/>
        <v>1895.3861959637841</v>
      </c>
    </row>
    <row r="42" spans="1:6" x14ac:dyDescent="0.3">
      <c r="A42" t="s">
        <v>84</v>
      </c>
      <c r="B42" t="s">
        <v>85</v>
      </c>
      <c r="C42">
        <v>24.431734085083008</v>
      </c>
      <c r="D42">
        <f t="shared" si="0"/>
        <v>6.6088519122471956</v>
      </c>
      <c r="E42">
        <f t="shared" si="1"/>
        <v>741.63107220442703</v>
      </c>
      <c r="F42">
        <f t="shared" si="2"/>
        <v>1038.2835010861977</v>
      </c>
    </row>
    <row r="43" spans="1:6" x14ac:dyDescent="0.3">
      <c r="A43" t="s">
        <v>86</v>
      </c>
      <c r="B43" t="s">
        <v>87</v>
      </c>
      <c r="C43">
        <v>21.823129653930664</v>
      </c>
      <c r="D43">
        <f t="shared" si="0"/>
        <v>8.3084899309808051</v>
      </c>
      <c r="E43">
        <f t="shared" si="1"/>
        <v>4058.1802221965509</v>
      </c>
      <c r="F43">
        <f t="shared" si="2"/>
        <v>5681.4523110751707</v>
      </c>
    </row>
    <row r="44" spans="1:6" x14ac:dyDescent="0.3">
      <c r="A44" t="s">
        <v>88</v>
      </c>
      <c r="B44" t="s">
        <v>89</v>
      </c>
      <c r="C44">
        <v>28.225271224975586</v>
      </c>
      <c r="D44">
        <f t="shared" si="0"/>
        <v>4.137170168767538</v>
      </c>
      <c r="E44">
        <f t="shared" si="1"/>
        <v>62.625351287312377</v>
      </c>
      <c r="F44">
        <f t="shared" si="2"/>
        <v>87.675491802237318</v>
      </c>
    </row>
    <row r="45" spans="1:6" x14ac:dyDescent="0.3">
      <c r="A45" t="s">
        <v>90</v>
      </c>
      <c r="B45" t="s">
        <v>91</v>
      </c>
      <c r="C45">
        <v>22.668098449707031</v>
      </c>
      <c r="D45">
        <f t="shared" si="0"/>
        <v>7.7579499285203104</v>
      </c>
      <c r="E45">
        <f t="shared" si="1"/>
        <v>2340.102307430871</v>
      </c>
      <c r="F45">
        <f t="shared" si="2"/>
        <v>3276.1432304032191</v>
      </c>
    </row>
    <row r="46" spans="1:6" x14ac:dyDescent="0.3">
      <c r="A46" t="s">
        <v>92</v>
      </c>
      <c r="B46" t="s">
        <v>93</v>
      </c>
      <c r="C46">
        <v>22.760929107666016</v>
      </c>
      <c r="D46">
        <f t="shared" si="0"/>
        <v>7.6974660492142215</v>
      </c>
      <c r="E46">
        <f t="shared" si="1"/>
        <v>2202.7592305713665</v>
      </c>
      <c r="F46">
        <f t="shared" si="2"/>
        <v>3083.8629227999131</v>
      </c>
    </row>
    <row r="47" spans="1:6" x14ac:dyDescent="0.3">
      <c r="A47" t="s">
        <v>94</v>
      </c>
      <c r="B47" t="s">
        <v>95</v>
      </c>
      <c r="C47">
        <v>21.483177185058594</v>
      </c>
      <c r="D47">
        <f t="shared" si="0"/>
        <v>8.5299861968604436</v>
      </c>
      <c r="E47">
        <f t="shared" si="1"/>
        <v>5064.3759300495312</v>
      </c>
      <c r="F47">
        <f t="shared" si="2"/>
        <v>7090.1263020693432</v>
      </c>
    </row>
    <row r="48" spans="1:6" x14ac:dyDescent="0.3">
      <c r="A48" t="s">
        <v>96</v>
      </c>
      <c r="B48" t="s">
        <v>97</v>
      </c>
      <c r="C48">
        <v>22.950529098510742</v>
      </c>
      <c r="D48">
        <f t="shared" si="0"/>
        <v>7.5739320442332954</v>
      </c>
      <c r="E48">
        <f t="shared" si="1"/>
        <v>1946.7800770841586</v>
      </c>
      <c r="F48">
        <f t="shared" si="2"/>
        <v>2725.4921079178221</v>
      </c>
    </row>
    <row r="49" spans="1:6" x14ac:dyDescent="0.3">
      <c r="A49" t="s">
        <v>98</v>
      </c>
      <c r="B49" t="s">
        <v>99</v>
      </c>
      <c r="C49">
        <v>20.336725234985352</v>
      </c>
      <c r="D49">
        <f t="shared" si="0"/>
        <v>9.2769577567205186</v>
      </c>
      <c r="E49">
        <f t="shared" si="1"/>
        <v>10688.864276713095</v>
      </c>
      <c r="F49">
        <f t="shared" si="2"/>
        <v>14964.409987398332</v>
      </c>
    </row>
    <row r="50" spans="1:6" x14ac:dyDescent="0.3">
      <c r="A50" t="s">
        <v>100</v>
      </c>
      <c r="B50" t="s">
        <v>101</v>
      </c>
      <c r="C50">
        <v>22.813442230224609</v>
      </c>
      <c r="D50">
        <f t="shared" si="0"/>
        <v>7.6632510879433111</v>
      </c>
      <c r="E50">
        <f t="shared" si="1"/>
        <v>2128.6666737693749</v>
      </c>
      <c r="F50">
        <f t="shared" si="2"/>
        <v>2980.1333432771248</v>
      </c>
    </row>
    <row r="51" spans="1:6" x14ac:dyDescent="0.3">
      <c r="A51" t="s">
        <v>102</v>
      </c>
      <c r="B51" t="s">
        <v>103</v>
      </c>
      <c r="C51">
        <v>23.91387939453125</v>
      </c>
      <c r="D51">
        <f t="shared" si="0"/>
        <v>6.9462604935292891</v>
      </c>
      <c r="E51">
        <f t="shared" si="1"/>
        <v>1039.2561475940392</v>
      </c>
      <c r="F51">
        <f t="shared" si="2"/>
        <v>1454.9586066316549</v>
      </c>
    </row>
    <row r="52" spans="1:6" x14ac:dyDescent="0.3">
      <c r="A52" t="s">
        <v>104</v>
      </c>
      <c r="B52" t="s">
        <v>105</v>
      </c>
      <c r="C52">
        <v>22.583450317382813</v>
      </c>
      <c r="D52">
        <f t="shared" si="0"/>
        <v>7.813102477597857</v>
      </c>
      <c r="E52">
        <f t="shared" si="1"/>
        <v>2472.7903234083947</v>
      </c>
      <c r="F52">
        <f t="shared" si="2"/>
        <v>3461.9064527717524</v>
      </c>
    </row>
    <row r="53" spans="1:6" x14ac:dyDescent="0.3">
      <c r="A53" t="s">
        <v>106</v>
      </c>
      <c r="B53" t="s">
        <v>107</v>
      </c>
      <c r="C53">
        <v>25.191560745239258</v>
      </c>
      <c r="D53">
        <f t="shared" si="0"/>
        <v>6.1137863270528703</v>
      </c>
      <c r="E53">
        <f t="shared" si="1"/>
        <v>452.04707699515541</v>
      </c>
      <c r="F53">
        <f t="shared" si="2"/>
        <v>632.8659077932175</v>
      </c>
    </row>
    <row r="54" spans="1:6" x14ac:dyDescent="0.3">
      <c r="A54" t="s">
        <v>108</v>
      </c>
      <c r="B54" t="s">
        <v>109</v>
      </c>
      <c r="C54">
        <v>27.095729827880859</v>
      </c>
      <c r="D54">
        <f t="shared" si="0"/>
        <v>4.8731236461552934</v>
      </c>
      <c r="E54">
        <f t="shared" si="1"/>
        <v>130.72862977134369</v>
      </c>
      <c r="F54">
        <f t="shared" si="2"/>
        <v>183.02008167988114</v>
      </c>
    </row>
    <row r="55" spans="1:6" x14ac:dyDescent="0.3">
      <c r="A55" t="s">
        <v>110</v>
      </c>
      <c r="B55" t="s">
        <v>111</v>
      </c>
      <c r="C55">
        <v>22.005325317382813</v>
      </c>
      <c r="D55">
        <f t="shared" si="0"/>
        <v>8.1897802206262647</v>
      </c>
      <c r="E55">
        <f t="shared" si="1"/>
        <v>3603.930089918586</v>
      </c>
      <c r="F55">
        <f t="shared" si="2"/>
        <v>5045.5021258860197</v>
      </c>
    </row>
    <row r="56" spans="1:6" x14ac:dyDescent="0.3">
      <c r="A56" t="s">
        <v>112</v>
      </c>
      <c r="B56" t="s">
        <v>113</v>
      </c>
      <c r="C56">
        <v>21.659954071044922</v>
      </c>
      <c r="D56">
        <f t="shared" si="0"/>
        <v>8.4148070947062035</v>
      </c>
      <c r="E56">
        <f t="shared" si="1"/>
        <v>4513.4048111443117</v>
      </c>
      <c r="F56">
        <f t="shared" si="2"/>
        <v>6318.7667356020356</v>
      </c>
    </row>
    <row r="57" spans="1:6" x14ac:dyDescent="0.3">
      <c r="A57" t="s">
        <v>114</v>
      </c>
      <c r="B57" t="s">
        <v>115</v>
      </c>
      <c r="C57">
        <v>25.791017532348633</v>
      </c>
      <c r="D57">
        <f t="shared" si="0"/>
        <v>5.7232098434006842</v>
      </c>
      <c r="E57">
        <f t="shared" si="1"/>
        <v>305.88519242579008</v>
      </c>
      <c r="F57">
        <f t="shared" si="2"/>
        <v>428.23926939610607</v>
      </c>
    </row>
    <row r="58" spans="1:6" x14ac:dyDescent="0.3">
      <c r="A58" t="s">
        <v>116</v>
      </c>
      <c r="B58" t="s">
        <v>117</v>
      </c>
      <c r="C58">
        <v>24.3541259765625</v>
      </c>
      <c r="D58">
        <f t="shared" si="0"/>
        <v>6.659417528953286</v>
      </c>
      <c r="E58">
        <f t="shared" si="1"/>
        <v>780.09642118947954</v>
      </c>
      <c r="F58">
        <f t="shared" si="2"/>
        <v>1092.1349896652712</v>
      </c>
    </row>
    <row r="59" spans="1:6" x14ac:dyDescent="0.3">
      <c r="A59" t="s">
        <v>118</v>
      </c>
      <c r="B59" t="s">
        <v>119</v>
      </c>
      <c r="C59">
        <v>23.318410873413086</v>
      </c>
      <c r="D59">
        <f t="shared" si="0"/>
        <v>7.3342384197204309</v>
      </c>
      <c r="E59">
        <f t="shared" si="1"/>
        <v>1531.8607006846578</v>
      </c>
      <c r="F59">
        <f t="shared" si="2"/>
        <v>2144.6049809585206</v>
      </c>
    </row>
    <row r="60" spans="1:6" x14ac:dyDescent="0.3">
      <c r="A60" t="s">
        <v>120</v>
      </c>
      <c r="B60" t="s">
        <v>121</v>
      </c>
      <c r="C60">
        <v>24.224449157714844</v>
      </c>
      <c r="D60">
        <f t="shared" si="0"/>
        <v>6.7439085498339582</v>
      </c>
      <c r="E60">
        <f t="shared" si="1"/>
        <v>848.87211926269026</v>
      </c>
      <c r="F60">
        <f t="shared" si="2"/>
        <v>1188.4209669677664</v>
      </c>
    </row>
    <row r="61" spans="1:6" x14ac:dyDescent="0.3">
      <c r="A61" t="s">
        <v>122</v>
      </c>
      <c r="B61" t="s">
        <v>123</v>
      </c>
      <c r="C61">
        <v>21.132568359375</v>
      </c>
      <c r="D61">
        <f t="shared" si="0"/>
        <v>8.7584256193803771</v>
      </c>
      <c r="E61">
        <f t="shared" si="1"/>
        <v>6364.0841957850107</v>
      </c>
      <c r="F61">
        <f t="shared" si="2"/>
        <v>8909.7178740990148</v>
      </c>
    </row>
    <row r="62" spans="1:6" x14ac:dyDescent="0.3">
      <c r="A62" t="s">
        <v>124</v>
      </c>
      <c r="B62" t="s">
        <v>125</v>
      </c>
      <c r="C62">
        <v>22.82661247253418</v>
      </c>
      <c r="D62">
        <f t="shared" si="0"/>
        <v>7.6546700074705649</v>
      </c>
      <c r="E62">
        <f t="shared" si="1"/>
        <v>2110.4785621733085</v>
      </c>
      <c r="F62">
        <f t="shared" si="2"/>
        <v>2954.6699870426319</v>
      </c>
    </row>
    <row r="63" spans="1:6" x14ac:dyDescent="0.3">
      <c r="A63" t="s">
        <v>126</v>
      </c>
      <c r="B63" t="s">
        <v>127</v>
      </c>
      <c r="C63">
        <v>22.003269195556641</v>
      </c>
      <c r="D63">
        <f t="shared" si="0"/>
        <v>8.1911198882221541</v>
      </c>
      <c r="E63">
        <f t="shared" si="1"/>
        <v>3608.7613937259134</v>
      </c>
      <c r="F63">
        <f t="shared" si="2"/>
        <v>5052.2659512162782</v>
      </c>
    </row>
    <row r="64" spans="1:6" x14ac:dyDescent="0.3">
      <c r="A64" t="s">
        <v>128</v>
      </c>
      <c r="B64" t="s">
        <v>129</v>
      </c>
      <c r="C64">
        <v>27.495891571044922</v>
      </c>
      <c r="D64">
        <f t="shared" si="0"/>
        <v>4.6123979860275481</v>
      </c>
      <c r="E64">
        <f t="shared" si="1"/>
        <v>100.72539836314031</v>
      </c>
      <c r="F64">
        <f t="shared" si="2"/>
        <v>141.01555770839644</v>
      </c>
    </row>
    <row r="65" spans="1:6" x14ac:dyDescent="0.3">
      <c r="A65" t="s">
        <v>130</v>
      </c>
      <c r="B65" t="s">
        <v>131</v>
      </c>
      <c r="C65">
        <v>21.987691879272461</v>
      </c>
      <c r="D65">
        <f t="shared" si="0"/>
        <v>8.201269299405487</v>
      </c>
      <c r="E65">
        <f t="shared" si="1"/>
        <v>3645.5746976399223</v>
      </c>
      <c r="F65">
        <f t="shared" si="2"/>
        <v>5103.8045766958912</v>
      </c>
    </row>
    <row r="66" spans="1:6" x14ac:dyDescent="0.3">
      <c r="A66" t="s">
        <v>132</v>
      </c>
      <c r="B66" t="s">
        <v>133</v>
      </c>
      <c r="C66">
        <v>20.749439239501953</v>
      </c>
      <c r="D66">
        <f t="shared" si="0"/>
        <v>9.0080536620393872</v>
      </c>
      <c r="E66">
        <f t="shared" si="1"/>
        <v>8168.6069228753977</v>
      </c>
      <c r="F66">
        <f t="shared" si="2"/>
        <v>11436.049692025555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sloane</dc:creator>
  <cp:lastModifiedBy>liam sloane</cp:lastModifiedBy>
  <dcterms:created xsi:type="dcterms:W3CDTF">2021-11-23T22:20:01Z</dcterms:created>
  <dcterms:modified xsi:type="dcterms:W3CDTF">2022-01-18T15:28:04Z</dcterms:modified>
</cp:coreProperties>
</file>