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823"/>
  <workbookPr autoCompressPictures="0"/>
  <bookViews>
    <workbookView xWindow="280" yWindow="0" windowWidth="25200" windowHeight="12580"/>
  </bookViews>
  <sheets>
    <sheet name="Para Job Ticket" sheetId="8" r:id="rId1"/>
    <sheet name="Marm Job Ticket" sheetId="10" r:id="rId2"/>
    <sheet name="Kenn Job Ticket" sheetId="9" r:id="rId3"/>
    <sheet name="Misc Job Ticket" sheetId="1" r:id="rId4"/>
    <sheet name="Job Card" sheetId="4" r:id="rId5"/>
    <sheet name="Machine" sheetId="3" r:id="rId6"/>
    <sheet name="Training Roster" sheetId="7" r:id="rId7"/>
  </sheets>
  <definedNames>
    <definedName name="_xlnm.Print_Area" localSheetId="5">Machine!#REF!</definedName>
    <definedName name="_xlnm.Print_Area" localSheetId="3">'Misc Job Ticket'!$A$1:$H$18</definedName>
    <definedName name="_xlnm.Print_Area" localSheetId="0">'Para Job Ticket'!$A$1:$I$59</definedName>
    <definedName name="_xlnm.Print_Titles" localSheetId="5">Machine!$1:$1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4" i="3"/>
  <c r="K15" i="3"/>
  <c r="K16" i="3"/>
  <c r="K17" i="3"/>
  <c r="K19" i="3"/>
  <c r="K20" i="3"/>
  <c r="K21" i="3"/>
  <c r="K22" i="3"/>
  <c r="K23" i="3"/>
  <c r="K24" i="3"/>
  <c r="K26" i="3"/>
  <c r="K27" i="3"/>
  <c r="K28" i="3"/>
  <c r="K29" i="3"/>
  <c r="K30" i="3"/>
  <c r="K31" i="3"/>
  <c r="K32" i="3"/>
  <c r="K33" i="3"/>
  <c r="K34" i="3"/>
  <c r="K35" i="3"/>
  <c r="K36" i="3"/>
  <c r="K44" i="3"/>
  <c r="K45" i="3"/>
  <c r="K46" i="3"/>
  <c r="K47" i="3"/>
  <c r="K48" i="3"/>
  <c r="K49" i="3"/>
  <c r="K50" i="3"/>
  <c r="K51" i="3"/>
  <c r="K57" i="3"/>
  <c r="K58" i="3"/>
  <c r="K59" i="3"/>
  <c r="K60" i="3"/>
  <c r="K63" i="3"/>
  <c r="K65" i="3"/>
  <c r="K66" i="3"/>
  <c r="K67" i="3"/>
  <c r="K68" i="3"/>
  <c r="K69" i="3"/>
  <c r="K70" i="3"/>
  <c r="K71" i="3"/>
  <c r="K72" i="3"/>
  <c r="I72" i="3"/>
</calcChain>
</file>

<file path=xl/sharedStrings.xml><?xml version="1.0" encoding="utf-8"?>
<sst xmlns="http://schemas.openxmlformats.org/spreadsheetml/2006/main" count="468" uniqueCount="245">
  <si>
    <t>Number</t>
  </si>
  <si>
    <t>Hours</t>
  </si>
  <si>
    <t>Date</t>
  </si>
  <si>
    <t>Name</t>
  </si>
  <si>
    <t>Date Install</t>
  </si>
  <si>
    <t>Date New</t>
  </si>
  <si>
    <t>Book Value</t>
  </si>
  <si>
    <t>Due Date</t>
  </si>
  <si>
    <t>Richardson, Andy</t>
  </si>
  <si>
    <t>Silkwood, Jeff</t>
  </si>
  <si>
    <t>Hodge, Jerry</t>
  </si>
  <si>
    <t>Morris, Vern</t>
  </si>
  <si>
    <t>Model</t>
  </si>
  <si>
    <t>Manufacturer</t>
  </si>
  <si>
    <t>Serial Number</t>
  </si>
  <si>
    <t>Type</t>
  </si>
  <si>
    <t>Turning</t>
  </si>
  <si>
    <t>CNC Turning</t>
  </si>
  <si>
    <t>CNC Milling</t>
  </si>
  <si>
    <t>Milling</t>
  </si>
  <si>
    <t>Milling, Horzontal</t>
  </si>
  <si>
    <t>Surface Grinder</t>
  </si>
  <si>
    <t>Turret Drill Press</t>
  </si>
  <si>
    <t>Radial Arm Drill</t>
  </si>
  <si>
    <t>Band Saw, Vertical</t>
  </si>
  <si>
    <t>Cold Saw</t>
  </si>
  <si>
    <t>Band Saw, Horzontal</t>
  </si>
  <si>
    <t>Drill Grinder</t>
  </si>
  <si>
    <t>Shear 20'</t>
  </si>
  <si>
    <t>Shear 10'</t>
  </si>
  <si>
    <t>Cincinnati</t>
  </si>
  <si>
    <t>Burgmaster</t>
  </si>
  <si>
    <t>Mazak</t>
  </si>
  <si>
    <t>Laser</t>
  </si>
  <si>
    <t>Turret Punch Press</t>
  </si>
  <si>
    <t>Wiedeman</t>
  </si>
  <si>
    <t>Bliss</t>
  </si>
  <si>
    <t>Doall</t>
  </si>
  <si>
    <t>Spot Welder</t>
  </si>
  <si>
    <t>Darley</t>
  </si>
  <si>
    <t>Premier</t>
  </si>
  <si>
    <t>Sharp</t>
  </si>
  <si>
    <t>Miller</t>
  </si>
  <si>
    <t>Heat Treat Oven</t>
  </si>
  <si>
    <t>Table Saw</t>
  </si>
  <si>
    <t>Drill Press</t>
  </si>
  <si>
    <t>2680B</t>
  </si>
  <si>
    <t>Quick Turn 20</t>
  </si>
  <si>
    <t>Quick Turn 8N</t>
  </si>
  <si>
    <t>AJV-25/404</t>
  </si>
  <si>
    <t>AJV-25/404N</t>
  </si>
  <si>
    <t>FTV-2</t>
  </si>
  <si>
    <t>Lagun</t>
  </si>
  <si>
    <t>SM-02</t>
  </si>
  <si>
    <t>SANCO</t>
  </si>
  <si>
    <t>SGS-1230AHD</t>
  </si>
  <si>
    <t>Kent</t>
  </si>
  <si>
    <t>KGS-250AHD</t>
  </si>
  <si>
    <t>Houdaille</t>
  </si>
  <si>
    <t>DSR-750S</t>
  </si>
  <si>
    <t>ENCO</t>
  </si>
  <si>
    <t>2013-V</t>
  </si>
  <si>
    <t>499-92140</t>
  </si>
  <si>
    <t>GG06</t>
  </si>
  <si>
    <t>C-916M</t>
  </si>
  <si>
    <t>501-93383</t>
  </si>
  <si>
    <t>Rush Machinery</t>
  </si>
  <si>
    <t>SV-3020</t>
  </si>
  <si>
    <t>Hydrapower</t>
  </si>
  <si>
    <t>X150 Champion</t>
  </si>
  <si>
    <t>W3050 Mach II</t>
  </si>
  <si>
    <t>AR3-42-100</t>
  </si>
  <si>
    <t>STANCO</t>
  </si>
  <si>
    <t>C-1228 TCZ</t>
  </si>
  <si>
    <t>Cress</t>
  </si>
  <si>
    <t>C-1228/942</t>
  </si>
  <si>
    <t>0002</t>
  </si>
  <si>
    <t>FDP-1</t>
  </si>
  <si>
    <t>Tri Star</t>
  </si>
  <si>
    <t>Drill Sharpener</t>
  </si>
  <si>
    <t>Darex</t>
  </si>
  <si>
    <t>Die Truck</t>
  </si>
  <si>
    <t>BT894-1500</t>
  </si>
  <si>
    <t>Presto</t>
  </si>
  <si>
    <t>V23529-100</t>
  </si>
  <si>
    <t>SG618</t>
  </si>
  <si>
    <t>83A915</t>
  </si>
  <si>
    <t>Tube Bender</t>
  </si>
  <si>
    <t>EHP 110 31/25</t>
  </si>
  <si>
    <t>Press Brake 10' 120 ton</t>
  </si>
  <si>
    <t>Press Brake 12' 135 ton</t>
  </si>
  <si>
    <t>Press Brake 4' 25 ton</t>
  </si>
  <si>
    <t>5 Series x 10"</t>
  </si>
  <si>
    <t>Hillcrest Tool &amp; Die</t>
  </si>
  <si>
    <t>Mace, Scottie</t>
  </si>
  <si>
    <t>Material</t>
  </si>
  <si>
    <t>807 Jones Rd, Paragould, AR</t>
  </si>
  <si>
    <t>Customer</t>
  </si>
  <si>
    <t>Machine</t>
  </si>
  <si>
    <t>Operation</t>
  </si>
  <si>
    <t>Qty</t>
  </si>
  <si>
    <t>Part No.</t>
  </si>
  <si>
    <t>Part Description</t>
  </si>
  <si>
    <t>(870)573-6881</t>
  </si>
  <si>
    <t>Job No.</t>
  </si>
  <si>
    <t>P.O. No.</t>
  </si>
  <si>
    <t>Quantity</t>
  </si>
  <si>
    <t>Baird, Anthony</t>
  </si>
  <si>
    <t>Portable Spot Welder</t>
  </si>
  <si>
    <t>NCD 150</t>
  </si>
  <si>
    <t>Nelson</t>
  </si>
  <si>
    <t>MIG Welder wo Feeder</t>
  </si>
  <si>
    <t>CP 200</t>
  </si>
  <si>
    <t>MIG Welder / Feeder</t>
  </si>
  <si>
    <t>CP 302</t>
  </si>
  <si>
    <t>CP 302 / S 22A</t>
  </si>
  <si>
    <t>LJ390158C /  KE73666</t>
  </si>
  <si>
    <t>KJ186076 / KG258431</t>
  </si>
  <si>
    <t>LJ060229C</t>
  </si>
  <si>
    <t>Portable Welder / Feeder</t>
  </si>
  <si>
    <t>LG4105354 / LG027503</t>
  </si>
  <si>
    <t>XMT 350 CC/CV / S 22A</t>
  </si>
  <si>
    <t>Punch Press Small</t>
  </si>
  <si>
    <t>Deburr Machine</t>
  </si>
  <si>
    <t>400 MST / S 22A</t>
  </si>
  <si>
    <t>Thermal Arc / Miller</t>
  </si>
  <si>
    <t>L6120247W103072A / LJ180478U</t>
  </si>
  <si>
    <t>Belt Sander</t>
  </si>
  <si>
    <t>PC / Monitor (Laser)</t>
  </si>
  <si>
    <t>PC / Monitor (Wied 1)</t>
  </si>
  <si>
    <t>PC / Monitor (Wied 2)</t>
  </si>
  <si>
    <t>ThinkCentre / 822A</t>
  </si>
  <si>
    <t>ThinkCentre / VS10781</t>
  </si>
  <si>
    <t>ThinkCentre / LE1708</t>
  </si>
  <si>
    <t>Lenovo / Scanport</t>
  </si>
  <si>
    <t>Lenovo / Viewport</t>
  </si>
  <si>
    <t>Lenovo / Princeton</t>
  </si>
  <si>
    <t>S5CCXPKT / S35F504010</t>
  </si>
  <si>
    <t>S5CZGFL / PSX053906024</t>
  </si>
  <si>
    <t>S5CXPMY / 14AP1727A00</t>
  </si>
  <si>
    <t>July 12 / Sept 05</t>
  </si>
  <si>
    <t>July 12 / Feb 06</t>
  </si>
  <si>
    <t>FK350-SX</t>
  </si>
  <si>
    <t>Wilton</t>
  </si>
  <si>
    <t>Purchased Value</t>
  </si>
  <si>
    <t>Punch Press 60 ton</t>
  </si>
  <si>
    <t>289/1325</t>
  </si>
  <si>
    <t>807/1840</t>
  </si>
  <si>
    <t>10-120.2</t>
  </si>
  <si>
    <t>425-2</t>
  </si>
  <si>
    <t>#6 Horz. Hyd. Benere</t>
  </si>
  <si>
    <t>Diacro</t>
  </si>
  <si>
    <t>Air Compressor</t>
  </si>
  <si>
    <t>SSREP75</t>
  </si>
  <si>
    <t>Ingersoll-Rand</t>
  </si>
  <si>
    <t>CK7455U06312</t>
  </si>
  <si>
    <t>Air Dryer</t>
  </si>
  <si>
    <t>AD-400</t>
  </si>
  <si>
    <t>Pneumatech</t>
  </si>
  <si>
    <t>0301-TR138377P-ST</t>
  </si>
  <si>
    <t>Air System Storage Tank</t>
  </si>
  <si>
    <t>400gal 165psi</t>
  </si>
  <si>
    <t>Manchester TX</t>
  </si>
  <si>
    <t>Roll Former</t>
  </si>
  <si>
    <t>SR24</t>
  </si>
  <si>
    <t>Tennsmith</t>
  </si>
  <si>
    <t>Vacuum System</t>
  </si>
  <si>
    <t>SDF4</t>
  </si>
  <si>
    <t>Donaldson</t>
  </si>
  <si>
    <t>IG490281-001</t>
  </si>
  <si>
    <t>Pem Press</t>
  </si>
  <si>
    <t>Series B49</t>
  </si>
  <si>
    <t>Penn Engineering Co.</t>
  </si>
  <si>
    <t>Bridge Crane</t>
  </si>
  <si>
    <t>05R2020</t>
  </si>
  <si>
    <t>Loderail</t>
  </si>
  <si>
    <t>Bridge Crane 80" x 22"</t>
  </si>
  <si>
    <t>Loderail (500lb)</t>
  </si>
  <si>
    <t>Bridge Crane 15' x 25'</t>
  </si>
  <si>
    <t>Gorbell (500lb)</t>
  </si>
  <si>
    <t>Fall's Products</t>
  </si>
  <si>
    <t>The Toledo Machine &amp; Tool Co.</t>
  </si>
  <si>
    <t>629-0027 / 169067-1</t>
  </si>
  <si>
    <t>Quincy</t>
  </si>
  <si>
    <t>W032693</t>
  </si>
  <si>
    <t>AD-1000</t>
  </si>
  <si>
    <t>9806-T129259-ST</t>
  </si>
  <si>
    <t>Annual Deprecation</t>
  </si>
  <si>
    <t>Deprecation Schedule</t>
  </si>
  <si>
    <t>Welder/Generator/Feeder</t>
  </si>
  <si>
    <t>KD437417 / KC306041</t>
  </si>
  <si>
    <t>? / S 22A</t>
  </si>
  <si>
    <t>? / LF356354</t>
  </si>
  <si>
    <t>KG183050</t>
  </si>
  <si>
    <t>MIG Welder w/o Feeder</t>
  </si>
  <si>
    <t>Trailbazer 275 DC/S22A</t>
  </si>
  <si>
    <t>LH390083Q / LG390058W</t>
  </si>
  <si>
    <t>Press Brake 10' 110 ton</t>
  </si>
  <si>
    <t>Dalcollo, Jacob</t>
  </si>
  <si>
    <t>Total Book Value</t>
  </si>
  <si>
    <t>Proffitt, Corree</t>
  </si>
  <si>
    <t>Noel, Cody</t>
  </si>
  <si>
    <t>Plasma Cutter</t>
  </si>
  <si>
    <t>Edgemax</t>
  </si>
  <si>
    <t>Messer</t>
  </si>
  <si>
    <t>EMP. NAME</t>
  </si>
  <si>
    <t>DATE</t>
  </si>
  <si>
    <t>DAY</t>
  </si>
  <si>
    <t>PART No.</t>
  </si>
  <si>
    <t>PCS</t>
  </si>
  <si>
    <t>HILLCREST TOOL &amp; DIE JOB CARD</t>
  </si>
  <si>
    <t>EdgeMax6-14-6017</t>
  </si>
  <si>
    <t>MACHINE</t>
  </si>
  <si>
    <t>JOB No.</t>
  </si>
  <si>
    <t>Bobo, Justin</t>
  </si>
  <si>
    <t>Harrelson, Jeff</t>
  </si>
  <si>
    <t xml:space="preserve">Hilburn, Tommy </t>
  </si>
  <si>
    <t>Foster, Everett</t>
  </si>
  <si>
    <t>PARTIAL</t>
  </si>
  <si>
    <t>Trammell, Gaylan</t>
  </si>
  <si>
    <t>Hillcrest Tool &amp; Die Quality Procedure Training</t>
  </si>
  <si>
    <t>Signature</t>
  </si>
  <si>
    <t>LASER /  PLASMA</t>
  </si>
  <si>
    <t>Initials</t>
  </si>
  <si>
    <t>BEND /  MILL</t>
  </si>
  <si>
    <t>LASER / PLASMA</t>
  </si>
  <si>
    <t>Total</t>
  </si>
  <si>
    <t>SHEET USAGE</t>
  </si>
  <si>
    <t>ARI Marmaduke</t>
  </si>
  <si>
    <t>Verbal</t>
  </si>
  <si>
    <t>Miller, Daldton</t>
  </si>
  <si>
    <t>Passmore, David</t>
  </si>
  <si>
    <t>Farmer, Sheila</t>
  </si>
  <si>
    <t>1/4"</t>
  </si>
  <si>
    <t>ARI Paragould</t>
  </si>
  <si>
    <t>Eno, Tammy</t>
  </si>
  <si>
    <t>11 GA</t>
  </si>
  <si>
    <t>FLASHING MTG BKT</t>
  </si>
  <si>
    <t>TOP PLATE</t>
  </si>
  <si>
    <t>7Y967700</t>
  </si>
  <si>
    <t>2V895200</t>
  </si>
  <si>
    <t>CLOSURE SIDE INTERM</t>
  </si>
  <si>
    <t>3/16"</t>
  </si>
  <si>
    <t>Johnson, Zack</t>
  </si>
  <si>
    <t>ARI Kennett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</si>
</sst>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6"/>
      <color theme="1"/>
      <name val="Broadway"/>
      <family val="5"/>
    </font>
    <font>
      <sz val="11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166" fontId="4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9" xfId="0" applyFont="1" applyFill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horizontal="center" vertical="center"/>
    </xf>
    <xf numFmtId="1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1" xfId="0" applyNumberFormat="1" applyFont="1" applyBorder="1" applyAlignment="1">
      <alignment vertical="center"/>
    </xf>
    <xf numFmtId="14" fontId="6" fillId="0" borderId="10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vertical="center"/>
    </xf>
    <xf numFmtId="0" fontId="0" fillId="0" borderId="1" xfId="0" applyFill="1" applyBorder="1"/>
    <xf numFmtId="14" fontId="5" fillId="0" borderId="1" xfId="0" applyNumberFormat="1" applyFont="1" applyBorder="1" applyAlignment="1">
      <alignment horizontal="left" vertical="center"/>
    </xf>
    <xf numFmtId="164" fontId="0" fillId="0" borderId="0" xfId="1" applyNumberFormat="1" applyFont="1"/>
    <xf numFmtId="16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1" applyNumberFormat="1" applyFont="1"/>
    <xf numFmtId="165" fontId="8" fillId="0" borderId="0" xfId="0" applyNumberFormat="1" applyFont="1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2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0" fontId="10" fillId="0" borderId="3" xfId="0" quotePrefix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right" vertical="center"/>
    </xf>
    <xf numFmtId="0" fontId="2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2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2" fontId="6" fillId="0" borderId="12" xfId="0" applyNumberFormat="1" applyFont="1" applyBorder="1" applyAlignment="1">
      <alignment vertical="center"/>
    </xf>
    <xf numFmtId="0" fontId="2" fillId="0" borderId="13" xfId="0" applyFont="1" applyBorder="1" applyAlignment="1">
      <alignment horizontal="right"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2" fontId="6" fillId="0" borderId="13" xfId="0" applyNumberFormat="1" applyFont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vertical="center"/>
    </xf>
    <xf numFmtId="1" fontId="6" fillId="0" borderId="13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9"/>
  <sheetViews>
    <sheetView tabSelected="1" zoomScale="75" zoomScaleNormal="75" zoomScalePageLayoutView="75" workbookViewId="0">
      <selection activeCell="B2" sqref="B2"/>
    </sheetView>
  </sheetViews>
  <sheetFormatPr baseColWidth="10" defaultColWidth="8.83203125" defaultRowHeight="18" x14ac:dyDescent="0"/>
  <cols>
    <col min="1" max="1" width="16.5" style="20" bestFit="1" customWidth="1"/>
    <col min="2" max="2" width="30.6640625" style="19" customWidth="1"/>
    <col min="3" max="3" width="12" style="20" bestFit="1" customWidth="1"/>
    <col min="4" max="4" width="13.5" style="20" bestFit="1" customWidth="1"/>
    <col min="5" max="5" width="32" style="19" customWidth="1"/>
    <col min="6" max="6" width="6.6640625" style="19" customWidth="1"/>
    <col min="7" max="8" width="9.6640625" style="19" customWidth="1"/>
    <col min="9" max="9" width="16" style="19" bestFit="1" customWidth="1"/>
    <col min="10" max="16384" width="8.83203125" style="19"/>
  </cols>
  <sheetData>
    <row r="1" spans="1:9" s="13" customFormat="1" ht="20" customHeight="1">
      <c r="A1" s="8" t="s">
        <v>104</v>
      </c>
      <c r="B1" s="52">
        <v>3301507</v>
      </c>
      <c r="C1" s="10"/>
      <c r="D1" s="21"/>
      <c r="E1" s="11"/>
      <c r="F1" s="11"/>
      <c r="G1" s="11"/>
      <c r="H1" s="11"/>
      <c r="I1" s="12"/>
    </row>
    <row r="2" spans="1:9" s="13" customFormat="1" ht="20" customHeight="1">
      <c r="A2" s="8" t="s">
        <v>105</v>
      </c>
      <c r="B2" s="29">
        <v>298659</v>
      </c>
      <c r="C2" s="108" t="s">
        <v>93</v>
      </c>
      <c r="D2" s="109"/>
      <c r="E2" s="109"/>
      <c r="F2" s="109"/>
      <c r="G2" s="109"/>
      <c r="H2" s="109"/>
      <c r="I2" s="110"/>
    </row>
    <row r="3" spans="1:9" s="13" customFormat="1" ht="20" customHeight="1">
      <c r="A3" s="8" t="s">
        <v>2</v>
      </c>
      <c r="B3" s="27"/>
      <c r="C3" s="111" t="s">
        <v>96</v>
      </c>
      <c r="D3" s="112"/>
      <c r="E3" s="112"/>
      <c r="F3" s="112"/>
      <c r="G3" s="112"/>
      <c r="H3" s="112"/>
      <c r="I3" s="113"/>
    </row>
    <row r="4" spans="1:9" s="13" customFormat="1" ht="20" customHeight="1">
      <c r="A4" s="8"/>
      <c r="B4" s="28"/>
      <c r="C4" s="114" t="s">
        <v>103</v>
      </c>
      <c r="D4" s="115"/>
      <c r="E4" s="115"/>
      <c r="F4" s="115"/>
      <c r="G4" s="115"/>
      <c r="H4" s="115"/>
      <c r="I4" s="116"/>
    </row>
    <row r="5" spans="1:9" s="13" customFormat="1" ht="20" customHeight="1">
      <c r="A5" s="8"/>
      <c r="B5" s="26"/>
      <c r="C5" s="10"/>
      <c r="D5" s="21"/>
      <c r="E5" s="11"/>
      <c r="F5" s="11"/>
      <c r="G5" s="11"/>
      <c r="H5" s="11"/>
      <c r="I5" s="12"/>
    </row>
    <row r="6" spans="1:9" s="13" customFormat="1" ht="20" customHeight="1">
      <c r="A6" s="8"/>
      <c r="B6" s="26"/>
      <c r="C6" s="14" t="s">
        <v>97</v>
      </c>
      <c r="D6" s="120" t="s">
        <v>234</v>
      </c>
      <c r="E6" s="121"/>
      <c r="F6" s="122" t="s">
        <v>7</v>
      </c>
      <c r="G6" s="123"/>
      <c r="H6" s="124">
        <v>42240</v>
      </c>
      <c r="I6" s="123"/>
    </row>
    <row r="7" spans="1:9" s="13" customFormat="1" ht="20" customHeight="1">
      <c r="A7" s="8"/>
      <c r="B7" s="49"/>
      <c r="C7" s="117" t="s">
        <v>101</v>
      </c>
      <c r="D7" s="117"/>
      <c r="E7" s="55" t="s">
        <v>240</v>
      </c>
      <c r="F7" s="122" t="s">
        <v>106</v>
      </c>
      <c r="G7" s="125"/>
      <c r="H7" s="126">
        <v>300</v>
      </c>
      <c r="I7" s="127"/>
    </row>
    <row r="8" spans="1:9" s="13" customFormat="1" ht="20" customHeight="1">
      <c r="A8" s="8" t="s">
        <v>218</v>
      </c>
      <c r="B8" s="51"/>
      <c r="C8" s="117" t="s">
        <v>102</v>
      </c>
      <c r="D8" s="117"/>
      <c r="E8" s="54" t="s">
        <v>241</v>
      </c>
      <c r="F8" s="128" t="s">
        <v>95</v>
      </c>
      <c r="G8" s="129"/>
      <c r="H8" s="118" t="s">
        <v>242</v>
      </c>
      <c r="I8" s="119"/>
    </row>
    <row r="9" spans="1:9" s="13" customFormat="1" ht="20" customHeight="1">
      <c r="A9" s="15"/>
      <c r="B9" s="11"/>
      <c r="C9" s="16" t="s">
        <v>223</v>
      </c>
      <c r="D9" s="16" t="s">
        <v>2</v>
      </c>
      <c r="E9" s="11" t="s">
        <v>99</v>
      </c>
      <c r="F9" s="16" t="s">
        <v>100</v>
      </c>
      <c r="G9" s="16" t="s">
        <v>226</v>
      </c>
      <c r="H9" s="16"/>
      <c r="I9" s="17" t="s">
        <v>1</v>
      </c>
    </row>
    <row r="10" spans="1:9" s="13" customFormat="1" ht="20" customHeight="1">
      <c r="A10" s="8" t="s">
        <v>98</v>
      </c>
      <c r="B10" s="26" t="s">
        <v>222</v>
      </c>
      <c r="C10" s="25"/>
      <c r="D10" s="34"/>
      <c r="E10" s="23"/>
      <c r="F10" s="74"/>
      <c r="G10" s="24"/>
      <c r="H10" s="24"/>
      <c r="I10" s="24"/>
    </row>
    <row r="11" spans="1:9" s="13" customFormat="1" ht="20" customHeight="1">
      <c r="A11" s="8"/>
      <c r="B11" s="26"/>
      <c r="C11" s="53"/>
      <c r="D11" s="31"/>
      <c r="E11" s="26"/>
      <c r="F11" s="75"/>
      <c r="G11" s="30"/>
      <c r="H11" s="30"/>
      <c r="I11" s="32"/>
    </row>
    <row r="12" spans="1:9" s="13" customFormat="1" ht="20" customHeight="1">
      <c r="A12" s="8"/>
      <c r="B12" s="26"/>
      <c r="C12" s="53"/>
      <c r="D12" s="31"/>
      <c r="E12" s="26"/>
      <c r="F12" s="75"/>
      <c r="G12" s="30"/>
      <c r="H12" s="30"/>
      <c r="I12" s="32"/>
    </row>
    <row r="13" spans="1:9" s="13" customFormat="1" ht="20" customHeight="1">
      <c r="A13" s="8"/>
      <c r="B13" s="26"/>
      <c r="C13" s="53"/>
      <c r="D13" s="31"/>
      <c r="E13" s="26"/>
      <c r="F13" s="75"/>
      <c r="G13" s="30"/>
      <c r="H13" s="30"/>
      <c r="I13" s="32"/>
    </row>
    <row r="14" spans="1:9" s="13" customFormat="1" ht="20" customHeight="1">
      <c r="A14" s="8"/>
      <c r="B14" s="26"/>
      <c r="C14" s="53"/>
      <c r="D14" s="31"/>
      <c r="E14" s="26"/>
      <c r="F14" s="75"/>
      <c r="G14" s="30"/>
      <c r="H14" s="30"/>
      <c r="I14" s="32"/>
    </row>
    <row r="15" spans="1:9" s="13" customFormat="1" ht="20" customHeight="1">
      <c r="A15" s="8"/>
      <c r="B15" s="26"/>
      <c r="C15" s="53"/>
      <c r="D15" s="53"/>
      <c r="E15" s="26"/>
      <c r="F15" s="75"/>
      <c r="G15" s="26"/>
      <c r="H15" s="26"/>
      <c r="I15" s="32"/>
    </row>
    <row r="16" spans="1:9" s="13" customFormat="1" ht="20" customHeight="1">
      <c r="A16" s="8"/>
      <c r="B16" s="26"/>
      <c r="C16" s="53"/>
      <c r="D16" s="53"/>
      <c r="E16" s="26"/>
      <c r="F16" s="75"/>
      <c r="G16" s="26"/>
      <c r="H16" s="26"/>
      <c r="I16" s="32"/>
    </row>
    <row r="17" spans="1:9" s="13" customFormat="1" ht="20" customHeight="1" thickBot="1">
      <c r="A17" s="66"/>
      <c r="B17" s="67"/>
      <c r="C17" s="68"/>
      <c r="D17" s="68"/>
      <c r="E17" s="67"/>
      <c r="F17" s="76"/>
      <c r="G17" s="67"/>
      <c r="H17" s="67"/>
      <c r="I17" s="70"/>
    </row>
    <row r="18" spans="1:9" s="13" customFormat="1" ht="20" customHeight="1" thickTop="1">
      <c r="A18" s="61"/>
      <c r="B18" s="62" t="s">
        <v>224</v>
      </c>
      <c r="C18" s="63"/>
      <c r="D18" s="63"/>
      <c r="E18" s="62"/>
      <c r="F18" s="77"/>
      <c r="G18" s="62"/>
      <c r="H18" s="62"/>
      <c r="I18" s="65"/>
    </row>
    <row r="19" spans="1:9" s="13" customFormat="1" ht="20" customHeight="1">
      <c r="A19" s="8"/>
      <c r="B19" s="26"/>
      <c r="C19" s="53"/>
      <c r="D19" s="53"/>
      <c r="E19" s="26"/>
      <c r="F19" s="75"/>
      <c r="G19" s="26"/>
      <c r="H19" s="26"/>
      <c r="I19" s="32"/>
    </row>
    <row r="20" spans="1:9" s="13" customFormat="1" ht="20" customHeight="1">
      <c r="A20" s="8"/>
      <c r="B20" s="26"/>
      <c r="C20" s="53"/>
      <c r="D20" s="53"/>
      <c r="E20" s="26"/>
      <c r="F20" s="75"/>
      <c r="G20" s="26"/>
      <c r="H20" s="26"/>
      <c r="I20" s="32"/>
    </row>
    <row r="21" spans="1:9" s="13" customFormat="1" ht="20" customHeight="1">
      <c r="A21" s="8"/>
      <c r="B21" s="26"/>
      <c r="C21" s="53"/>
      <c r="D21" s="53"/>
      <c r="E21" s="26"/>
      <c r="F21" s="75"/>
      <c r="G21" s="26"/>
      <c r="H21" s="26"/>
      <c r="I21" s="32"/>
    </row>
    <row r="22" spans="1:9" s="13" customFormat="1" ht="20" customHeight="1">
      <c r="A22" s="8"/>
      <c r="B22" s="26"/>
      <c r="C22" s="53"/>
      <c r="D22" s="53"/>
      <c r="E22" s="26"/>
      <c r="F22" s="75"/>
      <c r="G22" s="26"/>
      <c r="H22" s="26"/>
      <c r="I22" s="32"/>
    </row>
    <row r="23" spans="1:9" s="13" customFormat="1" ht="20" customHeight="1">
      <c r="A23" s="8"/>
      <c r="B23" s="26"/>
      <c r="C23" s="53"/>
      <c r="D23" s="53"/>
      <c r="E23" s="26"/>
      <c r="F23" s="75"/>
      <c r="G23" s="26"/>
      <c r="H23" s="26"/>
      <c r="I23" s="32"/>
    </row>
    <row r="24" spans="1:9" s="13" customFormat="1" ht="20" customHeight="1">
      <c r="A24" s="8"/>
      <c r="B24" s="26"/>
      <c r="C24" s="53"/>
      <c r="D24" s="53"/>
      <c r="E24" s="26"/>
      <c r="F24" s="75"/>
      <c r="G24" s="26"/>
      <c r="H24" s="26"/>
      <c r="I24" s="32"/>
    </row>
    <row r="25" spans="1:9" s="13" customFormat="1" ht="20" customHeight="1">
      <c r="A25" s="8"/>
      <c r="B25" s="9"/>
      <c r="C25" s="18"/>
      <c r="D25" s="18"/>
      <c r="E25" s="9"/>
      <c r="F25" s="78"/>
      <c r="G25" s="9"/>
      <c r="H25" s="9"/>
      <c r="I25" s="22"/>
    </row>
    <row r="26" spans="1:9" s="13" customFormat="1" ht="20" customHeight="1">
      <c r="A26" s="15"/>
      <c r="B26" s="11"/>
      <c r="C26" s="16"/>
      <c r="D26" s="16"/>
      <c r="E26" s="11"/>
      <c r="F26" s="11"/>
      <c r="G26" s="16"/>
      <c r="H26" s="11"/>
      <c r="I26" s="12"/>
    </row>
    <row r="27" spans="1:9" s="13" customFormat="1" ht="20" customHeight="1">
      <c r="A27" s="130"/>
      <c r="B27" s="131"/>
      <c r="C27" s="131"/>
      <c r="D27" s="131"/>
      <c r="E27" s="131"/>
      <c r="F27" s="131"/>
      <c r="G27" s="131"/>
      <c r="H27" s="131"/>
      <c r="I27" s="132"/>
    </row>
    <row r="28" spans="1:9" s="13" customFormat="1" ht="20" customHeight="1">
      <c r="A28" s="71"/>
      <c r="B28" s="71"/>
      <c r="C28" s="71"/>
      <c r="D28" s="71"/>
      <c r="E28" s="71"/>
      <c r="F28" s="71"/>
      <c r="G28" s="71"/>
      <c r="H28" s="71"/>
      <c r="I28" s="71"/>
    </row>
    <row r="29" spans="1:9" s="13" customFormat="1" ht="20" customHeight="1">
      <c r="A29" s="73"/>
      <c r="B29" s="73"/>
      <c r="C29" s="73"/>
      <c r="D29" s="73"/>
      <c r="E29" s="73"/>
      <c r="F29" s="73"/>
      <c r="G29" s="73"/>
      <c r="H29" s="73"/>
      <c r="I29" s="73"/>
    </row>
    <row r="30" spans="1:9" s="13" customFormat="1" ht="20" customHeight="1">
      <c r="A30" s="73"/>
      <c r="B30" s="73"/>
      <c r="C30" s="73"/>
      <c r="D30" s="73"/>
      <c r="E30" s="73"/>
      <c r="F30" s="73"/>
      <c r="G30" s="73"/>
      <c r="H30" s="73"/>
      <c r="I30" s="73"/>
    </row>
    <row r="31" spans="1:9" s="13" customFormat="1" ht="20" customHeight="1">
      <c r="A31" s="73"/>
      <c r="B31" s="73"/>
      <c r="C31" s="73"/>
      <c r="D31" s="73"/>
      <c r="E31" s="73"/>
      <c r="F31" s="73"/>
      <c r="G31" s="73"/>
      <c r="H31" s="73"/>
      <c r="I31" s="73"/>
    </row>
    <row r="32" spans="1:9" s="13" customFormat="1" ht="20" customHeight="1">
      <c r="A32" s="72"/>
      <c r="B32" s="72"/>
      <c r="C32" s="72"/>
      <c r="D32" s="72"/>
      <c r="E32" s="72"/>
      <c r="F32" s="72"/>
      <c r="G32" s="72"/>
      <c r="H32" s="72"/>
      <c r="I32" s="72"/>
    </row>
    <row r="33" spans="1:9">
      <c r="A33" s="8" t="s">
        <v>104</v>
      </c>
      <c r="B33" s="52">
        <v>3301508</v>
      </c>
      <c r="C33" s="10"/>
      <c r="D33" s="21"/>
      <c r="E33" s="11"/>
      <c r="F33" s="11"/>
      <c r="G33" s="11"/>
      <c r="H33" s="11"/>
      <c r="I33" s="12"/>
    </row>
    <row r="34" spans="1:9" ht="21">
      <c r="A34" s="8" t="s">
        <v>105</v>
      </c>
      <c r="B34" s="29">
        <v>298659</v>
      </c>
      <c r="C34" s="108" t="s">
        <v>93</v>
      </c>
      <c r="D34" s="109"/>
      <c r="E34" s="109"/>
      <c r="F34" s="109"/>
      <c r="G34" s="109"/>
      <c r="H34" s="109"/>
      <c r="I34" s="110"/>
    </row>
    <row r="35" spans="1:9">
      <c r="A35" s="8" t="s">
        <v>2</v>
      </c>
      <c r="B35" s="27"/>
      <c r="C35" s="111" t="s">
        <v>96</v>
      </c>
      <c r="D35" s="112"/>
      <c r="E35" s="112"/>
      <c r="F35" s="112"/>
      <c r="G35" s="112"/>
      <c r="H35" s="112"/>
      <c r="I35" s="113"/>
    </row>
    <row r="36" spans="1:9">
      <c r="A36" s="8"/>
      <c r="B36" s="28"/>
      <c r="C36" s="114" t="s">
        <v>103</v>
      </c>
      <c r="D36" s="115"/>
      <c r="E36" s="115"/>
      <c r="F36" s="115"/>
      <c r="G36" s="115"/>
      <c r="H36" s="115"/>
      <c r="I36" s="116"/>
    </row>
    <row r="37" spans="1:9">
      <c r="A37" s="8"/>
      <c r="B37" s="26"/>
      <c r="C37" s="10"/>
      <c r="D37" s="21"/>
      <c r="E37" s="11"/>
      <c r="F37" s="11"/>
      <c r="G37" s="11"/>
      <c r="H37" s="11"/>
      <c r="I37" s="12"/>
    </row>
    <row r="38" spans="1:9">
      <c r="A38" s="8"/>
      <c r="B38" s="26"/>
      <c r="C38" s="14" t="s">
        <v>97</v>
      </c>
      <c r="D38" s="120" t="s">
        <v>234</v>
      </c>
      <c r="E38" s="121"/>
      <c r="F38" s="122" t="s">
        <v>7</v>
      </c>
      <c r="G38" s="123"/>
      <c r="H38" s="124">
        <v>42255</v>
      </c>
      <c r="I38" s="123"/>
    </row>
    <row r="39" spans="1:9" ht="28">
      <c r="A39" s="8"/>
      <c r="B39" s="49"/>
      <c r="C39" s="117" t="s">
        <v>101</v>
      </c>
      <c r="D39" s="117"/>
      <c r="E39" s="55" t="s">
        <v>240</v>
      </c>
      <c r="F39" s="122" t="s">
        <v>106</v>
      </c>
      <c r="G39" s="125"/>
      <c r="H39" s="126">
        <v>300</v>
      </c>
      <c r="I39" s="127"/>
    </row>
    <row r="40" spans="1:9" ht="28">
      <c r="A40" s="8" t="s">
        <v>218</v>
      </c>
      <c r="B40" s="51"/>
      <c r="C40" s="117" t="s">
        <v>102</v>
      </c>
      <c r="D40" s="117"/>
      <c r="E40" s="54" t="s">
        <v>241</v>
      </c>
      <c r="F40" s="128" t="s">
        <v>95</v>
      </c>
      <c r="G40" s="129"/>
      <c r="H40" s="118" t="s">
        <v>242</v>
      </c>
      <c r="I40" s="119"/>
    </row>
    <row r="41" spans="1:9">
      <c r="A41" s="15"/>
      <c r="B41" s="11"/>
      <c r="C41" s="16" t="s">
        <v>223</v>
      </c>
      <c r="D41" s="16" t="s">
        <v>2</v>
      </c>
      <c r="E41" s="11" t="s">
        <v>99</v>
      </c>
      <c r="F41" s="16" t="s">
        <v>100</v>
      </c>
      <c r="G41" s="16" t="s">
        <v>226</v>
      </c>
      <c r="H41" s="16"/>
      <c r="I41" s="17" t="s">
        <v>1</v>
      </c>
    </row>
    <row r="42" spans="1:9">
      <c r="A42" s="8" t="s">
        <v>98</v>
      </c>
      <c r="B42" s="26" t="s">
        <v>225</v>
      </c>
      <c r="C42" s="25"/>
      <c r="D42" s="34"/>
      <c r="E42" s="23"/>
      <c r="F42" s="24"/>
      <c r="G42" s="24"/>
      <c r="H42" s="24"/>
      <c r="I42" s="24"/>
    </row>
    <row r="43" spans="1:9">
      <c r="A43" s="8"/>
      <c r="B43" s="26"/>
      <c r="C43" s="56"/>
      <c r="D43" s="31"/>
      <c r="E43" s="26"/>
      <c r="F43" s="29"/>
      <c r="G43" s="30"/>
      <c r="H43" s="30"/>
      <c r="I43" s="32"/>
    </row>
    <row r="44" spans="1:9">
      <c r="A44" s="8"/>
      <c r="B44" s="26"/>
      <c r="C44" s="56"/>
      <c r="D44" s="31"/>
      <c r="E44" s="26"/>
      <c r="F44" s="29"/>
      <c r="G44" s="30"/>
      <c r="H44" s="30"/>
      <c r="I44" s="32"/>
    </row>
    <row r="45" spans="1:9">
      <c r="A45" s="8"/>
      <c r="B45" s="26"/>
      <c r="C45" s="56"/>
      <c r="D45" s="31"/>
      <c r="E45" s="26"/>
      <c r="F45" s="29"/>
      <c r="G45" s="30"/>
      <c r="H45" s="30"/>
      <c r="I45" s="32"/>
    </row>
    <row r="46" spans="1:9">
      <c r="A46" s="8"/>
      <c r="B46" s="26"/>
      <c r="C46" s="56"/>
      <c r="D46" s="31"/>
      <c r="E46" s="26"/>
      <c r="F46" s="29"/>
      <c r="G46" s="30"/>
      <c r="H46" s="30"/>
      <c r="I46" s="32"/>
    </row>
    <row r="47" spans="1:9">
      <c r="A47" s="8"/>
      <c r="B47" s="26"/>
      <c r="C47" s="56"/>
      <c r="D47" s="56"/>
      <c r="E47" s="26"/>
      <c r="F47" s="29"/>
      <c r="G47" s="26"/>
      <c r="H47" s="26"/>
      <c r="I47" s="32"/>
    </row>
    <row r="48" spans="1:9">
      <c r="A48" s="8"/>
      <c r="B48" s="26"/>
      <c r="C48" s="56"/>
      <c r="D48" s="56"/>
      <c r="E48" s="26"/>
      <c r="F48" s="29"/>
      <c r="G48" s="26"/>
      <c r="H48" s="26"/>
      <c r="I48" s="32"/>
    </row>
    <row r="49" spans="1:9" ht="19" thickBot="1">
      <c r="A49" s="66"/>
      <c r="B49" s="67"/>
      <c r="C49" s="68"/>
      <c r="D49" s="68"/>
      <c r="E49" s="67"/>
      <c r="F49" s="69"/>
      <c r="G49" s="67"/>
      <c r="H49" s="67"/>
      <c r="I49" s="70"/>
    </row>
    <row r="50" spans="1:9" ht="19" thickTop="1">
      <c r="A50" s="61"/>
      <c r="B50" s="62" t="s">
        <v>224</v>
      </c>
      <c r="C50" s="63"/>
      <c r="D50" s="63"/>
      <c r="E50" s="62"/>
      <c r="F50" s="24"/>
      <c r="G50" s="62"/>
      <c r="H50" s="62"/>
      <c r="I50" s="65"/>
    </row>
    <row r="51" spans="1:9">
      <c r="A51" s="8"/>
      <c r="B51" s="26"/>
      <c r="C51" s="56"/>
      <c r="D51" s="56"/>
      <c r="E51" s="26"/>
      <c r="F51" s="29"/>
      <c r="G51" s="26"/>
      <c r="H51" s="26"/>
      <c r="I51" s="32"/>
    </row>
    <row r="52" spans="1:9">
      <c r="A52" s="8"/>
      <c r="B52" s="26"/>
      <c r="C52" s="56"/>
      <c r="D52" s="56"/>
      <c r="E52" s="26"/>
      <c r="F52" s="29"/>
      <c r="G52" s="26"/>
      <c r="H52" s="26"/>
      <c r="I52" s="32"/>
    </row>
    <row r="53" spans="1:9">
      <c r="A53" s="8"/>
      <c r="B53" s="26"/>
      <c r="C53" s="56"/>
      <c r="D53" s="56"/>
      <c r="E53" s="26"/>
      <c r="F53" s="29"/>
      <c r="G53" s="26"/>
      <c r="H53" s="26"/>
      <c r="I53" s="32"/>
    </row>
    <row r="54" spans="1:9">
      <c r="A54" s="8"/>
      <c r="B54" s="26"/>
      <c r="C54" s="56"/>
      <c r="D54" s="56"/>
      <c r="E54" s="26"/>
      <c r="F54" s="29"/>
      <c r="G54" s="26"/>
      <c r="H54" s="26"/>
      <c r="I54" s="32"/>
    </row>
    <row r="55" spans="1:9">
      <c r="A55" s="8"/>
      <c r="B55" s="26"/>
      <c r="C55" s="56"/>
      <c r="D55" s="56"/>
      <c r="E55" s="26"/>
      <c r="F55" s="29"/>
      <c r="G55" s="26"/>
      <c r="H55" s="26"/>
      <c r="I55" s="32"/>
    </row>
    <row r="56" spans="1:9">
      <c r="A56" s="8"/>
      <c r="B56" s="26"/>
      <c r="C56" s="56"/>
      <c r="D56" s="56"/>
      <c r="E56" s="26"/>
      <c r="F56" s="29"/>
      <c r="G56" s="26"/>
      <c r="H56" s="26"/>
      <c r="I56" s="32"/>
    </row>
    <row r="57" spans="1:9">
      <c r="A57" s="8"/>
      <c r="B57" s="9"/>
      <c r="C57" s="18"/>
      <c r="D57" s="18"/>
      <c r="E57" s="9"/>
      <c r="F57" s="9"/>
      <c r="G57" s="9"/>
      <c r="H57" s="9"/>
      <c r="I57" s="22"/>
    </row>
    <row r="58" spans="1:9">
      <c r="A58" s="15"/>
      <c r="B58" s="11"/>
      <c r="C58" s="16"/>
      <c r="D58" s="16"/>
      <c r="E58" s="11"/>
      <c r="F58" s="11"/>
      <c r="G58" s="16"/>
      <c r="H58" s="11"/>
      <c r="I58" s="12"/>
    </row>
    <row r="59" spans="1:9">
      <c r="A59" s="57"/>
      <c r="B59" s="58"/>
      <c r="C59" s="59"/>
      <c r="D59" s="59"/>
      <c r="E59" s="58"/>
      <c r="F59" s="58"/>
      <c r="G59" s="59"/>
      <c r="H59" s="58"/>
      <c r="I59" s="60"/>
    </row>
  </sheetData>
  <mergeCells count="25">
    <mergeCell ref="A27:I27"/>
    <mergeCell ref="C39:D39"/>
    <mergeCell ref="F39:G39"/>
    <mergeCell ref="H39:I39"/>
    <mergeCell ref="C40:D40"/>
    <mergeCell ref="F40:G40"/>
    <mergeCell ref="H40:I40"/>
    <mergeCell ref="C34:I34"/>
    <mergeCell ref="C35:I35"/>
    <mergeCell ref="C36:I36"/>
    <mergeCell ref="D38:E38"/>
    <mergeCell ref="F38:G38"/>
    <mergeCell ref="H38:I38"/>
    <mergeCell ref="C2:I2"/>
    <mergeCell ref="C3:I3"/>
    <mergeCell ref="C4:I4"/>
    <mergeCell ref="C7:D7"/>
    <mergeCell ref="H8:I8"/>
    <mergeCell ref="C8:D8"/>
    <mergeCell ref="D6:E6"/>
    <mergeCell ref="F6:G6"/>
    <mergeCell ref="H6:I6"/>
    <mergeCell ref="F7:G7"/>
    <mergeCell ref="H7:I7"/>
    <mergeCell ref="F8:G8"/>
  </mergeCells>
  <printOptions horizontalCentered="1"/>
  <pageMargins left="0.5" right="0.5" top="0.5" bottom="0" header="0" footer="0"/>
  <pageSetup scale="6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9"/>
  <sheetViews>
    <sheetView zoomScale="75" zoomScaleNormal="75" zoomScalePageLayoutView="75" workbookViewId="0">
      <selection activeCell="B1" sqref="B1"/>
    </sheetView>
  </sheetViews>
  <sheetFormatPr baseColWidth="10" defaultColWidth="8.83203125" defaultRowHeight="18" x14ac:dyDescent="0"/>
  <cols>
    <col min="1" max="1" width="16.5" style="20" bestFit="1" customWidth="1"/>
    <col min="2" max="2" width="30.6640625" style="19" customWidth="1"/>
    <col min="3" max="3" width="12" style="20" bestFit="1" customWidth="1"/>
    <col min="4" max="4" width="13.5" style="20" bestFit="1" customWidth="1"/>
    <col min="5" max="5" width="32" style="19" customWidth="1"/>
    <col min="6" max="6" width="6.6640625" style="19" customWidth="1"/>
    <col min="7" max="8" width="9.6640625" style="19" customWidth="1"/>
    <col min="9" max="9" width="16" style="19" bestFit="1" customWidth="1"/>
    <col min="10" max="16384" width="8.83203125" style="19"/>
  </cols>
  <sheetData>
    <row r="1" spans="1:9" s="13" customFormat="1" ht="20" customHeight="1">
      <c r="A1" s="8" t="s">
        <v>104</v>
      </c>
      <c r="B1" s="52">
        <v>3261552</v>
      </c>
      <c r="C1" s="81"/>
      <c r="D1" s="82"/>
      <c r="E1" s="83"/>
      <c r="F1" s="83"/>
      <c r="G1" s="83"/>
      <c r="H1" s="83"/>
      <c r="I1" s="84"/>
    </row>
    <row r="2" spans="1:9" s="13" customFormat="1" ht="20" customHeight="1">
      <c r="A2" s="8" t="s">
        <v>105</v>
      </c>
      <c r="B2" s="29">
        <v>962490</v>
      </c>
      <c r="C2" s="108" t="s">
        <v>93</v>
      </c>
      <c r="D2" s="109"/>
      <c r="E2" s="109"/>
      <c r="F2" s="109"/>
      <c r="G2" s="109"/>
      <c r="H2" s="109"/>
      <c r="I2" s="110"/>
    </row>
    <row r="3" spans="1:9" s="13" customFormat="1" ht="20" customHeight="1">
      <c r="A3" s="8" t="s">
        <v>2</v>
      </c>
      <c r="B3" s="27"/>
      <c r="C3" s="111" t="s">
        <v>96</v>
      </c>
      <c r="D3" s="112"/>
      <c r="E3" s="112"/>
      <c r="F3" s="112"/>
      <c r="G3" s="112"/>
      <c r="H3" s="112"/>
      <c r="I3" s="113"/>
    </row>
    <row r="4" spans="1:9" s="13" customFormat="1" ht="20" customHeight="1">
      <c r="A4" s="8"/>
      <c r="B4" s="28"/>
      <c r="C4" s="114" t="s">
        <v>103</v>
      </c>
      <c r="D4" s="115"/>
      <c r="E4" s="115"/>
      <c r="F4" s="115"/>
      <c r="G4" s="115"/>
      <c r="H4" s="115"/>
      <c r="I4" s="116"/>
    </row>
    <row r="5" spans="1:9" s="13" customFormat="1" ht="20" customHeight="1">
      <c r="A5" s="8"/>
      <c r="B5" s="26"/>
      <c r="C5" s="81"/>
      <c r="D5" s="82"/>
      <c r="E5" s="83"/>
      <c r="F5" s="83"/>
      <c r="G5" s="83"/>
      <c r="H5" s="83"/>
      <c r="I5" s="84"/>
    </row>
    <row r="6" spans="1:9" s="13" customFormat="1" ht="20" customHeight="1">
      <c r="A6" s="8"/>
      <c r="B6" s="26"/>
      <c r="C6" s="14" t="s">
        <v>97</v>
      </c>
      <c r="D6" s="120" t="s">
        <v>228</v>
      </c>
      <c r="E6" s="121"/>
      <c r="F6" s="122" t="s">
        <v>7</v>
      </c>
      <c r="G6" s="123"/>
      <c r="H6" s="124">
        <v>42149</v>
      </c>
      <c r="I6" s="133"/>
    </row>
    <row r="7" spans="1:9" s="13" customFormat="1" ht="20" customHeight="1">
      <c r="A7" s="8"/>
      <c r="B7" s="49"/>
      <c r="C7" s="117" t="s">
        <v>101</v>
      </c>
      <c r="D7" s="117"/>
      <c r="E7" s="55" t="s">
        <v>239</v>
      </c>
      <c r="F7" s="122" t="s">
        <v>106</v>
      </c>
      <c r="G7" s="125"/>
      <c r="H7" s="126">
        <v>100</v>
      </c>
      <c r="I7" s="127"/>
    </row>
    <row r="8" spans="1:9" s="13" customFormat="1" ht="20" customHeight="1">
      <c r="A8" s="8" t="s">
        <v>218</v>
      </c>
      <c r="B8" s="51"/>
      <c r="C8" s="117" t="s">
        <v>102</v>
      </c>
      <c r="D8" s="117"/>
      <c r="E8" s="54" t="s">
        <v>237</v>
      </c>
      <c r="F8" s="128" t="s">
        <v>95</v>
      </c>
      <c r="G8" s="129"/>
      <c r="H8" s="118" t="s">
        <v>236</v>
      </c>
      <c r="I8" s="119"/>
    </row>
    <row r="9" spans="1:9" s="13" customFormat="1" ht="20" customHeight="1">
      <c r="A9" s="85"/>
      <c r="B9" s="83"/>
      <c r="C9" s="86" t="s">
        <v>223</v>
      </c>
      <c r="D9" s="86" t="s">
        <v>2</v>
      </c>
      <c r="E9" s="83" t="s">
        <v>99</v>
      </c>
      <c r="F9" s="86" t="s">
        <v>100</v>
      </c>
      <c r="G9" s="86" t="s">
        <v>226</v>
      </c>
      <c r="H9" s="86"/>
      <c r="I9" s="87" t="s">
        <v>1</v>
      </c>
    </row>
    <row r="10" spans="1:9" s="13" customFormat="1" ht="20" customHeight="1">
      <c r="A10" s="8" t="s">
        <v>98</v>
      </c>
      <c r="B10" s="26" t="s">
        <v>222</v>
      </c>
      <c r="C10" s="24"/>
      <c r="D10" s="98"/>
      <c r="E10" s="23"/>
      <c r="F10" s="74"/>
      <c r="G10" s="95"/>
      <c r="H10" s="24"/>
      <c r="I10" s="24"/>
    </row>
    <row r="11" spans="1:9" s="13" customFormat="1" ht="20" customHeight="1">
      <c r="A11" s="8"/>
      <c r="B11" s="26"/>
      <c r="C11" s="79"/>
      <c r="D11" s="31"/>
      <c r="E11" s="26"/>
      <c r="F11" s="74"/>
      <c r="G11" s="74"/>
      <c r="H11" s="30"/>
      <c r="I11" s="32"/>
    </row>
    <row r="12" spans="1:9" s="13" customFormat="1" ht="20" customHeight="1">
      <c r="A12" s="8"/>
      <c r="B12" s="26"/>
      <c r="C12" s="79"/>
      <c r="D12" s="31"/>
      <c r="E12" s="26"/>
      <c r="F12" s="75"/>
      <c r="G12" s="96"/>
      <c r="H12" s="30"/>
      <c r="I12" s="32"/>
    </row>
    <row r="13" spans="1:9" s="13" customFormat="1" ht="20" customHeight="1">
      <c r="A13" s="8"/>
      <c r="B13" s="26"/>
      <c r="C13" s="79"/>
      <c r="D13" s="31"/>
      <c r="E13" s="26"/>
      <c r="F13" s="75"/>
      <c r="G13" s="96"/>
      <c r="H13" s="30"/>
      <c r="I13" s="32"/>
    </row>
    <row r="14" spans="1:9" s="13" customFormat="1" ht="20" customHeight="1">
      <c r="A14" s="8"/>
      <c r="B14" s="26"/>
      <c r="C14" s="79"/>
      <c r="D14" s="31"/>
      <c r="E14" s="26"/>
      <c r="F14" s="75"/>
      <c r="G14" s="96"/>
      <c r="H14" s="30"/>
      <c r="I14" s="32"/>
    </row>
    <row r="15" spans="1:9" s="13" customFormat="1" ht="20" customHeight="1">
      <c r="A15" s="8"/>
      <c r="B15" s="26"/>
      <c r="C15" s="79"/>
      <c r="D15" s="79"/>
      <c r="E15" s="26"/>
      <c r="F15" s="75"/>
      <c r="G15" s="96"/>
      <c r="H15" s="26"/>
      <c r="I15" s="32"/>
    </row>
    <row r="16" spans="1:9" s="13" customFormat="1" ht="20" customHeight="1">
      <c r="A16" s="8"/>
      <c r="B16" s="26"/>
      <c r="C16" s="79"/>
      <c r="D16" s="79"/>
      <c r="E16" s="26"/>
      <c r="F16" s="75"/>
      <c r="G16" s="96"/>
      <c r="H16" s="26"/>
      <c r="I16" s="32"/>
    </row>
    <row r="17" spans="1:9" s="13" customFormat="1" ht="20" customHeight="1" thickBot="1">
      <c r="A17" s="66"/>
      <c r="B17" s="67"/>
      <c r="C17" s="68"/>
      <c r="D17" s="68"/>
      <c r="E17" s="67"/>
      <c r="F17" s="76"/>
      <c r="G17" s="97"/>
      <c r="H17" s="67"/>
      <c r="I17" s="70"/>
    </row>
    <row r="18" spans="1:9" s="13" customFormat="1" ht="20" customHeight="1" thickTop="1">
      <c r="A18" s="61"/>
      <c r="B18" s="62" t="s">
        <v>224</v>
      </c>
      <c r="C18" s="63"/>
      <c r="D18" s="63"/>
      <c r="E18" s="62"/>
      <c r="F18" s="77"/>
      <c r="G18" s="62"/>
      <c r="H18" s="62"/>
      <c r="I18" s="65"/>
    </row>
    <row r="19" spans="1:9" s="13" customFormat="1" ht="20" customHeight="1">
      <c r="A19" s="8"/>
      <c r="B19" s="26"/>
      <c r="C19" s="79"/>
      <c r="D19" s="79"/>
      <c r="E19" s="26"/>
      <c r="F19" s="75"/>
      <c r="G19" s="26"/>
      <c r="H19" s="26"/>
      <c r="I19" s="32"/>
    </row>
    <row r="20" spans="1:9" s="13" customFormat="1" ht="20" customHeight="1">
      <c r="A20" s="8"/>
      <c r="B20" s="26"/>
      <c r="C20" s="79"/>
      <c r="D20" s="79"/>
      <c r="E20" s="26"/>
      <c r="F20" s="75"/>
      <c r="G20" s="26"/>
      <c r="H20" s="26"/>
      <c r="I20" s="32"/>
    </row>
    <row r="21" spans="1:9" s="13" customFormat="1" ht="20" customHeight="1">
      <c r="A21" s="8"/>
      <c r="B21" s="26"/>
      <c r="C21" s="79"/>
      <c r="D21" s="79"/>
      <c r="E21" s="26"/>
      <c r="F21" s="75"/>
      <c r="G21" s="26"/>
      <c r="H21" s="26"/>
      <c r="I21" s="32"/>
    </row>
    <row r="22" spans="1:9" s="13" customFormat="1" ht="20" customHeight="1">
      <c r="A22" s="8"/>
      <c r="B22" s="26"/>
      <c r="C22" s="79"/>
      <c r="D22" s="79"/>
      <c r="E22" s="26"/>
      <c r="F22" s="75"/>
      <c r="G22" s="26"/>
      <c r="H22" s="26"/>
      <c r="I22" s="32"/>
    </row>
    <row r="23" spans="1:9" s="13" customFormat="1" ht="20" customHeight="1">
      <c r="A23" s="8"/>
      <c r="B23" s="26"/>
      <c r="C23" s="79"/>
      <c r="D23" s="79"/>
      <c r="E23" s="26"/>
      <c r="F23" s="75"/>
      <c r="G23" s="26"/>
      <c r="H23" s="26"/>
      <c r="I23" s="32"/>
    </row>
    <row r="24" spans="1:9" s="13" customFormat="1" ht="20" customHeight="1">
      <c r="A24" s="8"/>
      <c r="B24" s="26"/>
      <c r="C24" s="79"/>
      <c r="D24" s="79"/>
      <c r="E24" s="26"/>
      <c r="F24" s="75"/>
      <c r="G24" s="26"/>
      <c r="H24" s="26"/>
      <c r="I24" s="32"/>
    </row>
    <row r="25" spans="1:9" s="13" customFormat="1" ht="20" customHeight="1">
      <c r="A25" s="8"/>
      <c r="B25" s="9"/>
      <c r="C25" s="18"/>
      <c r="D25" s="18"/>
      <c r="E25" s="9"/>
      <c r="F25" s="78"/>
      <c r="G25" s="9"/>
      <c r="H25" s="9"/>
      <c r="I25" s="22"/>
    </row>
    <row r="26" spans="1:9" s="13" customFormat="1" ht="20" customHeight="1">
      <c r="A26" s="85"/>
      <c r="B26" s="83"/>
      <c r="C26" s="86"/>
      <c r="D26" s="86"/>
      <c r="E26" s="83"/>
      <c r="F26" s="83"/>
      <c r="G26" s="86"/>
      <c r="H26" s="83"/>
      <c r="I26" s="84"/>
    </row>
    <row r="27" spans="1:9" s="13" customFormat="1" ht="20" customHeight="1">
      <c r="A27" s="130"/>
      <c r="B27" s="131"/>
      <c r="C27" s="131"/>
      <c r="D27" s="131"/>
      <c r="E27" s="131"/>
      <c r="F27" s="131"/>
      <c r="G27" s="131"/>
      <c r="H27" s="131"/>
      <c r="I27" s="132"/>
    </row>
    <row r="28" spans="1:9" s="13" customFormat="1" ht="20" customHeight="1">
      <c r="A28" s="71"/>
      <c r="B28" s="71"/>
      <c r="C28" s="71"/>
      <c r="D28" s="71"/>
      <c r="E28" s="71"/>
      <c r="F28" s="71"/>
      <c r="G28" s="71"/>
      <c r="H28" s="71"/>
      <c r="I28" s="71"/>
    </row>
    <row r="29" spans="1:9" s="13" customFormat="1" ht="20" customHeight="1">
      <c r="A29" s="73"/>
      <c r="B29" s="73"/>
      <c r="C29" s="73"/>
      <c r="D29" s="73"/>
      <c r="E29" s="73"/>
      <c r="F29" s="73"/>
      <c r="G29" s="73"/>
      <c r="H29" s="73"/>
      <c r="I29" s="73"/>
    </row>
    <row r="30" spans="1:9" s="13" customFormat="1" ht="20" customHeight="1">
      <c r="A30" s="73"/>
      <c r="B30" s="73"/>
      <c r="C30" s="73"/>
      <c r="D30" s="73"/>
      <c r="E30" s="73"/>
      <c r="F30" s="73"/>
      <c r="G30" s="73"/>
      <c r="H30" s="73"/>
      <c r="I30" s="73"/>
    </row>
    <row r="31" spans="1:9" s="13" customFormat="1" ht="20" customHeight="1">
      <c r="A31" s="73"/>
      <c r="B31" s="73"/>
      <c r="C31" s="73"/>
      <c r="D31" s="73"/>
      <c r="E31" s="73"/>
      <c r="F31" s="73"/>
      <c r="G31" s="73"/>
      <c r="H31" s="73"/>
      <c r="I31" s="73"/>
    </row>
    <row r="32" spans="1:9" s="13" customFormat="1" ht="20" customHeight="1">
      <c r="A32" s="72"/>
      <c r="B32" s="72"/>
      <c r="C32" s="72"/>
      <c r="D32" s="72"/>
      <c r="E32" s="72"/>
      <c r="F32" s="72"/>
      <c r="G32" s="72"/>
      <c r="H32" s="72"/>
      <c r="I32" s="72"/>
    </row>
    <row r="33" spans="1:9">
      <c r="A33" s="8" t="s">
        <v>104</v>
      </c>
      <c r="B33" s="52"/>
      <c r="C33" s="81"/>
      <c r="D33" s="82"/>
      <c r="E33" s="83"/>
      <c r="F33" s="83"/>
      <c r="G33" s="83"/>
      <c r="H33" s="83"/>
      <c r="I33" s="84"/>
    </row>
    <row r="34" spans="1:9" ht="21">
      <c r="A34" s="8" t="s">
        <v>105</v>
      </c>
      <c r="B34" s="29"/>
      <c r="C34" s="108" t="s">
        <v>93</v>
      </c>
      <c r="D34" s="109"/>
      <c r="E34" s="109"/>
      <c r="F34" s="109"/>
      <c r="G34" s="109"/>
      <c r="H34" s="109"/>
      <c r="I34" s="110"/>
    </row>
    <row r="35" spans="1:9">
      <c r="A35" s="8" t="s">
        <v>2</v>
      </c>
      <c r="B35" s="27"/>
      <c r="C35" s="111" t="s">
        <v>96</v>
      </c>
      <c r="D35" s="112"/>
      <c r="E35" s="112"/>
      <c r="F35" s="112"/>
      <c r="G35" s="112"/>
      <c r="H35" s="112"/>
      <c r="I35" s="113"/>
    </row>
    <row r="36" spans="1:9">
      <c r="A36" s="8"/>
      <c r="B36" s="28"/>
      <c r="C36" s="114" t="s">
        <v>103</v>
      </c>
      <c r="D36" s="115"/>
      <c r="E36" s="115"/>
      <c r="F36" s="115"/>
      <c r="G36" s="115"/>
      <c r="H36" s="115"/>
      <c r="I36" s="116"/>
    </row>
    <row r="37" spans="1:9">
      <c r="A37" s="8"/>
      <c r="B37" s="26"/>
      <c r="C37" s="81"/>
      <c r="D37" s="82"/>
      <c r="E37" s="83"/>
      <c r="F37" s="83"/>
      <c r="G37" s="83"/>
      <c r="H37" s="83"/>
      <c r="I37" s="84"/>
    </row>
    <row r="38" spans="1:9">
      <c r="A38" s="8"/>
      <c r="B38" s="26"/>
      <c r="C38" s="14" t="s">
        <v>97</v>
      </c>
      <c r="D38" s="120" t="s">
        <v>228</v>
      </c>
      <c r="E38" s="121"/>
      <c r="F38" s="122" t="s">
        <v>7</v>
      </c>
      <c r="G38" s="123"/>
      <c r="H38" s="124">
        <v>42219</v>
      </c>
      <c r="I38" s="133"/>
    </row>
    <row r="39" spans="1:9" ht="28">
      <c r="A39" s="8"/>
      <c r="B39" s="49"/>
      <c r="C39" s="117" t="s">
        <v>101</v>
      </c>
      <c r="D39" s="117"/>
      <c r="E39" s="55" t="s">
        <v>239</v>
      </c>
      <c r="F39" s="122" t="s">
        <v>106</v>
      </c>
      <c r="G39" s="125"/>
      <c r="H39" s="126">
        <v>80</v>
      </c>
      <c r="I39" s="127"/>
    </row>
    <row r="40" spans="1:9" ht="28">
      <c r="A40" s="8" t="s">
        <v>218</v>
      </c>
      <c r="B40" s="51"/>
      <c r="C40" s="117" t="s">
        <v>102</v>
      </c>
      <c r="D40" s="117"/>
      <c r="E40" s="54" t="s">
        <v>237</v>
      </c>
      <c r="F40" s="128" t="s">
        <v>95</v>
      </c>
      <c r="G40" s="129"/>
      <c r="H40" s="118" t="s">
        <v>236</v>
      </c>
      <c r="I40" s="119"/>
    </row>
    <row r="41" spans="1:9">
      <c r="A41" s="85"/>
      <c r="B41" s="83"/>
      <c r="C41" s="86" t="s">
        <v>223</v>
      </c>
      <c r="D41" s="86" t="s">
        <v>2</v>
      </c>
      <c r="E41" s="83" t="s">
        <v>99</v>
      </c>
      <c r="F41" s="86" t="s">
        <v>100</v>
      </c>
      <c r="G41" s="86" t="s">
        <v>226</v>
      </c>
      <c r="H41" s="86"/>
      <c r="I41" s="87" t="s">
        <v>1</v>
      </c>
    </row>
    <row r="42" spans="1:9">
      <c r="A42" s="8" t="s">
        <v>98</v>
      </c>
      <c r="B42" s="26" t="s">
        <v>225</v>
      </c>
      <c r="C42" s="25"/>
      <c r="D42" s="34"/>
      <c r="E42" s="23"/>
      <c r="F42" s="24"/>
      <c r="G42" s="24"/>
      <c r="H42" s="24"/>
      <c r="I42" s="24"/>
    </row>
    <row r="43" spans="1:9">
      <c r="A43" s="8"/>
      <c r="B43" s="26"/>
      <c r="C43" s="79"/>
      <c r="D43" s="31"/>
      <c r="E43" s="26"/>
      <c r="F43" s="29"/>
      <c r="G43" s="30"/>
      <c r="H43" s="30"/>
      <c r="I43" s="32"/>
    </row>
    <row r="44" spans="1:9">
      <c r="A44" s="8"/>
      <c r="B44" s="26"/>
      <c r="C44" s="79"/>
      <c r="D44" s="31"/>
      <c r="E44" s="26"/>
      <c r="F44" s="29"/>
      <c r="G44" s="30"/>
      <c r="H44" s="30"/>
      <c r="I44" s="32"/>
    </row>
    <row r="45" spans="1:9">
      <c r="A45" s="8"/>
      <c r="B45" s="26"/>
      <c r="C45" s="79"/>
      <c r="D45" s="31"/>
      <c r="E45" s="26"/>
      <c r="F45" s="29"/>
      <c r="G45" s="30"/>
      <c r="H45" s="30"/>
      <c r="I45" s="32"/>
    </row>
    <row r="46" spans="1:9">
      <c r="A46" s="8"/>
      <c r="B46" s="26"/>
      <c r="C46" s="79"/>
      <c r="D46" s="31"/>
      <c r="E46" s="26"/>
      <c r="F46" s="29"/>
      <c r="G46" s="30"/>
      <c r="H46" s="30"/>
      <c r="I46" s="32"/>
    </row>
    <row r="47" spans="1:9">
      <c r="A47" s="8"/>
      <c r="B47" s="26"/>
      <c r="C47" s="79"/>
      <c r="D47" s="79"/>
      <c r="E47" s="26"/>
      <c r="F47" s="29"/>
      <c r="G47" s="26"/>
      <c r="H47" s="26"/>
      <c r="I47" s="32"/>
    </row>
    <row r="48" spans="1:9">
      <c r="A48" s="8"/>
      <c r="B48" s="26"/>
      <c r="C48" s="79"/>
      <c r="D48" s="79"/>
      <c r="E48" s="26"/>
      <c r="F48" s="29"/>
      <c r="G48" s="26"/>
      <c r="H48" s="26"/>
      <c r="I48" s="32"/>
    </row>
    <row r="49" spans="1:9" ht="19" thickBot="1">
      <c r="A49" s="66"/>
      <c r="B49" s="67"/>
      <c r="C49" s="68"/>
      <c r="D49" s="68"/>
      <c r="E49" s="67"/>
      <c r="F49" s="69"/>
      <c r="G49" s="67"/>
      <c r="H49" s="67"/>
      <c r="I49" s="70"/>
    </row>
    <row r="50" spans="1:9" ht="19" thickTop="1">
      <c r="A50" s="61"/>
      <c r="B50" s="62" t="s">
        <v>224</v>
      </c>
      <c r="C50" s="63"/>
      <c r="D50" s="63"/>
      <c r="E50" s="62"/>
      <c r="F50" s="64"/>
      <c r="G50" s="62"/>
      <c r="H50" s="62"/>
      <c r="I50" s="65"/>
    </row>
    <row r="51" spans="1:9">
      <c r="A51" s="8"/>
      <c r="B51" s="26"/>
      <c r="C51" s="79"/>
      <c r="D51" s="79"/>
      <c r="E51" s="26"/>
      <c r="F51" s="29"/>
      <c r="G51" s="26"/>
      <c r="H51" s="26"/>
      <c r="I51" s="32"/>
    </row>
    <row r="52" spans="1:9">
      <c r="A52" s="8"/>
      <c r="B52" s="26"/>
      <c r="C52" s="79"/>
      <c r="D52" s="79"/>
      <c r="E52" s="26"/>
      <c r="F52" s="29"/>
      <c r="G52" s="26"/>
      <c r="H52" s="26"/>
      <c r="I52" s="32"/>
    </row>
    <row r="53" spans="1:9">
      <c r="A53" s="8"/>
      <c r="B53" s="26"/>
      <c r="C53" s="79"/>
      <c r="D53" s="79"/>
      <c r="E53" s="26"/>
      <c r="F53" s="29"/>
      <c r="G53" s="26"/>
      <c r="H53" s="26"/>
      <c r="I53" s="32"/>
    </row>
    <row r="54" spans="1:9">
      <c r="A54" s="8"/>
      <c r="B54" s="26"/>
      <c r="C54" s="79"/>
      <c r="D54" s="79"/>
      <c r="E54" s="26"/>
      <c r="F54" s="29"/>
      <c r="G54" s="26"/>
      <c r="H54" s="26"/>
      <c r="I54" s="32"/>
    </row>
    <row r="55" spans="1:9">
      <c r="A55" s="8"/>
      <c r="B55" s="26"/>
      <c r="C55" s="79"/>
      <c r="D55" s="79"/>
      <c r="E55" s="26"/>
      <c r="F55" s="29"/>
      <c r="G55" s="26"/>
      <c r="H55" s="26"/>
      <c r="I55" s="32"/>
    </row>
    <row r="56" spans="1:9">
      <c r="A56" s="8"/>
      <c r="B56" s="26"/>
      <c r="C56" s="79"/>
      <c r="D56" s="79"/>
      <c r="E56" s="26"/>
      <c r="F56" s="29"/>
      <c r="G56" s="26"/>
      <c r="H56" s="26"/>
      <c r="I56" s="32"/>
    </row>
    <row r="57" spans="1:9">
      <c r="A57" s="8"/>
      <c r="B57" s="9"/>
      <c r="C57" s="18"/>
      <c r="D57" s="18"/>
      <c r="E57" s="9"/>
      <c r="F57" s="9"/>
      <c r="G57" s="9"/>
      <c r="H57" s="9"/>
      <c r="I57" s="22"/>
    </row>
    <row r="58" spans="1:9">
      <c r="A58" s="85"/>
      <c r="B58" s="83"/>
      <c r="C58" s="86"/>
      <c r="D58" s="86"/>
      <c r="E58" s="83"/>
      <c r="F58" s="83"/>
      <c r="G58" s="86"/>
      <c r="H58" s="83"/>
      <c r="I58" s="84"/>
    </row>
    <row r="59" spans="1:9">
      <c r="A59" s="57"/>
      <c r="B59" s="58"/>
      <c r="C59" s="80"/>
      <c r="D59" s="80"/>
      <c r="E59" s="58"/>
      <c r="F59" s="58"/>
      <c r="G59" s="80"/>
      <c r="H59" s="58"/>
      <c r="I59" s="60"/>
    </row>
  </sheetData>
  <mergeCells count="25">
    <mergeCell ref="C39:D39"/>
    <mergeCell ref="F39:G39"/>
    <mergeCell ref="H39:I39"/>
    <mergeCell ref="C40:D40"/>
    <mergeCell ref="F40:G40"/>
    <mergeCell ref="H40:I40"/>
    <mergeCell ref="A27:I27"/>
    <mergeCell ref="C34:I34"/>
    <mergeCell ref="C35:I35"/>
    <mergeCell ref="C36:I36"/>
    <mergeCell ref="D38:E38"/>
    <mergeCell ref="F38:G38"/>
    <mergeCell ref="H38:I38"/>
    <mergeCell ref="C7:D7"/>
    <mergeCell ref="F7:G7"/>
    <mergeCell ref="H7:I7"/>
    <mergeCell ref="C8:D8"/>
    <mergeCell ref="F8:G8"/>
    <mergeCell ref="H8:I8"/>
    <mergeCell ref="C2:I2"/>
    <mergeCell ref="C3:I3"/>
    <mergeCell ref="C4:I4"/>
    <mergeCell ref="D6:E6"/>
    <mergeCell ref="F6:G6"/>
    <mergeCell ref="H6:I6"/>
  </mergeCells>
  <printOptions horizontalCentered="1"/>
  <pageMargins left="0.5" right="0.5" top="0.5" bottom="0" header="0" footer="0"/>
  <pageSetup scale="6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9"/>
  <sheetViews>
    <sheetView zoomScale="75" zoomScaleNormal="75" zoomScalePageLayoutView="75" workbookViewId="0">
      <selection activeCell="B1" sqref="B1"/>
    </sheetView>
  </sheetViews>
  <sheetFormatPr baseColWidth="10" defaultColWidth="8.83203125" defaultRowHeight="18" x14ac:dyDescent="0"/>
  <cols>
    <col min="1" max="1" width="16.5" style="20" bestFit="1" customWidth="1"/>
    <col min="2" max="2" width="30.6640625" style="19" customWidth="1"/>
    <col min="3" max="3" width="12" style="20" bestFit="1" customWidth="1"/>
    <col min="4" max="4" width="13.5" style="20" bestFit="1" customWidth="1"/>
    <col min="5" max="5" width="32" style="19" customWidth="1"/>
    <col min="6" max="6" width="6.6640625" style="19" customWidth="1"/>
    <col min="7" max="8" width="9.6640625" style="19" customWidth="1"/>
    <col min="9" max="9" width="16" style="19" bestFit="1" customWidth="1"/>
    <col min="10" max="16384" width="8.83203125" style="19"/>
  </cols>
  <sheetData>
    <row r="1" spans="1:9" s="13" customFormat="1" ht="20" customHeight="1">
      <c r="A1" s="8" t="s">
        <v>104</v>
      </c>
      <c r="B1" s="52">
        <v>4021501</v>
      </c>
      <c r="C1" s="88"/>
      <c r="D1" s="89"/>
      <c r="E1" s="90"/>
      <c r="F1" s="90"/>
      <c r="G1" s="90"/>
      <c r="H1" s="90"/>
      <c r="I1" s="91"/>
    </row>
    <row r="2" spans="1:9" s="13" customFormat="1" ht="20" customHeight="1">
      <c r="A2" s="8" t="s">
        <v>105</v>
      </c>
      <c r="B2" s="29" t="s">
        <v>229</v>
      </c>
      <c r="C2" s="108" t="s">
        <v>93</v>
      </c>
      <c r="D2" s="109"/>
      <c r="E2" s="109"/>
      <c r="F2" s="109"/>
      <c r="G2" s="109"/>
      <c r="H2" s="109"/>
      <c r="I2" s="110"/>
    </row>
    <row r="3" spans="1:9" s="13" customFormat="1" ht="20" customHeight="1">
      <c r="A3" s="8" t="s">
        <v>2</v>
      </c>
      <c r="B3" s="27"/>
      <c r="C3" s="111" t="s">
        <v>96</v>
      </c>
      <c r="D3" s="112"/>
      <c r="E3" s="112"/>
      <c r="F3" s="112"/>
      <c r="G3" s="112"/>
      <c r="H3" s="112"/>
      <c r="I3" s="113"/>
    </row>
    <row r="4" spans="1:9" s="13" customFormat="1" ht="20" customHeight="1">
      <c r="A4" s="8"/>
      <c r="B4" s="28"/>
      <c r="C4" s="114" t="s">
        <v>103</v>
      </c>
      <c r="D4" s="115"/>
      <c r="E4" s="115"/>
      <c r="F4" s="115"/>
      <c r="G4" s="115"/>
      <c r="H4" s="115"/>
      <c r="I4" s="116"/>
    </row>
    <row r="5" spans="1:9" s="13" customFormat="1" ht="20" customHeight="1">
      <c r="A5" s="8"/>
      <c r="B5" s="26"/>
      <c r="C5" s="88"/>
      <c r="D5" s="89"/>
      <c r="E5" s="90"/>
      <c r="F5" s="90"/>
      <c r="G5" s="90"/>
      <c r="H5" s="90"/>
      <c r="I5" s="91"/>
    </row>
    <row r="6" spans="1:9" s="13" customFormat="1" ht="20" customHeight="1">
      <c r="A6" s="8"/>
      <c r="B6" s="26"/>
      <c r="C6" s="14" t="s">
        <v>97</v>
      </c>
      <c r="D6" s="120" t="s">
        <v>244</v>
      </c>
      <c r="E6" s="121"/>
      <c r="F6" s="122" t="s">
        <v>7</v>
      </c>
      <c r="G6" s="123"/>
      <c r="H6" s="124">
        <v>42097</v>
      </c>
      <c r="I6" s="123"/>
    </row>
    <row r="7" spans="1:9" s="13" customFormat="1" ht="20" customHeight="1">
      <c r="A7" s="8"/>
      <c r="B7" s="49"/>
      <c r="C7" s="117" t="s">
        <v>101</v>
      </c>
      <c r="D7" s="117"/>
      <c r="E7" s="55"/>
      <c r="F7" s="122" t="s">
        <v>106</v>
      </c>
      <c r="G7" s="125"/>
      <c r="H7" s="126">
        <v>50</v>
      </c>
      <c r="I7" s="127"/>
    </row>
    <row r="8" spans="1:9" s="13" customFormat="1" ht="20" customHeight="1">
      <c r="A8" s="8" t="s">
        <v>218</v>
      </c>
      <c r="B8" s="51"/>
      <c r="C8" s="117" t="s">
        <v>102</v>
      </c>
      <c r="D8" s="117"/>
      <c r="E8" s="54" t="s">
        <v>238</v>
      </c>
      <c r="F8" s="128" t="s">
        <v>95</v>
      </c>
      <c r="G8" s="129"/>
      <c r="H8" s="118" t="s">
        <v>233</v>
      </c>
      <c r="I8" s="119"/>
    </row>
    <row r="9" spans="1:9" s="13" customFormat="1" ht="20" customHeight="1">
      <c r="A9" s="92"/>
      <c r="B9" s="90"/>
      <c r="C9" s="93" t="s">
        <v>223</v>
      </c>
      <c r="D9" s="93" t="s">
        <v>2</v>
      </c>
      <c r="E9" s="90" t="s">
        <v>99</v>
      </c>
      <c r="F9" s="93" t="s">
        <v>100</v>
      </c>
      <c r="G9" s="93" t="s">
        <v>226</v>
      </c>
      <c r="H9" s="93"/>
      <c r="I9" s="94" t="s">
        <v>1</v>
      </c>
    </row>
    <row r="10" spans="1:9" s="13" customFormat="1" ht="20" customHeight="1">
      <c r="A10" s="8" t="s">
        <v>98</v>
      </c>
      <c r="B10" s="26" t="s">
        <v>222</v>
      </c>
      <c r="C10" s="25"/>
      <c r="D10" s="34"/>
      <c r="E10" s="23"/>
      <c r="F10" s="74"/>
      <c r="G10" s="24"/>
      <c r="H10" s="24"/>
      <c r="I10" s="24"/>
    </row>
    <row r="11" spans="1:9" s="13" customFormat="1" ht="20" customHeight="1">
      <c r="A11" s="8"/>
      <c r="B11" s="26"/>
      <c r="C11" s="79"/>
      <c r="D11" s="31"/>
      <c r="E11" s="26"/>
      <c r="F11" s="75"/>
      <c r="G11" s="30"/>
      <c r="H11" s="30"/>
      <c r="I11" s="32"/>
    </row>
    <row r="12" spans="1:9" s="13" customFormat="1" ht="20" customHeight="1">
      <c r="A12" s="8"/>
      <c r="B12" s="26"/>
      <c r="C12" s="79"/>
      <c r="D12" s="31"/>
      <c r="E12" s="26"/>
      <c r="F12" s="75"/>
      <c r="G12" s="30"/>
      <c r="H12" s="30"/>
      <c r="I12" s="32"/>
    </row>
    <row r="13" spans="1:9" s="13" customFormat="1" ht="20" customHeight="1">
      <c r="A13" s="8"/>
      <c r="B13" s="26"/>
      <c r="C13" s="79"/>
      <c r="D13" s="31"/>
      <c r="E13" s="26"/>
      <c r="F13" s="75"/>
      <c r="G13" s="30"/>
      <c r="H13" s="30"/>
      <c r="I13" s="32"/>
    </row>
    <row r="14" spans="1:9" s="13" customFormat="1" ht="20" customHeight="1">
      <c r="A14" s="8"/>
      <c r="B14" s="26"/>
      <c r="C14" s="79"/>
      <c r="D14" s="31"/>
      <c r="E14" s="26"/>
      <c r="F14" s="75"/>
      <c r="G14" s="30"/>
      <c r="H14" s="30"/>
      <c r="I14" s="32"/>
    </row>
    <row r="15" spans="1:9" s="13" customFormat="1" ht="20" customHeight="1">
      <c r="A15" s="8"/>
      <c r="B15" s="26"/>
      <c r="C15" s="79"/>
      <c r="D15" s="79"/>
      <c r="E15" s="26"/>
      <c r="F15" s="75"/>
      <c r="G15" s="26"/>
      <c r="H15" s="26"/>
      <c r="I15" s="32"/>
    </row>
    <row r="16" spans="1:9" s="13" customFormat="1" ht="20" customHeight="1">
      <c r="A16" s="8"/>
      <c r="B16" s="26"/>
      <c r="C16" s="79"/>
      <c r="D16" s="79"/>
      <c r="E16" s="26"/>
      <c r="F16" s="75"/>
      <c r="G16" s="26"/>
      <c r="H16" s="26"/>
      <c r="I16" s="32"/>
    </row>
    <row r="17" spans="1:9" s="13" customFormat="1" ht="20" customHeight="1" thickBot="1">
      <c r="A17" s="66"/>
      <c r="B17" s="67"/>
      <c r="C17" s="68"/>
      <c r="D17" s="68"/>
      <c r="E17" s="67"/>
      <c r="F17" s="76"/>
      <c r="G17" s="67"/>
      <c r="H17" s="67"/>
      <c r="I17" s="70"/>
    </row>
    <row r="18" spans="1:9" s="13" customFormat="1" ht="20" customHeight="1" thickTop="1">
      <c r="A18" s="61"/>
      <c r="B18" s="62" t="s">
        <v>224</v>
      </c>
      <c r="C18" s="63"/>
      <c r="D18" s="63"/>
      <c r="E18" s="62"/>
      <c r="F18" s="77"/>
      <c r="G18" s="62"/>
      <c r="H18" s="62"/>
      <c r="I18" s="65"/>
    </row>
    <row r="19" spans="1:9" s="13" customFormat="1" ht="20" customHeight="1">
      <c r="A19" s="8"/>
      <c r="B19" s="26"/>
      <c r="C19" s="79"/>
      <c r="D19" s="79"/>
      <c r="E19" s="26"/>
      <c r="F19" s="75"/>
      <c r="G19" s="26"/>
      <c r="H19" s="26"/>
      <c r="I19" s="32"/>
    </row>
    <row r="20" spans="1:9" s="13" customFormat="1" ht="20" customHeight="1">
      <c r="A20" s="8"/>
      <c r="B20" s="26"/>
      <c r="C20" s="79"/>
      <c r="D20" s="79"/>
      <c r="E20" s="26"/>
      <c r="F20" s="75"/>
      <c r="G20" s="26"/>
      <c r="H20" s="26"/>
      <c r="I20" s="32"/>
    </row>
    <row r="21" spans="1:9" s="13" customFormat="1" ht="20" customHeight="1">
      <c r="A21" s="8"/>
      <c r="B21" s="26"/>
      <c r="C21" s="79"/>
      <c r="D21" s="79"/>
      <c r="E21" s="26"/>
      <c r="F21" s="75"/>
      <c r="G21" s="26"/>
      <c r="H21" s="26"/>
      <c r="I21" s="32"/>
    </row>
    <row r="22" spans="1:9" s="13" customFormat="1" ht="20" customHeight="1">
      <c r="A22" s="8"/>
      <c r="B22" s="26"/>
      <c r="C22" s="79"/>
      <c r="D22" s="79"/>
      <c r="E22" s="26"/>
      <c r="F22" s="75"/>
      <c r="G22" s="26"/>
      <c r="H22" s="26"/>
      <c r="I22" s="32"/>
    </row>
    <row r="23" spans="1:9" s="13" customFormat="1" ht="20" customHeight="1">
      <c r="A23" s="8"/>
      <c r="B23" s="26"/>
      <c r="C23" s="79"/>
      <c r="D23" s="79"/>
      <c r="E23" s="26"/>
      <c r="F23" s="75"/>
      <c r="G23" s="26"/>
      <c r="H23" s="26"/>
      <c r="I23" s="32"/>
    </row>
    <row r="24" spans="1:9" s="13" customFormat="1" ht="20" customHeight="1">
      <c r="A24" s="8"/>
      <c r="B24" s="26"/>
      <c r="C24" s="79"/>
      <c r="D24" s="79"/>
      <c r="E24" s="26"/>
      <c r="F24" s="75"/>
      <c r="G24" s="26"/>
      <c r="H24" s="26"/>
      <c r="I24" s="32"/>
    </row>
    <row r="25" spans="1:9" s="13" customFormat="1" ht="20" customHeight="1">
      <c r="A25" s="8"/>
      <c r="B25" s="9"/>
      <c r="C25" s="18"/>
      <c r="D25" s="18"/>
      <c r="E25" s="9"/>
      <c r="F25" s="78"/>
      <c r="G25" s="9"/>
      <c r="H25" s="9"/>
      <c r="I25" s="22"/>
    </row>
    <row r="26" spans="1:9" s="13" customFormat="1" ht="20" customHeight="1">
      <c r="A26" s="92"/>
      <c r="B26" s="90"/>
      <c r="C26" s="93"/>
      <c r="D26" s="93"/>
      <c r="E26" s="90"/>
      <c r="F26" s="90"/>
      <c r="G26" s="93"/>
      <c r="H26" s="90"/>
      <c r="I26" s="91"/>
    </row>
    <row r="27" spans="1:9" s="13" customFormat="1" ht="20" customHeight="1">
      <c r="A27" s="130"/>
      <c r="B27" s="131"/>
      <c r="C27" s="131"/>
      <c r="D27" s="131"/>
      <c r="E27" s="131"/>
      <c r="F27" s="131"/>
      <c r="G27" s="131"/>
      <c r="H27" s="131"/>
      <c r="I27" s="132"/>
    </row>
    <row r="28" spans="1:9" s="13" customFormat="1" ht="20" customHeight="1">
      <c r="A28" s="71"/>
      <c r="B28" s="71"/>
      <c r="C28" s="71"/>
      <c r="D28" s="71"/>
      <c r="E28" s="71"/>
      <c r="F28" s="71"/>
      <c r="G28" s="71"/>
      <c r="H28" s="71"/>
      <c r="I28" s="71"/>
    </row>
    <row r="29" spans="1:9" s="13" customFormat="1" ht="20" customHeight="1">
      <c r="A29" s="73"/>
      <c r="B29" s="73"/>
      <c r="C29" s="73"/>
      <c r="D29" s="73"/>
      <c r="E29" s="73"/>
      <c r="F29" s="73"/>
      <c r="G29" s="73"/>
      <c r="H29" s="73"/>
      <c r="I29" s="73"/>
    </row>
    <row r="30" spans="1:9" s="13" customFormat="1" ht="20" customHeight="1">
      <c r="A30" s="73"/>
      <c r="B30" s="73"/>
      <c r="C30" s="73"/>
      <c r="D30" s="73"/>
      <c r="E30" s="73"/>
      <c r="F30" s="73"/>
      <c r="G30" s="73"/>
      <c r="H30" s="73"/>
      <c r="I30" s="73"/>
    </row>
    <row r="31" spans="1:9" s="13" customFormat="1" ht="20" customHeight="1">
      <c r="A31" s="73"/>
      <c r="B31" s="73"/>
      <c r="C31" s="73"/>
      <c r="D31" s="73"/>
      <c r="E31" s="73"/>
      <c r="F31" s="73"/>
      <c r="G31" s="73"/>
      <c r="H31" s="73"/>
      <c r="I31" s="73"/>
    </row>
    <row r="32" spans="1:9" s="13" customFormat="1" ht="20" customHeight="1">
      <c r="A32" s="72"/>
      <c r="B32" s="72"/>
      <c r="C32" s="72"/>
      <c r="D32" s="72"/>
      <c r="E32" s="72"/>
      <c r="F32" s="72"/>
      <c r="G32" s="72"/>
      <c r="H32" s="72"/>
      <c r="I32" s="72"/>
    </row>
    <row r="33" spans="1:9">
      <c r="A33" s="8" t="s">
        <v>104</v>
      </c>
      <c r="B33" s="52">
        <v>3261502</v>
      </c>
      <c r="C33" s="88"/>
      <c r="D33" s="89"/>
      <c r="E33" s="90"/>
      <c r="F33" s="90"/>
      <c r="G33" s="90"/>
      <c r="H33" s="90"/>
      <c r="I33" s="91"/>
    </row>
    <row r="34" spans="1:9" ht="21">
      <c r="A34" s="8" t="s">
        <v>105</v>
      </c>
      <c r="B34" s="29" t="s">
        <v>229</v>
      </c>
      <c r="C34" s="108" t="s">
        <v>93</v>
      </c>
      <c r="D34" s="109"/>
      <c r="E34" s="109"/>
      <c r="F34" s="109"/>
      <c r="G34" s="109"/>
      <c r="H34" s="109"/>
      <c r="I34" s="110"/>
    </row>
    <row r="35" spans="1:9">
      <c r="A35" s="8" t="s">
        <v>2</v>
      </c>
      <c r="B35" s="27"/>
      <c r="C35" s="111" t="s">
        <v>96</v>
      </c>
      <c r="D35" s="112"/>
      <c r="E35" s="112"/>
      <c r="F35" s="112"/>
      <c r="G35" s="112"/>
      <c r="H35" s="112"/>
      <c r="I35" s="113"/>
    </row>
    <row r="36" spans="1:9">
      <c r="A36" s="8"/>
      <c r="B36" s="28"/>
      <c r="C36" s="114" t="s">
        <v>103</v>
      </c>
      <c r="D36" s="115"/>
      <c r="E36" s="115"/>
      <c r="F36" s="115"/>
      <c r="G36" s="115"/>
      <c r="H36" s="115"/>
      <c r="I36" s="116"/>
    </row>
    <row r="37" spans="1:9">
      <c r="A37" s="8"/>
      <c r="B37" s="26"/>
      <c r="C37" s="88"/>
      <c r="D37" s="89"/>
      <c r="E37" s="90"/>
      <c r="F37" s="90"/>
      <c r="G37" s="90"/>
      <c r="H37" s="90"/>
      <c r="I37" s="91"/>
    </row>
    <row r="38" spans="1:9">
      <c r="A38" s="8"/>
      <c r="B38" s="26"/>
      <c r="C38" s="14" t="s">
        <v>97</v>
      </c>
      <c r="D38" s="120" t="s">
        <v>244</v>
      </c>
      <c r="E38" s="121"/>
      <c r="F38" s="122" t="s">
        <v>7</v>
      </c>
      <c r="G38" s="123"/>
      <c r="H38" s="124">
        <v>42093</v>
      </c>
      <c r="I38" s="123"/>
    </row>
    <row r="39" spans="1:9" ht="28">
      <c r="A39" s="8"/>
      <c r="B39" s="49"/>
      <c r="C39" s="117" t="s">
        <v>101</v>
      </c>
      <c r="D39" s="117"/>
      <c r="E39" s="55"/>
      <c r="F39" s="122" t="s">
        <v>106</v>
      </c>
      <c r="G39" s="125"/>
      <c r="H39" s="126">
        <v>50</v>
      </c>
      <c r="I39" s="127"/>
    </row>
    <row r="40" spans="1:9" ht="28">
      <c r="A40" s="8" t="s">
        <v>218</v>
      </c>
      <c r="B40" s="51"/>
      <c r="C40" s="117" t="s">
        <v>102</v>
      </c>
      <c r="D40" s="117"/>
      <c r="E40" s="54" t="s">
        <v>238</v>
      </c>
      <c r="F40" s="128" t="s">
        <v>95</v>
      </c>
      <c r="G40" s="129"/>
      <c r="H40" s="118" t="s">
        <v>233</v>
      </c>
      <c r="I40" s="119"/>
    </row>
    <row r="41" spans="1:9">
      <c r="A41" s="92"/>
      <c r="B41" s="90"/>
      <c r="C41" s="93" t="s">
        <v>223</v>
      </c>
      <c r="D41" s="93" t="s">
        <v>2</v>
      </c>
      <c r="E41" s="90" t="s">
        <v>99</v>
      </c>
      <c r="F41" s="93" t="s">
        <v>100</v>
      </c>
      <c r="G41" s="93" t="s">
        <v>226</v>
      </c>
      <c r="H41" s="93"/>
      <c r="I41" s="94" t="s">
        <v>1</v>
      </c>
    </row>
    <row r="42" spans="1:9">
      <c r="A42" s="8" t="s">
        <v>98</v>
      </c>
      <c r="B42" s="26" t="s">
        <v>225</v>
      </c>
      <c r="C42" s="25"/>
      <c r="D42" s="34"/>
      <c r="E42" s="23"/>
      <c r="F42" s="23"/>
      <c r="G42" s="24"/>
      <c r="H42" s="24"/>
      <c r="I42" s="24"/>
    </row>
    <row r="43" spans="1:9">
      <c r="A43" s="8"/>
      <c r="B43" s="26"/>
      <c r="C43" s="79"/>
      <c r="D43" s="31"/>
      <c r="E43" s="26"/>
      <c r="F43" s="29"/>
      <c r="G43" s="30"/>
      <c r="H43" s="30"/>
      <c r="I43" s="32"/>
    </row>
    <row r="44" spans="1:9">
      <c r="A44" s="8"/>
      <c r="B44" s="26"/>
      <c r="C44" s="79"/>
      <c r="D44" s="31"/>
      <c r="E44" s="26"/>
      <c r="F44" s="29"/>
      <c r="G44" s="30"/>
      <c r="H44" s="30"/>
      <c r="I44" s="32"/>
    </row>
    <row r="45" spans="1:9">
      <c r="A45" s="8"/>
      <c r="B45" s="26"/>
      <c r="C45" s="79"/>
      <c r="D45" s="31"/>
      <c r="E45" s="26"/>
      <c r="F45" s="29"/>
      <c r="G45" s="30"/>
      <c r="H45" s="30"/>
      <c r="I45" s="32"/>
    </row>
    <row r="46" spans="1:9">
      <c r="A46" s="8"/>
      <c r="B46" s="26"/>
      <c r="C46" s="79"/>
      <c r="D46" s="31"/>
      <c r="E46" s="26"/>
      <c r="F46" s="29"/>
      <c r="G46" s="30"/>
      <c r="H46" s="30"/>
      <c r="I46" s="32"/>
    </row>
    <row r="47" spans="1:9">
      <c r="A47" s="8"/>
      <c r="B47" s="26"/>
      <c r="C47" s="79"/>
      <c r="D47" s="79"/>
      <c r="E47" s="26"/>
      <c r="F47" s="29"/>
      <c r="G47" s="26"/>
      <c r="H47" s="26"/>
      <c r="I47" s="32"/>
    </row>
    <row r="48" spans="1:9">
      <c r="A48" s="8"/>
      <c r="B48" s="26"/>
      <c r="C48" s="79"/>
      <c r="D48" s="79"/>
      <c r="E48" s="26"/>
      <c r="F48" s="29"/>
      <c r="G48" s="26"/>
      <c r="H48" s="26"/>
      <c r="I48" s="32"/>
    </row>
    <row r="49" spans="1:9" ht="19" thickBot="1">
      <c r="A49" s="66"/>
      <c r="B49" s="67"/>
      <c r="C49" s="68"/>
      <c r="D49" s="68"/>
      <c r="E49" s="67"/>
      <c r="F49" s="69"/>
      <c r="G49" s="67"/>
      <c r="H49" s="67"/>
      <c r="I49" s="70"/>
    </row>
    <row r="50" spans="1:9" ht="19" thickTop="1">
      <c r="A50" s="61"/>
      <c r="B50" s="62" t="s">
        <v>224</v>
      </c>
      <c r="C50" s="63"/>
      <c r="D50" s="63"/>
      <c r="E50" s="62"/>
      <c r="F50" s="64"/>
      <c r="G50" s="62"/>
      <c r="H50" s="62"/>
      <c r="I50" s="65"/>
    </row>
    <row r="51" spans="1:9">
      <c r="A51" s="8"/>
      <c r="B51" s="26"/>
      <c r="C51" s="79"/>
      <c r="D51" s="79"/>
      <c r="E51" s="26"/>
      <c r="F51" s="29"/>
      <c r="G51" s="26"/>
      <c r="H51" s="26"/>
      <c r="I51" s="32"/>
    </row>
    <row r="52" spans="1:9">
      <c r="A52" s="8"/>
      <c r="B52" s="26"/>
      <c r="C52" s="79"/>
      <c r="D52" s="79"/>
      <c r="E52" s="26"/>
      <c r="F52" s="29"/>
      <c r="G52" s="26"/>
      <c r="H52" s="26"/>
      <c r="I52" s="32"/>
    </row>
    <row r="53" spans="1:9">
      <c r="A53" s="8"/>
      <c r="B53" s="26"/>
      <c r="C53" s="79"/>
      <c r="D53" s="79"/>
      <c r="E53" s="26"/>
      <c r="F53" s="29"/>
      <c r="G53" s="26"/>
      <c r="H53" s="26"/>
      <c r="I53" s="32"/>
    </row>
    <row r="54" spans="1:9">
      <c r="A54" s="8"/>
      <c r="B54" s="26"/>
      <c r="C54" s="79"/>
      <c r="D54" s="79"/>
      <c r="E54" s="26"/>
      <c r="F54" s="29"/>
      <c r="G54" s="26"/>
      <c r="H54" s="26"/>
      <c r="I54" s="32"/>
    </row>
    <row r="55" spans="1:9">
      <c r="A55" s="8"/>
      <c r="B55" s="26"/>
      <c r="C55" s="79"/>
      <c r="D55" s="79"/>
      <c r="E55" s="26"/>
      <c r="F55" s="29"/>
      <c r="G55" s="26"/>
      <c r="H55" s="26"/>
      <c r="I55" s="32"/>
    </row>
    <row r="56" spans="1:9">
      <c r="A56" s="8"/>
      <c r="B56" s="26"/>
      <c r="C56" s="79"/>
      <c r="D56" s="79"/>
      <c r="E56" s="26"/>
      <c r="F56" s="29"/>
      <c r="G56" s="26"/>
      <c r="H56" s="26"/>
      <c r="I56" s="32"/>
    </row>
    <row r="57" spans="1:9">
      <c r="A57" s="8"/>
      <c r="B57" s="9"/>
      <c r="C57" s="18"/>
      <c r="D57" s="18"/>
      <c r="E57" s="9"/>
      <c r="F57" s="9"/>
      <c r="G57" s="9"/>
      <c r="H57" s="9"/>
      <c r="I57" s="22"/>
    </row>
    <row r="58" spans="1:9">
      <c r="A58" s="92"/>
      <c r="B58" s="90"/>
      <c r="C58" s="93"/>
      <c r="D58" s="93"/>
      <c r="E58" s="90"/>
      <c r="F58" s="90"/>
      <c r="G58" s="93"/>
      <c r="H58" s="90"/>
      <c r="I58" s="91"/>
    </row>
    <row r="59" spans="1:9">
      <c r="A59" s="57"/>
      <c r="B59" s="58"/>
      <c r="C59" s="80"/>
      <c r="D59" s="80"/>
      <c r="E59" s="58"/>
      <c r="F59" s="58"/>
      <c r="G59" s="80"/>
      <c r="H59" s="58"/>
      <c r="I59" s="60"/>
    </row>
  </sheetData>
  <mergeCells count="25">
    <mergeCell ref="C39:D39"/>
    <mergeCell ref="F39:G39"/>
    <mergeCell ref="H39:I39"/>
    <mergeCell ref="C40:D40"/>
    <mergeCell ref="F40:G40"/>
    <mergeCell ref="H40:I40"/>
    <mergeCell ref="A27:I27"/>
    <mergeCell ref="C34:I34"/>
    <mergeCell ref="C35:I35"/>
    <mergeCell ref="C36:I36"/>
    <mergeCell ref="D38:E38"/>
    <mergeCell ref="F38:G38"/>
    <mergeCell ref="H38:I38"/>
    <mergeCell ref="C7:D7"/>
    <mergeCell ref="F7:G7"/>
    <mergeCell ref="H7:I7"/>
    <mergeCell ref="C8:D8"/>
    <mergeCell ref="F8:G8"/>
    <mergeCell ref="H8:I8"/>
    <mergeCell ref="C2:I2"/>
    <mergeCell ref="C3:I3"/>
    <mergeCell ref="C4:I4"/>
    <mergeCell ref="D6:E6"/>
    <mergeCell ref="F6:G6"/>
    <mergeCell ref="H6:I6"/>
  </mergeCells>
  <printOptions horizontalCentered="1"/>
  <pageMargins left="0.5" right="0.5" top="0.5" bottom="0" header="0" footer="0"/>
  <pageSetup scale="6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9"/>
  <sheetViews>
    <sheetView zoomScale="75" zoomScaleNormal="75" zoomScalePageLayoutView="75" workbookViewId="0">
      <selection activeCell="B1" sqref="B1"/>
    </sheetView>
  </sheetViews>
  <sheetFormatPr baseColWidth="10" defaultColWidth="8.83203125" defaultRowHeight="18" x14ac:dyDescent="0"/>
  <cols>
    <col min="1" max="1" width="16.5" style="20" bestFit="1" customWidth="1"/>
    <col min="2" max="2" width="30.6640625" style="19" customWidth="1"/>
    <col min="3" max="3" width="12" style="20" bestFit="1" customWidth="1"/>
    <col min="4" max="4" width="13.5" style="20" bestFit="1" customWidth="1"/>
    <col min="5" max="5" width="32" style="19" customWidth="1"/>
    <col min="6" max="6" width="6.6640625" style="19" customWidth="1"/>
    <col min="7" max="8" width="9.6640625" style="19" customWidth="1"/>
    <col min="9" max="9" width="16" style="19" bestFit="1" customWidth="1"/>
    <col min="10" max="16384" width="8.83203125" style="19"/>
  </cols>
  <sheetData>
    <row r="1" spans="1:9" s="13" customFormat="1" ht="20" customHeight="1">
      <c r="A1" s="8" t="s">
        <v>104</v>
      </c>
      <c r="B1" s="52"/>
      <c r="C1" s="101"/>
      <c r="D1" s="102"/>
      <c r="E1" s="103"/>
      <c r="F1" s="103"/>
      <c r="G1" s="103"/>
      <c r="H1" s="103"/>
      <c r="I1" s="104"/>
    </row>
    <row r="2" spans="1:9" s="13" customFormat="1" ht="20" customHeight="1">
      <c r="A2" s="8" t="s">
        <v>105</v>
      </c>
      <c r="B2" s="29"/>
      <c r="C2" s="108" t="s">
        <v>93</v>
      </c>
      <c r="D2" s="109"/>
      <c r="E2" s="109"/>
      <c r="F2" s="109"/>
      <c r="G2" s="109"/>
      <c r="H2" s="109"/>
      <c r="I2" s="110"/>
    </row>
    <row r="3" spans="1:9" s="13" customFormat="1" ht="20" customHeight="1">
      <c r="A3" s="8" t="s">
        <v>2</v>
      </c>
      <c r="B3" s="27"/>
      <c r="C3" s="111" t="s">
        <v>96</v>
      </c>
      <c r="D3" s="112"/>
      <c r="E3" s="112"/>
      <c r="F3" s="112"/>
      <c r="G3" s="112"/>
      <c r="H3" s="112"/>
      <c r="I3" s="113"/>
    </row>
    <row r="4" spans="1:9" s="13" customFormat="1" ht="20" customHeight="1">
      <c r="A4" s="8"/>
      <c r="B4" s="28"/>
      <c r="C4" s="114" t="s">
        <v>103</v>
      </c>
      <c r="D4" s="115"/>
      <c r="E4" s="115"/>
      <c r="F4" s="115"/>
      <c r="G4" s="115"/>
      <c r="H4" s="115"/>
      <c r="I4" s="116"/>
    </row>
    <row r="5" spans="1:9" s="13" customFormat="1" ht="20" customHeight="1">
      <c r="A5" s="8"/>
      <c r="B5" s="26"/>
      <c r="C5" s="101"/>
      <c r="D5" s="102"/>
      <c r="E5" s="103"/>
      <c r="F5" s="103"/>
      <c r="G5" s="103"/>
      <c r="H5" s="103"/>
      <c r="I5" s="104"/>
    </row>
    <row r="6" spans="1:9" s="13" customFormat="1" ht="20" customHeight="1">
      <c r="A6" s="8"/>
      <c r="B6" s="26"/>
      <c r="C6" s="14" t="s">
        <v>97</v>
      </c>
      <c r="D6" s="120"/>
      <c r="E6" s="121"/>
      <c r="F6" s="122" t="s">
        <v>7</v>
      </c>
      <c r="G6" s="123"/>
      <c r="H6" s="124"/>
      <c r="I6" s="123"/>
    </row>
    <row r="7" spans="1:9" s="13" customFormat="1" ht="20" customHeight="1">
      <c r="A7" s="8"/>
      <c r="B7" s="49"/>
      <c r="C7" s="117" t="s">
        <v>101</v>
      </c>
      <c r="D7" s="117"/>
      <c r="E7" s="55"/>
      <c r="F7" s="122" t="s">
        <v>106</v>
      </c>
      <c r="G7" s="125"/>
      <c r="H7" s="126"/>
      <c r="I7" s="127"/>
    </row>
    <row r="8" spans="1:9" s="13" customFormat="1" ht="20" customHeight="1">
      <c r="A8" s="8" t="s">
        <v>218</v>
      </c>
      <c r="B8" s="51"/>
      <c r="C8" s="117" t="s">
        <v>102</v>
      </c>
      <c r="D8" s="117"/>
      <c r="E8" s="54"/>
      <c r="F8" s="128" t="s">
        <v>95</v>
      </c>
      <c r="G8" s="129"/>
      <c r="H8" s="118"/>
      <c r="I8" s="119"/>
    </row>
    <row r="9" spans="1:9" s="13" customFormat="1" ht="20" customHeight="1">
      <c r="A9" s="105"/>
      <c r="B9" s="103"/>
      <c r="C9" s="106" t="s">
        <v>223</v>
      </c>
      <c r="D9" s="106" t="s">
        <v>2</v>
      </c>
      <c r="E9" s="103" t="s">
        <v>99</v>
      </c>
      <c r="F9" s="106" t="s">
        <v>100</v>
      </c>
      <c r="G9" s="106" t="s">
        <v>226</v>
      </c>
      <c r="H9" s="106"/>
      <c r="I9" s="107" t="s">
        <v>1</v>
      </c>
    </row>
    <row r="10" spans="1:9" s="13" customFormat="1" ht="20" customHeight="1">
      <c r="A10" s="8" t="s">
        <v>98</v>
      </c>
      <c r="B10" s="26" t="s">
        <v>222</v>
      </c>
      <c r="C10" s="25"/>
      <c r="D10" s="34"/>
      <c r="E10" s="23"/>
      <c r="F10" s="74"/>
      <c r="G10" s="24"/>
      <c r="H10" s="24"/>
      <c r="I10" s="24"/>
    </row>
    <row r="11" spans="1:9" s="13" customFormat="1" ht="20" customHeight="1">
      <c r="A11" s="8"/>
      <c r="B11" s="26"/>
      <c r="C11" s="100"/>
      <c r="D11" s="31"/>
      <c r="E11" s="26"/>
      <c r="F11" s="75"/>
      <c r="G11" s="30"/>
      <c r="H11" s="30"/>
      <c r="I11" s="32"/>
    </row>
    <row r="12" spans="1:9" s="13" customFormat="1" ht="20" customHeight="1">
      <c r="A12" s="8"/>
      <c r="B12" s="26"/>
      <c r="C12" s="100"/>
      <c r="D12" s="31"/>
      <c r="E12" s="26"/>
      <c r="F12" s="75"/>
      <c r="G12" s="30"/>
      <c r="H12" s="30"/>
      <c r="I12" s="32"/>
    </row>
    <row r="13" spans="1:9" s="13" customFormat="1" ht="20" customHeight="1">
      <c r="A13" s="8"/>
      <c r="B13" s="26"/>
      <c r="C13" s="100"/>
      <c r="D13" s="31"/>
      <c r="E13" s="26"/>
      <c r="F13" s="75"/>
      <c r="G13" s="30"/>
      <c r="H13" s="30"/>
      <c r="I13" s="32"/>
    </row>
    <row r="14" spans="1:9" s="13" customFormat="1" ht="20" customHeight="1">
      <c r="A14" s="8"/>
      <c r="B14" s="26"/>
      <c r="C14" s="100"/>
      <c r="D14" s="31"/>
      <c r="E14" s="26"/>
      <c r="F14" s="75"/>
      <c r="G14" s="30"/>
      <c r="H14" s="30"/>
      <c r="I14" s="32"/>
    </row>
    <row r="15" spans="1:9" s="13" customFormat="1" ht="20" customHeight="1">
      <c r="A15" s="8"/>
      <c r="B15" s="26"/>
      <c r="C15" s="100"/>
      <c r="D15" s="100"/>
      <c r="E15" s="26"/>
      <c r="F15" s="75"/>
      <c r="G15" s="26"/>
      <c r="H15" s="26"/>
      <c r="I15" s="32"/>
    </row>
    <row r="16" spans="1:9" s="13" customFormat="1" ht="20" customHeight="1">
      <c r="A16" s="8"/>
      <c r="B16" s="26"/>
      <c r="C16" s="100"/>
      <c r="D16" s="100"/>
      <c r="E16" s="26"/>
      <c r="F16" s="75"/>
      <c r="G16" s="26"/>
      <c r="H16" s="26"/>
      <c r="I16" s="32"/>
    </row>
    <row r="17" spans="1:9" s="13" customFormat="1" ht="20" customHeight="1" thickBot="1">
      <c r="A17" s="66"/>
      <c r="B17" s="67"/>
      <c r="C17" s="68"/>
      <c r="D17" s="68"/>
      <c r="E17" s="67"/>
      <c r="F17" s="76"/>
      <c r="G17" s="67"/>
      <c r="H17" s="67"/>
      <c r="I17" s="70"/>
    </row>
    <row r="18" spans="1:9" s="13" customFormat="1" ht="20" customHeight="1" thickTop="1">
      <c r="A18" s="61"/>
      <c r="B18" s="62" t="s">
        <v>224</v>
      </c>
      <c r="C18" s="63"/>
      <c r="D18" s="63"/>
      <c r="E18" s="62"/>
      <c r="F18" s="77"/>
      <c r="G18" s="62"/>
      <c r="H18" s="62"/>
      <c r="I18" s="65"/>
    </row>
    <row r="19" spans="1:9" s="13" customFormat="1" ht="20" customHeight="1">
      <c r="A19" s="8"/>
      <c r="B19" s="26"/>
      <c r="C19" s="100"/>
      <c r="D19" s="100"/>
      <c r="E19" s="26"/>
      <c r="F19" s="75"/>
      <c r="G19" s="26"/>
      <c r="H19" s="26"/>
      <c r="I19" s="32"/>
    </row>
    <row r="20" spans="1:9" s="13" customFormat="1" ht="20" customHeight="1">
      <c r="A20" s="8"/>
      <c r="B20" s="26"/>
      <c r="C20" s="100"/>
      <c r="D20" s="100"/>
      <c r="E20" s="26"/>
      <c r="F20" s="75"/>
      <c r="G20" s="26"/>
      <c r="H20" s="26"/>
      <c r="I20" s="32"/>
    </row>
    <row r="21" spans="1:9" s="13" customFormat="1" ht="20" customHeight="1">
      <c r="A21" s="8"/>
      <c r="B21" s="26"/>
      <c r="C21" s="100"/>
      <c r="D21" s="100"/>
      <c r="E21" s="26"/>
      <c r="F21" s="75"/>
      <c r="G21" s="26"/>
      <c r="H21" s="26"/>
      <c r="I21" s="32"/>
    </row>
    <row r="22" spans="1:9" s="13" customFormat="1" ht="20" customHeight="1">
      <c r="A22" s="8"/>
      <c r="B22" s="26"/>
      <c r="C22" s="100"/>
      <c r="D22" s="100"/>
      <c r="E22" s="26"/>
      <c r="F22" s="75"/>
      <c r="G22" s="26"/>
      <c r="H22" s="26"/>
      <c r="I22" s="32"/>
    </row>
    <row r="23" spans="1:9" s="13" customFormat="1" ht="20" customHeight="1">
      <c r="A23" s="8"/>
      <c r="B23" s="26"/>
      <c r="C23" s="100"/>
      <c r="D23" s="100"/>
      <c r="E23" s="26"/>
      <c r="F23" s="75"/>
      <c r="G23" s="26"/>
      <c r="H23" s="26"/>
      <c r="I23" s="32"/>
    </row>
    <row r="24" spans="1:9" s="13" customFormat="1" ht="20" customHeight="1">
      <c r="A24" s="8"/>
      <c r="B24" s="26"/>
      <c r="C24" s="100"/>
      <c r="D24" s="100"/>
      <c r="E24" s="26"/>
      <c r="F24" s="75"/>
      <c r="G24" s="26"/>
      <c r="H24" s="26"/>
      <c r="I24" s="32"/>
    </row>
    <row r="25" spans="1:9" s="13" customFormat="1" ht="20" customHeight="1">
      <c r="A25" s="8"/>
      <c r="B25" s="9"/>
      <c r="C25" s="18"/>
      <c r="D25" s="18"/>
      <c r="E25" s="9"/>
      <c r="F25" s="78"/>
      <c r="G25" s="9"/>
      <c r="H25" s="9"/>
      <c r="I25" s="22"/>
    </row>
    <row r="26" spans="1:9" s="13" customFormat="1" ht="20" customHeight="1">
      <c r="A26" s="105"/>
      <c r="B26" s="103"/>
      <c r="C26" s="106"/>
      <c r="D26" s="106"/>
      <c r="E26" s="103"/>
      <c r="F26" s="103"/>
      <c r="G26" s="106"/>
      <c r="H26" s="103"/>
      <c r="I26" s="104"/>
    </row>
    <row r="27" spans="1:9" s="13" customFormat="1" ht="20" customHeight="1">
      <c r="A27" s="130"/>
      <c r="B27" s="131"/>
      <c r="C27" s="131"/>
      <c r="D27" s="131"/>
      <c r="E27" s="131"/>
      <c r="F27" s="131"/>
      <c r="G27" s="131"/>
      <c r="H27" s="131"/>
      <c r="I27" s="132"/>
    </row>
    <row r="28" spans="1:9" s="13" customFormat="1" ht="20" customHeight="1">
      <c r="A28" s="71"/>
      <c r="B28" s="71"/>
      <c r="C28" s="71"/>
      <c r="D28" s="71"/>
      <c r="E28" s="71"/>
      <c r="F28" s="71"/>
      <c r="G28" s="71"/>
      <c r="H28" s="71"/>
      <c r="I28" s="71"/>
    </row>
    <row r="29" spans="1:9" s="13" customFormat="1" ht="20" customHeight="1">
      <c r="A29" s="73"/>
      <c r="B29" s="73"/>
      <c r="C29" s="73"/>
      <c r="D29" s="73"/>
      <c r="E29" s="73"/>
      <c r="F29" s="73"/>
      <c r="G29" s="73"/>
      <c r="H29" s="73"/>
      <c r="I29" s="73"/>
    </row>
    <row r="30" spans="1:9" s="13" customFormat="1" ht="20" customHeight="1">
      <c r="A30" s="73"/>
      <c r="B30" s="73"/>
      <c r="C30" s="73"/>
      <c r="D30" s="73"/>
      <c r="E30" s="73"/>
      <c r="F30" s="73"/>
      <c r="G30" s="73"/>
      <c r="H30" s="73"/>
      <c r="I30" s="73"/>
    </row>
    <row r="31" spans="1:9" s="13" customFormat="1" ht="20" customHeight="1">
      <c r="A31" s="73"/>
      <c r="B31" s="73"/>
      <c r="C31" s="73"/>
      <c r="D31" s="73"/>
      <c r="E31" s="73"/>
      <c r="F31" s="73"/>
      <c r="G31" s="73"/>
      <c r="H31" s="73"/>
      <c r="I31" s="73"/>
    </row>
    <row r="32" spans="1:9" s="13" customFormat="1" ht="20" customHeight="1">
      <c r="A32" s="72"/>
      <c r="B32" s="72"/>
      <c r="C32" s="72"/>
      <c r="D32" s="72"/>
      <c r="E32" s="72"/>
      <c r="F32" s="72"/>
      <c r="G32" s="72"/>
      <c r="H32" s="72"/>
      <c r="I32" s="72"/>
    </row>
    <row r="33" spans="1:9">
      <c r="A33" s="8" t="s">
        <v>104</v>
      </c>
      <c r="B33" s="52"/>
      <c r="C33" s="101"/>
      <c r="D33" s="102"/>
      <c r="E33" s="103"/>
      <c r="F33" s="103"/>
      <c r="G33" s="103"/>
      <c r="H33" s="103"/>
      <c r="I33" s="104"/>
    </row>
    <row r="34" spans="1:9" ht="21">
      <c r="A34" s="8" t="s">
        <v>105</v>
      </c>
      <c r="B34" s="29"/>
      <c r="C34" s="108" t="s">
        <v>93</v>
      </c>
      <c r="D34" s="109"/>
      <c r="E34" s="109"/>
      <c r="F34" s="109"/>
      <c r="G34" s="109"/>
      <c r="H34" s="109"/>
      <c r="I34" s="110"/>
    </row>
    <row r="35" spans="1:9">
      <c r="A35" s="8" t="s">
        <v>2</v>
      </c>
      <c r="B35" s="27"/>
      <c r="C35" s="111" t="s">
        <v>96</v>
      </c>
      <c r="D35" s="112"/>
      <c r="E35" s="112"/>
      <c r="F35" s="112"/>
      <c r="G35" s="112"/>
      <c r="H35" s="112"/>
      <c r="I35" s="113"/>
    </row>
    <row r="36" spans="1:9">
      <c r="A36" s="8"/>
      <c r="B36" s="28"/>
      <c r="C36" s="114" t="s">
        <v>103</v>
      </c>
      <c r="D36" s="115"/>
      <c r="E36" s="115"/>
      <c r="F36" s="115"/>
      <c r="G36" s="115"/>
      <c r="H36" s="115"/>
      <c r="I36" s="116"/>
    </row>
    <row r="37" spans="1:9">
      <c r="A37" s="8"/>
      <c r="B37" s="26"/>
      <c r="C37" s="101"/>
      <c r="D37" s="102"/>
      <c r="E37" s="103"/>
      <c r="F37" s="103"/>
      <c r="G37" s="103"/>
      <c r="H37" s="103"/>
      <c r="I37" s="104"/>
    </row>
    <row r="38" spans="1:9">
      <c r="A38" s="8"/>
      <c r="B38" s="26"/>
      <c r="C38" s="14" t="s">
        <v>97</v>
      </c>
      <c r="D38" s="120"/>
      <c r="E38" s="121"/>
      <c r="F38" s="122" t="s">
        <v>7</v>
      </c>
      <c r="G38" s="123"/>
      <c r="H38" s="124"/>
      <c r="I38" s="123"/>
    </row>
    <row r="39" spans="1:9" ht="28">
      <c r="A39" s="8"/>
      <c r="B39" s="49"/>
      <c r="C39" s="117" t="s">
        <v>101</v>
      </c>
      <c r="D39" s="117"/>
      <c r="E39" s="55"/>
      <c r="F39" s="122" t="s">
        <v>106</v>
      </c>
      <c r="G39" s="125"/>
      <c r="H39" s="126"/>
      <c r="I39" s="127"/>
    </row>
    <row r="40" spans="1:9" ht="28">
      <c r="A40" s="8" t="s">
        <v>218</v>
      </c>
      <c r="B40" s="51"/>
      <c r="C40" s="117" t="s">
        <v>102</v>
      </c>
      <c r="D40" s="117"/>
      <c r="E40" s="54"/>
      <c r="F40" s="128" t="s">
        <v>95</v>
      </c>
      <c r="G40" s="129"/>
      <c r="H40" s="118"/>
      <c r="I40" s="119"/>
    </row>
    <row r="41" spans="1:9">
      <c r="A41" s="105"/>
      <c r="B41" s="103"/>
      <c r="C41" s="106" t="s">
        <v>223</v>
      </c>
      <c r="D41" s="106" t="s">
        <v>2</v>
      </c>
      <c r="E41" s="103" t="s">
        <v>99</v>
      </c>
      <c r="F41" s="106" t="s">
        <v>100</v>
      </c>
      <c r="G41" s="106" t="s">
        <v>226</v>
      </c>
      <c r="H41" s="106"/>
      <c r="I41" s="107" t="s">
        <v>1</v>
      </c>
    </row>
    <row r="42" spans="1:9">
      <c r="A42" s="8" t="s">
        <v>98</v>
      </c>
      <c r="B42" s="26" t="s">
        <v>225</v>
      </c>
      <c r="C42" s="25"/>
      <c r="D42" s="34"/>
      <c r="E42" s="23"/>
      <c r="F42" s="24"/>
      <c r="G42" s="24"/>
      <c r="H42" s="24"/>
      <c r="I42" s="24"/>
    </row>
    <row r="43" spans="1:9">
      <c r="A43" s="8"/>
      <c r="B43" s="26"/>
      <c r="C43" s="100"/>
      <c r="D43" s="31"/>
      <c r="E43" s="26"/>
      <c r="F43" s="29"/>
      <c r="G43" s="30"/>
      <c r="H43" s="30"/>
      <c r="I43" s="32"/>
    </row>
    <row r="44" spans="1:9">
      <c r="A44" s="8"/>
      <c r="B44" s="26"/>
      <c r="C44" s="100"/>
      <c r="D44" s="31"/>
      <c r="E44" s="26"/>
      <c r="F44" s="29"/>
      <c r="G44" s="30"/>
      <c r="H44" s="30"/>
      <c r="I44" s="32"/>
    </row>
    <row r="45" spans="1:9">
      <c r="A45" s="8"/>
      <c r="B45" s="26"/>
      <c r="C45" s="100"/>
      <c r="D45" s="31"/>
      <c r="E45" s="26"/>
      <c r="F45" s="29"/>
      <c r="G45" s="30"/>
      <c r="H45" s="30"/>
      <c r="I45" s="32"/>
    </row>
    <row r="46" spans="1:9">
      <c r="A46" s="8"/>
      <c r="B46" s="26"/>
      <c r="C46" s="100"/>
      <c r="D46" s="31"/>
      <c r="E46" s="26"/>
      <c r="F46" s="29"/>
      <c r="G46" s="30"/>
      <c r="H46" s="30"/>
      <c r="I46" s="32"/>
    </row>
    <row r="47" spans="1:9">
      <c r="A47" s="8"/>
      <c r="B47" s="26"/>
      <c r="C47" s="100"/>
      <c r="D47" s="100"/>
      <c r="E47" s="26"/>
      <c r="F47" s="29"/>
      <c r="G47" s="26"/>
      <c r="H47" s="26"/>
      <c r="I47" s="32"/>
    </row>
    <row r="48" spans="1:9">
      <c r="A48" s="8"/>
      <c r="B48" s="26"/>
      <c r="C48" s="100"/>
      <c r="D48" s="100"/>
      <c r="E48" s="26"/>
      <c r="F48" s="29"/>
      <c r="G48" s="26"/>
      <c r="H48" s="26"/>
      <c r="I48" s="32"/>
    </row>
    <row r="49" spans="1:9" ht="19" thickBot="1">
      <c r="A49" s="66"/>
      <c r="B49" s="67"/>
      <c r="C49" s="68"/>
      <c r="D49" s="68"/>
      <c r="E49" s="67"/>
      <c r="F49" s="69"/>
      <c r="G49" s="67"/>
      <c r="H49" s="67"/>
      <c r="I49" s="70"/>
    </row>
    <row r="50" spans="1:9" ht="19" thickTop="1">
      <c r="A50" s="61"/>
      <c r="B50" s="62" t="s">
        <v>224</v>
      </c>
      <c r="C50" s="63"/>
      <c r="D50" s="63"/>
      <c r="E50" s="62"/>
      <c r="F50" s="24"/>
      <c r="G50" s="62"/>
      <c r="H50" s="62"/>
      <c r="I50" s="65"/>
    </row>
    <row r="51" spans="1:9">
      <c r="A51" s="8"/>
      <c r="B51" s="26"/>
      <c r="C51" s="100"/>
      <c r="D51" s="100"/>
      <c r="E51" s="26"/>
      <c r="F51" s="29"/>
      <c r="G51" s="26"/>
      <c r="H51" s="26"/>
      <c r="I51" s="32"/>
    </row>
    <row r="52" spans="1:9">
      <c r="A52" s="8"/>
      <c r="B52" s="26"/>
      <c r="C52" s="100"/>
      <c r="D52" s="100"/>
      <c r="E52" s="26"/>
      <c r="F52" s="29"/>
      <c r="G52" s="26"/>
      <c r="H52" s="26"/>
      <c r="I52" s="32"/>
    </row>
    <row r="53" spans="1:9">
      <c r="A53" s="8"/>
      <c r="B53" s="26"/>
      <c r="C53" s="100"/>
      <c r="D53" s="100"/>
      <c r="E53" s="26"/>
      <c r="F53" s="29"/>
      <c r="G53" s="26"/>
      <c r="H53" s="26"/>
      <c r="I53" s="32"/>
    </row>
    <row r="54" spans="1:9">
      <c r="A54" s="8"/>
      <c r="B54" s="26"/>
      <c r="C54" s="100"/>
      <c r="D54" s="100"/>
      <c r="E54" s="26"/>
      <c r="F54" s="29"/>
      <c r="G54" s="26"/>
      <c r="H54" s="26"/>
      <c r="I54" s="32"/>
    </row>
    <row r="55" spans="1:9">
      <c r="A55" s="8"/>
      <c r="B55" s="26"/>
      <c r="C55" s="100"/>
      <c r="D55" s="100"/>
      <c r="E55" s="26"/>
      <c r="F55" s="29"/>
      <c r="G55" s="26"/>
      <c r="H55" s="26"/>
      <c r="I55" s="32"/>
    </row>
    <row r="56" spans="1:9">
      <c r="A56" s="8"/>
      <c r="B56" s="26"/>
      <c r="C56" s="100"/>
      <c r="D56" s="100"/>
      <c r="E56" s="26"/>
      <c r="F56" s="29"/>
      <c r="G56" s="26"/>
      <c r="H56" s="26"/>
      <c r="I56" s="32"/>
    </row>
    <row r="57" spans="1:9">
      <c r="A57" s="8"/>
      <c r="B57" s="9"/>
      <c r="C57" s="18"/>
      <c r="D57" s="18"/>
      <c r="E57" s="9"/>
      <c r="F57" s="9"/>
      <c r="G57" s="9"/>
      <c r="H57" s="9"/>
      <c r="I57" s="22"/>
    </row>
    <row r="58" spans="1:9">
      <c r="A58" s="105"/>
      <c r="B58" s="103"/>
      <c r="C58" s="106"/>
      <c r="D58" s="106"/>
      <c r="E58" s="103"/>
      <c r="F58" s="103"/>
      <c r="G58" s="106"/>
      <c r="H58" s="103"/>
      <c r="I58" s="104"/>
    </row>
    <row r="59" spans="1:9">
      <c r="A59" s="57"/>
      <c r="B59" s="58"/>
      <c r="C59" s="99"/>
      <c r="D59" s="99"/>
      <c r="E59" s="58"/>
      <c r="F59" s="58"/>
      <c r="G59" s="99"/>
      <c r="H59" s="58"/>
      <c r="I59" s="60"/>
    </row>
  </sheetData>
  <mergeCells count="25">
    <mergeCell ref="C39:D39"/>
    <mergeCell ref="F39:G39"/>
    <mergeCell ref="H39:I39"/>
    <mergeCell ref="C40:D40"/>
    <mergeCell ref="F40:G40"/>
    <mergeCell ref="H40:I40"/>
    <mergeCell ref="A27:I27"/>
    <mergeCell ref="C34:I34"/>
    <mergeCell ref="C35:I35"/>
    <mergeCell ref="C36:I36"/>
    <mergeCell ref="D38:E38"/>
    <mergeCell ref="F38:G38"/>
    <mergeCell ref="H38:I38"/>
    <mergeCell ref="C7:D7"/>
    <mergeCell ref="F7:G7"/>
    <mergeCell ref="H7:I7"/>
    <mergeCell ref="C8:D8"/>
    <mergeCell ref="F8:G8"/>
    <mergeCell ref="H8:I8"/>
    <mergeCell ref="C2:I2"/>
    <mergeCell ref="C3:I3"/>
    <mergeCell ref="C4:I4"/>
    <mergeCell ref="D6:E6"/>
    <mergeCell ref="F6:G6"/>
    <mergeCell ref="H6:I6"/>
  </mergeCells>
  <printOptions horizontalCentered="1"/>
  <pageMargins left="0.7" right="0.7" top="0.62" bottom="0.25" header="0.3" footer="0.3"/>
  <pageSetup scale="9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sqref="A1:D1"/>
    </sheetView>
  </sheetViews>
  <sheetFormatPr baseColWidth="10" defaultColWidth="8.83203125" defaultRowHeight="14" x14ac:dyDescent="0"/>
  <cols>
    <col min="1" max="1" width="19.6640625" customWidth="1"/>
    <col min="2" max="2" width="36.83203125" customWidth="1"/>
    <col min="3" max="3" width="9.33203125" customWidth="1"/>
    <col min="4" max="4" width="27.1640625" customWidth="1"/>
  </cols>
  <sheetData>
    <row r="1" spans="1:4" ht="23">
      <c r="A1" s="134" t="s">
        <v>210</v>
      </c>
      <c r="B1" s="134"/>
      <c r="C1" s="134"/>
      <c r="D1" s="134"/>
    </row>
    <row r="3" spans="1:4" ht="20" customHeight="1">
      <c r="A3" s="45" t="s">
        <v>205</v>
      </c>
      <c r="B3" s="46"/>
    </row>
    <row r="4" spans="1:4" ht="20" customHeight="1">
      <c r="A4" s="45" t="s">
        <v>206</v>
      </c>
      <c r="B4" s="47"/>
    </row>
    <row r="5" spans="1:4" ht="20" customHeight="1">
      <c r="A5" s="45" t="s">
        <v>207</v>
      </c>
      <c r="B5" s="47"/>
    </row>
    <row r="6" spans="1:4" ht="20" customHeight="1"/>
    <row r="7" spans="1:4" ht="20" customHeight="1">
      <c r="A7" s="48" t="s">
        <v>213</v>
      </c>
      <c r="B7" s="48" t="s">
        <v>208</v>
      </c>
      <c r="C7" s="48" t="s">
        <v>209</v>
      </c>
      <c r="D7" s="48" t="s">
        <v>212</v>
      </c>
    </row>
    <row r="8" spans="1:4" ht="20" customHeight="1">
      <c r="A8" s="7"/>
      <c r="B8" s="7"/>
      <c r="C8" s="7"/>
      <c r="D8" s="7"/>
    </row>
    <row r="9" spans="1:4" ht="20" customHeight="1">
      <c r="A9" s="7"/>
      <c r="B9" s="7"/>
      <c r="C9" s="7"/>
      <c r="D9" s="7"/>
    </row>
    <row r="10" spans="1:4" ht="20" customHeight="1">
      <c r="A10" s="7"/>
      <c r="B10" s="7"/>
      <c r="C10" s="7"/>
      <c r="D10" s="7"/>
    </row>
    <row r="11" spans="1:4" ht="20" customHeight="1">
      <c r="A11" s="7"/>
      <c r="B11" s="7"/>
      <c r="C11" s="7"/>
      <c r="D11" s="7"/>
    </row>
    <row r="12" spans="1:4" ht="20" customHeight="1">
      <c r="A12" s="7"/>
      <c r="B12" s="7"/>
      <c r="C12" s="7"/>
      <c r="D12" s="7"/>
    </row>
    <row r="13" spans="1:4" ht="20" customHeight="1">
      <c r="A13" s="135" t="s">
        <v>227</v>
      </c>
      <c r="B13" s="136"/>
      <c r="C13" s="136"/>
      <c r="D13" s="137"/>
    </row>
    <row r="14" spans="1:4" ht="20" customHeight="1">
      <c r="A14" s="7"/>
      <c r="B14" s="7"/>
      <c r="C14" s="7"/>
      <c r="D14" s="7"/>
    </row>
    <row r="15" spans="1:4" ht="20" customHeight="1">
      <c r="A15" s="7"/>
      <c r="B15" s="7"/>
      <c r="C15" s="7"/>
      <c r="D15" s="7"/>
    </row>
    <row r="16" spans="1:4" ht="20" customHeight="1">
      <c r="A16" s="7"/>
      <c r="B16" s="7"/>
      <c r="C16" s="7"/>
      <c r="D16" s="7"/>
    </row>
    <row r="17" spans="1:4" ht="20" customHeight="1">
      <c r="A17" s="7"/>
      <c r="B17" s="7"/>
      <c r="C17" s="7"/>
      <c r="D17" s="7"/>
    </row>
    <row r="23" spans="1:4" ht="23">
      <c r="A23" s="134" t="s">
        <v>210</v>
      </c>
      <c r="B23" s="134"/>
      <c r="C23" s="134"/>
      <c r="D23" s="134"/>
    </row>
    <row r="25" spans="1:4" ht="20" customHeight="1">
      <c r="A25" s="45" t="s">
        <v>205</v>
      </c>
      <c r="B25" s="46"/>
    </row>
    <row r="26" spans="1:4" ht="20" customHeight="1">
      <c r="A26" s="45" t="s">
        <v>206</v>
      </c>
      <c r="B26" s="47"/>
    </row>
    <row r="27" spans="1:4" ht="20" customHeight="1">
      <c r="A27" s="45" t="s">
        <v>207</v>
      </c>
      <c r="B27" s="47"/>
    </row>
    <row r="28" spans="1:4" ht="20" customHeight="1"/>
    <row r="29" spans="1:4" ht="20" customHeight="1">
      <c r="A29" s="48" t="s">
        <v>213</v>
      </c>
      <c r="B29" s="48" t="s">
        <v>208</v>
      </c>
      <c r="C29" s="48" t="s">
        <v>209</v>
      </c>
      <c r="D29" s="48" t="s">
        <v>212</v>
      </c>
    </row>
    <row r="30" spans="1:4" ht="20" customHeight="1">
      <c r="A30" s="7"/>
      <c r="B30" s="7"/>
      <c r="C30" s="7"/>
      <c r="D30" s="7"/>
    </row>
    <row r="31" spans="1:4" ht="20" customHeight="1">
      <c r="A31" s="7"/>
      <c r="B31" s="7"/>
      <c r="C31" s="7"/>
      <c r="D31" s="7"/>
    </row>
    <row r="32" spans="1:4" ht="20" customHeight="1">
      <c r="A32" s="7"/>
      <c r="B32" s="7"/>
      <c r="C32" s="7"/>
      <c r="D32" s="7"/>
    </row>
    <row r="33" spans="1:4" ht="20" customHeight="1">
      <c r="A33" s="7"/>
      <c r="B33" s="7"/>
      <c r="C33" s="7"/>
      <c r="D33" s="7"/>
    </row>
    <row r="34" spans="1:4" ht="20" customHeight="1">
      <c r="A34" s="7"/>
      <c r="B34" s="7"/>
      <c r="C34" s="7"/>
      <c r="D34" s="7"/>
    </row>
    <row r="35" spans="1:4" ht="20" customHeight="1">
      <c r="A35" s="135" t="s">
        <v>227</v>
      </c>
      <c r="B35" s="136"/>
      <c r="C35" s="136"/>
      <c r="D35" s="137"/>
    </row>
    <row r="36" spans="1:4" ht="20" customHeight="1">
      <c r="A36" s="7"/>
      <c r="B36" s="7"/>
      <c r="C36" s="7"/>
      <c r="D36" s="7"/>
    </row>
    <row r="37" spans="1:4" ht="20" customHeight="1">
      <c r="A37" s="7"/>
      <c r="B37" s="7"/>
      <c r="C37" s="7"/>
      <c r="D37" s="7"/>
    </row>
    <row r="38" spans="1:4" ht="20" customHeight="1">
      <c r="A38" s="7"/>
      <c r="B38" s="7"/>
      <c r="C38" s="7"/>
      <c r="D38" s="7"/>
    </row>
    <row r="39" spans="1:4" ht="20" customHeight="1">
      <c r="A39" s="7"/>
      <c r="B39" s="7"/>
      <c r="C39" s="7"/>
      <c r="D39" s="7"/>
    </row>
  </sheetData>
  <mergeCells count="4">
    <mergeCell ref="A1:D1"/>
    <mergeCell ref="A23:D23"/>
    <mergeCell ref="A13:D13"/>
    <mergeCell ref="A35:D35"/>
  </mergeCells>
  <printOptions horizontalCentered="1"/>
  <pageMargins left="0.38" right="0.38" top="0.5" bottom="0.3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8.33203125" style="1" bestFit="1" customWidth="1"/>
    <col min="2" max="2" width="25.1640625" customWidth="1"/>
    <col min="3" max="3" width="22.6640625" style="1" customWidth="1"/>
    <col min="4" max="4" width="28.83203125" style="1" bestFit="1" customWidth="1"/>
    <col min="5" max="5" width="29.1640625" style="1" bestFit="1" customWidth="1"/>
    <col min="6" max="6" width="11" style="1" hidden="1" customWidth="1"/>
    <col min="7" max="7" width="15.1640625" style="1" bestFit="1" customWidth="1"/>
    <col min="8" max="8" width="15.83203125" hidden="1" customWidth="1"/>
    <col min="9" max="9" width="11.5" bestFit="1" customWidth="1"/>
    <col min="10" max="10" width="11.6640625" style="1" customWidth="1"/>
    <col min="11" max="11" width="11.83203125" customWidth="1"/>
    <col min="12" max="12" width="9.83203125" bestFit="1" customWidth="1"/>
    <col min="13" max="13" width="12" bestFit="1" customWidth="1"/>
  </cols>
  <sheetData>
    <row r="1" spans="1:14" s="4" customFormat="1" ht="28">
      <c r="A1" s="39" t="s">
        <v>0</v>
      </c>
      <c r="B1" s="39" t="s">
        <v>15</v>
      </c>
      <c r="C1" s="39" t="s">
        <v>12</v>
      </c>
      <c r="D1" s="39" t="s">
        <v>13</v>
      </c>
      <c r="E1" s="39" t="s">
        <v>14</v>
      </c>
      <c r="F1" s="39" t="s">
        <v>4</v>
      </c>
      <c r="G1" s="39" t="s">
        <v>5</v>
      </c>
      <c r="H1" s="4" t="s">
        <v>144</v>
      </c>
      <c r="I1" s="4" t="s">
        <v>6</v>
      </c>
      <c r="J1" s="39" t="s">
        <v>188</v>
      </c>
      <c r="K1" s="39" t="s">
        <v>187</v>
      </c>
    </row>
    <row r="2" spans="1:14">
      <c r="A2" s="1">
        <v>100</v>
      </c>
      <c r="B2" t="s">
        <v>16</v>
      </c>
      <c r="C2" s="1" t="s">
        <v>46</v>
      </c>
      <c r="D2" s="1" t="s">
        <v>41</v>
      </c>
      <c r="E2" s="1">
        <v>5011238</v>
      </c>
      <c r="G2" s="1">
        <v>2006</v>
      </c>
      <c r="H2" s="35"/>
      <c r="I2" s="35">
        <v>13400</v>
      </c>
      <c r="J2" s="1">
        <v>7</v>
      </c>
      <c r="K2" s="38">
        <f>I2/7</f>
        <v>1914.2857142857142</v>
      </c>
    </row>
    <row r="3" spans="1:14">
      <c r="A3" s="1">
        <v>101</v>
      </c>
      <c r="B3" t="s">
        <v>17</v>
      </c>
      <c r="C3" s="1" t="s">
        <v>47</v>
      </c>
      <c r="D3" s="1" t="s">
        <v>32</v>
      </c>
      <c r="E3" s="1">
        <v>54214</v>
      </c>
      <c r="G3" s="1">
        <v>1983</v>
      </c>
      <c r="H3" s="35"/>
      <c r="I3" s="35">
        <v>13700</v>
      </c>
      <c r="J3" s="1">
        <v>7</v>
      </c>
      <c r="K3" s="38">
        <f t="shared" ref="K3:K66" si="0">I3/7</f>
        <v>1957.1428571428571</v>
      </c>
    </row>
    <row r="4" spans="1:14">
      <c r="A4" s="1">
        <v>102</v>
      </c>
      <c r="B4" t="s">
        <v>17</v>
      </c>
      <c r="C4" s="1" t="s">
        <v>48</v>
      </c>
      <c r="D4" s="1" t="s">
        <v>32</v>
      </c>
      <c r="E4" s="1">
        <v>107317</v>
      </c>
      <c r="G4" s="1">
        <v>1991</v>
      </c>
      <c r="H4" s="35"/>
      <c r="I4" s="35">
        <v>11700</v>
      </c>
      <c r="J4" s="1">
        <v>7</v>
      </c>
      <c r="K4" s="38">
        <f t="shared" si="0"/>
        <v>1671.4285714285713</v>
      </c>
      <c r="L4" s="37"/>
    </row>
    <row r="5" spans="1:14">
      <c r="A5" s="1">
        <v>103</v>
      </c>
      <c r="B5" t="s">
        <v>18</v>
      </c>
      <c r="C5" s="1" t="s">
        <v>49</v>
      </c>
      <c r="D5" s="1" t="s">
        <v>32</v>
      </c>
      <c r="E5" s="1">
        <v>75186</v>
      </c>
      <c r="G5" s="1">
        <v>1988</v>
      </c>
      <c r="H5" s="35"/>
      <c r="I5" s="35">
        <v>10000</v>
      </c>
      <c r="J5" s="1">
        <v>7</v>
      </c>
      <c r="K5" s="38">
        <f t="shared" si="0"/>
        <v>1428.5714285714287</v>
      </c>
      <c r="L5" s="37"/>
    </row>
    <row r="6" spans="1:14">
      <c r="A6" s="1">
        <v>104</v>
      </c>
      <c r="B6" t="s">
        <v>18</v>
      </c>
      <c r="C6" s="1" t="s">
        <v>50</v>
      </c>
      <c r="D6" s="1" t="s">
        <v>32</v>
      </c>
      <c r="E6" s="1">
        <v>104881</v>
      </c>
      <c r="G6" s="1">
        <v>1993</v>
      </c>
      <c r="H6" s="35">
        <v>49500</v>
      </c>
      <c r="I6" s="35">
        <v>12500</v>
      </c>
      <c r="J6" s="1">
        <v>7</v>
      </c>
      <c r="K6" s="38">
        <f t="shared" si="0"/>
        <v>1785.7142857142858</v>
      </c>
      <c r="L6" s="37"/>
    </row>
    <row r="7" spans="1:14">
      <c r="A7" s="1">
        <v>105</v>
      </c>
      <c r="B7" t="s">
        <v>19</v>
      </c>
      <c r="C7" s="1" t="s">
        <v>51</v>
      </c>
      <c r="D7" s="1" t="s">
        <v>52</v>
      </c>
      <c r="G7" s="1">
        <v>2000</v>
      </c>
      <c r="H7" s="35"/>
      <c r="I7" s="35">
        <v>6500</v>
      </c>
      <c r="J7" s="1">
        <v>7</v>
      </c>
      <c r="K7" s="38">
        <f t="shared" si="0"/>
        <v>928.57142857142856</v>
      </c>
      <c r="L7" s="37"/>
    </row>
    <row r="8" spans="1:14">
      <c r="A8" s="1">
        <v>106</v>
      </c>
      <c r="B8" t="s">
        <v>19</v>
      </c>
      <c r="C8" s="1" t="s">
        <v>51</v>
      </c>
      <c r="D8" s="1" t="s">
        <v>52</v>
      </c>
      <c r="G8" s="1">
        <v>2000</v>
      </c>
      <c r="H8" s="35"/>
      <c r="I8" s="35">
        <v>6500</v>
      </c>
      <c r="J8" s="1">
        <v>7</v>
      </c>
      <c r="K8" s="38">
        <f t="shared" si="0"/>
        <v>928.57142857142856</v>
      </c>
      <c r="L8" s="37"/>
    </row>
    <row r="9" spans="1:14">
      <c r="A9" s="1">
        <v>107</v>
      </c>
      <c r="B9" t="s">
        <v>19</v>
      </c>
      <c r="C9" s="1" t="s">
        <v>51</v>
      </c>
      <c r="D9" s="1" t="s">
        <v>52</v>
      </c>
      <c r="G9" s="1">
        <v>2004</v>
      </c>
      <c r="H9" s="35"/>
      <c r="I9" s="35">
        <v>7000</v>
      </c>
      <c r="J9" s="1">
        <v>7</v>
      </c>
      <c r="K9" s="38">
        <f t="shared" si="0"/>
        <v>1000</v>
      </c>
      <c r="L9" s="37"/>
    </row>
    <row r="10" spans="1:14">
      <c r="A10" s="1">
        <v>108</v>
      </c>
      <c r="B10" t="s">
        <v>20</v>
      </c>
      <c r="C10" s="1" t="s">
        <v>53</v>
      </c>
      <c r="D10" s="1" t="s">
        <v>54</v>
      </c>
      <c r="E10" s="1">
        <v>1367</v>
      </c>
      <c r="G10" s="1">
        <v>1985</v>
      </c>
      <c r="H10" s="35"/>
      <c r="I10" s="35">
        <v>4000</v>
      </c>
      <c r="J10" s="1">
        <v>7</v>
      </c>
      <c r="K10" s="38">
        <f t="shared" si="0"/>
        <v>571.42857142857144</v>
      </c>
      <c r="L10" s="37"/>
    </row>
    <row r="11" spans="1:14">
      <c r="A11" s="1">
        <v>109</v>
      </c>
      <c r="B11" t="s">
        <v>21</v>
      </c>
      <c r="C11" s="1" t="s">
        <v>55</v>
      </c>
      <c r="D11" s="1" t="s">
        <v>56</v>
      </c>
      <c r="E11" s="1">
        <v>95369</v>
      </c>
      <c r="G11" s="1">
        <v>1990</v>
      </c>
      <c r="H11" s="35"/>
      <c r="I11" s="35">
        <v>7300</v>
      </c>
      <c r="J11" s="1">
        <v>7</v>
      </c>
      <c r="K11" s="38">
        <f t="shared" si="0"/>
        <v>1042.8571428571429</v>
      </c>
      <c r="L11" s="37"/>
    </row>
    <row r="12" spans="1:14">
      <c r="A12" s="1">
        <v>110</v>
      </c>
      <c r="B12" t="s">
        <v>21</v>
      </c>
      <c r="C12" s="1" t="s">
        <v>57</v>
      </c>
      <c r="D12" s="1" t="s">
        <v>56</v>
      </c>
      <c r="E12" s="1">
        <v>2010020</v>
      </c>
      <c r="G12" s="1">
        <v>2006</v>
      </c>
      <c r="H12" s="35">
        <v>32500</v>
      </c>
      <c r="I12" s="35">
        <v>14000</v>
      </c>
      <c r="J12" s="1">
        <v>7</v>
      </c>
      <c r="K12" s="38">
        <f t="shared" si="0"/>
        <v>2000</v>
      </c>
      <c r="L12" s="37"/>
    </row>
    <row r="13" spans="1:14">
      <c r="A13" s="1">
        <v>111</v>
      </c>
      <c r="B13" t="s">
        <v>22</v>
      </c>
      <c r="C13" s="1" t="s">
        <v>58</v>
      </c>
      <c r="D13" s="1" t="s">
        <v>31</v>
      </c>
      <c r="E13" s="1">
        <v>3315</v>
      </c>
      <c r="G13" s="1">
        <v>1978</v>
      </c>
      <c r="H13" s="35"/>
      <c r="I13" s="35">
        <v>500</v>
      </c>
      <c r="K13" s="38"/>
      <c r="L13" s="37"/>
      <c r="N13" s="37"/>
    </row>
    <row r="14" spans="1:14">
      <c r="A14" s="1">
        <v>112</v>
      </c>
      <c r="B14" t="s">
        <v>23</v>
      </c>
      <c r="C14" s="1" t="s">
        <v>59</v>
      </c>
      <c r="D14" s="1" t="s">
        <v>60</v>
      </c>
      <c r="E14" s="1">
        <v>85740</v>
      </c>
      <c r="G14" s="1">
        <v>1985</v>
      </c>
      <c r="H14" s="35"/>
      <c r="I14" s="35">
        <v>2000</v>
      </c>
      <c r="J14" s="1">
        <v>7</v>
      </c>
      <c r="K14" s="38">
        <f t="shared" si="0"/>
        <v>285.71428571428572</v>
      </c>
      <c r="L14" s="37"/>
      <c r="N14" s="37"/>
    </row>
    <row r="15" spans="1:14">
      <c r="A15" s="1">
        <v>113</v>
      </c>
      <c r="B15" t="s">
        <v>24</v>
      </c>
      <c r="C15" s="1" t="s">
        <v>61</v>
      </c>
      <c r="D15" s="1" t="s">
        <v>37</v>
      </c>
      <c r="E15" s="1" t="s">
        <v>62</v>
      </c>
      <c r="G15" s="1">
        <v>1992</v>
      </c>
      <c r="H15" s="35"/>
      <c r="I15" s="35">
        <v>3500</v>
      </c>
      <c r="J15" s="1">
        <v>7</v>
      </c>
      <c r="K15" s="38">
        <f t="shared" si="0"/>
        <v>500</v>
      </c>
      <c r="L15" s="37"/>
      <c r="N15" s="37"/>
    </row>
    <row r="16" spans="1:14">
      <c r="A16" s="1">
        <v>114</v>
      </c>
      <c r="B16" t="s">
        <v>25</v>
      </c>
      <c r="C16" s="1" t="s">
        <v>142</v>
      </c>
      <c r="D16" s="1" t="s">
        <v>143</v>
      </c>
      <c r="E16" s="1" t="s">
        <v>63</v>
      </c>
      <c r="F16" s="3">
        <v>41609</v>
      </c>
      <c r="G16" s="1">
        <v>2005</v>
      </c>
      <c r="H16" s="35">
        <v>500</v>
      </c>
      <c r="I16" s="35">
        <v>1800</v>
      </c>
      <c r="J16" s="1">
        <v>7</v>
      </c>
      <c r="K16" s="38">
        <f t="shared" si="0"/>
        <v>257.14285714285717</v>
      </c>
      <c r="L16" s="37"/>
      <c r="N16" s="37"/>
    </row>
    <row r="17" spans="1:14">
      <c r="A17" s="1">
        <v>115</v>
      </c>
      <c r="B17" t="s">
        <v>26</v>
      </c>
      <c r="C17" s="1" t="s">
        <v>64</v>
      </c>
      <c r="D17" s="1" t="s">
        <v>37</v>
      </c>
      <c r="E17" s="1" t="s">
        <v>65</v>
      </c>
      <c r="F17" s="3">
        <v>41609</v>
      </c>
      <c r="G17" s="1">
        <v>1994</v>
      </c>
      <c r="H17" s="35">
        <v>500</v>
      </c>
      <c r="I17" s="35">
        <v>3500</v>
      </c>
      <c r="J17" s="1">
        <v>7</v>
      </c>
      <c r="K17" s="38">
        <f t="shared" si="0"/>
        <v>500</v>
      </c>
      <c r="L17" s="37"/>
      <c r="N17" s="37"/>
    </row>
    <row r="18" spans="1:14">
      <c r="A18" s="1">
        <v>116</v>
      </c>
      <c r="B18" t="s">
        <v>27</v>
      </c>
      <c r="C18" s="1">
        <v>252</v>
      </c>
      <c r="D18" s="1" t="s">
        <v>66</v>
      </c>
      <c r="E18" s="1">
        <v>1416</v>
      </c>
      <c r="H18" s="35"/>
      <c r="I18" s="35">
        <v>500</v>
      </c>
      <c r="K18" s="38"/>
      <c r="L18" s="37"/>
      <c r="N18" s="37"/>
    </row>
    <row r="19" spans="1:14">
      <c r="A19" s="1">
        <v>117</v>
      </c>
      <c r="B19" t="s">
        <v>28</v>
      </c>
      <c r="C19" s="1" t="s">
        <v>67</v>
      </c>
      <c r="D19" s="1" t="s">
        <v>68</v>
      </c>
      <c r="F19" s="3">
        <v>41609</v>
      </c>
      <c r="H19" s="35">
        <v>26500</v>
      </c>
      <c r="I19" s="35">
        <v>103000</v>
      </c>
      <c r="J19" s="1">
        <v>7</v>
      </c>
      <c r="K19" s="38">
        <f t="shared" si="0"/>
        <v>14714.285714285714</v>
      </c>
      <c r="L19" s="37"/>
      <c r="M19" s="37"/>
      <c r="N19" s="37"/>
    </row>
    <row r="20" spans="1:14">
      <c r="A20" s="1">
        <v>118</v>
      </c>
      <c r="B20" t="s">
        <v>29</v>
      </c>
      <c r="C20" s="1">
        <v>1412</v>
      </c>
      <c r="D20" s="1" t="s">
        <v>30</v>
      </c>
      <c r="E20" s="1">
        <v>26802</v>
      </c>
      <c r="F20" s="3">
        <v>41609</v>
      </c>
      <c r="G20" s="1">
        <v>1953</v>
      </c>
      <c r="H20" s="35">
        <v>1000</v>
      </c>
      <c r="I20" s="35">
        <v>15600</v>
      </c>
      <c r="J20" s="1">
        <v>7</v>
      </c>
      <c r="K20" s="38">
        <f t="shared" si="0"/>
        <v>2228.5714285714284</v>
      </c>
      <c r="L20" s="37"/>
      <c r="M20" s="37"/>
      <c r="N20" s="37"/>
    </row>
    <row r="21" spans="1:14">
      <c r="A21" s="1">
        <v>119</v>
      </c>
      <c r="B21" t="s">
        <v>33</v>
      </c>
      <c r="C21" s="1" t="s">
        <v>69</v>
      </c>
      <c r="D21" s="1" t="s">
        <v>32</v>
      </c>
      <c r="E21" s="1">
        <v>157023</v>
      </c>
      <c r="F21" s="3">
        <v>41609</v>
      </c>
      <c r="G21" s="1">
        <v>2001</v>
      </c>
      <c r="H21" s="35">
        <v>50000</v>
      </c>
      <c r="I21" s="35">
        <v>92700</v>
      </c>
      <c r="J21" s="1">
        <v>7</v>
      </c>
      <c r="K21" s="38">
        <f t="shared" si="0"/>
        <v>13242.857142857143</v>
      </c>
      <c r="L21" s="37"/>
      <c r="M21" s="37"/>
      <c r="N21" s="37"/>
    </row>
    <row r="22" spans="1:14">
      <c r="A22" s="1">
        <v>120</v>
      </c>
      <c r="B22" t="s">
        <v>34</v>
      </c>
      <c r="C22" s="1" t="s">
        <v>70</v>
      </c>
      <c r="D22" s="1" t="s">
        <v>35</v>
      </c>
      <c r="E22" s="1">
        <v>35629</v>
      </c>
      <c r="F22" s="3">
        <v>41609</v>
      </c>
      <c r="G22" s="1">
        <v>1978</v>
      </c>
      <c r="H22" s="35">
        <v>18000</v>
      </c>
      <c r="I22" s="35">
        <v>40000</v>
      </c>
      <c r="J22" s="1">
        <v>7</v>
      </c>
      <c r="K22" s="38">
        <f t="shared" si="0"/>
        <v>5714.2857142857147</v>
      </c>
      <c r="L22" s="37"/>
      <c r="M22" s="37"/>
      <c r="N22" s="37"/>
    </row>
    <row r="23" spans="1:14">
      <c r="A23" s="1">
        <v>121</v>
      </c>
      <c r="B23" t="s">
        <v>34</v>
      </c>
      <c r="C23" s="1" t="s">
        <v>70</v>
      </c>
      <c r="D23" s="1" t="s">
        <v>35</v>
      </c>
      <c r="E23" s="1">
        <v>400321</v>
      </c>
      <c r="F23" s="3">
        <v>41609</v>
      </c>
      <c r="G23" s="1">
        <v>1975</v>
      </c>
      <c r="H23" s="35">
        <v>13000</v>
      </c>
      <c r="I23" s="35">
        <v>35000</v>
      </c>
      <c r="J23" s="1">
        <v>7</v>
      </c>
      <c r="K23" s="38">
        <f t="shared" si="0"/>
        <v>5000</v>
      </c>
      <c r="L23" s="37"/>
      <c r="M23" s="37"/>
      <c r="N23" s="37"/>
    </row>
    <row r="24" spans="1:14">
      <c r="A24" s="1">
        <v>122</v>
      </c>
      <c r="B24" t="s">
        <v>145</v>
      </c>
      <c r="C24" s="1" t="s">
        <v>146</v>
      </c>
      <c r="D24" s="1" t="s">
        <v>36</v>
      </c>
      <c r="E24" s="1" t="s">
        <v>147</v>
      </c>
      <c r="F24" s="3">
        <v>41609</v>
      </c>
      <c r="H24" s="35">
        <v>10000</v>
      </c>
      <c r="I24" s="35">
        <v>15000</v>
      </c>
      <c r="J24" s="1">
        <v>7</v>
      </c>
      <c r="K24" s="38">
        <f t="shared" si="0"/>
        <v>2142.8571428571427</v>
      </c>
      <c r="L24" s="37"/>
      <c r="M24" s="37"/>
      <c r="N24" s="37"/>
    </row>
    <row r="25" spans="1:14">
      <c r="A25" s="1">
        <v>123</v>
      </c>
      <c r="B25" t="s">
        <v>38</v>
      </c>
      <c r="C25" s="1" t="s">
        <v>71</v>
      </c>
      <c r="D25" s="1" t="s">
        <v>72</v>
      </c>
      <c r="E25" s="1">
        <v>11489</v>
      </c>
      <c r="F25" s="3">
        <v>41609</v>
      </c>
      <c r="H25" s="35">
        <v>1000</v>
      </c>
      <c r="I25" s="35">
        <v>1000</v>
      </c>
      <c r="K25" s="38"/>
      <c r="L25" s="37"/>
      <c r="M25" s="37"/>
      <c r="N25" s="37"/>
    </row>
    <row r="26" spans="1:14">
      <c r="A26" s="1">
        <v>124</v>
      </c>
      <c r="B26" t="s">
        <v>108</v>
      </c>
      <c r="C26" s="1" t="s">
        <v>109</v>
      </c>
      <c r="D26" s="1" t="s">
        <v>110</v>
      </c>
      <c r="E26" s="1">
        <v>4070217</v>
      </c>
      <c r="F26" s="3">
        <v>41609</v>
      </c>
      <c r="G26" s="1">
        <v>2009</v>
      </c>
      <c r="H26" s="35">
        <v>2200</v>
      </c>
      <c r="I26" s="35">
        <v>2200</v>
      </c>
      <c r="J26" s="1">
        <v>7</v>
      </c>
      <c r="K26" s="38">
        <f t="shared" si="0"/>
        <v>314.28571428571428</v>
      </c>
      <c r="L26" s="37"/>
      <c r="M26" s="37"/>
      <c r="N26" s="37"/>
    </row>
    <row r="27" spans="1:14">
      <c r="A27" s="1">
        <v>125</v>
      </c>
      <c r="B27" t="s">
        <v>197</v>
      </c>
      <c r="C27" s="1" t="s">
        <v>88</v>
      </c>
      <c r="D27" s="1" t="s">
        <v>39</v>
      </c>
      <c r="E27" s="1">
        <v>12648</v>
      </c>
      <c r="F27" s="3">
        <v>41609</v>
      </c>
      <c r="G27" s="1">
        <v>1986</v>
      </c>
      <c r="H27" s="35">
        <v>20000</v>
      </c>
      <c r="I27" s="35">
        <v>25000</v>
      </c>
      <c r="J27" s="1">
        <v>7</v>
      </c>
      <c r="K27" s="38">
        <f t="shared" si="0"/>
        <v>3571.4285714285716</v>
      </c>
      <c r="M27" s="37"/>
      <c r="N27" s="37"/>
    </row>
    <row r="28" spans="1:14">
      <c r="A28" s="1">
        <v>126</v>
      </c>
      <c r="B28" t="s">
        <v>89</v>
      </c>
      <c r="C28" s="1" t="s">
        <v>148</v>
      </c>
      <c r="D28" s="1" t="s">
        <v>40</v>
      </c>
      <c r="E28" s="1">
        <v>300</v>
      </c>
      <c r="F28" s="3">
        <v>41609</v>
      </c>
      <c r="G28" s="1">
        <v>2001</v>
      </c>
      <c r="H28" s="35">
        <v>5000</v>
      </c>
      <c r="I28" s="35">
        <v>23000</v>
      </c>
      <c r="J28" s="1">
        <v>7</v>
      </c>
      <c r="K28" s="38">
        <f t="shared" si="0"/>
        <v>3285.7142857142858</v>
      </c>
      <c r="M28" s="37"/>
      <c r="N28" s="37"/>
    </row>
    <row r="29" spans="1:14">
      <c r="A29" s="1">
        <v>127</v>
      </c>
      <c r="B29" t="s">
        <v>91</v>
      </c>
      <c r="C29" s="1" t="s">
        <v>149</v>
      </c>
      <c r="D29" s="1" t="s">
        <v>40</v>
      </c>
      <c r="E29" s="1">
        <v>289</v>
      </c>
      <c r="F29" s="3">
        <v>41609</v>
      </c>
      <c r="G29" s="1">
        <v>2001</v>
      </c>
      <c r="H29" s="35">
        <v>10000</v>
      </c>
      <c r="I29" s="35">
        <v>15000</v>
      </c>
      <c r="J29" s="1">
        <v>7</v>
      </c>
      <c r="K29" s="38">
        <f t="shared" si="0"/>
        <v>2142.8571428571427</v>
      </c>
      <c r="M29" s="37"/>
      <c r="N29" s="37"/>
    </row>
    <row r="30" spans="1:14">
      <c r="A30" s="1">
        <v>128</v>
      </c>
      <c r="B30" t="s">
        <v>90</v>
      </c>
      <c r="C30" s="1" t="s">
        <v>92</v>
      </c>
      <c r="D30" s="1" t="s">
        <v>30</v>
      </c>
      <c r="E30" s="1">
        <v>40193</v>
      </c>
      <c r="F30" s="3">
        <v>41609</v>
      </c>
      <c r="G30" s="1">
        <v>1976</v>
      </c>
      <c r="H30" s="35">
        <v>5000</v>
      </c>
      <c r="I30" s="35">
        <v>16500</v>
      </c>
      <c r="J30" s="1">
        <v>7</v>
      </c>
      <c r="K30" s="38">
        <f t="shared" si="0"/>
        <v>2357.1428571428573</v>
      </c>
      <c r="M30" s="37"/>
    </row>
    <row r="31" spans="1:14">
      <c r="A31" s="1">
        <v>129</v>
      </c>
      <c r="B31" t="s">
        <v>113</v>
      </c>
      <c r="C31" s="1" t="s">
        <v>112</v>
      </c>
      <c r="D31" s="1" t="s">
        <v>42</v>
      </c>
      <c r="E31" s="1" t="s">
        <v>190</v>
      </c>
      <c r="F31" s="3">
        <v>41609</v>
      </c>
      <c r="H31" s="35">
        <v>1000</v>
      </c>
      <c r="I31" s="35">
        <v>1500</v>
      </c>
      <c r="J31" s="1">
        <v>7</v>
      </c>
      <c r="K31" s="38">
        <f t="shared" si="0"/>
        <v>214.28571428571428</v>
      </c>
      <c r="M31" s="37"/>
    </row>
    <row r="32" spans="1:14">
      <c r="A32" s="1">
        <v>130</v>
      </c>
      <c r="B32" t="s">
        <v>113</v>
      </c>
      <c r="C32" s="1" t="s">
        <v>115</v>
      </c>
      <c r="D32" s="1" t="s">
        <v>42</v>
      </c>
      <c r="E32" s="1" t="s">
        <v>116</v>
      </c>
      <c r="F32" s="3">
        <v>41609</v>
      </c>
      <c r="H32" s="35">
        <v>1500</v>
      </c>
      <c r="I32" s="35">
        <v>2000</v>
      </c>
      <c r="J32" s="1">
        <v>7</v>
      </c>
      <c r="K32" s="38">
        <f t="shared" si="0"/>
        <v>285.71428571428572</v>
      </c>
      <c r="M32" s="37"/>
    </row>
    <row r="33" spans="1:11">
      <c r="A33" s="1">
        <v>131</v>
      </c>
      <c r="B33" t="s">
        <v>194</v>
      </c>
      <c r="C33" s="1" t="s">
        <v>114</v>
      </c>
      <c r="D33" s="1" t="s">
        <v>42</v>
      </c>
      <c r="E33" s="1" t="s">
        <v>193</v>
      </c>
      <c r="F33" s="3">
        <v>41609</v>
      </c>
      <c r="H33" s="35">
        <v>1500</v>
      </c>
      <c r="I33" s="35">
        <v>1500</v>
      </c>
      <c r="J33" s="1">
        <v>7</v>
      </c>
      <c r="K33" s="38">
        <f t="shared" si="0"/>
        <v>214.28571428571428</v>
      </c>
    </row>
    <row r="34" spans="1:11">
      <c r="A34" s="1">
        <v>132</v>
      </c>
      <c r="B34" t="s">
        <v>113</v>
      </c>
      <c r="C34" s="1" t="s">
        <v>115</v>
      </c>
      <c r="D34" s="1" t="s">
        <v>42</v>
      </c>
      <c r="E34" s="1" t="s">
        <v>117</v>
      </c>
      <c r="F34" s="3">
        <v>41609</v>
      </c>
      <c r="H34" s="35">
        <v>1500</v>
      </c>
      <c r="I34" s="35">
        <v>2000</v>
      </c>
      <c r="J34" s="1">
        <v>7</v>
      </c>
      <c r="K34" s="38">
        <f t="shared" si="0"/>
        <v>285.71428571428572</v>
      </c>
    </row>
    <row r="35" spans="1:11">
      <c r="A35" s="1">
        <v>133</v>
      </c>
      <c r="B35" t="s">
        <v>111</v>
      </c>
      <c r="C35" s="1" t="s">
        <v>114</v>
      </c>
      <c r="D35" s="1" t="s">
        <v>42</v>
      </c>
      <c r="E35" s="1" t="s">
        <v>118</v>
      </c>
      <c r="F35" s="3">
        <v>41609</v>
      </c>
      <c r="H35" s="35">
        <v>1500</v>
      </c>
      <c r="I35" s="35">
        <v>1200</v>
      </c>
      <c r="J35" s="1">
        <v>7</v>
      </c>
      <c r="K35" s="38">
        <f t="shared" si="0"/>
        <v>171.42857142857142</v>
      </c>
    </row>
    <row r="36" spans="1:11">
      <c r="A36" s="1">
        <v>134</v>
      </c>
      <c r="B36" t="s">
        <v>119</v>
      </c>
      <c r="C36" s="1" t="s">
        <v>121</v>
      </c>
      <c r="D36" s="1" t="s">
        <v>42</v>
      </c>
      <c r="E36" s="1" t="s">
        <v>120</v>
      </c>
      <c r="H36" s="35"/>
      <c r="I36" s="35">
        <v>4400</v>
      </c>
      <c r="J36" s="1">
        <v>7</v>
      </c>
      <c r="K36" s="38">
        <f t="shared" si="0"/>
        <v>628.57142857142856</v>
      </c>
    </row>
    <row r="37" spans="1:11">
      <c r="A37" s="1">
        <v>135</v>
      </c>
      <c r="B37" t="s">
        <v>43</v>
      </c>
      <c r="C37" s="1" t="s">
        <v>73</v>
      </c>
      <c r="D37" s="1" t="s">
        <v>74</v>
      </c>
      <c r="E37" s="1">
        <v>8802</v>
      </c>
      <c r="H37" s="35"/>
      <c r="I37" s="35">
        <v>500</v>
      </c>
      <c r="K37" s="38"/>
    </row>
    <row r="38" spans="1:11">
      <c r="A38" s="1">
        <v>136</v>
      </c>
      <c r="B38" t="s">
        <v>43</v>
      </c>
      <c r="C38" s="1" t="s">
        <v>75</v>
      </c>
      <c r="D38" s="1" t="s">
        <v>74</v>
      </c>
      <c r="E38" s="2" t="s">
        <v>76</v>
      </c>
      <c r="H38" s="35"/>
      <c r="I38" s="35">
        <v>500</v>
      </c>
      <c r="K38" s="38"/>
    </row>
    <row r="39" spans="1:11">
      <c r="A39" s="1">
        <v>137</v>
      </c>
      <c r="B39" t="s">
        <v>44</v>
      </c>
      <c r="H39" s="35"/>
      <c r="I39" s="35">
        <v>100</v>
      </c>
      <c r="K39" s="38"/>
    </row>
    <row r="40" spans="1:11">
      <c r="A40" s="1">
        <v>138</v>
      </c>
      <c r="B40" t="s">
        <v>44</v>
      </c>
      <c r="H40" s="35"/>
      <c r="I40" s="35">
        <v>100</v>
      </c>
      <c r="K40" s="38"/>
    </row>
    <row r="41" spans="1:11">
      <c r="A41" s="1">
        <v>139</v>
      </c>
      <c r="B41" t="s">
        <v>44</v>
      </c>
      <c r="H41" s="35"/>
      <c r="I41" s="35">
        <v>100</v>
      </c>
      <c r="K41" s="38"/>
    </row>
    <row r="42" spans="1:11">
      <c r="A42" s="1">
        <v>140</v>
      </c>
      <c r="B42" t="s">
        <v>45</v>
      </c>
      <c r="C42" s="1" t="s">
        <v>77</v>
      </c>
      <c r="D42" s="1" t="s">
        <v>78</v>
      </c>
      <c r="E42" s="1">
        <v>1020704</v>
      </c>
      <c r="H42" s="35"/>
      <c r="I42" s="35">
        <v>100</v>
      </c>
      <c r="K42" s="38"/>
    </row>
    <row r="43" spans="1:11">
      <c r="A43" s="1">
        <v>141</v>
      </c>
      <c r="B43" t="s">
        <v>45</v>
      </c>
      <c r="F43" s="36">
        <v>41986</v>
      </c>
      <c r="H43" s="35"/>
      <c r="I43" s="35">
        <v>100</v>
      </c>
      <c r="K43" s="38"/>
    </row>
    <row r="44" spans="1:11">
      <c r="A44" s="1">
        <v>142</v>
      </c>
      <c r="B44" t="s">
        <v>79</v>
      </c>
      <c r="D44" s="1" t="s">
        <v>80</v>
      </c>
      <c r="E44" s="1">
        <v>500175</v>
      </c>
      <c r="G44" s="1">
        <v>1989</v>
      </c>
      <c r="H44" s="35"/>
      <c r="I44" s="35">
        <v>750</v>
      </c>
      <c r="J44" s="1">
        <v>7</v>
      </c>
      <c r="K44" s="38">
        <f t="shared" si="0"/>
        <v>107.14285714285714</v>
      </c>
    </row>
    <row r="45" spans="1:11">
      <c r="A45" s="1">
        <v>143</v>
      </c>
      <c r="B45" t="s">
        <v>81</v>
      </c>
      <c r="C45" s="1" t="s">
        <v>82</v>
      </c>
      <c r="D45" s="1" t="s">
        <v>83</v>
      </c>
      <c r="E45" s="1" t="s">
        <v>84</v>
      </c>
      <c r="F45" s="3">
        <v>41609</v>
      </c>
      <c r="G45" s="1">
        <v>2007</v>
      </c>
      <c r="H45" s="35"/>
      <c r="I45" s="35">
        <v>3100</v>
      </c>
      <c r="J45" s="1">
        <v>7</v>
      </c>
      <c r="K45" s="38">
        <f t="shared" si="0"/>
        <v>442.85714285714283</v>
      </c>
    </row>
    <row r="46" spans="1:11">
      <c r="A46" s="1">
        <v>144</v>
      </c>
      <c r="B46" t="s">
        <v>21</v>
      </c>
      <c r="C46" s="1" t="s">
        <v>85</v>
      </c>
      <c r="D46" s="1" t="s">
        <v>41</v>
      </c>
      <c r="E46" s="1" t="s">
        <v>86</v>
      </c>
      <c r="G46" s="1">
        <v>1994</v>
      </c>
      <c r="H46" s="35">
        <v>300</v>
      </c>
      <c r="I46" s="35">
        <v>3500</v>
      </c>
      <c r="J46" s="1">
        <v>7</v>
      </c>
      <c r="K46" s="38">
        <f t="shared" si="0"/>
        <v>500</v>
      </c>
    </row>
    <row r="47" spans="1:11">
      <c r="A47" s="1">
        <v>145</v>
      </c>
      <c r="B47" t="s">
        <v>87</v>
      </c>
      <c r="C47" s="1" t="s">
        <v>150</v>
      </c>
      <c r="D47" s="1" t="s">
        <v>151</v>
      </c>
      <c r="F47" s="3">
        <v>41609</v>
      </c>
      <c r="H47" s="35">
        <v>1000</v>
      </c>
      <c r="I47" s="35">
        <v>2100</v>
      </c>
      <c r="J47" s="1">
        <v>7</v>
      </c>
      <c r="K47" s="38">
        <f t="shared" si="0"/>
        <v>300</v>
      </c>
    </row>
    <row r="48" spans="1:11">
      <c r="A48" s="1">
        <v>146</v>
      </c>
      <c r="B48" t="s">
        <v>19</v>
      </c>
      <c r="D48" s="1" t="s">
        <v>41</v>
      </c>
      <c r="E48" s="1">
        <v>30820074</v>
      </c>
      <c r="F48" s="3">
        <v>41609</v>
      </c>
      <c r="G48" s="1">
        <v>1997</v>
      </c>
      <c r="H48" s="35">
        <v>2500</v>
      </c>
      <c r="I48" s="35">
        <v>2500</v>
      </c>
      <c r="J48" s="1">
        <v>7</v>
      </c>
      <c r="K48" s="38">
        <f t="shared" si="0"/>
        <v>357.14285714285717</v>
      </c>
    </row>
    <row r="49" spans="1:11">
      <c r="A49" s="1">
        <v>147</v>
      </c>
      <c r="B49" t="s">
        <v>122</v>
      </c>
      <c r="D49" s="1" t="s">
        <v>181</v>
      </c>
      <c r="E49" s="1">
        <v>19535</v>
      </c>
      <c r="H49" s="35"/>
      <c r="I49" s="35">
        <v>3400</v>
      </c>
      <c r="J49" s="1">
        <v>7</v>
      </c>
      <c r="K49" s="38">
        <f t="shared" si="0"/>
        <v>485.71428571428572</v>
      </c>
    </row>
    <row r="50" spans="1:11">
      <c r="A50" s="1">
        <v>148</v>
      </c>
      <c r="B50" t="s">
        <v>123</v>
      </c>
      <c r="C50" s="1">
        <v>131</v>
      </c>
      <c r="D50" s="1" t="s">
        <v>180</v>
      </c>
      <c r="E50" s="1">
        <v>3786</v>
      </c>
      <c r="F50" s="3">
        <v>41609</v>
      </c>
      <c r="G50" s="1">
        <v>2007</v>
      </c>
      <c r="H50" s="35">
        <v>500</v>
      </c>
      <c r="I50" s="35">
        <v>3000</v>
      </c>
      <c r="J50" s="1">
        <v>7</v>
      </c>
      <c r="K50" s="38">
        <f t="shared" si="0"/>
        <v>428.57142857142856</v>
      </c>
    </row>
    <row r="51" spans="1:11">
      <c r="A51" s="1">
        <v>149</v>
      </c>
      <c r="B51" t="s">
        <v>119</v>
      </c>
      <c r="C51" s="1" t="s">
        <v>124</v>
      </c>
      <c r="D51" s="1" t="s">
        <v>125</v>
      </c>
      <c r="E51" s="1" t="s">
        <v>126</v>
      </c>
      <c r="H51" s="35"/>
      <c r="I51" s="35">
        <v>4400</v>
      </c>
      <c r="J51" s="1">
        <v>7</v>
      </c>
      <c r="K51" s="38">
        <f t="shared" si="0"/>
        <v>628.57142857142856</v>
      </c>
    </row>
    <row r="52" spans="1:11">
      <c r="A52" s="1">
        <v>150</v>
      </c>
      <c r="B52" t="s">
        <v>127</v>
      </c>
      <c r="F52" s="3">
        <v>41609</v>
      </c>
      <c r="H52" s="35"/>
      <c r="I52" s="35">
        <v>100</v>
      </c>
      <c r="K52" s="38"/>
    </row>
    <row r="53" spans="1:11">
      <c r="A53" s="1">
        <v>151</v>
      </c>
      <c r="B53" t="s">
        <v>127</v>
      </c>
      <c r="F53" s="3">
        <v>41609</v>
      </c>
      <c r="H53" s="35"/>
      <c r="I53" s="35">
        <v>100</v>
      </c>
      <c r="K53" s="38"/>
    </row>
    <row r="54" spans="1:11">
      <c r="A54" s="1">
        <v>152</v>
      </c>
      <c r="B54" t="s">
        <v>128</v>
      </c>
      <c r="C54" s="1" t="s">
        <v>131</v>
      </c>
      <c r="D54" s="1" t="s">
        <v>134</v>
      </c>
      <c r="E54" s="1" t="s">
        <v>137</v>
      </c>
      <c r="F54" s="3">
        <v>41609</v>
      </c>
      <c r="G54" s="1">
        <v>2012</v>
      </c>
      <c r="H54" s="35"/>
      <c r="I54" s="35">
        <v>1000</v>
      </c>
      <c r="K54" s="38"/>
    </row>
    <row r="55" spans="1:11">
      <c r="A55" s="1">
        <v>153</v>
      </c>
      <c r="B55" t="s">
        <v>129</v>
      </c>
      <c r="C55" s="1" t="s">
        <v>132</v>
      </c>
      <c r="D55" s="1" t="s">
        <v>135</v>
      </c>
      <c r="E55" s="1" t="s">
        <v>138</v>
      </c>
      <c r="F55" s="3">
        <v>41609</v>
      </c>
      <c r="G55" s="36" t="s">
        <v>140</v>
      </c>
      <c r="H55" s="35"/>
      <c r="I55" s="35">
        <v>1000</v>
      </c>
      <c r="K55" s="38"/>
    </row>
    <row r="56" spans="1:11">
      <c r="A56" s="1">
        <v>154</v>
      </c>
      <c r="B56" t="s">
        <v>130</v>
      </c>
      <c r="C56" s="1" t="s">
        <v>133</v>
      </c>
      <c r="D56" s="1" t="s">
        <v>136</v>
      </c>
      <c r="E56" s="1" t="s">
        <v>139</v>
      </c>
      <c r="F56" s="3">
        <v>41609</v>
      </c>
      <c r="G56" s="36" t="s">
        <v>141</v>
      </c>
      <c r="H56" s="35"/>
      <c r="I56" s="35">
        <v>1000</v>
      </c>
      <c r="K56" s="38"/>
    </row>
    <row r="57" spans="1:11">
      <c r="A57" s="1">
        <v>155</v>
      </c>
      <c r="B57" t="s">
        <v>152</v>
      </c>
      <c r="C57" s="1" t="s">
        <v>153</v>
      </c>
      <c r="D57" s="1" t="s">
        <v>154</v>
      </c>
      <c r="E57" s="1" t="s">
        <v>155</v>
      </c>
      <c r="F57" s="3">
        <v>41609</v>
      </c>
      <c r="G57" s="1">
        <v>2006</v>
      </c>
      <c r="H57" s="35">
        <v>8500</v>
      </c>
      <c r="I57" s="35">
        <v>9450</v>
      </c>
      <c r="J57" s="1">
        <v>7</v>
      </c>
      <c r="K57" s="38">
        <f t="shared" si="0"/>
        <v>1350</v>
      </c>
    </row>
    <row r="58" spans="1:11">
      <c r="A58" s="1">
        <v>156</v>
      </c>
      <c r="B58" t="s">
        <v>152</v>
      </c>
      <c r="C58" s="1" t="s">
        <v>182</v>
      </c>
      <c r="D58" s="1" t="s">
        <v>183</v>
      </c>
      <c r="E58" s="1" t="s">
        <v>184</v>
      </c>
      <c r="F58" s="3"/>
      <c r="H58" s="35"/>
      <c r="I58" s="35">
        <v>3400</v>
      </c>
      <c r="J58" s="1">
        <v>7</v>
      </c>
      <c r="K58" s="38">
        <f t="shared" si="0"/>
        <v>485.71428571428572</v>
      </c>
    </row>
    <row r="59" spans="1:11">
      <c r="A59" s="1">
        <v>157</v>
      </c>
      <c r="B59" t="s">
        <v>156</v>
      </c>
      <c r="C59" s="1" t="s">
        <v>157</v>
      </c>
      <c r="D59" s="1" t="s">
        <v>158</v>
      </c>
      <c r="E59" s="1" t="s">
        <v>159</v>
      </c>
      <c r="F59" s="3">
        <v>41609</v>
      </c>
      <c r="G59" s="1">
        <v>2003</v>
      </c>
      <c r="H59" s="35">
        <v>1700</v>
      </c>
      <c r="I59" s="35">
        <v>1850</v>
      </c>
      <c r="J59" s="1">
        <v>7</v>
      </c>
      <c r="K59" s="38">
        <f t="shared" si="0"/>
        <v>264.28571428571428</v>
      </c>
    </row>
    <row r="60" spans="1:11">
      <c r="A60" s="1">
        <v>158</v>
      </c>
      <c r="B60" t="s">
        <v>156</v>
      </c>
      <c r="C60" s="1" t="s">
        <v>185</v>
      </c>
      <c r="D60" s="1" t="s">
        <v>158</v>
      </c>
      <c r="E60" s="1" t="s">
        <v>186</v>
      </c>
      <c r="F60" s="3"/>
      <c r="H60" s="35"/>
      <c r="I60" s="35">
        <v>4900</v>
      </c>
      <c r="J60" s="1">
        <v>7</v>
      </c>
      <c r="K60" s="38">
        <f t="shared" si="0"/>
        <v>700</v>
      </c>
    </row>
    <row r="61" spans="1:11">
      <c r="A61" s="1">
        <v>159</v>
      </c>
      <c r="B61" t="s">
        <v>160</v>
      </c>
      <c r="C61" s="1" t="s">
        <v>161</v>
      </c>
      <c r="D61" s="1" t="s">
        <v>162</v>
      </c>
      <c r="F61" s="3">
        <v>41609</v>
      </c>
      <c r="G61" s="1">
        <v>2003</v>
      </c>
      <c r="H61" s="35">
        <v>500</v>
      </c>
      <c r="I61" s="35">
        <v>500</v>
      </c>
      <c r="K61" s="38"/>
    </row>
    <row r="62" spans="1:11">
      <c r="A62" s="1">
        <v>160</v>
      </c>
      <c r="B62" t="s">
        <v>163</v>
      </c>
      <c r="C62" s="1" t="s">
        <v>164</v>
      </c>
      <c r="D62" s="1" t="s">
        <v>165</v>
      </c>
      <c r="E62" s="1">
        <v>7104</v>
      </c>
      <c r="F62" s="3">
        <v>41609</v>
      </c>
      <c r="H62" s="35">
        <v>500</v>
      </c>
      <c r="I62" s="35">
        <v>100</v>
      </c>
      <c r="K62" s="38"/>
    </row>
    <row r="63" spans="1:11">
      <c r="A63" s="1">
        <v>161</v>
      </c>
      <c r="B63" t="s">
        <v>166</v>
      </c>
      <c r="C63" s="1" t="s">
        <v>167</v>
      </c>
      <c r="D63" s="1" t="s">
        <v>168</v>
      </c>
      <c r="E63" s="1" t="s">
        <v>169</v>
      </c>
      <c r="F63" s="3">
        <v>41609</v>
      </c>
      <c r="G63" s="1">
        <v>1998</v>
      </c>
      <c r="H63" s="35">
        <v>500</v>
      </c>
      <c r="I63" s="35">
        <v>5800</v>
      </c>
      <c r="J63" s="1">
        <v>7</v>
      </c>
      <c r="K63" s="38">
        <f t="shared" si="0"/>
        <v>828.57142857142856</v>
      </c>
    </row>
    <row r="64" spans="1:11">
      <c r="A64" s="1">
        <v>162</v>
      </c>
      <c r="B64" t="s">
        <v>170</v>
      </c>
      <c r="C64" s="1" t="s">
        <v>171</v>
      </c>
      <c r="D64" s="1" t="s">
        <v>172</v>
      </c>
      <c r="E64" s="1">
        <v>247</v>
      </c>
      <c r="F64" s="3">
        <v>41609</v>
      </c>
      <c r="H64" s="35">
        <v>500</v>
      </c>
      <c r="I64" s="35">
        <v>100</v>
      </c>
      <c r="K64" s="38"/>
    </row>
    <row r="65" spans="1:13">
      <c r="A65" s="1">
        <v>163</v>
      </c>
      <c r="B65" t="s">
        <v>176</v>
      </c>
      <c r="C65" s="1" t="s">
        <v>174</v>
      </c>
      <c r="D65" s="1" t="s">
        <v>177</v>
      </c>
      <c r="F65" s="3">
        <v>41609</v>
      </c>
      <c r="G65" s="1">
        <v>2006</v>
      </c>
      <c r="H65" s="35">
        <v>6000</v>
      </c>
      <c r="I65" s="35">
        <v>13700</v>
      </c>
      <c r="J65" s="1">
        <v>7</v>
      </c>
      <c r="K65" s="38">
        <f t="shared" si="0"/>
        <v>1957.1428571428571</v>
      </c>
    </row>
    <row r="66" spans="1:13">
      <c r="A66" s="1">
        <v>164</v>
      </c>
      <c r="B66" t="s">
        <v>178</v>
      </c>
      <c r="D66" s="1" t="s">
        <v>179</v>
      </c>
      <c r="F66" s="3">
        <v>41609</v>
      </c>
      <c r="G66" s="1">
        <v>2006</v>
      </c>
      <c r="H66" s="35">
        <v>1500</v>
      </c>
      <c r="I66" s="35">
        <v>3200</v>
      </c>
      <c r="J66" s="1">
        <v>7</v>
      </c>
      <c r="K66" s="38">
        <f t="shared" si="0"/>
        <v>457.14285714285717</v>
      </c>
    </row>
    <row r="67" spans="1:13">
      <c r="A67" s="1">
        <v>165</v>
      </c>
      <c r="B67" t="s">
        <v>178</v>
      </c>
      <c r="D67" s="1" t="s">
        <v>179</v>
      </c>
      <c r="F67" s="3">
        <v>41609</v>
      </c>
      <c r="G67" s="1">
        <v>2005</v>
      </c>
      <c r="H67" s="35">
        <v>1500</v>
      </c>
      <c r="I67" s="35">
        <v>3200</v>
      </c>
      <c r="J67" s="1">
        <v>7</v>
      </c>
      <c r="K67" s="38">
        <f t="shared" ref="K67:K69" si="1">I67/7</f>
        <v>457.14285714285717</v>
      </c>
    </row>
    <row r="68" spans="1:13">
      <c r="A68" s="1">
        <v>166</v>
      </c>
      <c r="B68" t="s">
        <v>173</v>
      </c>
      <c r="D68" s="1" t="s">
        <v>175</v>
      </c>
      <c r="F68" s="3">
        <v>41609</v>
      </c>
      <c r="G68" s="1">
        <v>2008</v>
      </c>
      <c r="H68" s="35">
        <v>2000</v>
      </c>
      <c r="I68" s="35">
        <v>3200</v>
      </c>
      <c r="J68" s="1">
        <v>7</v>
      </c>
      <c r="K68" s="38">
        <f t="shared" si="1"/>
        <v>457.14285714285717</v>
      </c>
    </row>
    <row r="69" spans="1:13">
      <c r="A69" s="1">
        <v>167</v>
      </c>
      <c r="B69" t="s">
        <v>189</v>
      </c>
      <c r="C69" s="1" t="s">
        <v>195</v>
      </c>
      <c r="D69" s="1" t="s">
        <v>42</v>
      </c>
      <c r="E69" s="1" t="s">
        <v>196</v>
      </c>
      <c r="I69" s="35">
        <v>2000</v>
      </c>
      <c r="J69" s="1">
        <v>7</v>
      </c>
      <c r="K69" s="38">
        <f t="shared" si="1"/>
        <v>285.71428571428572</v>
      </c>
    </row>
    <row r="70" spans="1:13">
      <c r="A70" s="1">
        <v>168</v>
      </c>
      <c r="B70" t="s">
        <v>113</v>
      </c>
      <c r="C70" s="1" t="s">
        <v>191</v>
      </c>
      <c r="D70" s="1" t="s">
        <v>42</v>
      </c>
      <c r="E70" s="1" t="s">
        <v>192</v>
      </c>
      <c r="F70" s="3">
        <v>41609</v>
      </c>
      <c r="H70" s="35">
        <v>1500</v>
      </c>
      <c r="I70" s="35">
        <v>2000</v>
      </c>
      <c r="J70" s="1">
        <v>7</v>
      </c>
      <c r="K70" s="38">
        <f t="shared" ref="K70:K71" si="2">I70/7</f>
        <v>285.71428571428572</v>
      </c>
    </row>
    <row r="71" spans="1:13">
      <c r="A71" s="1">
        <v>169</v>
      </c>
      <c r="B71" t="s">
        <v>202</v>
      </c>
      <c r="C71" s="1" t="s">
        <v>203</v>
      </c>
      <c r="D71" s="1" t="s">
        <v>204</v>
      </c>
      <c r="E71" s="1" t="s">
        <v>211</v>
      </c>
      <c r="F71" s="3"/>
      <c r="G71" s="44">
        <v>41859</v>
      </c>
      <c r="H71" s="35"/>
      <c r="I71" s="35">
        <v>130000</v>
      </c>
      <c r="J71" s="1">
        <v>10</v>
      </c>
      <c r="K71" s="38">
        <f t="shared" si="2"/>
        <v>18571.428571428572</v>
      </c>
    </row>
    <row r="72" spans="1:13" s="41" customFormat="1" ht="15">
      <c r="A72" s="40"/>
      <c r="B72" s="41" t="s">
        <v>199</v>
      </c>
      <c r="C72" s="40"/>
      <c r="D72" s="40"/>
      <c r="E72" s="40"/>
      <c r="F72" s="40"/>
      <c r="G72" s="40"/>
      <c r="H72" s="42"/>
      <c r="I72" s="42">
        <f>SUM(I2:I71)</f>
        <v>725850</v>
      </c>
      <c r="J72" s="40"/>
      <c r="K72" s="42">
        <f>SUM(K2:K71)</f>
        <v>102635.71428571432</v>
      </c>
      <c r="L72" s="43"/>
      <c r="M72" s="43"/>
    </row>
    <row r="73" spans="1:13">
      <c r="H73" s="35"/>
      <c r="I73" s="35"/>
    </row>
    <row r="74" spans="1:13">
      <c r="H74" s="35"/>
      <c r="I74" s="35"/>
    </row>
    <row r="75" spans="1:13">
      <c r="H75" s="35"/>
      <c r="I75" s="35"/>
    </row>
    <row r="76" spans="1:13">
      <c r="H76" s="35"/>
      <c r="I76" s="35"/>
    </row>
    <row r="77" spans="1:13">
      <c r="H77" s="35"/>
      <c r="I77" s="35"/>
    </row>
    <row r="78" spans="1:13">
      <c r="H78" s="35"/>
      <c r="I78" s="35"/>
    </row>
    <row r="79" spans="1:13">
      <c r="H79" s="35"/>
      <c r="I79" s="35"/>
    </row>
    <row r="80" spans="1:13">
      <c r="H80" s="35"/>
      <c r="I80" s="35"/>
    </row>
    <row r="81" spans="8:9">
      <c r="H81" s="35"/>
      <c r="I81" s="35"/>
    </row>
  </sheetData>
  <sortState ref="K16:K32">
    <sortCondition descending="1" ref="K22"/>
  </sortState>
  <printOptions horizontalCentered="1"/>
  <pageMargins left="0.25" right="0.25" top="0.75" bottom="0.5" header="0" footer="0"/>
  <pageSetup scale="80" orientation="portrait"/>
  <headerFooter>
    <oddHeader>&amp;C&amp;20Hillcrest Tool &amp; Die Asset List</oddHeader>
    <oddFooter>&amp;LRic Metcalf&amp;CPage &amp;P&amp;R&amp;D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"/>
    </sheetView>
  </sheetViews>
  <sheetFormatPr baseColWidth="10" defaultColWidth="8.83203125" defaultRowHeight="14" x14ac:dyDescent="0"/>
  <cols>
    <col min="1" max="1" width="24.33203125" customWidth="1"/>
    <col min="2" max="2" width="43.83203125" customWidth="1"/>
  </cols>
  <sheetData>
    <row r="1" spans="1:2" s="50" customFormat="1" ht="30" customHeight="1">
      <c r="A1" s="138" t="s">
        <v>220</v>
      </c>
      <c r="B1" s="138"/>
    </row>
    <row r="2" spans="1:2" s="50" customFormat="1" ht="30" customHeight="1">
      <c r="A2" s="139">
        <v>42096</v>
      </c>
      <c r="B2" s="139"/>
    </row>
    <row r="3" spans="1:2" ht="30" customHeight="1">
      <c r="A3" s="5" t="s">
        <v>3</v>
      </c>
      <c r="B3" s="6" t="s">
        <v>221</v>
      </c>
    </row>
    <row r="4" spans="1:2" ht="30" customHeight="1">
      <c r="A4" s="33" t="s">
        <v>107</v>
      </c>
      <c r="B4" s="7"/>
    </row>
    <row r="5" spans="1:2" ht="30" customHeight="1">
      <c r="A5" s="7" t="s">
        <v>214</v>
      </c>
      <c r="B5" s="7"/>
    </row>
    <row r="6" spans="1:2" ht="30" customHeight="1">
      <c r="A6" s="33" t="s">
        <v>198</v>
      </c>
      <c r="B6" s="7"/>
    </row>
    <row r="7" spans="1:2" ht="30" customHeight="1">
      <c r="A7" s="7" t="s">
        <v>235</v>
      </c>
      <c r="B7" s="7"/>
    </row>
    <row r="8" spans="1:2" ht="30" customHeight="1">
      <c r="A8" s="7" t="s">
        <v>232</v>
      </c>
      <c r="B8" s="7"/>
    </row>
    <row r="9" spans="1:2" ht="30" customHeight="1">
      <c r="A9" s="7" t="s">
        <v>217</v>
      </c>
      <c r="B9" s="7"/>
    </row>
    <row r="10" spans="1:2" ht="30" customHeight="1">
      <c r="A10" s="7" t="s">
        <v>215</v>
      </c>
      <c r="B10" s="7"/>
    </row>
    <row r="11" spans="1:2" ht="30" customHeight="1">
      <c r="A11" s="7" t="s">
        <v>216</v>
      </c>
      <c r="B11" s="7"/>
    </row>
    <row r="12" spans="1:2" ht="30" customHeight="1">
      <c r="A12" s="7" t="s">
        <v>10</v>
      </c>
      <c r="B12" s="7"/>
    </row>
    <row r="13" spans="1:2" ht="30" customHeight="1">
      <c r="A13" s="7" t="s">
        <v>243</v>
      </c>
      <c r="B13" s="7"/>
    </row>
    <row r="14" spans="1:2" ht="30" customHeight="1">
      <c r="A14" s="7" t="s">
        <v>94</v>
      </c>
      <c r="B14" s="7"/>
    </row>
    <row r="15" spans="1:2" ht="30" customHeight="1">
      <c r="A15" s="7" t="s">
        <v>230</v>
      </c>
      <c r="B15" s="7"/>
    </row>
    <row r="16" spans="1:2" ht="30" customHeight="1">
      <c r="A16" s="7" t="s">
        <v>11</v>
      </c>
      <c r="B16" s="7"/>
    </row>
    <row r="17" spans="1:2" ht="30" customHeight="1">
      <c r="A17" s="33" t="s">
        <v>201</v>
      </c>
      <c r="B17" s="7"/>
    </row>
    <row r="18" spans="1:2" ht="30" customHeight="1">
      <c r="A18" s="7" t="s">
        <v>231</v>
      </c>
      <c r="B18" s="7"/>
    </row>
    <row r="19" spans="1:2" ht="30" customHeight="1">
      <c r="A19" s="33" t="s">
        <v>200</v>
      </c>
      <c r="B19" s="7"/>
    </row>
    <row r="20" spans="1:2" ht="30" customHeight="1">
      <c r="A20" s="7" t="s">
        <v>8</v>
      </c>
      <c r="B20" s="7"/>
    </row>
    <row r="21" spans="1:2" ht="30" customHeight="1">
      <c r="A21" s="7" t="s">
        <v>9</v>
      </c>
      <c r="B21" s="7"/>
    </row>
    <row r="22" spans="1:2" ht="30" customHeight="1">
      <c r="A22" s="7" t="s">
        <v>219</v>
      </c>
      <c r="B22" s="7"/>
    </row>
    <row r="23" spans="1:2" ht="30" customHeight="1">
      <c r="A23" s="7"/>
      <c r="B23" s="7"/>
    </row>
    <row r="24" spans="1:2" ht="30" customHeight="1">
      <c r="A24" s="7"/>
      <c r="B24" s="7"/>
    </row>
    <row r="25" spans="1:2" ht="30" customHeight="1">
      <c r="A25" s="33"/>
      <c r="B25" s="7"/>
    </row>
  </sheetData>
  <sortState ref="A4:A22">
    <sortCondition ref="A4"/>
  </sortState>
  <mergeCells count="2">
    <mergeCell ref="A1:B1"/>
    <mergeCell ref="A2:B2"/>
  </mergeCells>
  <printOptions horizontalCentered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 Job Ticket</vt:lpstr>
      <vt:lpstr>Marm Job Ticket</vt:lpstr>
      <vt:lpstr>Kenn Job Ticket</vt:lpstr>
      <vt:lpstr>Misc Job Ticket</vt:lpstr>
      <vt:lpstr>Job Card</vt:lpstr>
      <vt:lpstr>Machine</vt:lpstr>
      <vt:lpstr>Training Roster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 Metcalf</dc:creator>
  <cp:lastModifiedBy>Drew jocham</cp:lastModifiedBy>
  <cp:lastPrinted>2015-04-02T17:16:51Z</cp:lastPrinted>
  <dcterms:created xsi:type="dcterms:W3CDTF">2013-12-09T02:46:35Z</dcterms:created>
  <dcterms:modified xsi:type="dcterms:W3CDTF">2015-06-16T17:44:54Z</dcterms:modified>
</cp:coreProperties>
</file>