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 activeTab="1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<sst xmlns="http://schemas.openxmlformats.org/spreadsheetml/2006/main" count="2468" uniqueCount="713">
  <si>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</si>
  <si>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</si>
  <si>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</si>
  <si>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</si>
  <si>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</si>
  <si>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</si>
  <si>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</si>
  <si>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</si>
  <si>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</si>
  <si>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</si>
  <si>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</si>
  <si>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</si>
  <si>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</si>
  <si>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</si>
  <si>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</si>
  <si>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</si>
  <si>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</si>
  <si>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</si>
  <si>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</si>
  <si>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</si>
  <si>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</si>
  <si>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</si>
  <si>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</si>
  <si>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</si>
  <si>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</si>
  <si>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</si>
  <si>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</si>
  <si>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</si>
  <si>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</si>
  <si>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</si>
  <si>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</si>
  <si>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</si>
  <si>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</si>
  <si>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</si>
  <si>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</si>
  <si>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</si>
  <si>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</si>
  <si>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</si>
  <si>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</si>
  <si>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</si>
  <si>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</si>
  <si>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</si>
  <si>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</si>
  <si>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</si>
  <si>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</si>
  <si>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</si>
  <si>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</si>
  <si>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</si>
  <si>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</si>
  <si>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</si>
  <si>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</si>
  <si>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</si>
  <si>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</si>
  <si>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</si>
  <si>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</si>
  <si>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</si>
  <si>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</si>
  <si>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</si>
  <si>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</si>
  <si>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</si>
  <si>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</si>
  <si>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</si>
  <si>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</si>
  <si>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</si>
  <si>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</si>
  <si>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</si>
  <si>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</si>
  <si>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</si>
  <si>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</si>
  <si>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</si>
  <si>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</si>
  <si>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</si>
  <si>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</si>
  <si>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</si>
  <si>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</si>
  <si>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</si>
  <si>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</si>
  <si>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</si>
  <si>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</si>
  <si>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</si>
  <si>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</si>
  <si>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</si>
  <si>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</si>
  <si>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</si>
  <si>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</si>
  <si>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</si>
  <si>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</si>
  <si>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</si>
  <si>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</si>
  <si>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</si>
  <si>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</si>
  <si>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</si>
  <si>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</si>
  <si>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</si>
  <si>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</si>
  <si>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</si>
  <si>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</si>
  <si>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</si>
  <si>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</si>
  <si>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</si>
  <si>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</si>
  <si>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</si>
  <si>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</si>
  <si>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</si>
  <si>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</si>
  <si>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</si>
  <si>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</si>
  <si>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</si>
  <si>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</si>
  <si>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</si>
  <si>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</si>
  <si>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</si>
  <si>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</si>
  <si>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</si>
  <si>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</si>
  <si>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</si>
  <si>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</si>
  <si>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</si>
  <si>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</si>
  <si>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</si>
  <si>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</si>
  <si>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</si>
  <si>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</si>
  <si>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</si>
  <si>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</si>
  <si>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</si>
  <si>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</si>
  <si>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</si>
  <si>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</si>
  <si>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</si>
  <si>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</si>
  <si>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</si>
  <si>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</si>
  <si>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</si>
  <si>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</si>
  <si>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</si>
  <si>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</si>
  <si>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</si>
  <si>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</si>
  <si>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</si>
  <si>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</si>
  <si>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</si>
  <si>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</si>
  <si>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</si>
  <si>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</si>
  <si>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</si>
  <si>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</si>
  <si>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</si>
  <si>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</si>
  <si>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</si>
  <si>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</si>
  <si>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</si>
  <si>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</si>
  <si>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</si>
  <si>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</si>
  <si>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</si>
  <si>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</si>
  <si>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</si>
  <si>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</si>
  <si>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</si>
  <si>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</si>
  <si>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</si>
  <si>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</si>
  <si>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</si>
  <si>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</si>
  <si>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</si>
  <si>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</si>
  <si>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</si>
  <si>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</si>
  <si>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</si>
  <si>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</si>
  <si>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</si>
  <si>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</si>
  <si>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</si>
  <si>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</si>
  <si>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</si>
  <si>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</si>
  <si>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</si>
  <si>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</si>
  <si>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</si>
  <si>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</si>
  <si>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</si>
  <si>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</si>
  <si>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</si>
  <si>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</si>
  <si>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</si>
  <si>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</si>
  <si>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</si>
  <si>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</si>
  <si>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</si>
  <si>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</si>
  <si>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</si>
  <si>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</si>
  <si>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</si>
  <si>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</si>
  <si>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</si>
  <si>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</si>
  <si>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</si>
  <si>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</si>
  <si>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</si>
  <si>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</si>
  <si>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</si>
  <si>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</si>
  <si>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</si>
  <si>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</si>
  <si>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</si>
  <si>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</si>
  <si>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</si>
  <si>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</si>
  <si>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</si>
  <si>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</si>
  <si>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</si>
  <si>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</si>
  <si>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</si>
  <si>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</si>
  <si>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</si>
  <si>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</si>
  <si>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</si>
  <si>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</si>
  <si>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</si>
  <si>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</si>
  <si>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</si>
  <si>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</si>
  <si>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</si>
  <si>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</si>
  <si>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</si>
  <si>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</si>
  <si>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</si>
  <si>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</si>
  <si>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</si>
  <si>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</si>
  <si>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</si>
  <si>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</si>
  <si>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</si>
  <si>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</si>
  <si>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</si>
  <si>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</si>
  <si>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</si>
  <si>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</si>
  <si>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</si>
  <si>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</si>
  <si>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</si>
  <si>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</si>
  <si>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</si>
  <si>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</si>
  <si>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</si>
  <si>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</si>
  <si>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</si>
  <si>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</si>
  <si>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</si>
  <si>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</si>
  <si>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</si>
  <si>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</si>
  <si>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</si>
  <si>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</si>
  <si>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</si>
  <si>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</si>
  <si>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</si>
  <si>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</si>
  <si>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</si>
  <si>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</si>
  <si>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</si>
  <si>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</si>
  <si>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</si>
  <si>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</si>
  <si>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</si>
  <si>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</si>
  <si>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</si>
  <si>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</si>
  <si>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</si>
  <si>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</si>
  <si>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</si>
  <si>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</si>
  <si>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</si>
  <si>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</si>
  <si>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</si>
  <si>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</si>
  <si>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</si>
  <si>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</si>
  <si>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</si>
  <si>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</si>
  <si>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</si>
  <si>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</si>
  <si>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</si>
  <si>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</si>
  <si>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</si>
  <si>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</si>
  <si>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</si>
  <si>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</si>
  <si>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</si>
  <si>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</si>
  <si>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</si>
  <si>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</si>
  <si>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</si>
  <si>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</si>
  <si>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</si>
  <si>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</si>
  <si>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</si>
  <si>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</si>
  <si>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</si>
  <si>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</si>
  <si>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</si>
  <si>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</si>
  <si>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</si>
  <si>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</si>
  <si>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</si>
  <si>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</si>
  <si>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</si>
  <si>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</si>
  <si>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</si>
  <si>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</si>
  <si>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</si>
  <si>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</si>
  <si>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</si>
  <si>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</si>
  <si>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</si>
  <si>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</si>
  <si>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</si>
  <si>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</si>
  <si>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</si>
  <si>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</si>
  <si>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</si>
  <si>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</si>
  <si>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</si>
  <si>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</si>
  <si>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</si>
  <si>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</si>
  <si>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</si>
  <si>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</si>
  <si>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</si>
  <si>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</si>
  <si>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</si>
  <si>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</si>
  <si>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</si>
  <si>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</si>
  <si>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</si>
  <si>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</si>
  <si>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</si>
  <si>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</si>
  <si>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</si>
  <si>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</si>
  <si>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</si>
  <si>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</si>
  <si>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</si>
  <si>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</si>
  <si>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</si>
  <si>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</si>
  <si>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</si>
  <si>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</si>
  <si>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</si>
  <si>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</si>
  <si>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</si>
  <si>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</si>
  <si>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</si>
  <si>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</si>
  <si>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</si>
  <si>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</si>
  <si>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</si>
  <si>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</si>
  <si>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</si>
  <si>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</si>
  <si>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</si>
  <si>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</si>
  <si>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</si>
  <si>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</si>
  <si>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</si>
  <si>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</si>
  <si>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</si>
  <si>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</si>
  <si>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</si>
  <si>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</si>
  <si>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</si>
  <si>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</si>
  <si>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</si>
  <si>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</si>
  <si>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</si>
  <si>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</si>
  <si>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</si>
  <si>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/>
  </si>
  <si>
    <t>JIRA tickets 
[manual]</t>
  </si>
  <si>
    <t>Test Suite Name</t>
  </si>
  <si>
    <t>Latest execution</t>
  </si>
  <si>
    <t>Oldest execution</t>
  </si>
  <si>
    <t>4.076s</t>
  </si>
  <si>
    <t>4.084s</t>
  </si>
  <si>
    <t>4.093s</t>
  </si>
  <si>
    <t>4.075s</t>
  </si>
  <si>
    <t>4.071s</t>
  </si>
  <si>
    <t>4.086s</t>
  </si>
  <si>
    <t>4.089s</t>
  </si>
  <si>
    <t>4.197s</t>
  </si>
  <si>
    <t>15.738s</t>
  </si>
  <si>
    <t>236.537s</t>
  </si>
  <si>
    <t>30.594s</t>
  </si>
  <si>
    <t>0.287s</t>
  </si>
  <si>
    <t>6.041s</t>
  </si>
  <si>
    <t>3.981s</t>
  </si>
  <si>
    <t>12.433s</t>
  </si>
  <si>
    <t>2.252s</t>
  </si>
  <si>
    <t>6.569s</t>
  </si>
  <si>
    <t>4.126s</t>
  </si>
  <si>
    <t>2.257s</t>
  </si>
  <si>
    <t>4.137s</t>
  </si>
  <si>
    <t>4.103s</t>
  </si>
  <si>
    <t>4.112s</t>
  </si>
  <si>
    <t>4.098s</t>
  </si>
  <si>
    <t>4.097s</t>
  </si>
  <si>
    <t>4.109s</t>
  </si>
  <si>
    <t>4.183s</t>
  </si>
  <si>
    <t>4.099s</t>
  </si>
  <si>
    <t>4.119s</t>
  </si>
  <si>
    <t>4.318s</t>
  </si>
  <si>
    <t>4.102s</t>
  </si>
  <si>
    <t>4.058s</t>
  </si>
  <si>
    <t>2.563s</t>
  </si>
  <si>
    <t>4.129s</t>
  </si>
  <si>
    <t>4.081s</t>
  </si>
  <si>
    <t>4.068s</t>
  </si>
  <si>
    <t>4.069s</t>
  </si>
  <si>
    <t>4.122s</t>
  </si>
  <si>
    <t>4.053s</t>
  </si>
  <si>
    <t>4.125s</t>
  </si>
  <si>
    <t>4.082s</t>
  </si>
  <si>
    <t>4.087s</t>
  </si>
  <si>
    <t>4.06s</t>
  </si>
  <si>
    <t>50.075s</t>
  </si>
  <si>
    <t>5.1s</t>
  </si>
  <si>
    <t>0.053s</t>
  </si>
  <si>
    <t>3.318s</t>
  </si>
  <si>
    <t>4.48s</t>
  </si>
  <si>
    <t>0.02s</t>
  </si>
  <si>
    <t>18.346s</t>
  </si>
  <si>
    <t>22.34s</t>
  </si>
  <si>
    <t>4.141s</t>
  </si>
  <si>
    <t>2.146s</t>
  </si>
  <si>
    <t>2.198s</t>
  </si>
  <si>
    <t>7.176s</t>
  </si>
  <si>
    <t>0.15s</t>
  </si>
  <si>
    <t>4.131s</t>
  </si>
  <si>
    <t>DomJMS000</t>
  </si>
  <si>
    <t>DomJMS001</t>
  </si>
  <si>
    <t>DomJMS002</t>
  </si>
  <si>
    <t>DomJMS003</t>
  </si>
  <si>
    <t>DomJMS004</t>
  </si>
  <si>
    <t>DomJMS005</t>
  </si>
  <si>
    <t>DomJMS006</t>
  </si>
  <si>
    <t>DomJMS007</t>
  </si>
  <si>
    <t>DomJMS008</t>
  </si>
  <si>
    <t>DomJMS009</t>
  </si>
  <si>
    <t>DomJMS010</t>
  </si>
  <si>
    <t>DomJMS011</t>
  </si>
  <si>
    <t>DomJMS012</t>
  </si>
  <si>
    <t>DomJMS013</t>
  </si>
  <si>
    <t>DomJMS014</t>
  </si>
  <si>
    <t>DomJMS015</t>
  </si>
  <si>
    <t>DomJMS016</t>
  </si>
  <si>
    <t>DomJMS017</t>
  </si>
  <si>
    <t>DomJMS018</t>
  </si>
  <si>
    <t>DomJMS019</t>
  </si>
  <si>
    <t>DomJMS020</t>
  </si>
  <si>
    <t>DomJMS021</t>
  </si>
  <si>
    <t>DomJMS022</t>
  </si>
  <si>
    <t>DomJMS023</t>
  </si>
  <si>
    <t>DomJMS024</t>
  </si>
  <si>
    <t>DomJMS025</t>
  </si>
  <si>
    <t>DomJMS026</t>
  </si>
  <si>
    <t>DomJMS027</t>
  </si>
  <si>
    <t>DomJMS028</t>
  </si>
  <si>
    <t>DomJMS029</t>
  </si>
  <si>
    <t>DomJMS030</t>
  </si>
  <si>
    <t>DomJMS031</t>
  </si>
  <si>
    <t>DomJMS032</t>
  </si>
  <si>
    <t>DomJMS033</t>
  </si>
  <si>
    <t>DomJMS034</t>
  </si>
  <si>
    <t>DomJMS035</t>
  </si>
  <si>
    <t>DomJMS036</t>
  </si>
  <si>
    <t>DomJMS037</t>
  </si>
  <si>
    <t>DomJMS038</t>
  </si>
  <si>
    <t>DomJMS039</t>
  </si>
  <si>
    <t>DomJMS040</t>
  </si>
  <si>
    <t>DomJMS041</t>
  </si>
  <si>
    <t>DomJMS042</t>
  </si>
  <si>
    <t>DomJMS043</t>
  </si>
  <si>
    <t>DomJMS044</t>
  </si>
  <si>
    <t>DomJMS045</t>
  </si>
  <si>
    <t>DomJMS046</t>
  </si>
  <si>
    <t>DomJMS047</t>
  </si>
  <si>
    <t>DomJMS048</t>
  </si>
  <si>
    <t>DomJMS049</t>
  </si>
  <si>
    <t>DomJMS050</t>
  </si>
  <si>
    <t>DomJMS051</t>
  </si>
  <si>
    <t>DomJMS052</t>
  </si>
  <si>
    <t>DomJMS053</t>
  </si>
  <si>
    <t>PASSING TCs For Bamboo</t>
  </si>
  <si>
    <t>DomJMS000-Clean Database</t>
  </si>
  <si>
    <t>0.401s</t>
  </si>
  <si>
    <t>0.021s</t>
  </si>
  <si>
    <t>DomJMS001-Submit Message-Basic Flow</t>
  </si>
  <si>
    <t>0.046s</t>
  </si>
  <si>
    <t>DomJMS002-Submit Message-Basic Flow-Message with ID</t>
  </si>
  <si>
    <t>11.146s</t>
  </si>
  <si>
    <t xml:space="preserve">21-03-2017 14:49:53: Test case FAILED on step 2: Test|| Returned error message[s]: 
 |java.lang.AssertionError: Error:waitForStatus: Message in the receiver side has status RECEIVED instead of DOWNLOADED.. Expression: (messageStatus.toLowerCase() == RMSH.toLowerCase())| 
 |error at line: 2| </t>
  </si>
  <si>
    <t>DomJMS006-Submit Message-Exceptional flow-Data-Message ID-Unicity</t>
  </si>
  <si>
    <t>11.773s</t>
  </si>
  <si>
    <t xml:space="preserve">21-03-2017 14:50:04: Test case FAILED on step 2: Test 1|| Returned error message[s]: 
 |java.lang.AssertionError: Error:waitForStatus: Message in the receiver side has status RECEIVED instead of DOWNLOADED.. Expression: (messageStatus.toLowerCase() == RMSH.toLowerCase())| 
 |error at line: 2| </t>
  </si>
  <si>
    <t>DomJMS007-Submit Message-messageType-Mandatory</t>
  </si>
  <si>
    <t>4.043s</t>
  </si>
  <si>
    <t>DomJMS008-Submit Message-messageType-Value</t>
  </si>
  <si>
    <t>4.048s</t>
  </si>
  <si>
    <t>DomJMS009-Submit Message-action-Mandatory</t>
  </si>
  <si>
    <t>DomJMS012-Submit Message-Service-Mandatory</t>
  </si>
  <si>
    <t>4.078s</t>
  </si>
  <si>
    <t>DomJMS015-Submit Message-serviceType-Mandatory-service typed</t>
  </si>
  <si>
    <t>DomJMS017-Submit Message-conversationId</t>
  </si>
  <si>
    <t>6.218s</t>
  </si>
  <si>
    <t xml:space="preserve">21-03-2017 14:50:38: Test case FAILED on step 4: Test|| Returned error message[s]: 
 |java.lang.AssertionError: Error:verifyMessagePresence: Message with ID -DomJMS017-2- is not found in sender side.. Expression: (total &gt; 0). Values: total = 0| 
 |error at line: 3| </t>
  </si>
  <si>
    <t>DomJMS018-Submit Message-refToMessageId</t>
  </si>
  <si>
    <t>12.584s</t>
  </si>
  <si>
    <t>DomJMS024-Submit Message-fromRole-Mandatory</t>
  </si>
  <si>
    <t>8.743s</t>
  </si>
  <si>
    <t>DomJMS025-Submit Message-fromRole-Empty</t>
  </si>
  <si>
    <t>4.135s</t>
  </si>
  <si>
    <t>DomJMS029-Submit Message-toRole-Empty</t>
  </si>
  <si>
    <t>DomJMS032-Submit Message-fromPartyId-Mandatory</t>
  </si>
  <si>
    <t>8.468s</t>
  </si>
  <si>
    <t>DomJMS034-Submit Message-fromPartyType-Mandatory</t>
  </si>
  <si>
    <t>8.545s</t>
  </si>
  <si>
    <t>DomJMS036-Submit Message-toPartyId-Mandatory</t>
  </si>
  <si>
    <t>8.454s</t>
  </si>
  <si>
    <t>DomJMS038-Submit Message-toPartyType-Mandatory</t>
  </si>
  <si>
    <t>8.273s</t>
  </si>
  <si>
    <t>DomJMS044-Submit Message-totalNumberOfPayloads-Mandatory</t>
  </si>
  <si>
    <t>8.249s</t>
  </si>
  <si>
    <t>DomJMS048-Submit Message-Payload-contentId</t>
  </si>
  <si>
    <t>13.452s</t>
  </si>
  <si>
    <t>DomJMS050-Test Experience-Several payloads</t>
  </si>
  <si>
    <t>4.256s</t>
  </si>
  <si>
    <t>DomJMS051-Submit message-Tab and spaces</t>
  </si>
  <si>
    <t>4.146s</t>
  </si>
  <si>
    <t>10.244s</t>
  </si>
  <si>
    <t xml:space="preserve">21-03-2017 15:06:34: Test case FAILED on step 2: Test|| Returned error message[s]: 
 |java.lang.AssertionError: Error:waitForStatus: Message in the sender side has status SEND_ENQUEUED instead of ACKNOWLEDGED.. Expression: (messageStatus.toLowerCase() == SMSH.toLowerCase())| 
 |error at line: 2| </t>
  </si>
  <si>
    <t>2.041s</t>
  </si>
  <si>
    <t>14.243s</t>
  </si>
  <si>
    <t xml:space="preserve">21-03-2017 15:10:58: Test case FAILED on step 2: Test|| Returned error message[s]: 
 |java.lang.AssertionError: Error:waitForStatus: Message in the receiver side has status RECEIVED instead of DOWNLOADED.. Expression: (messageStatus.toLowerCase() == RMSH.toLowerCase())| 
 |error at line: 2| </t>
  </si>
  <si>
    <t>0.205s</t>
  </si>
  <si>
    <t>0.085s</t>
  </si>
  <si>
    <t>4.153s</t>
  </si>
  <si>
    <t>6.932s</t>
  </si>
  <si>
    <t>4.157s</t>
  </si>
  <si>
    <t>4.154s</t>
  </si>
  <si>
    <t>4.152s</t>
  </si>
  <si>
    <t>4.171s</t>
  </si>
  <si>
    <t>7.121s</t>
  </si>
  <si>
    <t xml:space="preserve">21-03-2017 15:12:58: Test case FAILED on step 4: Test|| Returned error message[s]: 
 |java.lang.AssertionError: Error:verifyMessagePresence: Message with ID -DomJMS017-2- is not found in sender side.. Expression: (total &gt; 0). Values: total = 0| 
 |error at line: 3| </t>
  </si>
  <si>
    <t>12.946s</t>
  </si>
  <si>
    <t>8.227s</t>
  </si>
  <si>
    <t>4.158s</t>
  </si>
  <si>
    <t>8.802s</t>
  </si>
  <si>
    <t>8.818s</t>
  </si>
  <si>
    <t>8.43s</t>
  </si>
  <si>
    <t>8.801s</t>
  </si>
  <si>
    <t>9.034s</t>
  </si>
  <si>
    <t>12.437s</t>
  </si>
  <si>
    <t>4.118s</t>
  </si>
  <si>
    <t>4.186s</t>
  </si>
  <si>
    <t>6.275s</t>
  </si>
  <si>
    <t xml:space="preserve">21-03-2017 15:15:09: Test case FAILED on step 4: Test|| Returned error message[s]: 
 |java.lang.AssertionError: Error:verifyMessagePresence: Message with ID -DomJMS017-2- is not found in sender side.. Expression: (total &gt; 0). Values: total = 0| 
 |error at line: 3| </t>
  </si>
  <si>
    <t>0.302s</t>
  </si>
  <si>
    <t>0.232s</t>
  </si>
  <si>
    <t>0.249s</t>
  </si>
  <si>
    <t>0.173s</t>
  </si>
  <si>
    <t>0.104s</t>
  </si>
  <si>
    <t>0.058s</t>
  </si>
  <si>
    <t>0.187s</t>
  </si>
  <si>
    <t>6.548s</t>
  </si>
  <si>
    <t xml:space="preserve">21-03-2017 15:48:41: Test case FAILED on step 4: Test|| Returned error message[s]: 
 |java.lang.AssertionError: Error:verifyMessagePresence: Message with ID -DomJMS017-2- is not found in sender side.. Expression: (total &gt; 0). Values: total = 0| 
 |error at line: 3| </t>
  </si>
  <si>
    <t>0.385s</t>
  </si>
  <si>
    <t>13.06s</t>
  </si>
  <si>
    <t>12.298s</t>
  </si>
  <si>
    <t>12.304s</t>
  </si>
  <si>
    <t>0.175s</t>
  </si>
  <si>
    <t>0.142s</t>
  </si>
  <si>
    <t>10.517s</t>
  </si>
  <si>
    <t xml:space="preserve">21-03-2017 15:57:10: Test case FAILED on step 2: Test|| Returned error message[s]: 
 |java.lang.AssertionError: Error:waitForStatus: Message in the sender side has status SEND_ENQUEUED instead of ACKNOWLEDGED.. Expression: (messageStatus.toLowerCase() == SMSH.toLowerCase())| 
 |error at line: 2| </t>
  </si>
  <si>
    <t>8.774s</t>
  </si>
  <si>
    <t>4.657s</t>
  </si>
  <si>
    <t>4.759s</t>
  </si>
  <si>
    <t>4.047s</t>
  </si>
  <si>
    <t>4.091s</t>
  </si>
  <si>
    <t>14.041s</t>
  </si>
  <si>
    <t>12.855s</t>
  </si>
  <si>
    <t>8.132s</t>
  </si>
  <si>
    <t>4.029s</t>
  </si>
  <si>
    <t>4.15s</t>
  </si>
  <si>
    <t>10.959s</t>
  </si>
  <si>
    <t>8.174s</t>
  </si>
  <si>
    <t>8.215s</t>
  </si>
  <si>
    <t>8.105s</t>
  </si>
  <si>
    <t>8.12s</t>
  </si>
  <si>
    <t>12.196s</t>
  </si>
  <si>
    <t>4.03s</t>
  </si>
  <si>
    <t>4.12s</t>
  </si>
  <si>
    <t>3.126s</t>
  </si>
  <si>
    <t>2.068s</t>
  </si>
  <si>
    <t>0.216s</t>
  </si>
  <si>
    <t>0.031s</t>
  </si>
  <si>
    <t>2.084s</t>
  </si>
  <si>
    <t>8.296s</t>
  </si>
  <si>
    <t>4.046s</t>
  </si>
  <si>
    <t>4.14s</t>
  </si>
  <si>
    <t>4.064s</t>
  </si>
  <si>
    <t>12.171s</t>
  </si>
  <si>
    <t>12.288s</t>
  </si>
  <si>
    <t>8.477s</t>
  </si>
  <si>
    <t>4.036s</t>
  </si>
  <si>
    <t>8.195s</t>
  </si>
  <si>
    <t>8.15s</t>
  </si>
  <si>
    <t>8.108s</t>
  </si>
  <si>
    <t>8.13s</t>
  </si>
  <si>
    <t>12.146s</t>
  </si>
  <si>
    <t>4.148s</t>
  </si>
  <si>
    <t>4.059s</t>
  </si>
  <si>
    <t>PASSING TCs - Not for Bamboo (disabled)</t>
  </si>
  <si>
    <t>DomJMS003-Submit Message-Exceptional flow-No receipt</t>
  </si>
  <si>
    <t>15.541s</t>
  </si>
  <si>
    <t>32.375s</t>
  </si>
  <si>
    <t xml:space="preserve">22-03-2017 16:27:45: Test case FAILED on step 1: Submit Message|| Returned error message[s]: 
 |[Script Assertion] Error:waitForStatus: Message in the receiver side has status DELETED instead of RECEIVED.. Expression: (messageStatus.toLowerCase() == RMSH.toLowerCase())| </t>
  </si>
  <si>
    <t>4.44s</t>
  </si>
  <si>
    <t>1.645s</t>
  </si>
  <si>
    <t>8.147s</t>
  </si>
  <si>
    <t>2.183s</t>
  </si>
  <si>
    <t>12.457s</t>
  </si>
  <si>
    <t>2.184s</t>
  </si>
  <si>
    <t>6.467s</t>
  </si>
  <si>
    <t>2.152s</t>
  </si>
  <si>
    <t>4.165s</t>
  </si>
  <si>
    <t>4.094s</t>
  </si>
  <si>
    <t>4.16s</t>
  </si>
  <si>
    <t>4.147s</t>
  </si>
  <si>
    <t>4.079s</t>
  </si>
  <si>
    <t>4.298s</t>
  </si>
  <si>
    <t>4.39s</t>
  </si>
  <si>
    <t>4.095s</t>
  </si>
  <si>
    <t>4.09s</t>
  </si>
  <si>
    <t>2.378s</t>
  </si>
  <si>
    <t>4.11s</t>
  </si>
  <si>
    <t>4.051s</t>
  </si>
  <si>
    <t>4.066s</t>
  </si>
  <si>
    <t>4.258s</t>
  </si>
  <si>
    <t>4.092s</t>
  </si>
  <si>
    <t>5.108s</t>
  </si>
  <si>
    <t>4.35s</t>
  </si>
  <si>
    <t>4.085s</t>
  </si>
  <si>
    <t>4.17s</t>
  </si>
  <si>
    <t>4.057s</t>
  </si>
  <si>
    <t>52.992s</t>
  </si>
  <si>
    <t>4.936s</t>
  </si>
  <si>
    <t>0.073s</t>
  </si>
  <si>
    <t>3.218s</t>
  </si>
  <si>
    <t>4.202s</t>
  </si>
  <si>
    <t>5.2s</t>
  </si>
  <si>
    <t>0.024s</t>
  </si>
  <si>
    <t>19.068s</t>
  </si>
  <si>
    <t>20.033s</t>
  </si>
  <si>
    <t>2.261s</t>
  </si>
  <si>
    <t>2.227s</t>
  </si>
  <si>
    <t>8.008s</t>
  </si>
  <si>
    <t>0.623s</t>
  </si>
  <si>
    <t>4.326s</t>
  </si>
  <si>
    <t>PASSING TCs - Manual test cases</t>
  </si>
  <si>
    <t>0.171s</t>
  </si>
  <si>
    <t>0.154s</t>
  </si>
  <si>
    <t>Dom104-Test Experience-Truststore Update - Need adaptation</t>
  </si>
  <si>
    <t>0.12s</t>
  </si>
  <si>
    <t xml:space="preserve">24-03-2017 16:00:51: Test case FAILED on step 1: Put wrong truststore|| Returned error message[s]: 
 |[Valid HTTP Status Codes] Response status code:404 is not in acceptable list of status codes| 
 |[Contains] Missing token [Truststore file has been successfully replaced] in Response| </t>
  </si>
  <si>
    <t>64.401s</t>
  </si>
  <si>
    <t>0.087s</t>
  </si>
  <si>
    <t>9.095s</t>
  </si>
  <si>
    <t>2.285s</t>
  </si>
  <si>
    <t>12.41s</t>
  </si>
  <si>
    <t>2.223s</t>
  </si>
  <si>
    <t>6.516s</t>
  </si>
  <si>
    <t>2.154s</t>
  </si>
  <si>
    <t>4.07s</t>
  </si>
  <si>
    <t>4.121s</t>
  </si>
  <si>
    <t>4.08s</t>
  </si>
  <si>
    <t>4.115s</t>
  </si>
  <si>
    <t>4.116s</t>
  </si>
  <si>
    <t>4.242s</t>
  </si>
  <si>
    <t>4.072s</t>
  </si>
  <si>
    <t>4.108s</t>
  </si>
  <si>
    <t>4.096s</t>
  </si>
  <si>
    <t>4.077s</t>
  </si>
  <si>
    <t>2.251s</t>
  </si>
  <si>
    <t>4.218s</t>
  </si>
  <si>
    <t>4.054s</t>
  </si>
  <si>
    <t>4.449s</t>
  </si>
  <si>
    <t>4.052s</t>
  </si>
  <si>
    <t>4.063s</t>
  </si>
  <si>
    <t>4.106s</t>
  </si>
  <si>
    <t>45.914s</t>
  </si>
  <si>
    <t>4.628s</t>
  </si>
  <si>
    <t>0.026s</t>
  </si>
  <si>
    <t>3.324s</t>
  </si>
  <si>
    <t>4.195s</t>
  </si>
  <si>
    <t>4.648s</t>
  </si>
  <si>
    <t>0.03s</t>
  </si>
  <si>
    <t>18.48s</t>
  </si>
  <si>
    <t>21.734s</t>
  </si>
  <si>
    <t>2.153s</t>
  </si>
  <si>
    <t>2.145s</t>
  </si>
  <si>
    <t>7.564s</t>
  </si>
  <si>
    <t>0.117s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</si>
</sst>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5"/>
  <sheetViews>
    <sheetView zoomScale="85" zoomScaleNormal="85" workbookViewId="0">
      <selection activeCell="K5" sqref="A5:K6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380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379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 t="n">
        <v>42821.43957778935</v>
      </c>
      <c r="I2" s="11" t="s">
        <v>676</v>
      </c>
      <c r="J2" s="1"/>
      <c r="K2" s="1" t="s">
        <v>378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137</v>
      </c>
      <c r="H3" s="15" t="n">
        <v>42821.439585914355</v>
      </c>
      <c r="I3" s="12" t="s">
        <v>677</v>
      </c>
      <c r="J3" s="1"/>
      <c r="K3" s="13" t="s">
        <v>378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137</v>
      </c>
      <c r="H4" s="15" t="n">
        <v>42821.43969704861</v>
      </c>
      <c r="I4" s="12" t="s">
        <v>678</v>
      </c>
      <c r="J4" s="1"/>
      <c r="K4" s="1" t="s">
        <v>378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83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 t="n">
        <v>42821.439727743054</v>
      </c>
      <c r="I8" s="12" t="s">
        <v>679</v>
      </c>
      <c r="J8" s="1"/>
      <c r="K8" s="1" t="s">
        <v>378</v>
      </c>
      <c r="M8" s="7" t="s">
        <v>217</v>
      </c>
      <c r="N8" s="8">
        <f>COUNTIF(G:G, "FAIL")</f>
        <v>41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 t="n">
        <v>42821.4398759375</v>
      </c>
      <c r="I10" s="12" t="s">
        <v>680</v>
      </c>
      <c r="J10" s="1"/>
      <c r="K10" s="1" t="s">
        <v>378</v>
      </c>
      <c r="M10" s="7" t="s">
        <v>220</v>
      </c>
      <c r="N10" s="8">
        <f>COUNTIF(D2:D246,"*")</f>
        <v>124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 t="n">
        <v>42821.439904942126</v>
      </c>
      <c r="I12" s="12" t="s">
        <v>681</v>
      </c>
      <c r="J12" s="1"/>
      <c r="K12" s="1" t="s">
        <v>378</v>
      </c>
      <c r="M12" s="7" t="s">
        <v>381</v>
      </c>
      <c r="N12" s="14">
        <f>MAX(H2:H246)</f>
        <v>42815.438412268515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 t="n">
        <v>42821.43998310185</v>
      </c>
      <c r="I13" s="12" t="s">
        <v>402</v>
      </c>
      <c r="J13" s="1"/>
      <c r="K13" s="1" t="s">
        <v>378</v>
      </c>
      <c r="M13" s="7" t="s">
        <v>382</v>
      </c>
      <c r="N13" s="14">
        <f>MIN(H3:H247)</f>
        <v>42811.45197347222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 t="n">
        <v>42821.44003359954</v>
      </c>
      <c r="I14" s="12" t="s">
        <v>682</v>
      </c>
      <c r="J14" s="1"/>
      <c r="K14" s="1" t="s">
        <v>378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 t="n">
        <v>42821.44006216435</v>
      </c>
      <c r="I16" s="12" t="s">
        <v>642</v>
      </c>
      <c r="J16" s="1"/>
      <c r="K16" s="1" t="s">
        <v>378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 t="n">
        <v>42821.440111585645</v>
      </c>
      <c r="I17" s="12" t="s">
        <v>404</v>
      </c>
      <c r="J17" s="1"/>
      <c r="K17" s="1" t="s">
        <v>378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 t="n">
        <v>42821.44016107639</v>
      </c>
      <c r="I18" s="12" t="s">
        <v>385</v>
      </c>
      <c r="J18" s="1"/>
      <c r="K18" s="1" t="s">
        <v>378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 t="n">
        <v>42821.440210636574</v>
      </c>
      <c r="I21" s="12" t="s">
        <v>683</v>
      </c>
      <c r="J21" s="1"/>
      <c r="K21" s="1" t="s">
        <v>378</v>
      </c>
    </row>
    <row r="22" spans="1:11" x14ac:dyDescent="0.25">
      <c r="A22" s="3" t="s">
        <v>139</v>
      </c>
      <c r="B22" s="1" t="s">
        <v>669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 t="n">
        <v>42818.65701082176</v>
      </c>
      <c r="I22" s="12" t="s">
        <v>670</v>
      </c>
      <c r="J22" s="1"/>
      <c r="K22" s="1" t="s">
        <v>378</v>
      </c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 t="n">
        <v>42821.440259675925</v>
      </c>
      <c r="I26" s="12" t="s">
        <v>389</v>
      </c>
      <c r="J26" s="1"/>
      <c r="K26" s="1" t="s">
        <v>378</v>
      </c>
    </row>
    <row r="27" spans="1:11" x14ac:dyDescent="0.25">
      <c r="A27" s="3" t="s">
        <v>139</v>
      </c>
      <c r="B27" s="1" t="s">
        <v>669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 t="n">
        <v>42818.65705502315</v>
      </c>
      <c r="I27" s="12" t="s">
        <v>671</v>
      </c>
      <c r="J27" s="1"/>
      <c r="K27" s="1" t="s">
        <v>378</v>
      </c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 t="n">
        <v>42821.44030872685</v>
      </c>
      <c r="I28" s="12" t="s">
        <v>684</v>
      </c>
      <c r="J28" s="1"/>
      <c r="K28" s="1" t="s">
        <v>378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 t="n">
        <v>42821.440358472224</v>
      </c>
      <c r="I32" s="12" t="s">
        <v>685</v>
      </c>
      <c r="J32" s="1"/>
      <c r="K32" s="1" t="s">
        <v>378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 t="n">
        <v>42821.44040775463</v>
      </c>
      <c r="I33" s="12" t="s">
        <v>686</v>
      </c>
      <c r="J33" s="1"/>
      <c r="K33" s="1" t="s">
        <v>378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 t="n">
        <v>42821.44045760416</v>
      </c>
      <c r="I36" s="12" t="s">
        <v>687</v>
      </c>
      <c r="J36" s="1"/>
      <c r="K36" s="1" t="s">
        <v>378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 t="n">
        <v>42821.44050689815</v>
      </c>
      <c r="I43" s="12" t="s">
        <v>652</v>
      </c>
      <c r="J43" s="1"/>
      <c r="K43" s="1" t="s">
        <v>378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 t="n">
        <v>42821.440555706016</v>
      </c>
      <c r="I47" s="12" t="s">
        <v>405</v>
      </c>
      <c r="J47" s="1"/>
      <c r="K47" s="1" t="s">
        <v>378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 t="n">
        <v>42821.44060533565</v>
      </c>
      <c r="I48" s="12" t="s">
        <v>688</v>
      </c>
      <c r="J48" s="1"/>
      <c r="K48" s="1" t="s">
        <v>378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 t="n">
        <v>42821.44065741898</v>
      </c>
      <c r="I51" s="12" t="s">
        <v>563</v>
      </c>
      <c r="J51" s="1"/>
      <c r="K51" s="1" t="s">
        <v>378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 t="n">
        <v>42821.44070856481</v>
      </c>
      <c r="I54" s="12" t="s">
        <v>689</v>
      </c>
      <c r="J54" s="1"/>
      <c r="K54" s="1" t="s">
        <v>378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 t="n">
        <v>42821.44075736111</v>
      </c>
      <c r="I56" s="12" t="s">
        <v>690</v>
      </c>
      <c r="J56" s="1"/>
      <c r="K56" s="1" t="s">
        <v>378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 t="n">
        <v>42821.44080672454</v>
      </c>
      <c r="I58" s="12" t="s">
        <v>691</v>
      </c>
      <c r="J58" s="1"/>
      <c r="K58" s="1" t="s">
        <v>378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 t="n">
        <v>42821.44085582176</v>
      </c>
      <c r="I59" s="12" t="s">
        <v>692</v>
      </c>
      <c r="J59" s="1"/>
      <c r="K59" s="1" t="s">
        <v>378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 t="n">
        <v>42821.44090469908</v>
      </c>
      <c r="I61" s="12" t="s">
        <v>693</v>
      </c>
      <c r="J61" s="1"/>
      <c r="K61" s="1" t="s">
        <v>378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 t="n">
        <v>42821.440936631945</v>
      </c>
      <c r="I64" s="12" t="s">
        <v>694</v>
      </c>
      <c r="J64" s="1"/>
      <c r="K64" s="1" t="s">
        <v>378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 t="n">
        <v>42821.440987662034</v>
      </c>
      <c r="I66" s="12" t="s">
        <v>643</v>
      </c>
      <c r="J66" s="1"/>
      <c r="K66" s="1" t="s">
        <v>378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 t="n">
        <v>42821.44104503472</v>
      </c>
      <c r="I67" s="12" t="s">
        <v>649</v>
      </c>
      <c r="J67" s="1"/>
      <c r="K67" s="1" t="s">
        <v>378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 t="n">
        <v>42821.44109449074</v>
      </c>
      <c r="I68" s="12" t="s">
        <v>695</v>
      </c>
      <c r="J68" s="1"/>
      <c r="K68" s="1" t="s">
        <v>378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 t="n">
        <v>42821.44114335648</v>
      </c>
      <c r="I70" s="12" t="s">
        <v>389</v>
      </c>
      <c r="J70" s="1"/>
      <c r="K70" s="1" t="s">
        <v>378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 t="n">
        <v>42821.441192280094</v>
      </c>
      <c r="I72" s="12" t="s">
        <v>652</v>
      </c>
      <c r="J72" s="1"/>
      <c r="K72" s="1" t="s">
        <v>378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 t="n">
        <v>42821.44124114583</v>
      </c>
      <c r="I73" s="12" t="s">
        <v>418</v>
      </c>
      <c r="J73" s="1"/>
      <c r="K73" s="1" t="s">
        <v>378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 t="n">
        <v>42821.4412897338</v>
      </c>
      <c r="I74" s="12" t="s">
        <v>588</v>
      </c>
      <c r="J74" s="1"/>
      <c r="K74" s="1" t="s">
        <v>378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 t="n">
        <v>42821.44134116898</v>
      </c>
      <c r="I76" s="12" t="s">
        <v>696</v>
      </c>
      <c r="J76" s="1"/>
      <c r="K76" s="1" t="s">
        <v>378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 t="n">
        <v>42821.441394050926</v>
      </c>
      <c r="I77" s="12" t="s">
        <v>647</v>
      </c>
      <c r="J77" s="1"/>
      <c r="K77" s="1" t="s">
        <v>378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 t="n">
        <v>42821.4414428125</v>
      </c>
      <c r="I78" s="12" t="s">
        <v>697</v>
      </c>
      <c r="J78" s="1"/>
      <c r="K78" s="1" t="s">
        <v>378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 t="n">
        <v>42821.44149162037</v>
      </c>
      <c r="I79" s="12" t="s">
        <v>698</v>
      </c>
      <c r="J79" s="1"/>
      <c r="K79" s="1" t="s">
        <v>378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 t="n">
        <v>42821.441540266205</v>
      </c>
      <c r="I81" s="12" t="s">
        <v>699</v>
      </c>
      <c r="J81" s="1"/>
      <c r="K81" s="1" t="s">
        <v>378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 t="n">
        <v>42821.44158965278</v>
      </c>
      <c r="I82" s="12" t="s">
        <v>389</v>
      </c>
      <c r="J82" s="1"/>
      <c r="K82" s="1" t="s">
        <v>378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 t="n">
        <v>42821.441638888886</v>
      </c>
      <c r="I83" s="12" t="s">
        <v>692</v>
      </c>
      <c r="J83" s="1"/>
      <c r="K83" s="1" t="s">
        <v>378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 t="n">
        <v>42821.44168822917</v>
      </c>
      <c r="I85" s="12" t="s">
        <v>384</v>
      </c>
      <c r="J85" s="1"/>
      <c r="K85" s="1" t="s">
        <v>378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63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 t="n">
        <v>42821.44173730324</v>
      </c>
      <c r="I88" s="12" t="s">
        <v>692</v>
      </c>
      <c r="J88" s="1" t="s">
        <v>141</v>
      </c>
      <c r="K88" s="1" t="s">
        <v>378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 t="n">
        <v>42821.441786006944</v>
      </c>
      <c r="I89" s="12" t="s">
        <v>508</v>
      </c>
      <c r="J89" s="1"/>
      <c r="K89" s="1" t="s">
        <v>378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 t="n">
        <v>42821.44183431713</v>
      </c>
      <c r="I91" s="12" t="s">
        <v>700</v>
      </c>
      <c r="J91" s="1"/>
      <c r="K91" s="1" t="s">
        <v>378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 t="n">
        <v>42821.442373125</v>
      </c>
      <c r="I92" s="12" t="s">
        <v>701</v>
      </c>
      <c r="J92" s="1"/>
      <c r="K92" s="1" t="s">
        <v>378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 t="n">
        <v>42821.44242908565</v>
      </c>
      <c r="I93" s="12" t="s">
        <v>702</v>
      </c>
      <c r="J93" s="1"/>
      <c r="K93" s="1" t="s">
        <v>378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 t="n">
        <v>42821.44243048611</v>
      </c>
      <c r="I95" s="12" t="s">
        <v>703</v>
      </c>
      <c r="J95" s="1"/>
      <c r="K95" s="1" t="s">
        <v>378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 t="n">
        <v>42821.44247300926</v>
      </c>
      <c r="I96" s="12" t="s">
        <v>704</v>
      </c>
      <c r="J96" s="1"/>
      <c r="K96" s="1" t="s">
        <v>378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 t="n">
        <v>42821.44252491898</v>
      </c>
      <c r="I97" s="12" t="s">
        <v>705</v>
      </c>
      <c r="J97" s="1"/>
      <c r="K97" s="1" t="s">
        <v>378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 t="n">
        <v>42821.44258663194</v>
      </c>
      <c r="I100" s="12" t="s">
        <v>706</v>
      </c>
      <c r="J100" s="1"/>
      <c r="K100" s="1" t="s">
        <v>378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 t="n">
        <v>42821.442587881946</v>
      </c>
      <c r="I101" s="12" t="s">
        <v>707</v>
      </c>
      <c r="J101" s="1"/>
      <c r="K101" s="1" t="s">
        <v>378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 t="n">
        <v>42821.44280952546</v>
      </c>
      <c r="I104" s="12" t="s">
        <v>708</v>
      </c>
      <c r="J104" s="1"/>
      <c r="K104" s="1" t="s">
        <v>378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 t="n">
        <v>42821.44306997685</v>
      </c>
      <c r="I105" s="12" t="s">
        <v>417</v>
      </c>
      <c r="J105" s="1"/>
      <c r="K105" s="1" t="s">
        <v>378</v>
      </c>
    </row>
    <row r="106" spans="1:11" x14ac:dyDescent="0.25">
      <c r="A106" s="3" t="s">
        <v>139</v>
      </c>
      <c r="B106" s="1" t="s">
        <v>669</v>
      </c>
      <c r="C106" s="1" t="s">
        <v>358</v>
      </c>
      <c r="D106" s="1" t="s">
        <v>672</v>
      </c>
      <c r="E106" s="3" t="s">
        <v>223</v>
      </c>
      <c r="F106" s="1" t="b">
        <v>0</v>
      </c>
      <c r="G106" s="3" t="s">
        <v>137</v>
      </c>
      <c r="H106" s="15" t="n">
        <v>42818.66925402778</v>
      </c>
      <c r="I106" s="12" t="s">
        <v>675</v>
      </c>
      <c r="J106" s="1"/>
      <c r="K106" s="1" t="s">
        <v>378</v>
      </c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 t="n">
        <v>42821.44311945602</v>
      </c>
      <c r="I107" s="12" t="s">
        <v>709</v>
      </c>
      <c r="J107" s="1"/>
      <c r="K107" s="1" t="s">
        <v>378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 t="n">
        <v>42821.44315045139</v>
      </c>
      <c r="I108" s="12" t="s">
        <v>710</v>
      </c>
      <c r="J108" s="1"/>
      <c r="K108" s="1" t="s">
        <v>378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 t="n">
        <v>42821.44317730324</v>
      </c>
      <c r="I110" s="12" t="s">
        <v>711</v>
      </c>
      <c r="J110" s="1"/>
      <c r="K110" s="1" t="s">
        <v>378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 t="n">
        <v>42821.44326710648</v>
      </c>
      <c r="I113" s="12" t="s">
        <v>712</v>
      </c>
      <c r="J113" s="1"/>
      <c r="K113" s="1" t="s">
        <v>378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 t="n">
        <v>42821.44326962963</v>
      </c>
      <c r="I118" s="12" t="s">
        <v>549</v>
      </c>
      <c r="J118" s="1"/>
      <c r="K118" s="1" t="s">
        <v>378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>
        <v>42811.45197347222</v>
      </c>
      <c r="I119" s="12" t="s">
        <v>391</v>
      </c>
      <c r="J119" s="1"/>
      <c r="K119" s="1" t="s">
        <v>378</v>
      </c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>
        <v>42811.481063391206</v>
      </c>
      <c r="I120" s="12" t="s">
        <v>392</v>
      </c>
      <c r="J120" s="1"/>
      <c r="K120" s="1" t="s">
        <v>378</v>
      </c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>
        <v>42811.507301284721</v>
      </c>
      <c r="I121" s="12" t="s">
        <v>393</v>
      </c>
      <c r="J121" s="1"/>
      <c r="K121" s="1" t="s">
        <v>378</v>
      </c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</sheetData>
  <autoFilter ref="A1:K125">
    <sortState ref="A2:G179">
      <sortCondition descending="1" ref="A1:A179"/>
    </sortState>
  </autoFilter>
  <conditionalFormatting sqref="G2:G123 I2:I12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G124 I124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125 I125">
    <cfRule type="cellIs" dxfId="23" priority="13" operator="equal">
      <formula>"FAIL"</formula>
    </cfRule>
    <cfRule type="cellIs" dxfId="22" priority="14" operator="equal">
      <formula>"PASS"</formula>
    </cfRule>
  </conditionalFormatting>
  <conditionalFormatting sqref="E2:E125">
    <cfRule type="cellIs" dxfId="21" priority="9" operator="equal">
      <formula>"No"</formula>
    </cfRule>
    <cfRule type="cellIs" dxfId="20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380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379</v>
      </c>
      <c r="K1" s="5" t="s">
        <v>140</v>
      </c>
    </row>
    <row r="2" spans="1:14" ht="18.75" x14ac:dyDescent="0.3">
      <c r="A2" s="4" t="s">
        <v>211</v>
      </c>
      <c r="B2" s="1" t="s">
        <v>493</v>
      </c>
      <c r="C2" s="1" t="s">
        <v>439</v>
      </c>
      <c r="D2" s="1" t="s">
        <v>494</v>
      </c>
      <c r="E2" s="3" t="s">
        <v>222</v>
      </c>
      <c r="F2" s="1" t="b">
        <v>0</v>
      </c>
      <c r="G2" s="4" t="s">
        <v>137</v>
      </c>
      <c r="H2" s="15" t="n">
        <v>42815.667046979164</v>
      </c>
      <c r="I2" s="11" t="s">
        <v>604</v>
      </c>
      <c r="J2" s="2"/>
      <c r="K2" s="2" t="s">
        <v>378</v>
      </c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493</v>
      </c>
      <c r="C3" s="1" t="s">
        <v>440</v>
      </c>
      <c r="D3" s="1" t="s">
        <v>497</v>
      </c>
      <c r="E3" s="3" t="s">
        <v>222</v>
      </c>
      <c r="F3" s="1" t="b">
        <v>0</v>
      </c>
      <c r="G3" s="4" t="s">
        <v>137</v>
      </c>
      <c r="H3" s="15" t="n">
        <v>42815.667050474534</v>
      </c>
      <c r="I3" s="11" t="s">
        <v>605</v>
      </c>
      <c r="J3" s="2"/>
      <c r="K3" s="2" t="s">
        <v>378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493</v>
      </c>
      <c r="C4" s="1" t="s">
        <v>441</v>
      </c>
      <c r="D4" s="1" t="s">
        <v>499</v>
      </c>
      <c r="E4" s="3" t="s">
        <v>222</v>
      </c>
      <c r="F4" s="1" t="b">
        <v>0</v>
      </c>
      <c r="G4" s="4" t="s">
        <v>137</v>
      </c>
      <c r="H4" s="15" t="n">
        <v>42815.66705244213</v>
      </c>
      <c r="I4" s="11" t="s">
        <v>606</v>
      </c>
      <c r="J4" s="2"/>
      <c r="K4" s="2" t="s">
        <v>378</v>
      </c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622</v>
      </c>
      <c r="C5" s="1" t="s">
        <v>442</v>
      </c>
      <c r="D5" s="1" t="s">
        <v>623</v>
      </c>
      <c r="E5" s="3" t="s">
        <v>223</v>
      </c>
      <c r="F5" s="1" t="b">
        <v>0</v>
      </c>
      <c r="G5" s="4" t="s">
        <v>137</v>
      </c>
      <c r="H5" s="15" t="n">
        <v>42815.672048472225</v>
      </c>
      <c r="I5" s="11" t="s">
        <v>624</v>
      </c>
      <c r="J5" s="2"/>
      <c r="K5" s="2" t="s">
        <v>378</v>
      </c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443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444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493</v>
      </c>
      <c r="C8" s="1" t="s">
        <v>445</v>
      </c>
      <c r="D8" s="1" t="s">
        <v>502</v>
      </c>
      <c r="E8" s="3" t="s">
        <v>222</v>
      </c>
      <c r="F8" s="1" t="b">
        <v>0</v>
      </c>
      <c r="G8" s="4" t="s">
        <v>137</v>
      </c>
      <c r="H8" s="15" t="n">
        <v>42815.66707996528</v>
      </c>
      <c r="I8" s="11" t="s">
        <v>607</v>
      </c>
      <c r="J8" s="2"/>
      <c r="K8" s="2" t="s">
        <v>378</v>
      </c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493</v>
      </c>
      <c r="C9" s="1" t="s">
        <v>446</v>
      </c>
      <c r="D9" s="1" t="s">
        <v>505</v>
      </c>
      <c r="E9" s="3" t="s">
        <v>222</v>
      </c>
      <c r="F9" s="1" t="b">
        <v>0</v>
      </c>
      <c r="G9" s="4" t="s">
        <v>137</v>
      </c>
      <c r="H9" s="15" t="n">
        <v>42815.66717976852</v>
      </c>
      <c r="I9" s="11" t="s">
        <v>608</v>
      </c>
      <c r="J9" s="2"/>
      <c r="K9" s="2" t="s">
        <v>378</v>
      </c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493</v>
      </c>
      <c r="C10" s="1" t="s">
        <v>447</v>
      </c>
      <c r="D10" s="1" t="s">
        <v>507</v>
      </c>
      <c r="E10" s="3" t="s">
        <v>222</v>
      </c>
      <c r="F10" s="1" t="b">
        <v>0</v>
      </c>
      <c r="G10" s="4" t="s">
        <v>137</v>
      </c>
      <c r="H10" s="15" t="n">
        <v>42815.66722790509</v>
      </c>
      <c r="I10" s="11" t="s">
        <v>506</v>
      </c>
      <c r="J10" s="2"/>
      <c r="K10" s="2" t="s">
        <v>378</v>
      </c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493</v>
      </c>
      <c r="C11" s="1" t="s">
        <v>448</v>
      </c>
      <c r="D11" s="1" t="s">
        <v>509</v>
      </c>
      <c r="E11" s="3" t="s">
        <v>222</v>
      </c>
      <c r="F11" s="1" t="b">
        <v>0</v>
      </c>
      <c r="G11" s="4" t="s">
        <v>137</v>
      </c>
      <c r="H11" s="15" t="n">
        <v>42815.66727637732</v>
      </c>
      <c r="I11" s="11" t="s">
        <v>609</v>
      </c>
      <c r="J11" s="2"/>
      <c r="K11" s="2" t="s">
        <v>378</v>
      </c>
    </row>
    <row r="12" spans="1:14" ht="18.75" x14ac:dyDescent="0.3">
      <c r="A12" s="4" t="s">
        <v>211</v>
      </c>
      <c r="B12" s="1" t="s">
        <v>193</v>
      </c>
      <c r="C12" s="1" t="s">
        <v>449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381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450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382</v>
      </c>
      <c r="N13" s="14">
        <f>MIN(H2:H177)</f>
        <v>0</v>
      </c>
    </row>
    <row r="14" spans="1:14" x14ac:dyDescent="0.25">
      <c r="A14" s="4" t="s">
        <v>211</v>
      </c>
      <c r="B14" s="1" t="s">
        <v>493</v>
      </c>
      <c r="C14" s="1" t="s">
        <v>451</v>
      </c>
      <c r="D14" s="1" t="s">
        <v>510</v>
      </c>
      <c r="E14" s="3" t="s">
        <v>222</v>
      </c>
      <c r="F14" s="1" t="b">
        <v>0</v>
      </c>
      <c r="G14" s="4" t="s">
        <v>137</v>
      </c>
      <c r="H14" s="15" t="n">
        <v>42815.66732574074</v>
      </c>
      <c r="I14" s="11" t="s">
        <v>610</v>
      </c>
      <c r="J14" s="2"/>
      <c r="K14" s="2" t="s">
        <v>378</v>
      </c>
    </row>
    <row r="15" spans="1:14" x14ac:dyDescent="0.25">
      <c r="A15" s="4" t="s">
        <v>211</v>
      </c>
      <c r="B15" s="1" t="s">
        <v>200</v>
      </c>
      <c r="C15" s="1" t="s">
        <v>452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453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493</v>
      </c>
      <c r="C17" s="1" t="s">
        <v>454</v>
      </c>
      <c r="D17" s="1" t="s">
        <v>512</v>
      </c>
      <c r="E17" s="3" t="s">
        <v>222</v>
      </c>
      <c r="F17" s="1" t="b">
        <v>0</v>
      </c>
      <c r="G17" s="4" t="s">
        <v>137</v>
      </c>
      <c r="H17" s="15" t="n">
        <v>42815.667374791665</v>
      </c>
      <c r="I17" s="11" t="s">
        <v>384</v>
      </c>
      <c r="J17" s="2"/>
      <c r="K17" s="2" t="s">
        <v>378</v>
      </c>
    </row>
    <row r="18" spans="1:11" x14ac:dyDescent="0.25">
      <c r="A18" s="4" t="s">
        <v>211</v>
      </c>
      <c r="B18" s="1" t="s">
        <v>200</v>
      </c>
      <c r="C18" s="1" t="s">
        <v>455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493</v>
      </c>
      <c r="C19" s="1" t="s">
        <v>456</v>
      </c>
      <c r="D19" s="1" t="s">
        <v>513</v>
      </c>
      <c r="E19" s="3" t="s">
        <v>222</v>
      </c>
      <c r="F19" s="1" t="b">
        <v>0</v>
      </c>
      <c r="G19" s="4" t="s">
        <v>137</v>
      </c>
      <c r="H19" s="15" t="n">
        <v>42815.66742333333</v>
      </c>
      <c r="I19" s="11" t="s">
        <v>611</v>
      </c>
      <c r="J19" s="2"/>
      <c r="K19" s="2" t="s">
        <v>378</v>
      </c>
    </row>
    <row r="20" spans="1:11" x14ac:dyDescent="0.25">
      <c r="A20" s="4" t="s">
        <v>211</v>
      </c>
      <c r="B20" s="1" t="s">
        <v>493</v>
      </c>
      <c r="C20" s="1" t="s">
        <v>457</v>
      </c>
      <c r="D20" s="1" t="s">
        <v>516</v>
      </c>
      <c r="E20" s="3" t="s">
        <v>222</v>
      </c>
      <c r="F20" s="1" t="b">
        <v>0</v>
      </c>
      <c r="G20" s="4" t="s">
        <v>137</v>
      </c>
      <c r="H20" s="15" t="n">
        <v>42815.66756873843</v>
      </c>
      <c r="I20" s="11" t="s">
        <v>612</v>
      </c>
      <c r="J20" s="2"/>
      <c r="K20" s="2" t="s">
        <v>378</v>
      </c>
    </row>
    <row r="21" spans="1:11" x14ac:dyDescent="0.25">
      <c r="A21" s="4" t="s">
        <v>211</v>
      </c>
      <c r="B21" s="1" t="s">
        <v>193</v>
      </c>
      <c r="C21" s="1" t="s">
        <v>458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459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460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461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462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493</v>
      </c>
      <c r="C26" s="1" t="s">
        <v>463</v>
      </c>
      <c r="D26" s="1" t="s">
        <v>518</v>
      </c>
      <c r="E26" s="3" t="s">
        <v>222</v>
      </c>
      <c r="F26" s="1" t="b">
        <v>0</v>
      </c>
      <c r="G26" s="4" t="s">
        <v>137</v>
      </c>
      <c r="H26" s="15" t="n">
        <v>42815.667715752315</v>
      </c>
      <c r="I26" s="11" t="s">
        <v>613</v>
      </c>
      <c r="J26" s="2"/>
      <c r="K26" s="2" t="s">
        <v>378</v>
      </c>
    </row>
    <row r="27" spans="1:11" x14ac:dyDescent="0.25">
      <c r="A27" s="4" t="s">
        <v>211</v>
      </c>
      <c r="B27" s="1" t="s">
        <v>493</v>
      </c>
      <c r="C27" s="1" t="s">
        <v>464</v>
      </c>
      <c r="D27" s="1" t="s">
        <v>520</v>
      </c>
      <c r="E27" s="3" t="s">
        <v>222</v>
      </c>
      <c r="F27" s="1" t="b">
        <v>0</v>
      </c>
      <c r="G27" s="4" t="s">
        <v>137</v>
      </c>
      <c r="H27" s="15" t="n">
        <v>42815.6678177662</v>
      </c>
      <c r="I27" s="11" t="s">
        <v>418</v>
      </c>
      <c r="J27" s="2"/>
      <c r="K27" s="2" t="s">
        <v>378</v>
      </c>
    </row>
    <row r="28" spans="1:11" x14ac:dyDescent="0.25">
      <c r="A28" s="4" t="s">
        <v>211</v>
      </c>
      <c r="B28" s="1" t="s">
        <v>200</v>
      </c>
      <c r="C28" s="1" t="s">
        <v>465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466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467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493</v>
      </c>
      <c r="C31" s="1" t="s">
        <v>468</v>
      </c>
      <c r="D31" s="1" t="s">
        <v>522</v>
      </c>
      <c r="E31" s="3" t="s">
        <v>222</v>
      </c>
      <c r="F31" s="1" t="b">
        <v>0</v>
      </c>
      <c r="G31" s="4" t="s">
        <v>137</v>
      </c>
      <c r="H31" s="15" t="n">
        <v>42815.66786606482</v>
      </c>
      <c r="I31" s="11" t="s">
        <v>614</v>
      </c>
      <c r="J31" s="2"/>
      <c r="K31" s="2" t="s">
        <v>378</v>
      </c>
    </row>
    <row r="32" spans="1:11" x14ac:dyDescent="0.25">
      <c r="A32" s="4" t="s">
        <v>211</v>
      </c>
      <c r="B32" s="1" t="s">
        <v>200</v>
      </c>
      <c r="C32" s="1" t="s">
        <v>469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470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493</v>
      </c>
      <c r="C34" s="1" t="s">
        <v>471</v>
      </c>
      <c r="D34" s="1" t="s">
        <v>523</v>
      </c>
      <c r="E34" s="3" t="s">
        <v>222</v>
      </c>
      <c r="F34" s="1" t="b">
        <v>0</v>
      </c>
      <c r="G34" s="4" t="s">
        <v>137</v>
      </c>
      <c r="H34" s="15" t="n">
        <v>42815.66791423611</v>
      </c>
      <c r="I34" s="11" t="s">
        <v>615</v>
      </c>
      <c r="J34" s="2"/>
      <c r="K34" s="2" t="s">
        <v>378</v>
      </c>
    </row>
    <row r="35" spans="1:11" x14ac:dyDescent="0.25">
      <c r="A35" s="4" t="s">
        <v>211</v>
      </c>
      <c r="B35" s="1" t="s">
        <v>200</v>
      </c>
      <c r="C35" s="1" t="s">
        <v>472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493</v>
      </c>
      <c r="C36" s="1" t="s">
        <v>473</v>
      </c>
      <c r="D36" s="1" t="s">
        <v>525</v>
      </c>
      <c r="E36" s="3" t="s">
        <v>222</v>
      </c>
      <c r="F36" s="1" t="b">
        <v>0</v>
      </c>
      <c r="G36" s="4" t="s">
        <v>137</v>
      </c>
      <c r="H36" s="15" t="n">
        <v>42815.66801194444</v>
      </c>
      <c r="I36" s="11" t="s">
        <v>616</v>
      </c>
      <c r="J36" s="2"/>
      <c r="K36" s="2" t="s">
        <v>378</v>
      </c>
    </row>
    <row r="37" spans="1:11" x14ac:dyDescent="0.25">
      <c r="A37" s="4" t="s">
        <v>211</v>
      </c>
      <c r="B37" s="1" t="s">
        <v>200</v>
      </c>
      <c r="C37" s="1" t="s">
        <v>474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493</v>
      </c>
      <c r="C38" s="1" t="s">
        <v>475</v>
      </c>
      <c r="D38" s="1" t="s">
        <v>527</v>
      </c>
      <c r="E38" s="3" t="s">
        <v>222</v>
      </c>
      <c r="F38" s="1" t="b">
        <v>0</v>
      </c>
      <c r="G38" s="4" t="s">
        <v>137</v>
      </c>
      <c r="H38" s="15" t="n">
        <v>42815.668114548615</v>
      </c>
      <c r="I38" s="11" t="s">
        <v>591</v>
      </c>
      <c r="J38" s="2"/>
      <c r="K38" s="2" t="s">
        <v>378</v>
      </c>
    </row>
    <row r="39" spans="1:11" x14ac:dyDescent="0.25">
      <c r="A39" s="4" t="s">
        <v>211</v>
      </c>
      <c r="B39" s="1" t="s">
        <v>200</v>
      </c>
      <c r="C39" s="1" t="s">
        <v>476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493</v>
      </c>
      <c r="C40" s="1" t="s">
        <v>477</v>
      </c>
      <c r="D40" s="1" t="s">
        <v>529</v>
      </c>
      <c r="E40" s="3" t="s">
        <v>222</v>
      </c>
      <c r="F40" s="1" t="b">
        <v>0</v>
      </c>
      <c r="G40" s="4" t="s">
        <v>137</v>
      </c>
      <c r="H40" s="15" t="n">
        <v>42815.668211805554</v>
      </c>
      <c r="I40" s="11" t="s">
        <v>617</v>
      </c>
      <c r="J40" s="2"/>
      <c r="K40" s="2" t="s">
        <v>378</v>
      </c>
    </row>
    <row r="41" spans="1:11" x14ac:dyDescent="0.25">
      <c r="A41" s="4" t="s">
        <v>211</v>
      </c>
      <c r="B41" s="1" t="s">
        <v>200</v>
      </c>
      <c r="C41" s="1" t="s">
        <v>478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479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480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481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482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493</v>
      </c>
      <c r="C46" s="1" t="s">
        <v>483</v>
      </c>
      <c r="D46" s="1" t="s">
        <v>531</v>
      </c>
      <c r="E46" s="3" t="s">
        <v>222</v>
      </c>
      <c r="F46" s="1" t="b">
        <v>0</v>
      </c>
      <c r="G46" s="4" t="s">
        <v>137</v>
      </c>
      <c r="H46" s="15" t="n">
        <v>42815.66830828704</v>
      </c>
      <c r="I46" s="11" t="s">
        <v>618</v>
      </c>
      <c r="J46" s="2"/>
      <c r="K46" s="2" t="s">
        <v>378</v>
      </c>
    </row>
    <row r="47" spans="1:11" x14ac:dyDescent="0.25">
      <c r="A47" s="4" t="s">
        <v>211</v>
      </c>
      <c r="B47" s="1" t="s">
        <v>161</v>
      </c>
      <c r="C47" s="1" t="s">
        <v>484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485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486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493</v>
      </c>
      <c r="C50" s="1" t="s">
        <v>487</v>
      </c>
      <c r="D50" s="1" t="s">
        <v>533</v>
      </c>
      <c r="E50" s="3" t="s">
        <v>223</v>
      </c>
      <c r="F50" s="1" t="b">
        <v>0</v>
      </c>
      <c r="G50" s="4" t="s">
        <v>137</v>
      </c>
      <c r="H50" s="15" t="n">
        <v>42815.66840594907</v>
      </c>
      <c r="I50" s="11" t="s">
        <v>619</v>
      </c>
      <c r="J50" s="2"/>
      <c r="K50" s="2" t="s">
        <v>378</v>
      </c>
    </row>
    <row r="51" spans="1:11" x14ac:dyDescent="0.25">
      <c r="A51" s="4" t="s">
        <v>211</v>
      </c>
      <c r="B51" s="1" t="s">
        <v>161</v>
      </c>
      <c r="C51" s="1" t="s">
        <v>488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493</v>
      </c>
      <c r="C52" s="1" t="s">
        <v>489</v>
      </c>
      <c r="D52" s="1" t="s">
        <v>535</v>
      </c>
      <c r="E52" s="3" t="s">
        <v>222</v>
      </c>
      <c r="F52" s="1" t="b">
        <v>0</v>
      </c>
      <c r="G52" s="4" t="s">
        <v>137</v>
      </c>
      <c r="H52" s="15" t="n">
        <v>42815.668548194444</v>
      </c>
      <c r="I52" s="11" t="s">
        <v>620</v>
      </c>
      <c r="J52" s="2"/>
      <c r="K52" s="2" t="s">
        <v>378</v>
      </c>
    </row>
    <row r="53" spans="1:11" x14ac:dyDescent="0.25">
      <c r="A53" s="4" t="s">
        <v>211</v>
      </c>
      <c r="B53" s="1" t="s">
        <v>493</v>
      </c>
      <c r="C53" s="1" t="s">
        <v>490</v>
      </c>
      <c r="D53" s="1" t="s">
        <v>537</v>
      </c>
      <c r="E53" s="3" t="s">
        <v>222</v>
      </c>
      <c r="F53" s="1" t="b">
        <v>0</v>
      </c>
      <c r="G53" s="4" t="s">
        <v>137</v>
      </c>
      <c r="H53" s="15" t="n">
        <v>42815.668598738426</v>
      </c>
      <c r="I53" s="11" t="s">
        <v>621</v>
      </c>
      <c r="J53" s="2"/>
      <c r="K53" s="2" t="s">
        <v>378</v>
      </c>
    </row>
    <row r="54" spans="1:11" x14ac:dyDescent="0.25">
      <c r="A54" s="4" t="s">
        <v>211</v>
      </c>
      <c r="B54" s="1" t="s">
        <v>229</v>
      </c>
      <c r="C54" s="1" t="s">
        <v>491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492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GHOUILI Ahmed (DIGIT-EXT)</lastModifiedBy>
  <dcterms:modified xsi:type="dcterms:W3CDTF">2017-03-21T13:18:32Z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