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BF5111A1-9D4A-4AE9-8794-4D0F4EC8C8C6}" xr6:coauthVersionLast="41" xr6:coauthVersionMax="41" xr10:uidLastSave="{00000000-0000-0000-0000-000000000000}"/>
  <bookViews>
    <workbookView xWindow="28680" yWindow="-120" windowWidth="29040" windowHeight="1584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Data'!$A$1:$AW$2118</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AL67" i="2"/>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AL66" i="2"/>
  <c r="AK66" i="2"/>
  <c r="AJ66" i="2"/>
  <c r="AI66" i="2"/>
  <c r="AH66" i="2"/>
  <c r="AG66" i="2"/>
  <c r="AF66" i="2"/>
  <c r="AE66" i="2"/>
  <c r="AD66" i="2"/>
  <c r="AC66" i="2"/>
  <c r="AB66" i="2"/>
  <c r="Z66" i="2"/>
  <c r="Y66" i="2"/>
  <c r="X66" i="2"/>
  <c r="W66" i="2"/>
  <c r="V66" i="2"/>
  <c r="T66" i="2"/>
  <c r="S66" i="2"/>
  <c r="R66" i="2"/>
  <c r="Q66" i="2"/>
  <c r="P66" i="2"/>
  <c r="O66" i="2"/>
  <c r="N66" i="2"/>
  <c r="L66" i="2"/>
  <c r="K66" i="2"/>
  <c r="J66" i="2"/>
  <c r="I66" i="2"/>
  <c r="H66" i="2"/>
  <c r="G66" i="2"/>
  <c r="AL68" i="2"/>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65" i="2" l="1"/>
  <c r="AK65" i="2"/>
  <c r="AJ65" i="2"/>
  <c r="AI65" i="2"/>
  <c r="AH65" i="2"/>
  <c r="AG65" i="2"/>
  <c r="AF65" i="2"/>
  <c r="AE65" i="2"/>
  <c r="AD65" i="2"/>
  <c r="AC65" i="2"/>
  <c r="AB65" i="2"/>
  <c r="Z65" i="2"/>
  <c r="Y65" i="2"/>
  <c r="X65" i="2"/>
  <c r="W65" i="2"/>
  <c r="V65" i="2"/>
  <c r="T65" i="2"/>
  <c r="S65" i="2"/>
  <c r="R65" i="2"/>
  <c r="Q65" i="2"/>
  <c r="P65" i="2"/>
  <c r="O65" i="2"/>
  <c r="N65" i="2"/>
  <c r="L65" i="2"/>
  <c r="K65" i="2"/>
  <c r="J65" i="2" s="1"/>
  <c r="I65" i="2"/>
  <c r="H65" i="2"/>
  <c r="G65"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86" i="2" l="1"/>
  <c r="AK86" i="2"/>
  <c r="AJ86" i="2"/>
  <c r="AI86" i="2"/>
  <c r="AH86" i="2"/>
  <c r="AG86" i="2"/>
  <c r="AF86" i="2"/>
  <c r="AE86" i="2"/>
  <c r="AD86" i="2"/>
  <c r="AC86" i="2"/>
  <c r="AB86" i="2"/>
  <c r="Z86" i="2"/>
  <c r="Y86" i="2"/>
  <c r="X86" i="2"/>
  <c r="W86" i="2"/>
  <c r="V86" i="2"/>
  <c r="T86" i="2"/>
  <c r="S86" i="2"/>
  <c r="R86" i="2"/>
  <c r="Q86" i="2"/>
  <c r="P86" i="2"/>
  <c r="O86" i="2"/>
  <c r="N86" i="2"/>
  <c r="L86" i="2"/>
  <c r="K86" i="2"/>
  <c r="J86" i="2" s="1"/>
  <c r="I86" i="2"/>
  <c r="H86" i="2"/>
  <c r="G86"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85" i="2"/>
  <c r="AK85" i="2"/>
  <c r="AJ85" i="2"/>
  <c r="AI85" i="2"/>
  <c r="AH85" i="2"/>
  <c r="AG85" i="2"/>
  <c r="AF85" i="2"/>
  <c r="AE85" i="2"/>
  <c r="AD85" i="2"/>
  <c r="AC85" i="2"/>
  <c r="AB85" i="2"/>
  <c r="Z85" i="2"/>
  <c r="Y85" i="2"/>
  <c r="X85" i="2"/>
  <c r="W85" i="2"/>
  <c r="V85" i="2"/>
  <c r="T85" i="2"/>
  <c r="S85" i="2"/>
  <c r="R85" i="2"/>
  <c r="Q85" i="2"/>
  <c r="P85" i="2"/>
  <c r="O85" i="2"/>
  <c r="N85" i="2"/>
  <c r="L85" i="2"/>
  <c r="K85" i="2"/>
  <c r="J85" i="2" s="1"/>
  <c r="I85" i="2"/>
  <c r="H85" i="2"/>
  <c r="G85" i="2"/>
  <c r="D4361" i="1" l="1"/>
  <c r="D4362" i="1" s="1"/>
  <c r="D4363" i="1" s="1"/>
  <c r="D4364" i="1" s="1"/>
  <c r="D4365" i="1" s="1"/>
  <c r="D4366" i="1" s="1"/>
  <c r="D4367" i="1" s="1"/>
  <c r="D4368" i="1" s="1"/>
  <c r="D4369" i="1" s="1"/>
  <c r="D4370" i="1" s="1"/>
  <c r="D4371" i="1" s="1"/>
  <c r="D4372" i="1" s="1"/>
  <c r="D4373" i="1" s="1"/>
  <c r="D4374" i="1" s="1"/>
  <c r="D4375" i="1" s="1"/>
  <c r="D4376" i="1" s="1"/>
  <c r="D4377" i="1" s="1"/>
  <c r="D4378" i="1" s="1"/>
  <c r="D4379" i="1" s="1"/>
  <c r="D4380" i="1" s="1"/>
  <c r="D4381" i="1" s="1"/>
  <c r="D4382" i="1" s="1"/>
  <c r="D4383" i="1" s="1"/>
  <c r="D4384" i="1" s="1"/>
  <c r="D4385" i="1" s="1"/>
  <c r="D4386" i="1" s="1"/>
  <c r="D4387" i="1" s="1"/>
  <c r="D4388" i="1" s="1"/>
  <c r="D4389" i="1" s="1"/>
  <c r="D4390" i="1" s="1"/>
  <c r="D4391" i="1" s="1"/>
  <c r="D4392" i="1" s="1"/>
  <c r="D4393" i="1" s="1"/>
  <c r="AL94" i="2" l="1"/>
  <c r="AK94" i="2"/>
  <c r="AJ94" i="2"/>
  <c r="AI94" i="2"/>
  <c r="AH94" i="2"/>
  <c r="AG94" i="2"/>
  <c r="AF94" i="2"/>
  <c r="AE94" i="2"/>
  <c r="AD94" i="2"/>
  <c r="AC94" i="2"/>
  <c r="AB94" i="2"/>
  <c r="Z94" i="2"/>
  <c r="Y94" i="2"/>
  <c r="X94" i="2"/>
  <c r="W94" i="2"/>
  <c r="V94" i="2"/>
  <c r="T94" i="2"/>
  <c r="S94" i="2"/>
  <c r="R94" i="2"/>
  <c r="Q94" i="2"/>
  <c r="P94" i="2"/>
  <c r="O94" i="2"/>
  <c r="N94" i="2"/>
  <c r="L94" i="2"/>
  <c r="K94" i="2"/>
  <c r="J94" i="2"/>
  <c r="I94" i="2"/>
  <c r="H94" i="2"/>
  <c r="G94"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83" i="2" l="1"/>
  <c r="AK83" i="2"/>
  <c r="AJ83" i="2"/>
  <c r="AI83" i="2"/>
  <c r="AH83" i="2"/>
  <c r="AG83" i="2"/>
  <c r="AF83" i="2"/>
  <c r="AE83" i="2"/>
  <c r="AD83" i="2"/>
  <c r="AC83" i="2"/>
  <c r="AB83" i="2"/>
  <c r="Z83" i="2"/>
  <c r="Y83" i="2"/>
  <c r="X83" i="2"/>
  <c r="W83" i="2"/>
  <c r="V83" i="2"/>
  <c r="T83" i="2"/>
  <c r="S83" i="2"/>
  <c r="R83" i="2"/>
  <c r="Q83" i="2"/>
  <c r="P83" i="2"/>
  <c r="O83" i="2"/>
  <c r="N83" i="2"/>
  <c r="L83" i="2"/>
  <c r="K83" i="2"/>
  <c r="J83" i="2" s="1"/>
  <c r="I83" i="2"/>
  <c r="H83" i="2"/>
  <c r="G83" i="2"/>
  <c r="AL84" i="2"/>
  <c r="AK84" i="2"/>
  <c r="AJ84" i="2"/>
  <c r="AI84" i="2"/>
  <c r="AH84" i="2"/>
  <c r="AG84" i="2"/>
  <c r="AF84" i="2"/>
  <c r="AE84" i="2"/>
  <c r="AD84" i="2"/>
  <c r="AC84" i="2"/>
  <c r="AB84" i="2"/>
  <c r="Z84" i="2"/>
  <c r="Y84" i="2"/>
  <c r="X84" i="2"/>
  <c r="W84" i="2"/>
  <c r="V84" i="2"/>
  <c r="T84" i="2"/>
  <c r="S84" i="2"/>
  <c r="R84" i="2"/>
  <c r="Q84" i="2"/>
  <c r="P84" i="2"/>
  <c r="O84" i="2"/>
  <c r="N84" i="2"/>
  <c r="L84" i="2"/>
  <c r="K84" i="2"/>
  <c r="J84" i="2" s="1"/>
  <c r="I84" i="2"/>
  <c r="H84" i="2"/>
  <c r="G84"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AL78" i="2"/>
  <c r="AK78" i="2"/>
  <c r="AJ78" i="2"/>
  <c r="AI78" i="2"/>
  <c r="AH78" i="2"/>
  <c r="AG78" i="2"/>
  <c r="AF78" i="2"/>
  <c r="AE78" i="2"/>
  <c r="AD78" i="2"/>
  <c r="AC78" i="2"/>
  <c r="AB78" i="2"/>
  <c r="Z78" i="2"/>
  <c r="Y78" i="2"/>
  <c r="X78" i="2"/>
  <c r="W78" i="2"/>
  <c r="V78" i="2"/>
  <c r="T78" i="2"/>
  <c r="S78" i="2"/>
  <c r="R78" i="2"/>
  <c r="Q78" i="2"/>
  <c r="P78" i="2"/>
  <c r="O78" i="2"/>
  <c r="N78" i="2"/>
  <c r="L78" i="2"/>
  <c r="K78" i="2"/>
  <c r="J78" i="2" s="1"/>
  <c r="I78" i="2"/>
  <c r="H78" i="2"/>
  <c r="G78"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81" i="2" l="1"/>
  <c r="AK81" i="2"/>
  <c r="AJ81" i="2"/>
  <c r="AI81" i="2"/>
  <c r="AH81" i="2"/>
  <c r="AG81" i="2"/>
  <c r="AF81" i="2"/>
  <c r="AE81" i="2"/>
  <c r="AD81" i="2"/>
  <c r="AC81" i="2"/>
  <c r="AB81" i="2"/>
  <c r="Z81" i="2"/>
  <c r="Y81" i="2"/>
  <c r="X81" i="2"/>
  <c r="W81" i="2"/>
  <c r="V81" i="2"/>
  <c r="T81" i="2"/>
  <c r="S81" i="2"/>
  <c r="R81" i="2"/>
  <c r="Q81" i="2"/>
  <c r="P81" i="2"/>
  <c r="O81" i="2"/>
  <c r="N81" i="2"/>
  <c r="L81" i="2"/>
  <c r="K81" i="2"/>
  <c r="J81" i="2" s="1"/>
  <c r="I81" i="2"/>
  <c r="H81" i="2"/>
  <c r="G81" i="2"/>
  <c r="AL80" i="2"/>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14" i="2" l="1"/>
  <c r="AK114" i="2"/>
  <c r="AJ114" i="2"/>
  <c r="AI114" i="2"/>
  <c r="AH114" i="2"/>
  <c r="AG114" i="2"/>
  <c r="AF114" i="2"/>
  <c r="AE114" i="2"/>
  <c r="AD114" i="2"/>
  <c r="AC114" i="2"/>
  <c r="AB114" i="2"/>
  <c r="Z114" i="2"/>
  <c r="Y114" i="2"/>
  <c r="X114" i="2"/>
  <c r="W114" i="2"/>
  <c r="V114" i="2"/>
  <c r="T114" i="2"/>
  <c r="S114" i="2"/>
  <c r="R114" i="2"/>
  <c r="Q114" i="2"/>
  <c r="P114" i="2"/>
  <c r="O114" i="2"/>
  <c r="N114" i="2"/>
  <c r="L114" i="2"/>
  <c r="K114" i="2"/>
  <c r="J114" i="2" s="1"/>
  <c r="I114" i="2"/>
  <c r="H114" i="2"/>
  <c r="G114"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64" i="2" l="1"/>
  <c r="AK64" i="2"/>
  <c r="AJ64" i="2"/>
  <c r="AI64" i="2"/>
  <c r="AH64" i="2"/>
  <c r="AG64" i="2"/>
  <c r="AF64" i="2"/>
  <c r="AE64" i="2"/>
  <c r="AD64" i="2"/>
  <c r="AC64" i="2"/>
  <c r="AB64" i="2"/>
  <c r="Z64" i="2"/>
  <c r="Y64" i="2"/>
  <c r="X64" i="2"/>
  <c r="W64" i="2"/>
  <c r="V64" i="2"/>
  <c r="T64" i="2"/>
  <c r="S64" i="2"/>
  <c r="R64" i="2"/>
  <c r="Q64" i="2"/>
  <c r="P64" i="2"/>
  <c r="O64" i="2"/>
  <c r="N64" i="2"/>
  <c r="L64" i="2"/>
  <c r="K64" i="2"/>
  <c r="J64" i="2" s="1"/>
  <c r="I64" i="2"/>
  <c r="H64" i="2"/>
  <c r="G64"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95" i="2" l="1"/>
  <c r="AK95" i="2"/>
  <c r="AJ95" i="2"/>
  <c r="AI95" i="2"/>
  <c r="AH95" i="2"/>
  <c r="AG95" i="2"/>
  <c r="AF95" i="2"/>
  <c r="AE95" i="2"/>
  <c r="AD95" i="2"/>
  <c r="AC95" i="2"/>
  <c r="AB95" i="2"/>
  <c r="Z95" i="2"/>
  <c r="Y95" i="2"/>
  <c r="X95" i="2"/>
  <c r="W95" i="2"/>
  <c r="V95" i="2"/>
  <c r="T95" i="2"/>
  <c r="S95" i="2"/>
  <c r="R95" i="2"/>
  <c r="Q95" i="2"/>
  <c r="P95" i="2"/>
  <c r="O95" i="2"/>
  <c r="N95" i="2"/>
  <c r="L95" i="2"/>
  <c r="K95" i="2"/>
  <c r="J95" i="2" s="1"/>
  <c r="I95" i="2"/>
  <c r="H95" i="2"/>
  <c r="G95"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79" i="2" l="1"/>
  <c r="AK79" i="2"/>
  <c r="AJ79" i="2"/>
  <c r="AI79" i="2"/>
  <c r="AH79" i="2"/>
  <c r="AG79" i="2"/>
  <c r="AF79" i="2"/>
  <c r="AE79" i="2"/>
  <c r="AD79" i="2"/>
  <c r="AC79" i="2"/>
  <c r="AB79" i="2"/>
  <c r="Z79" i="2"/>
  <c r="Y79" i="2"/>
  <c r="X79" i="2"/>
  <c r="W79" i="2"/>
  <c r="V79" i="2"/>
  <c r="T79" i="2"/>
  <c r="S79" i="2"/>
  <c r="R79" i="2"/>
  <c r="Q79" i="2"/>
  <c r="P79" i="2"/>
  <c r="O79" i="2"/>
  <c r="N79" i="2"/>
  <c r="L79" i="2"/>
  <c r="K79" i="2"/>
  <c r="J79" i="2" s="1"/>
  <c r="I79" i="2"/>
  <c r="H79" i="2"/>
  <c r="G79" i="2"/>
  <c r="AL82" i="2"/>
  <c r="AK82" i="2"/>
  <c r="AJ82" i="2"/>
  <c r="AI82" i="2"/>
  <c r="AH82" i="2"/>
  <c r="AG82" i="2"/>
  <c r="AF82" i="2"/>
  <c r="AE82" i="2"/>
  <c r="AD82" i="2"/>
  <c r="AC82" i="2"/>
  <c r="AB82" i="2"/>
  <c r="Z82" i="2"/>
  <c r="Y82" i="2"/>
  <c r="X82" i="2"/>
  <c r="W82" i="2"/>
  <c r="V82" i="2"/>
  <c r="T82" i="2"/>
  <c r="S82" i="2"/>
  <c r="R82" i="2"/>
  <c r="Q82" i="2"/>
  <c r="P82" i="2"/>
  <c r="O82" i="2"/>
  <c r="N82" i="2"/>
  <c r="L82" i="2"/>
  <c r="K82" i="2"/>
  <c r="J82" i="2" s="1"/>
  <c r="I82" i="2"/>
  <c r="H82" i="2"/>
  <c r="G82" i="2"/>
  <c r="G77" i="2"/>
  <c r="I69" i="2" l="1"/>
  <c r="G69" i="2"/>
  <c r="H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13" i="2" l="1"/>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63" i="2" l="1"/>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11" i="2" l="1"/>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92" i="2" l="1"/>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03" i="2" l="1"/>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76" i="2" l="1"/>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88"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89" i="2"/>
  <c r="H89" i="2"/>
  <c r="I89" i="2"/>
  <c r="K89" i="2"/>
  <c r="J89" i="2" s="1"/>
  <c r="L89" i="2"/>
  <c r="N89" i="2"/>
  <c r="O89" i="2"/>
  <c r="P89" i="2"/>
  <c r="Q89" i="2"/>
  <c r="R89" i="2"/>
  <c r="S89" i="2"/>
  <c r="T89" i="2"/>
  <c r="V89" i="2"/>
  <c r="W89" i="2"/>
  <c r="X89" i="2"/>
  <c r="Y89" i="2"/>
  <c r="Z89" i="2"/>
  <c r="AB89" i="2"/>
  <c r="AC89" i="2"/>
  <c r="AD89" i="2"/>
  <c r="AE89" i="2"/>
  <c r="AF89" i="2"/>
  <c r="AG89" i="2"/>
  <c r="AH89" i="2"/>
  <c r="AI89" i="2"/>
  <c r="AJ89" i="2"/>
  <c r="AK89" i="2"/>
  <c r="AL89"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91" i="2"/>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97" i="2"/>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F103" i="2"/>
  <c r="AG103" i="2"/>
  <c r="AH103" i="2"/>
  <c r="AI103" i="2"/>
  <c r="AJ103" i="2"/>
  <c r="AK103" i="2"/>
  <c r="AL103" i="2"/>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105" i="2"/>
  <c r="H105" i="2"/>
  <c r="I105" i="2"/>
  <c r="K105" i="2"/>
  <c r="J105" i="2" s="1"/>
  <c r="L105" i="2"/>
  <c r="N105" i="2"/>
  <c r="O105" i="2"/>
  <c r="P105" i="2"/>
  <c r="Q105" i="2"/>
  <c r="R105" i="2"/>
  <c r="S105" i="2"/>
  <c r="T105" i="2"/>
  <c r="V105" i="2"/>
  <c r="W105" i="2"/>
  <c r="X105" i="2"/>
  <c r="Y105" i="2"/>
  <c r="Z105" i="2"/>
  <c r="AB105" i="2"/>
  <c r="AC105" i="2"/>
  <c r="AD105" i="2"/>
  <c r="AE105" i="2"/>
  <c r="AF105" i="2"/>
  <c r="AG105" i="2"/>
  <c r="AH105" i="2"/>
  <c r="AI105" i="2"/>
  <c r="AJ105" i="2"/>
  <c r="AK105" i="2"/>
  <c r="AL105" i="2"/>
  <c r="G106" i="2"/>
  <c r="H106" i="2"/>
  <c r="I106" i="2"/>
  <c r="K106" i="2"/>
  <c r="J106" i="2" s="1"/>
  <c r="L106" i="2"/>
  <c r="N106" i="2"/>
  <c r="O106" i="2"/>
  <c r="P106" i="2"/>
  <c r="Q106" i="2"/>
  <c r="R106" i="2"/>
  <c r="S106" i="2"/>
  <c r="T106" i="2"/>
  <c r="V106" i="2"/>
  <c r="W106" i="2"/>
  <c r="X106" i="2"/>
  <c r="Y106" i="2"/>
  <c r="Z106" i="2"/>
  <c r="AB106" i="2"/>
  <c r="AC106" i="2"/>
  <c r="AD106" i="2"/>
  <c r="AE106" i="2"/>
  <c r="AF106" i="2"/>
  <c r="AG106" i="2"/>
  <c r="AH106" i="2"/>
  <c r="AI106" i="2"/>
  <c r="AJ106" i="2"/>
  <c r="AK106" i="2"/>
  <c r="AL106"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58" i="2"/>
  <c r="J58" i="2" s="1"/>
  <c r="K59" i="2"/>
  <c r="J59" i="2" s="1"/>
  <c r="K60" i="2"/>
  <c r="J60" i="2" s="1"/>
  <c r="K3" i="2"/>
  <c r="J3" i="2" s="1"/>
  <c r="I3" i="2"/>
  <c r="I4" i="2"/>
  <c r="I5" i="2"/>
  <c r="I6" i="2"/>
  <c r="I7" i="2"/>
  <c r="I8" i="2"/>
  <c r="I9" i="2"/>
  <c r="I10" i="2"/>
  <c r="I11" i="2"/>
  <c r="I12" i="2"/>
  <c r="I13" i="2"/>
  <c r="I14" i="2"/>
  <c r="I15" i="2"/>
  <c r="I16" i="2"/>
  <c r="I17" i="2"/>
  <c r="I18" i="2"/>
  <c r="I19" i="2"/>
  <c r="I20" i="2"/>
  <c r="I21" i="2"/>
  <c r="I22" i="2"/>
  <c r="I23" i="2"/>
  <c r="I24" i="2"/>
  <c r="I25" i="2"/>
  <c r="I26" i="2"/>
  <c r="I27" i="2"/>
  <c r="I58" i="2"/>
  <c r="I59" i="2"/>
  <c r="I60" i="2"/>
  <c r="L60" i="2"/>
  <c r="L59" i="2"/>
  <c r="L58"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58" i="2"/>
  <c r="H58" i="2"/>
  <c r="N58" i="2"/>
  <c r="O58" i="2"/>
  <c r="P58" i="2"/>
  <c r="Q58" i="2"/>
  <c r="R58" i="2"/>
  <c r="S58" i="2"/>
  <c r="T58" i="2"/>
  <c r="V58" i="2"/>
  <c r="W58" i="2"/>
  <c r="X58" i="2"/>
  <c r="Y58" i="2"/>
  <c r="Z58" i="2"/>
  <c r="AB58" i="2"/>
  <c r="AC58" i="2"/>
  <c r="AD58" i="2"/>
  <c r="AE58" i="2"/>
  <c r="AF58" i="2"/>
  <c r="AG58" i="2"/>
  <c r="AH58" i="2"/>
  <c r="AI58" i="2"/>
  <c r="AJ58" i="2"/>
  <c r="AK58" i="2"/>
  <c r="AL58" i="2"/>
  <c r="G59" i="2"/>
  <c r="H59" i="2"/>
  <c r="N59" i="2"/>
  <c r="O59" i="2"/>
  <c r="P59" i="2"/>
  <c r="Q59" i="2"/>
  <c r="R59" i="2"/>
  <c r="S59" i="2"/>
  <c r="T59" i="2"/>
  <c r="V59" i="2"/>
  <c r="W59" i="2"/>
  <c r="X59" i="2"/>
  <c r="Y59" i="2"/>
  <c r="Z59" i="2"/>
  <c r="AB59" i="2"/>
  <c r="AC59" i="2"/>
  <c r="AD59" i="2"/>
  <c r="AE59" i="2"/>
  <c r="AF59" i="2"/>
  <c r="AG59" i="2"/>
  <c r="AH59" i="2"/>
  <c r="AI59" i="2"/>
  <c r="AJ59" i="2"/>
  <c r="AK59" i="2"/>
  <c r="AL59" i="2"/>
  <c r="G60" i="2"/>
  <c r="H60" i="2"/>
  <c r="N60" i="2"/>
  <c r="O60" i="2"/>
  <c r="P60" i="2"/>
  <c r="Q60" i="2"/>
  <c r="R60" i="2"/>
  <c r="S60" i="2"/>
  <c r="T60" i="2"/>
  <c r="V60" i="2"/>
  <c r="W60" i="2"/>
  <c r="X60" i="2"/>
  <c r="Y60" i="2"/>
  <c r="Z60" i="2"/>
  <c r="AB60" i="2"/>
  <c r="AC60" i="2"/>
  <c r="AD60" i="2"/>
  <c r="AE60" i="2"/>
  <c r="AF60" i="2"/>
  <c r="AG60" i="2"/>
  <c r="AH60" i="2"/>
  <c r="AI60" i="2"/>
  <c r="AJ60" i="2"/>
  <c r="AK60" i="2"/>
  <c r="AL60"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<sst xmlns="http://schemas.openxmlformats.org/spreadsheetml/2006/main" count="56675" uniqueCount="19577">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</sst>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89">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51" fillId="0" borderId="0" xfId="0" applyFont="1"/>
  </cellXfs>
  <cellStyles count="1">
    <cellStyle name="Normal" xfId="0" builtinId="0"/>
  </cellStyles>
  <dxfs count="171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15"/>
  <sheetViews>
    <sheetView showGridLines="0" showZeros="0" zoomScaleNormal="100" workbookViewId="0">
      <pane xSplit="5" ySplit="2" topLeftCell="F48" activePane="bottomRight" state="frozen"/>
      <selection activeCell="B1" sqref="B1"/>
      <selection pane="topRight" activeCell="F1" sqref="F1"/>
      <selection pane="bottomLeft" activeCell="B3" sqref="B3"/>
      <selection pane="bottomRight" activeCell="T56" sqref="T56"/>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4" t="s">
        <v>9484</v>
      </c>
      <c r="H1" s="285"/>
      <c r="I1" s="285"/>
      <c r="J1" s="285"/>
      <c r="K1" s="286"/>
      <c r="L1" s="89"/>
      <c r="M1" s="73"/>
      <c r="N1" s="287" t="s">
        <v>4</v>
      </c>
      <c r="O1" s="287"/>
      <c r="P1" s="287"/>
      <c r="Q1" s="287"/>
      <c r="R1" s="287"/>
      <c r="S1" s="287"/>
      <c r="T1" s="287"/>
      <c r="U1" s="32"/>
      <c r="V1" s="287" t="s">
        <v>5</v>
      </c>
      <c r="W1" s="287"/>
      <c r="X1" s="287"/>
      <c r="Y1" s="287"/>
      <c r="Z1" s="287"/>
      <c r="AA1" s="32"/>
      <c r="AB1" s="287" t="s">
        <v>7787</v>
      </c>
      <c r="AC1" s="287"/>
      <c r="AD1" s="287"/>
      <c r="AE1" s="287"/>
      <c r="AF1" s="287"/>
      <c r="AG1" s="287"/>
      <c r="AH1" s="287"/>
      <c r="AI1" s="287"/>
      <c r="AJ1" s="287"/>
      <c r="AK1" s="287"/>
      <c r="AL1" s="287"/>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D56" s="21" t="s">
        <v>5571</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D57" s="21" t="s">
        <v>5571</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s="64" customFormat="1">
      <c r="A58" s="64" t="s">
        <v>4760</v>
      </c>
      <c r="B58" s="64" t="s">
        <v>4765</v>
      </c>
      <c r="C58" s="65" t="s">
        <v>5719</v>
      </c>
      <c r="E58" s="64" t="s">
        <v>5838</v>
      </c>
      <c r="F58" s="23"/>
      <c r="G58" s="66">
        <f>SUMIF('Card Data'!$A:$A,$A58,'Card Data'!$E:$E)</f>
        <v>45</v>
      </c>
      <c r="H58" s="66">
        <f>COUNTIFS('Card Data'!$I:$I,N$2,'Card Data'!$A:$A,$A58)</f>
        <v>0</v>
      </c>
      <c r="I58" s="66">
        <f>SUMIFS('Card Data'!$E:$E,'Card Data'!$A:$A,$A58,'Card Data'!$J:$J,"&lt;&gt;",'Card Data'!$J:$J,"&lt;&gt;Burden",'Card Data'!$I:$I,"&lt;&gt;Hero")</f>
        <v>0</v>
      </c>
      <c r="J58" s="66">
        <f>SUMIFS('Card Data'!$E:$E,'Card Data'!$A:$A,$A58,'Card Data'!$J:$J,"",'Card Data'!$I:$I,"&lt;&gt;Campaign")+SUMIFS('Card Data'!$E:$E,'Card Data'!$A:$A,$A58,'Card Data'!$J:$J,"Burden")-K58</f>
        <v>41</v>
      </c>
      <c r="K58" s="66">
        <f>SUMIFS('Card Data'!$E:$E,'Card Data'!$I:$I,K$2,'Card Data'!$A:$A,$A58,'Card Data'!$K:$K,"&lt;&gt;*Side Quest.*")</f>
        <v>4</v>
      </c>
      <c r="L58" s="66">
        <f>COUNTIFS('Card Data'!$I:$I,L$2,'Card Data'!$A:$A,$A58,'Card Data'!$K:$K,"&lt;&gt;*Side Quest.*")</f>
        <v>0</v>
      </c>
      <c r="M58" s="86"/>
      <c r="N58" s="66">
        <f>COUNTIFS('Card Data'!$I:$I,N$2,'Card Data'!$A:$A,$A58)</f>
        <v>0</v>
      </c>
      <c r="O58" s="66">
        <f>COUNTIFS('Card Data'!$I:$I,O$2,'Card Data'!$A:$A,$A58)</f>
        <v>0</v>
      </c>
      <c r="P58" s="66">
        <f>COUNTIFS('Card Data'!$I:$I,P$2,'Card Data'!$A:$A,$A58)</f>
        <v>0</v>
      </c>
      <c r="Q58" s="66">
        <f>COUNTIFS('Card Data'!$I:$I,Q$2,'Card Data'!$A:$A,$A58)</f>
        <v>0</v>
      </c>
      <c r="R58" s="66">
        <f>COUNTIFS('Card Data'!$I:$I,R$2,'Card Data'!$A:$A,$A58)</f>
        <v>6</v>
      </c>
      <c r="S58" s="66">
        <f>COUNTIFS('Card Data'!$I:$I,S$2,'Card Data'!$A:$A,$A58)</f>
        <v>5</v>
      </c>
      <c r="T58" s="66">
        <f>COUNTIFS('Card Data'!$I:$I,T$2,'Card Data'!$A:$A,$A58)</f>
        <v>3</v>
      </c>
      <c r="U58" s="86"/>
      <c r="V58" s="66">
        <f>COUNTIFS('Card Data'!$J:$J,V$2,'Card Data'!$A:$A,$A58)</f>
        <v>0</v>
      </c>
      <c r="W58" s="66">
        <f>COUNTIFS('Card Data'!$J:$J,W$2,'Card Data'!$A:$A,$A58)</f>
        <v>0</v>
      </c>
      <c r="X58" s="66">
        <f>COUNTIFS('Card Data'!$J:$J,X$2,'Card Data'!$A:$A,$A58)</f>
        <v>0</v>
      </c>
      <c r="Y58" s="66">
        <f>COUNTIFS('Card Data'!$J:$J,Y$2,'Card Data'!$A:$A,$A58)</f>
        <v>0</v>
      </c>
      <c r="Z58" s="66">
        <f>COUNTIFS('Card Data'!$J:$J,Z$2,'Card Data'!$A:$A,$A58)</f>
        <v>0</v>
      </c>
      <c r="AA58" s="86"/>
      <c r="AB58" s="66" t="str">
        <f>IF(COUNTIFS('Card Data'!$K:$K,"*"&amp;AB$2&amp;".*",'Card Data'!$A:$A,$A58)=0,"",IF(COUNTIFS('Card Data'!$K:$K,"*"&amp;AB$2&amp;".*",'Card Data'!$A:$A,$A58,'Card Data'!$I:$I,"Hero")=0,COUNTIFS('Card Data'!$K:$K,"*"&amp;AB$2&amp;".*",'Card Data'!$A:$A,$A58),COUNTIFS('Card Data'!$K:$K,"*"&amp;AB$2&amp;".*",'Card Data'!$A:$A,$A58)&amp;" ("&amp;COUNTIFS('Card Data'!$K:$K,"*"&amp;AB$2&amp;".*",'Card Data'!$A:$A,$A58,'Card Data'!$I:$I,"Hero")&amp;")"))</f>
        <v/>
      </c>
      <c r="AC58" s="66">
        <f>IF(COUNTIFS('Card Data'!$K:$K,"*"&amp;AC$2&amp;".*",'Card Data'!$A:$A,$A58)=0,"",IF(COUNTIFS('Card Data'!$K:$K,"*"&amp;AC$2&amp;".*",'Card Data'!$A:$A,$A58,'Card Data'!$I:$I,"Hero")=0,COUNTIFS('Card Data'!$K:$K,"*"&amp;AC$2&amp;".*",'Card Data'!$A:$A,$A58),COUNTIFS('Card Data'!$K:$K,"*"&amp;AC$2&amp;".*",'Card Data'!$A:$A,$A58)&amp;" ("&amp;COUNTIFS('Card Data'!$K:$K,"*"&amp;AC$2&amp;".*",'Card Data'!$A:$A,$A58,'Card Data'!$I:$I,"Hero")&amp;")"))</f>
        <v>1</v>
      </c>
      <c r="AD58" s="66" t="str">
        <f>IF(COUNTIFS('Card Data'!$K:$K,"*"&amp;AD$2&amp;".*",'Card Data'!$A:$A,$A58)=0,"",IF(COUNTIFS('Card Data'!$K:$K,"*"&amp;AD$2&amp;".*",'Card Data'!$A:$A,$A58,'Card Data'!$I:$I,"Hero")=0,COUNTIFS('Card Data'!$K:$K,"*"&amp;AD$2&amp;".*",'Card Data'!$A:$A,$A58),COUNTIFS('Card Data'!$K:$K,"*"&amp;AD$2&amp;".*",'Card Data'!$A:$A,$A58)&amp;" ("&amp;COUNTIFS('Card Data'!$K:$K,"*"&amp;AD$2&amp;".*",'Card Data'!$A:$A,$A58,'Card Data'!$I:$I,"Hero")&amp;")"))</f>
        <v/>
      </c>
      <c r="AE58" s="66" t="str">
        <f>IF(COUNTIFS('Card Data'!$K:$K,"*"&amp;AE$2&amp;".*",'Card Data'!$A:$A,$A58)=0,"",IF(COUNTIFS('Card Data'!$K:$K,"*"&amp;AE$2&amp;".*",'Card Data'!$A:$A,$A58,'Card Data'!$I:$I,"Hero")=0,COUNTIFS('Card Data'!$K:$K,"*"&amp;AE$2&amp;".*",'Card Data'!$A:$A,$A58),COUNTIFS('Card Data'!$K:$K,"*"&amp;AE$2&amp;".*",'Card Data'!$A:$A,$A58)&amp;" ("&amp;COUNTIFS('Card Data'!$K:$K,"*"&amp;AE$2&amp;".*",'Card Data'!$A:$A,$A58,'Card Data'!$I:$I,"Hero")&amp;")"))</f>
        <v/>
      </c>
      <c r="AF58" s="66" t="str">
        <f>IF(COUNTIFS('Card Data'!$K:$K,"*"&amp;AF$2&amp;".*",'Card Data'!$A:$A,$A58)=0,"",IF(COUNTIFS('Card Data'!$K:$K,"*"&amp;AF$2&amp;".*",'Card Data'!$A:$A,$A58,'Card Data'!$I:$I,"Hero")=0,COUNTIFS('Card Data'!$K:$K,"*"&amp;AF$2&amp;".*",'Card Data'!$A:$A,$A58),COUNTIFS('Card Data'!$K:$K,"*"&amp;AF$2&amp;".*",'Card Data'!$A:$A,$A58)&amp;" ("&amp;COUNTIFS('Card Data'!$K:$K,"*"&amp;AF$2&amp;".*",'Card Data'!$A:$A,$A58,'Card Data'!$I:$I,"Hero")&amp;")"))</f>
        <v/>
      </c>
      <c r="AG58" s="66" t="str">
        <f>IF(COUNTIFS('Card Data'!$K:$K,"*"&amp;AG$2&amp;".*",'Card Data'!$A:$A,$A58)=0,"",IF(COUNTIFS('Card Data'!$K:$K,"*"&amp;AG$2&amp;".*",'Card Data'!$A:$A,$A58,'Card Data'!$I:$I,"Hero")=0,COUNTIFS('Card Data'!$K:$K,"*"&amp;AG$2&amp;".*",'Card Data'!$A:$A,$A58),COUNTIFS('Card Data'!$K:$K,"*"&amp;AG$2&amp;".*",'Card Data'!$A:$A,$A58)&amp;" ("&amp;COUNTIFS('Card Data'!$K:$K,"*"&amp;AG$2&amp;".*",'Card Data'!$A:$A,$A58,'Card Data'!$I:$I,"Hero")&amp;")"))</f>
        <v/>
      </c>
      <c r="AH58" s="66" t="str">
        <f>IF(COUNTIFS('Card Data'!$K:$K,"*"&amp;AH$2&amp;".*",'Card Data'!$A:$A,$A58)=0,"",IF(COUNTIFS('Card Data'!$K:$K,"*"&amp;AH$2&amp;".*",'Card Data'!$A:$A,$A58,'Card Data'!$I:$I,"Hero")=0,COUNTIFS('Card Data'!$K:$K,"*"&amp;AH$2&amp;".*",'Card Data'!$A:$A,$A58),COUNTIFS('Card Data'!$K:$K,"*"&amp;AH$2&amp;".*",'Card Data'!$A:$A,$A58)&amp;" ("&amp;COUNTIFS('Card Data'!$K:$K,"*"&amp;AH$2&amp;".*",'Card Data'!$A:$A,$A58,'Card Data'!$I:$I,"Hero")&amp;")"))</f>
        <v/>
      </c>
      <c r="AI58" s="66" t="str">
        <f>IF(COUNTIFS('Card Data'!$K:$K,"*"&amp;AI$2&amp;".*",'Card Data'!$A:$A,$A58)=0,"",IF(COUNTIFS('Card Data'!$K:$K,"*"&amp;AI$2&amp;".*",'Card Data'!$A:$A,$A58,'Card Data'!$I:$I,"Hero")=0,COUNTIFS('Card Data'!$K:$K,"*"&amp;AI$2&amp;".*",'Card Data'!$A:$A,$A58),COUNTIFS('Card Data'!$K:$K,"*"&amp;AI$2&amp;".*",'Card Data'!$A:$A,$A58)&amp;" ("&amp;COUNTIFS('Card Data'!$K:$K,"*"&amp;AI$2&amp;".*",'Card Data'!$A:$A,$A58,'Card Data'!$I:$I,"Hero")&amp;")"))</f>
        <v/>
      </c>
      <c r="AJ58" s="66">
        <f>IF(COUNTIFS('Card Data'!$K:$K,"*"&amp;AJ$2&amp;".*",'Card Data'!$A:$A,$A58)=0,"",IF(COUNTIFS('Card Data'!$K:$K,"*"&amp;AJ$2&amp;".*",'Card Data'!$A:$A,$A58,'Card Data'!$I:$I,"Hero")=0,COUNTIFS('Card Data'!$K:$K,"*"&amp;AJ$2&amp;".*",'Card Data'!$A:$A,$A58),COUNTIFS('Card Data'!$K:$K,"*"&amp;AJ$2&amp;".*",'Card Data'!$A:$A,$A58)&amp;" ("&amp;COUNTIFS('Card Data'!$K:$K,"*"&amp;AJ$2&amp;".*",'Card Data'!$A:$A,$A58,'Card Data'!$I:$I,"Hero")&amp;")"))</f>
        <v>1</v>
      </c>
      <c r="AK58" s="66" t="str">
        <f>IF(COUNTIFS('Card Data'!$K:$K,"*"&amp;AK$2&amp;".*",'Card Data'!$A:$A,$A58)=0,"",IF(COUNTIFS('Card Data'!$K:$K,"*"&amp;AK$2&amp;".*",'Card Data'!$A:$A,$A58,'Card Data'!$I:$I,"Hero")=0,COUNTIFS('Card Data'!$K:$K,"*"&amp;AK$2&amp;".*",'Card Data'!$A:$A,$A58),COUNTIFS('Card Data'!$K:$K,"*"&amp;AK$2&amp;".*",'Card Data'!$A:$A,$A58)&amp;" ("&amp;COUNTIFS('Card Data'!$K:$K,"*"&amp;AK$2&amp;".*",'Card Data'!$A:$A,$A58,'Card Data'!$I:$I,"Hero")&amp;")"))</f>
        <v/>
      </c>
      <c r="AL58" s="66"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64" customFormat="1">
      <c r="A59" s="64" t="s">
        <v>3343</v>
      </c>
      <c r="B59" s="64" t="s">
        <v>3348</v>
      </c>
      <c r="C59" s="65" t="s">
        <v>5719</v>
      </c>
      <c r="E59" s="64" t="s">
        <v>5839</v>
      </c>
      <c r="F59" s="23"/>
      <c r="G59" s="66">
        <f>SUMIF('Card Data'!$A:$A,$A59,'Card Data'!$E:$E)</f>
        <v>49</v>
      </c>
      <c r="H59" s="66">
        <f>COUNTIFS('Card Data'!$I:$I,N$2,'Card Data'!$A:$A,$A59)</f>
        <v>0</v>
      </c>
      <c r="I59" s="66">
        <f>SUMIFS('Card Data'!$E:$E,'Card Data'!$A:$A,$A59,'Card Data'!$J:$J,"&lt;&gt;",'Card Data'!$J:$J,"&lt;&gt;Burden",'Card Data'!$I:$I,"&lt;&gt;Hero")</f>
        <v>0</v>
      </c>
      <c r="J59" s="66">
        <f>SUMIFS('Card Data'!$E:$E,'Card Data'!$A:$A,$A59,'Card Data'!$J:$J,"",'Card Data'!$I:$I,"&lt;&gt;Campaign")+SUMIFS('Card Data'!$E:$E,'Card Data'!$A:$A,$A59,'Card Data'!$J:$J,"Burden")-K59</f>
        <v>46</v>
      </c>
      <c r="K59" s="66">
        <f>SUMIFS('Card Data'!$E:$E,'Card Data'!$I:$I,K$2,'Card Data'!$A:$A,$A59,'Card Data'!$K:$K,"&lt;&gt;*Side Quest.*")</f>
        <v>3</v>
      </c>
      <c r="L59" s="66">
        <f>COUNTIFS('Card Data'!$I:$I,L$2,'Card Data'!$A:$A,$A59,'Card Data'!$K:$K,"&lt;&gt;*Side Quest.*")</f>
        <v>0</v>
      </c>
      <c r="M59" s="86"/>
      <c r="N59" s="66">
        <f>COUNTIFS('Card Data'!$I:$I,N$2,'Card Data'!$A:$A,$A59)</f>
        <v>0</v>
      </c>
      <c r="O59" s="66">
        <f>COUNTIFS('Card Data'!$I:$I,O$2,'Card Data'!$A:$A,$A59)</f>
        <v>0</v>
      </c>
      <c r="P59" s="66">
        <f>COUNTIFS('Card Data'!$I:$I,P$2,'Card Data'!$A:$A,$A59)</f>
        <v>0</v>
      </c>
      <c r="Q59" s="66">
        <f>COUNTIFS('Card Data'!$I:$I,Q$2,'Card Data'!$A:$A,$A59)</f>
        <v>0</v>
      </c>
      <c r="R59" s="66">
        <f>COUNTIFS('Card Data'!$I:$I,R$2,'Card Data'!$A:$A,$A59)</f>
        <v>3</v>
      </c>
      <c r="S59" s="66">
        <f>COUNTIFS('Card Data'!$I:$I,S$2,'Card Data'!$A:$A,$A59)</f>
        <v>10</v>
      </c>
      <c r="T59" s="66">
        <f>COUNTIFS('Card Data'!$I:$I,T$2,'Card Data'!$A:$A,$A59)</f>
        <v>6</v>
      </c>
      <c r="U59" s="86"/>
      <c r="V59" s="66">
        <f>COUNTIFS('Card Data'!$J:$J,V$2,'Card Data'!$A:$A,$A59)</f>
        <v>0</v>
      </c>
      <c r="W59" s="66">
        <f>COUNTIFS('Card Data'!$J:$J,W$2,'Card Data'!$A:$A,$A59)</f>
        <v>0</v>
      </c>
      <c r="X59" s="66">
        <f>COUNTIFS('Card Data'!$J:$J,X$2,'Card Data'!$A:$A,$A59)</f>
        <v>0</v>
      </c>
      <c r="Y59" s="66">
        <f>COUNTIFS('Card Data'!$J:$J,Y$2,'Card Data'!$A:$A,$A59)</f>
        <v>0</v>
      </c>
      <c r="Z59" s="66">
        <f>COUNTIFS('Card Data'!$J:$J,Z$2,'Card Data'!$A:$A,$A59)</f>
        <v>0</v>
      </c>
      <c r="AA59" s="86"/>
      <c r="AB59" s="66" t="str">
        <f>IF(COUNTIFS('Card Data'!$K:$K,"*"&amp;AB$2&amp;".*",'Card Data'!$A:$A,$A59)=0,"",IF(COUNTIFS('Card Data'!$K:$K,"*"&amp;AB$2&amp;".*",'Card Data'!$A:$A,$A59,'Card Data'!$I:$I,"Hero")=0,COUNTIFS('Card Data'!$K:$K,"*"&amp;AB$2&amp;".*",'Card Data'!$A:$A,$A59),COUNTIFS('Card Data'!$K:$K,"*"&amp;AB$2&amp;".*",'Card Data'!$A:$A,$A59)&amp;" ("&amp;COUNTIFS('Card Data'!$K:$K,"*"&amp;AB$2&amp;".*",'Card Data'!$A:$A,$A59,'Card Data'!$I:$I,"Hero")&amp;")"))</f>
        <v/>
      </c>
      <c r="AC59" s="66" t="str">
        <f>IF(COUNTIFS('Card Data'!$K:$K,"*"&amp;AC$2&amp;".*",'Card Data'!$A:$A,$A59)=0,"",IF(COUNTIFS('Card Data'!$K:$K,"*"&amp;AC$2&amp;".*",'Card Data'!$A:$A,$A59,'Card Data'!$I:$I,"Hero")=0,COUNTIFS('Card Data'!$K:$K,"*"&amp;AC$2&amp;".*",'Card Data'!$A:$A,$A59),COUNTIFS('Card Data'!$K:$K,"*"&amp;AC$2&amp;".*",'Card Data'!$A:$A,$A59)&amp;" ("&amp;COUNTIFS('Card Data'!$K:$K,"*"&amp;AC$2&amp;".*",'Card Data'!$A:$A,$A59,'Card Data'!$I:$I,"Hero")&amp;")"))</f>
        <v/>
      </c>
      <c r="AD59" s="66" t="str">
        <f>IF(COUNTIFS('Card Data'!$K:$K,"*"&amp;AD$2&amp;".*",'Card Data'!$A:$A,$A59)=0,"",IF(COUNTIFS('Card Data'!$K:$K,"*"&amp;AD$2&amp;".*",'Card Data'!$A:$A,$A59,'Card Data'!$I:$I,"Hero")=0,COUNTIFS('Card Data'!$K:$K,"*"&amp;AD$2&amp;".*",'Card Data'!$A:$A,$A59),COUNTIFS('Card Data'!$K:$K,"*"&amp;AD$2&amp;".*",'Card Data'!$A:$A,$A59)&amp;" ("&amp;COUNTIFS('Card Data'!$K:$K,"*"&amp;AD$2&amp;".*",'Card Data'!$A:$A,$A59,'Card Data'!$I:$I,"Hero")&amp;")"))</f>
        <v/>
      </c>
      <c r="AE59" s="66" t="str">
        <f>IF(COUNTIFS('Card Data'!$K:$K,"*"&amp;AE$2&amp;".*",'Card Data'!$A:$A,$A59)=0,"",IF(COUNTIFS('Card Data'!$K:$K,"*"&amp;AE$2&amp;".*",'Card Data'!$A:$A,$A59,'Card Data'!$I:$I,"Hero")=0,COUNTIFS('Card Data'!$K:$K,"*"&amp;AE$2&amp;".*",'Card Data'!$A:$A,$A59),COUNTIFS('Card Data'!$K:$K,"*"&amp;AE$2&amp;".*",'Card Data'!$A:$A,$A59)&amp;" ("&amp;COUNTIFS('Card Data'!$K:$K,"*"&amp;AE$2&amp;".*",'Card Data'!$A:$A,$A59,'Card Data'!$I:$I,"Hero")&amp;")"))</f>
        <v/>
      </c>
      <c r="AF59" s="66" t="str">
        <f>IF(COUNTIFS('Card Data'!$K:$K,"*"&amp;AF$2&amp;".*",'Card Data'!$A:$A,$A59)=0,"",IF(COUNTIFS('Card Data'!$K:$K,"*"&amp;AF$2&amp;".*",'Card Data'!$A:$A,$A59,'Card Data'!$I:$I,"Hero")=0,COUNTIFS('Card Data'!$K:$K,"*"&amp;AF$2&amp;".*",'Card Data'!$A:$A,$A59),COUNTIFS('Card Data'!$K:$K,"*"&amp;AF$2&amp;".*",'Card Data'!$A:$A,$A59)&amp;" ("&amp;COUNTIFS('Card Data'!$K:$K,"*"&amp;AF$2&amp;".*",'Card Data'!$A:$A,$A59,'Card Data'!$I:$I,"Hero")&amp;")"))</f>
        <v/>
      </c>
      <c r="AG59" s="66" t="str">
        <f>IF(COUNTIFS('Card Data'!$K:$K,"*"&amp;AG$2&amp;".*",'Card Data'!$A:$A,$A59)=0,"",IF(COUNTIFS('Card Data'!$K:$K,"*"&amp;AG$2&amp;".*",'Card Data'!$A:$A,$A59,'Card Data'!$I:$I,"Hero")=0,COUNTIFS('Card Data'!$K:$K,"*"&amp;AG$2&amp;".*",'Card Data'!$A:$A,$A59),COUNTIFS('Card Data'!$K:$K,"*"&amp;AG$2&amp;".*",'Card Data'!$A:$A,$A59)&amp;" ("&amp;COUNTIFS('Card Data'!$K:$K,"*"&amp;AG$2&amp;".*",'Card Data'!$A:$A,$A59,'Card Data'!$I:$I,"Hero")&amp;")"))</f>
        <v/>
      </c>
      <c r="AH59" s="66" t="str">
        <f>IF(COUNTIFS('Card Data'!$K:$K,"*"&amp;AH$2&amp;".*",'Card Data'!$A:$A,$A59)=0,"",IF(COUNTIFS('Card Data'!$K:$K,"*"&amp;AH$2&amp;".*",'Card Data'!$A:$A,$A59,'Card Data'!$I:$I,"Hero")=0,COUNTIFS('Card Data'!$K:$K,"*"&amp;AH$2&amp;".*",'Card Data'!$A:$A,$A59),COUNTIFS('Card Data'!$K:$K,"*"&amp;AH$2&amp;".*",'Card Data'!$A:$A,$A59)&amp;" ("&amp;COUNTIFS('Card Data'!$K:$K,"*"&amp;AH$2&amp;".*",'Card Data'!$A:$A,$A59,'Card Data'!$I:$I,"Hero")&amp;")"))</f>
        <v/>
      </c>
      <c r="AI59" s="66" t="str">
        <f>IF(COUNTIFS('Card Data'!$K:$K,"*"&amp;AI$2&amp;".*",'Card Data'!$A:$A,$A59)=0,"",IF(COUNTIFS('Card Data'!$K:$K,"*"&amp;AI$2&amp;".*",'Card Data'!$A:$A,$A59,'Card Data'!$I:$I,"Hero")=0,COUNTIFS('Card Data'!$K:$K,"*"&amp;AI$2&amp;".*",'Card Data'!$A:$A,$A59),COUNTIFS('Card Data'!$K:$K,"*"&amp;AI$2&amp;".*",'Card Data'!$A:$A,$A59)&amp;" ("&amp;COUNTIFS('Card Data'!$K:$K,"*"&amp;AI$2&amp;".*",'Card Data'!$A:$A,$A59,'Card Data'!$I:$I,"Hero")&amp;")"))</f>
        <v/>
      </c>
      <c r="AJ59" s="66" t="str">
        <f>IF(COUNTIFS('Card Data'!$K:$K,"*"&amp;AJ$2&amp;".*",'Card Data'!$A:$A,$A59)=0,"",IF(COUNTIFS('Card Data'!$K:$K,"*"&amp;AJ$2&amp;".*",'Card Data'!$A:$A,$A59,'Card Data'!$I:$I,"Hero")=0,COUNTIFS('Card Data'!$K:$K,"*"&amp;AJ$2&amp;".*",'Card Data'!$A:$A,$A59),COUNTIFS('Card Data'!$K:$K,"*"&amp;AJ$2&amp;".*",'Card Data'!$A:$A,$A59)&amp;" ("&amp;COUNTIFS('Card Data'!$K:$K,"*"&amp;AJ$2&amp;".*",'Card Data'!$A:$A,$A59,'Card Data'!$I:$I,"Hero")&amp;")"))</f>
        <v/>
      </c>
      <c r="AK59" s="66" t="str">
        <f>IF(COUNTIFS('Card Data'!$K:$K,"*"&amp;AK$2&amp;".*",'Card Data'!$A:$A,$A59)=0,"",IF(COUNTIFS('Card Data'!$K:$K,"*"&amp;AK$2&amp;".*",'Card Data'!$A:$A,$A59,'Card Data'!$I:$I,"Hero")=0,COUNTIFS('Card Data'!$K:$K,"*"&amp;AK$2&amp;".*",'Card Data'!$A:$A,$A59),COUNTIFS('Card Data'!$K:$K,"*"&amp;AK$2&amp;".*",'Card Data'!$A:$A,$A59)&amp;" ("&amp;COUNTIFS('Card Data'!$K:$K,"*"&amp;AK$2&amp;".*",'Card Data'!$A:$A,$A59,'Card Data'!$I:$I,"Hero")&amp;")"))</f>
        <v/>
      </c>
      <c r="AL59" s="66"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64" customFormat="1">
      <c r="A60" s="64" t="s">
        <v>5121</v>
      </c>
      <c r="B60" s="64" t="s">
        <v>5126</v>
      </c>
      <c r="C60" s="65" t="s">
        <v>5719</v>
      </c>
      <c r="E60" s="64" t="s">
        <v>5840</v>
      </c>
      <c r="F60" s="23"/>
      <c r="G60" s="66">
        <f>SUMIF('Card Data'!$A:$A,$A60,'Card Data'!$E:$E)</f>
        <v>48</v>
      </c>
      <c r="H60" s="66">
        <f>COUNTIFS('Card Data'!$I:$I,N$2,'Card Data'!$A:$A,$A60)</f>
        <v>0</v>
      </c>
      <c r="I60" s="66">
        <f>SUMIFS('Card Data'!$E:$E,'Card Data'!$A:$A,$A60,'Card Data'!$J:$J,"&lt;&gt;",'Card Data'!$J:$J,"&lt;&gt;Burden",'Card Data'!$I:$I,"&lt;&gt;Hero")</f>
        <v>0</v>
      </c>
      <c r="J60" s="66">
        <f>SUMIFS('Card Data'!$E:$E,'Card Data'!$A:$A,$A60,'Card Data'!$J:$J,"",'Card Data'!$I:$I,"&lt;&gt;Campaign")+SUMIFS('Card Data'!$E:$E,'Card Data'!$A:$A,$A60,'Card Data'!$J:$J,"Burden")-K60</f>
        <v>45</v>
      </c>
      <c r="K60" s="66">
        <f>SUMIFS('Card Data'!$E:$E,'Card Data'!$I:$I,K$2,'Card Data'!$A:$A,$A60,'Card Data'!$K:$K,"&lt;&gt;*Side Quest.*")</f>
        <v>3</v>
      </c>
      <c r="L60" s="66">
        <f>COUNTIFS('Card Data'!$I:$I,L$2,'Card Data'!$A:$A,$A60,'Card Data'!$K:$K,"&lt;&gt;*Side Quest.*")</f>
        <v>0</v>
      </c>
      <c r="M60" s="86"/>
      <c r="N60" s="66">
        <f>COUNTIFS('Card Data'!$I:$I,N$2,'Card Data'!$A:$A,$A60)</f>
        <v>0</v>
      </c>
      <c r="O60" s="66">
        <f>COUNTIFS('Card Data'!$I:$I,O$2,'Card Data'!$A:$A,$A60)</f>
        <v>0</v>
      </c>
      <c r="P60" s="66">
        <f>COUNTIFS('Card Data'!$I:$I,P$2,'Card Data'!$A:$A,$A60)</f>
        <v>0</v>
      </c>
      <c r="Q60" s="66">
        <f>COUNTIFS('Card Data'!$I:$I,Q$2,'Card Data'!$A:$A,$A60)</f>
        <v>0</v>
      </c>
      <c r="R60" s="66">
        <f>COUNTIFS('Card Data'!$I:$I,R$2,'Card Data'!$A:$A,$A60)</f>
        <v>6</v>
      </c>
      <c r="S60" s="66">
        <f>COUNTIFS('Card Data'!$I:$I,S$2,'Card Data'!$A:$A,$A60)</f>
        <v>7</v>
      </c>
      <c r="T60" s="66">
        <f>COUNTIFS('Card Data'!$I:$I,T$2,'Card Data'!$A:$A,$A60)</f>
        <v>6</v>
      </c>
      <c r="U60" s="86"/>
      <c r="V60" s="66">
        <f>COUNTIFS('Card Data'!$J:$J,V$2,'Card Data'!$A:$A,$A60)</f>
        <v>0</v>
      </c>
      <c r="W60" s="66">
        <f>COUNTIFS('Card Data'!$J:$J,W$2,'Card Data'!$A:$A,$A60)</f>
        <v>0</v>
      </c>
      <c r="X60" s="66">
        <f>COUNTIFS('Card Data'!$J:$J,X$2,'Card Data'!$A:$A,$A60)</f>
        <v>0</v>
      </c>
      <c r="Y60" s="66">
        <f>COUNTIFS('Card Data'!$J:$J,Y$2,'Card Data'!$A:$A,$A60)</f>
        <v>0</v>
      </c>
      <c r="Z60" s="66">
        <f>COUNTIFS('Card Data'!$J:$J,Z$2,'Card Data'!$A:$A,$A60)</f>
        <v>0</v>
      </c>
      <c r="AA60" s="86"/>
      <c r="AB60" s="66" t="str">
        <f>IF(COUNTIFS('Card Data'!$K:$K,"*"&amp;AB$2&amp;".*",'Card Data'!$A:$A,$A60)=0,"",IF(COUNTIFS('Card Data'!$K:$K,"*"&amp;AB$2&amp;".*",'Card Data'!$A:$A,$A60,'Card Data'!$I:$I,"Hero")=0,COUNTIFS('Card Data'!$K:$K,"*"&amp;AB$2&amp;".*",'Card Data'!$A:$A,$A60),COUNTIFS('Card Data'!$K:$K,"*"&amp;AB$2&amp;".*",'Card Data'!$A:$A,$A60)&amp;" ("&amp;COUNTIFS('Card Data'!$K:$K,"*"&amp;AB$2&amp;".*",'Card Data'!$A:$A,$A60,'Card Data'!$I:$I,"Hero")&amp;")"))</f>
        <v/>
      </c>
      <c r="AC60" s="66">
        <f>IF(COUNTIFS('Card Data'!$K:$K,"*"&amp;AC$2&amp;".*",'Card Data'!$A:$A,$A60)=0,"",IF(COUNTIFS('Card Data'!$K:$K,"*"&amp;AC$2&amp;".*",'Card Data'!$A:$A,$A60,'Card Data'!$I:$I,"Hero")=0,COUNTIFS('Card Data'!$K:$K,"*"&amp;AC$2&amp;".*",'Card Data'!$A:$A,$A60),COUNTIFS('Card Data'!$K:$K,"*"&amp;AC$2&amp;".*",'Card Data'!$A:$A,$A60)&amp;" ("&amp;COUNTIFS('Card Data'!$K:$K,"*"&amp;AC$2&amp;".*",'Card Data'!$A:$A,$A60,'Card Data'!$I:$I,"Hero")&amp;")"))</f>
        <v>1</v>
      </c>
      <c r="AD60" s="66" t="str">
        <f>IF(COUNTIFS('Card Data'!$K:$K,"*"&amp;AD$2&amp;".*",'Card Data'!$A:$A,$A60)=0,"",IF(COUNTIFS('Card Data'!$K:$K,"*"&amp;AD$2&amp;".*",'Card Data'!$A:$A,$A60,'Card Data'!$I:$I,"Hero")=0,COUNTIFS('Card Data'!$K:$K,"*"&amp;AD$2&amp;".*",'Card Data'!$A:$A,$A60),COUNTIFS('Card Data'!$K:$K,"*"&amp;AD$2&amp;".*",'Card Data'!$A:$A,$A60)&amp;" ("&amp;COUNTIFS('Card Data'!$K:$K,"*"&amp;AD$2&amp;".*",'Card Data'!$A:$A,$A60,'Card Data'!$I:$I,"Hero")&amp;")"))</f>
        <v/>
      </c>
      <c r="AE60" s="66" t="str">
        <f>IF(COUNTIFS('Card Data'!$K:$K,"*"&amp;AE$2&amp;".*",'Card Data'!$A:$A,$A60)=0,"",IF(COUNTIFS('Card Data'!$K:$K,"*"&amp;AE$2&amp;".*",'Card Data'!$A:$A,$A60,'Card Data'!$I:$I,"Hero")=0,COUNTIFS('Card Data'!$K:$K,"*"&amp;AE$2&amp;".*",'Card Data'!$A:$A,$A60),COUNTIFS('Card Data'!$K:$K,"*"&amp;AE$2&amp;".*",'Card Data'!$A:$A,$A60)&amp;" ("&amp;COUNTIFS('Card Data'!$K:$K,"*"&amp;AE$2&amp;".*",'Card Data'!$A:$A,$A60,'Card Data'!$I:$I,"Hero")&amp;")"))</f>
        <v/>
      </c>
      <c r="AF60" s="66" t="str">
        <f>IF(COUNTIFS('Card Data'!$K:$K,"*"&amp;AF$2&amp;".*",'Card Data'!$A:$A,$A60)=0,"",IF(COUNTIFS('Card Data'!$K:$K,"*"&amp;AF$2&amp;".*",'Card Data'!$A:$A,$A60,'Card Data'!$I:$I,"Hero")=0,COUNTIFS('Card Data'!$K:$K,"*"&amp;AF$2&amp;".*",'Card Data'!$A:$A,$A60),COUNTIFS('Card Data'!$K:$K,"*"&amp;AF$2&amp;".*",'Card Data'!$A:$A,$A60)&amp;" ("&amp;COUNTIFS('Card Data'!$K:$K,"*"&amp;AF$2&amp;".*",'Card Data'!$A:$A,$A60,'Card Data'!$I:$I,"Hero")&amp;")"))</f>
        <v/>
      </c>
      <c r="AG60" s="66" t="str">
        <f>IF(COUNTIFS('Card Data'!$K:$K,"*"&amp;AG$2&amp;".*",'Card Data'!$A:$A,$A60)=0,"",IF(COUNTIFS('Card Data'!$K:$K,"*"&amp;AG$2&amp;".*",'Card Data'!$A:$A,$A60,'Card Data'!$I:$I,"Hero")=0,COUNTIFS('Card Data'!$K:$K,"*"&amp;AG$2&amp;".*",'Card Data'!$A:$A,$A60),COUNTIFS('Card Data'!$K:$K,"*"&amp;AG$2&amp;".*",'Card Data'!$A:$A,$A60)&amp;" ("&amp;COUNTIFS('Card Data'!$K:$K,"*"&amp;AG$2&amp;".*",'Card Data'!$A:$A,$A60,'Card Data'!$I:$I,"Hero")&amp;")"))</f>
        <v/>
      </c>
      <c r="AH60" s="66" t="str">
        <f>IF(COUNTIFS('Card Data'!$K:$K,"*"&amp;AH$2&amp;".*",'Card Data'!$A:$A,$A60)=0,"",IF(COUNTIFS('Card Data'!$K:$K,"*"&amp;AH$2&amp;".*",'Card Data'!$A:$A,$A60,'Card Data'!$I:$I,"Hero")=0,COUNTIFS('Card Data'!$K:$K,"*"&amp;AH$2&amp;".*",'Card Data'!$A:$A,$A60),COUNTIFS('Card Data'!$K:$K,"*"&amp;AH$2&amp;".*",'Card Data'!$A:$A,$A60)&amp;" ("&amp;COUNTIFS('Card Data'!$K:$K,"*"&amp;AH$2&amp;".*",'Card Data'!$A:$A,$A60,'Card Data'!$I:$I,"Hero")&amp;")"))</f>
        <v/>
      </c>
      <c r="AI60" s="66" t="str">
        <f>IF(COUNTIFS('Card Data'!$K:$K,"*"&amp;AI$2&amp;".*",'Card Data'!$A:$A,$A60)=0,"",IF(COUNTIFS('Card Data'!$K:$K,"*"&amp;AI$2&amp;".*",'Card Data'!$A:$A,$A60,'Card Data'!$I:$I,"Hero")=0,COUNTIFS('Card Data'!$K:$K,"*"&amp;AI$2&amp;".*",'Card Data'!$A:$A,$A60),COUNTIFS('Card Data'!$K:$K,"*"&amp;AI$2&amp;".*",'Card Data'!$A:$A,$A60)&amp;" ("&amp;COUNTIFS('Card Data'!$K:$K,"*"&amp;AI$2&amp;".*",'Card Data'!$A:$A,$A60,'Card Data'!$I:$I,"Hero")&amp;")"))</f>
        <v/>
      </c>
      <c r="AJ60" s="66" t="str">
        <f>IF(COUNTIFS('Card Data'!$K:$K,"*"&amp;AJ$2&amp;".*",'Card Data'!$A:$A,$A60)=0,"",IF(COUNTIFS('Card Data'!$K:$K,"*"&amp;AJ$2&amp;".*",'Card Data'!$A:$A,$A60,'Card Data'!$I:$I,"Hero")=0,COUNTIFS('Card Data'!$K:$K,"*"&amp;AJ$2&amp;".*",'Card Data'!$A:$A,$A60),COUNTIFS('Card Data'!$K:$K,"*"&amp;AJ$2&amp;".*",'Card Data'!$A:$A,$A60)&amp;" ("&amp;COUNTIFS('Card Data'!$K:$K,"*"&amp;AJ$2&amp;".*",'Card Data'!$A:$A,$A60,'Card Data'!$I:$I,"Hero")&amp;")"))</f>
        <v/>
      </c>
      <c r="AK60" s="66" t="str">
        <f>IF(COUNTIFS('Card Data'!$K:$K,"*"&amp;AK$2&amp;".*",'Card Data'!$A:$A,$A60)=0,"",IF(COUNTIFS('Card Data'!$K:$K,"*"&amp;AK$2&amp;".*",'Card Data'!$A:$A,$A60,'Card Data'!$I:$I,"Hero")=0,COUNTIFS('Card Data'!$K:$K,"*"&amp;AK$2&amp;".*",'Card Data'!$A:$A,$A60),COUNTIFS('Card Data'!$K:$K,"*"&amp;AK$2&amp;".*",'Card Data'!$A:$A,$A60)&amp;" ("&amp;COUNTIFS('Card Data'!$K:$K,"*"&amp;AK$2&amp;".*",'Card Data'!$A:$A,$A60,'Card Data'!$I:$I,"Hero")&amp;")"))</f>
        <v/>
      </c>
      <c r="AL60" s="66"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64" customFormat="1">
      <c r="A61" s="64" t="s">
        <v>11248</v>
      </c>
      <c r="B61" s="64" t="s">
        <v>1664</v>
      </c>
      <c r="C61" s="65" t="s">
        <v>8025</v>
      </c>
      <c r="E61" s="64" t="s">
        <v>11245</v>
      </c>
      <c r="F61" s="23"/>
      <c r="G61" s="66">
        <f>SUMIF('Card Data'!$A:$A,$A61,'Card Data'!$E:$E)</f>
        <v>48</v>
      </c>
      <c r="H61" s="66">
        <f>COUNTIFS('Card Data'!$I:$I,N$2,'Card Data'!$A:$A,$A61)</f>
        <v>0</v>
      </c>
      <c r="I61" s="66">
        <f>SUMIFS('Card Data'!$E:$E,'Card Data'!$A:$A,$A61,'Card Data'!$J:$J,"&lt;&gt;",'Card Data'!$J:$J,"&lt;&gt;Burden",'Card Data'!$I:$I,"&lt;&gt;Hero")</f>
        <v>1</v>
      </c>
      <c r="J61" s="66">
        <f>SUMIFS('Card Data'!$E:$E,'Card Data'!$A:$A,$A61,'Card Data'!$J:$J,"",'Card Data'!$I:$I,"&lt;&gt;Campaign")+SUMIFS('Card Data'!$E:$E,'Card Data'!$A:$A,$A61,'Card Data'!$J:$J,"Burden")-K61</f>
        <v>40</v>
      </c>
      <c r="K61" s="66">
        <f>SUMIFS('Card Data'!$E:$E,'Card Data'!$I:$I,K$2,'Card Data'!$A:$A,$A61,'Card Data'!$K:$K,"&lt;&gt;*Side Quest.*")</f>
        <v>6</v>
      </c>
      <c r="L61" s="66">
        <f>COUNTIFS('Card Data'!$I:$I,L$2,'Card Data'!$A:$A,$A61,'Card Data'!$K:$K,"&lt;&gt;*Side Quest.*")</f>
        <v>1</v>
      </c>
      <c r="M61" s="86"/>
      <c r="N61" s="66">
        <f>COUNTIFS('Card Data'!$I:$I,N$2,'Card Data'!$A:$A,$A61)</f>
        <v>0</v>
      </c>
      <c r="O61" s="66">
        <f>COUNTIFS('Card Data'!$I:$I,O$2,'Card Data'!$A:$A,$A61)</f>
        <v>0</v>
      </c>
      <c r="P61" s="66">
        <f>COUNTIFS('Card Data'!$I:$I,P$2,'Card Data'!$A:$A,$A61)</f>
        <v>1</v>
      </c>
      <c r="Q61" s="66">
        <f>COUNTIFS('Card Data'!$I:$I,Q$2,'Card Data'!$A:$A,$A61)</f>
        <v>0</v>
      </c>
      <c r="R61" s="66">
        <f>COUNTIFS('Card Data'!$I:$I,R$2,'Card Data'!$A:$A,$A61)</f>
        <v>4</v>
      </c>
      <c r="S61" s="66">
        <f>COUNTIFS('Card Data'!$I:$I,S$2,'Card Data'!$A:$A,$A61)</f>
        <v>6</v>
      </c>
      <c r="T61" s="66">
        <f>COUNTIFS('Card Data'!$I:$I,T$2,'Card Data'!$A:$A,$A61)</f>
        <v>5</v>
      </c>
      <c r="U61" s="86"/>
      <c r="V61" s="66">
        <f>COUNTIFS('Card Data'!$J:$J,V$2,'Card Data'!$A:$A,$A61)</f>
        <v>0</v>
      </c>
      <c r="W61" s="66">
        <f>COUNTIFS('Card Data'!$J:$J,W$2,'Card Data'!$A:$A,$A61)</f>
        <v>0</v>
      </c>
      <c r="X61" s="66">
        <f>COUNTIFS('Card Data'!$J:$J,X$2,'Card Data'!$A:$A,$A61)</f>
        <v>0</v>
      </c>
      <c r="Y61" s="66">
        <f>COUNTIFS('Card Data'!$J:$J,Y$2,'Card Data'!$A:$A,$A61)</f>
        <v>0</v>
      </c>
      <c r="Z61" s="66">
        <f>COUNTIFS('Card Data'!$J:$J,Z$2,'Card Data'!$A:$A,$A61)</f>
        <v>0</v>
      </c>
      <c r="AA61" s="86"/>
      <c r="AB61" s="66" t="str">
        <f>IF(COUNTIFS('Card Data'!$K:$K,"*"&amp;AB$2&amp;".*",'Card Data'!$A:$A,$A61)=0,"",IF(COUNTIFS('Card Data'!$K:$K,"*"&amp;AB$2&amp;".*",'Card Data'!$A:$A,$A61,'Card Data'!$I:$I,"Hero")=0,COUNTIFS('Card Data'!$K:$K,"*"&amp;AB$2&amp;".*",'Card Data'!$A:$A,$A61),COUNTIFS('Card Data'!$K:$K,"*"&amp;AB$2&amp;".*",'Card Data'!$A:$A,$A61)&amp;" ("&amp;COUNTIFS('Card Data'!$K:$K,"*"&amp;AB$2&amp;".*",'Card Data'!$A:$A,$A61,'Card Data'!$I:$I,"Hero")&amp;")"))</f>
        <v/>
      </c>
      <c r="AC61" s="66" t="str">
        <f>IF(COUNTIFS('Card Data'!$K:$K,"*"&amp;AC$2&amp;".*",'Card Data'!$A:$A,$A61)=0,"",IF(COUNTIFS('Card Data'!$K:$K,"*"&amp;AC$2&amp;".*",'Card Data'!$A:$A,$A61,'Card Data'!$I:$I,"Hero")=0,COUNTIFS('Card Data'!$K:$K,"*"&amp;AC$2&amp;".*",'Card Data'!$A:$A,$A61),COUNTIFS('Card Data'!$K:$K,"*"&amp;AC$2&amp;".*",'Card Data'!$A:$A,$A61)&amp;" ("&amp;COUNTIFS('Card Data'!$K:$K,"*"&amp;AC$2&amp;".*",'Card Data'!$A:$A,$A61,'Card Data'!$I:$I,"Hero")&amp;")"))</f>
        <v/>
      </c>
      <c r="AD61" s="66" t="str">
        <f>IF(COUNTIFS('Card Data'!$K:$K,"*"&amp;AD$2&amp;".*",'Card Data'!$A:$A,$A61)=0,"",IF(COUNTIFS('Card Data'!$K:$K,"*"&amp;AD$2&amp;".*",'Card Data'!$A:$A,$A61,'Card Data'!$I:$I,"Hero")=0,COUNTIFS('Card Data'!$K:$K,"*"&amp;AD$2&amp;".*",'Card Data'!$A:$A,$A61),COUNTIFS('Card Data'!$K:$K,"*"&amp;AD$2&amp;".*",'Card Data'!$A:$A,$A61)&amp;" ("&amp;COUNTIFS('Card Data'!$K:$K,"*"&amp;AD$2&amp;".*",'Card Data'!$A:$A,$A61,'Card Data'!$I:$I,"Hero")&amp;")"))</f>
        <v/>
      </c>
      <c r="AE61" s="66" t="str">
        <f>IF(COUNTIFS('Card Data'!$K:$K,"*"&amp;AE$2&amp;".*",'Card Data'!$A:$A,$A61)=0,"",IF(COUNTIFS('Card Data'!$K:$K,"*"&amp;AE$2&amp;".*",'Card Data'!$A:$A,$A61,'Card Data'!$I:$I,"Hero")=0,COUNTIFS('Card Data'!$K:$K,"*"&amp;AE$2&amp;".*",'Card Data'!$A:$A,$A61),COUNTIFS('Card Data'!$K:$K,"*"&amp;AE$2&amp;".*",'Card Data'!$A:$A,$A61)&amp;" ("&amp;COUNTIFS('Card Data'!$K:$K,"*"&amp;AE$2&amp;".*",'Card Data'!$A:$A,$A61,'Card Data'!$I:$I,"Hero")&amp;")"))</f>
        <v/>
      </c>
      <c r="AF61" s="66" t="str">
        <f>IF(COUNTIFS('Card Data'!$K:$K,"*"&amp;AF$2&amp;".*",'Card Data'!$A:$A,$A61)=0,"",IF(COUNTIFS('Card Data'!$K:$K,"*"&amp;AF$2&amp;".*",'Card Data'!$A:$A,$A61,'Card Data'!$I:$I,"Hero")=0,COUNTIFS('Card Data'!$K:$K,"*"&amp;AF$2&amp;".*",'Card Data'!$A:$A,$A61),COUNTIFS('Card Data'!$K:$K,"*"&amp;AF$2&amp;".*",'Card Data'!$A:$A,$A61)&amp;" ("&amp;COUNTIFS('Card Data'!$K:$K,"*"&amp;AF$2&amp;".*",'Card Data'!$A:$A,$A61,'Card Data'!$I:$I,"Hero")&amp;")"))</f>
        <v/>
      </c>
      <c r="AG61" s="66" t="str">
        <f>IF(COUNTIFS('Card Data'!$K:$K,"*"&amp;AG$2&amp;".*",'Card Data'!$A:$A,$A61)=0,"",IF(COUNTIFS('Card Data'!$K:$K,"*"&amp;AG$2&amp;".*",'Card Data'!$A:$A,$A61,'Card Data'!$I:$I,"Hero")=0,COUNTIFS('Card Data'!$K:$K,"*"&amp;AG$2&amp;".*",'Card Data'!$A:$A,$A61),COUNTIFS('Card Data'!$K:$K,"*"&amp;AG$2&amp;".*",'Card Data'!$A:$A,$A61)&amp;" ("&amp;COUNTIFS('Card Data'!$K:$K,"*"&amp;AG$2&amp;".*",'Card Data'!$A:$A,$A61,'Card Data'!$I:$I,"Hero")&amp;")"))</f>
        <v/>
      </c>
      <c r="AH61" s="66" t="str">
        <f>IF(COUNTIFS('Card Data'!$K:$K,"*"&amp;AH$2&amp;".*",'Card Data'!$A:$A,$A61)=0,"",IF(COUNTIFS('Card Data'!$K:$K,"*"&amp;AH$2&amp;".*",'Card Data'!$A:$A,$A61,'Card Data'!$I:$I,"Hero")=0,COUNTIFS('Card Data'!$K:$K,"*"&amp;AH$2&amp;".*",'Card Data'!$A:$A,$A61),COUNTIFS('Card Data'!$K:$K,"*"&amp;AH$2&amp;".*",'Card Data'!$A:$A,$A61)&amp;" ("&amp;COUNTIFS('Card Data'!$K:$K,"*"&amp;AH$2&amp;".*",'Card Data'!$A:$A,$A61,'Card Data'!$I:$I,"Hero")&amp;")"))</f>
        <v/>
      </c>
      <c r="AI61" s="66" t="str">
        <f>IF(COUNTIFS('Card Data'!$K:$K,"*"&amp;AI$2&amp;".*",'Card Data'!$A:$A,$A61)=0,"",IF(COUNTIFS('Card Data'!$K:$K,"*"&amp;AI$2&amp;".*",'Card Data'!$A:$A,$A61,'Card Data'!$I:$I,"Hero")=0,COUNTIFS('Card Data'!$K:$K,"*"&amp;AI$2&amp;".*",'Card Data'!$A:$A,$A61),COUNTIFS('Card Data'!$K:$K,"*"&amp;AI$2&amp;".*",'Card Data'!$A:$A,$A61)&amp;" ("&amp;COUNTIFS('Card Data'!$K:$K,"*"&amp;AI$2&amp;".*",'Card Data'!$A:$A,$A61,'Card Data'!$I:$I,"Hero")&amp;")"))</f>
        <v/>
      </c>
      <c r="AJ61" s="66" t="str">
        <f>IF(COUNTIFS('Card Data'!$K:$K,"*"&amp;AJ$2&amp;".*",'Card Data'!$A:$A,$A61)=0,"",IF(COUNTIFS('Card Data'!$K:$K,"*"&amp;AJ$2&amp;".*",'Card Data'!$A:$A,$A61,'Card Data'!$I:$I,"Hero")=0,COUNTIFS('Card Data'!$K:$K,"*"&amp;AJ$2&amp;".*",'Card Data'!$A:$A,$A61),COUNTIFS('Card Data'!$K:$K,"*"&amp;AJ$2&amp;".*",'Card Data'!$A:$A,$A61)&amp;" ("&amp;COUNTIFS('Card Data'!$K:$K,"*"&amp;AJ$2&amp;".*",'Card Data'!$A:$A,$A61,'Card Data'!$I:$I,"Hero")&amp;")"))</f>
        <v/>
      </c>
      <c r="AK61" s="66" t="str">
        <f>IF(COUNTIFS('Card Data'!$K:$K,"*"&amp;AK$2&amp;".*",'Card Data'!$A:$A,$A61)=0,"",IF(COUNTIFS('Card Data'!$K:$K,"*"&amp;AK$2&amp;".*",'Card Data'!$A:$A,$A61,'Card Data'!$I:$I,"Hero")=0,COUNTIFS('Card Data'!$K:$K,"*"&amp;AK$2&amp;".*",'Card Data'!$A:$A,$A61),COUNTIFS('Card Data'!$K:$K,"*"&amp;AK$2&amp;".*",'Card Data'!$A:$A,$A61)&amp;" ("&amp;COUNTIFS('Card Data'!$K:$K,"*"&amp;AK$2&amp;".*",'Card Data'!$A:$A,$A61,'Card Data'!$I:$I,"Hero")&amp;")"))</f>
        <v/>
      </c>
      <c r="AL61" s="66"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64" customFormat="1">
      <c r="A62" s="64" t="s">
        <v>11406</v>
      </c>
      <c r="B62" s="64" t="s">
        <v>11247</v>
      </c>
      <c r="C62" s="65" t="s">
        <v>8025</v>
      </c>
      <c r="E62" s="64" t="s">
        <v>11246</v>
      </c>
      <c r="F62" s="23"/>
      <c r="G62" s="66">
        <f>SUMIF('Card Data'!$A:$A,$A62,'Card Data'!$E:$E)</f>
        <v>50</v>
      </c>
      <c r="H62" s="66">
        <f>COUNTIFS('Card Data'!$I:$I,N$2,'Card Data'!$A:$A,$A62)</f>
        <v>0</v>
      </c>
      <c r="I62" s="66">
        <f>SUMIFS('Card Data'!$E:$E,'Card Data'!$A:$A,$A62,'Card Data'!$J:$J,"&lt;&gt;",'Card Data'!$J:$J,"&lt;&gt;Burden",'Card Data'!$I:$I,"&lt;&gt;Hero")</f>
        <v>1</v>
      </c>
      <c r="J62" s="66">
        <f>SUMIFS('Card Data'!$E:$E,'Card Data'!$A:$A,$A62,'Card Data'!$J:$J,"",'Card Data'!$I:$I,"&lt;&gt;Campaign")+SUMIFS('Card Data'!$E:$E,'Card Data'!$A:$A,$A62,'Card Data'!$J:$J,"Burden")-K62</f>
        <v>41</v>
      </c>
      <c r="K62" s="66">
        <f>SUMIFS('Card Data'!$E:$E,'Card Data'!$I:$I,K$2,'Card Data'!$A:$A,$A62,'Card Data'!$K:$K,"&lt;&gt;*Side Quest.*")</f>
        <v>7</v>
      </c>
      <c r="L62" s="66">
        <f>COUNTIFS('Card Data'!$I:$I,L$2,'Card Data'!$A:$A,$A62,'Card Data'!$K:$K,"&lt;&gt;*Side Quest.*")</f>
        <v>1</v>
      </c>
      <c r="M62" s="86"/>
      <c r="N62" s="66">
        <f>COUNTIFS('Card Data'!$I:$I,N$2,'Card Data'!$A:$A,$A62)</f>
        <v>0</v>
      </c>
      <c r="O62" s="66">
        <f>COUNTIFS('Card Data'!$I:$I,O$2,'Card Data'!$A:$A,$A62)</f>
        <v>0</v>
      </c>
      <c r="P62" s="66">
        <f>COUNTIFS('Card Data'!$I:$I,P$2,'Card Data'!$A:$A,$A62)</f>
        <v>0</v>
      </c>
      <c r="Q62" s="66">
        <f>COUNTIFS('Card Data'!$I:$I,Q$2,'Card Data'!$A:$A,$A62)</f>
        <v>1</v>
      </c>
      <c r="R62" s="66">
        <f>COUNTIFS('Card Data'!$I:$I,R$2,'Card Data'!$A:$A,$A62)</f>
        <v>3</v>
      </c>
      <c r="S62" s="66">
        <f>COUNTIFS('Card Data'!$I:$I,S$2,'Card Data'!$A:$A,$A62)</f>
        <v>6</v>
      </c>
      <c r="T62" s="66">
        <f>COUNTIFS('Card Data'!$I:$I,T$2,'Card Data'!$A:$A,$A62)</f>
        <v>5</v>
      </c>
      <c r="U62" s="86"/>
      <c r="V62" s="66">
        <f>COUNTIFS('Card Data'!$J:$J,V$2,'Card Data'!$A:$A,$A62)</f>
        <v>0</v>
      </c>
      <c r="W62" s="66">
        <f>COUNTIFS('Card Data'!$J:$J,W$2,'Card Data'!$A:$A,$A62)</f>
        <v>0</v>
      </c>
      <c r="X62" s="66">
        <f>COUNTIFS('Card Data'!$J:$J,X$2,'Card Data'!$A:$A,$A62)</f>
        <v>0</v>
      </c>
      <c r="Y62" s="66">
        <f>COUNTIFS('Card Data'!$J:$J,Y$2,'Card Data'!$A:$A,$A62)</f>
        <v>0</v>
      </c>
      <c r="Z62" s="66">
        <f>COUNTIFS('Card Data'!$J:$J,Z$2,'Card Data'!$A:$A,$A62)</f>
        <v>0</v>
      </c>
      <c r="AA62" s="86"/>
      <c r="AB62" s="66" t="str">
        <f>IF(COUNTIFS('Card Data'!$K:$K,"*"&amp;AB$2&amp;".*",'Card Data'!$A:$A,$A62)=0,"",IF(COUNTIFS('Card Data'!$K:$K,"*"&amp;AB$2&amp;".*",'Card Data'!$A:$A,$A62,'Card Data'!$I:$I,"Hero")=0,COUNTIFS('Card Data'!$K:$K,"*"&amp;AB$2&amp;".*",'Card Data'!$A:$A,$A62),COUNTIFS('Card Data'!$K:$K,"*"&amp;AB$2&amp;".*",'Card Data'!$A:$A,$A62)&amp;" ("&amp;COUNTIFS('Card Data'!$K:$K,"*"&amp;AB$2&amp;".*",'Card Data'!$A:$A,$A62,'Card Data'!$I:$I,"Hero")&amp;")"))</f>
        <v/>
      </c>
      <c r="AC62" s="66" t="str">
        <f>IF(COUNTIFS('Card Data'!$K:$K,"*"&amp;AC$2&amp;".*",'Card Data'!$A:$A,$A62)=0,"",IF(COUNTIFS('Card Data'!$K:$K,"*"&amp;AC$2&amp;".*",'Card Data'!$A:$A,$A62,'Card Data'!$I:$I,"Hero")=0,COUNTIFS('Card Data'!$K:$K,"*"&amp;AC$2&amp;".*",'Card Data'!$A:$A,$A62),COUNTIFS('Card Data'!$K:$K,"*"&amp;AC$2&amp;".*",'Card Data'!$A:$A,$A62)&amp;" ("&amp;COUNTIFS('Card Data'!$K:$K,"*"&amp;AC$2&amp;".*",'Card Data'!$A:$A,$A62,'Card Data'!$I:$I,"Hero")&amp;")"))</f>
        <v/>
      </c>
      <c r="AD62" s="66" t="str">
        <f>IF(COUNTIFS('Card Data'!$K:$K,"*"&amp;AD$2&amp;".*",'Card Data'!$A:$A,$A62)=0,"",IF(COUNTIFS('Card Data'!$K:$K,"*"&amp;AD$2&amp;".*",'Card Data'!$A:$A,$A62,'Card Data'!$I:$I,"Hero")=0,COUNTIFS('Card Data'!$K:$K,"*"&amp;AD$2&amp;".*",'Card Data'!$A:$A,$A62),COUNTIFS('Card Data'!$K:$K,"*"&amp;AD$2&amp;".*",'Card Data'!$A:$A,$A62)&amp;" ("&amp;COUNTIFS('Card Data'!$K:$K,"*"&amp;AD$2&amp;".*",'Card Data'!$A:$A,$A62,'Card Data'!$I:$I,"Hero")&amp;")"))</f>
        <v/>
      </c>
      <c r="AE62" s="66" t="str">
        <f>IF(COUNTIFS('Card Data'!$K:$K,"*"&amp;AE$2&amp;".*",'Card Data'!$A:$A,$A62)=0,"",IF(COUNTIFS('Card Data'!$K:$K,"*"&amp;AE$2&amp;".*",'Card Data'!$A:$A,$A62,'Card Data'!$I:$I,"Hero")=0,COUNTIFS('Card Data'!$K:$K,"*"&amp;AE$2&amp;".*",'Card Data'!$A:$A,$A62),COUNTIFS('Card Data'!$K:$K,"*"&amp;AE$2&amp;".*",'Card Data'!$A:$A,$A62)&amp;" ("&amp;COUNTIFS('Card Data'!$K:$K,"*"&amp;AE$2&amp;".*",'Card Data'!$A:$A,$A62,'Card Data'!$I:$I,"Hero")&amp;")"))</f>
        <v/>
      </c>
      <c r="AF62" s="66" t="str">
        <f>IF(COUNTIFS('Card Data'!$K:$K,"*"&amp;AF$2&amp;".*",'Card Data'!$A:$A,$A62)=0,"",IF(COUNTIFS('Card Data'!$K:$K,"*"&amp;AF$2&amp;".*",'Card Data'!$A:$A,$A62,'Card Data'!$I:$I,"Hero")=0,COUNTIFS('Card Data'!$K:$K,"*"&amp;AF$2&amp;".*",'Card Data'!$A:$A,$A62),COUNTIFS('Card Data'!$K:$K,"*"&amp;AF$2&amp;".*",'Card Data'!$A:$A,$A62)&amp;" ("&amp;COUNTIFS('Card Data'!$K:$K,"*"&amp;AF$2&amp;".*",'Card Data'!$A:$A,$A62,'Card Data'!$I:$I,"Hero")&amp;")"))</f>
        <v/>
      </c>
      <c r="AG62" s="66" t="str">
        <f>IF(COUNTIFS('Card Data'!$K:$K,"*"&amp;AG$2&amp;".*",'Card Data'!$A:$A,$A62)=0,"",IF(COUNTIFS('Card Data'!$K:$K,"*"&amp;AG$2&amp;".*",'Card Data'!$A:$A,$A62,'Card Data'!$I:$I,"Hero")=0,COUNTIFS('Card Data'!$K:$K,"*"&amp;AG$2&amp;".*",'Card Data'!$A:$A,$A62),COUNTIFS('Card Data'!$K:$K,"*"&amp;AG$2&amp;".*",'Card Data'!$A:$A,$A62)&amp;" ("&amp;COUNTIFS('Card Data'!$K:$K,"*"&amp;AG$2&amp;".*",'Card Data'!$A:$A,$A62,'Card Data'!$I:$I,"Hero")&amp;")"))</f>
        <v/>
      </c>
      <c r="AH62" s="66" t="str">
        <f>IF(COUNTIFS('Card Data'!$K:$K,"*"&amp;AH$2&amp;".*",'Card Data'!$A:$A,$A62)=0,"",IF(COUNTIFS('Card Data'!$K:$K,"*"&amp;AH$2&amp;".*",'Card Data'!$A:$A,$A62,'Card Data'!$I:$I,"Hero")=0,COUNTIFS('Card Data'!$K:$K,"*"&amp;AH$2&amp;".*",'Card Data'!$A:$A,$A62),COUNTIFS('Card Data'!$K:$K,"*"&amp;AH$2&amp;".*",'Card Data'!$A:$A,$A62)&amp;" ("&amp;COUNTIFS('Card Data'!$K:$K,"*"&amp;AH$2&amp;".*",'Card Data'!$A:$A,$A62,'Card Data'!$I:$I,"Hero")&amp;")"))</f>
        <v/>
      </c>
      <c r="AI62" s="66" t="str">
        <f>IF(COUNTIFS('Card Data'!$K:$K,"*"&amp;AI$2&amp;".*",'Card Data'!$A:$A,$A62)=0,"",IF(COUNTIFS('Card Data'!$K:$K,"*"&amp;AI$2&amp;".*",'Card Data'!$A:$A,$A62,'Card Data'!$I:$I,"Hero")=0,COUNTIFS('Card Data'!$K:$K,"*"&amp;AI$2&amp;".*",'Card Data'!$A:$A,$A62),COUNTIFS('Card Data'!$K:$K,"*"&amp;AI$2&amp;".*",'Card Data'!$A:$A,$A62)&amp;" ("&amp;COUNTIFS('Card Data'!$K:$K,"*"&amp;AI$2&amp;".*",'Card Data'!$A:$A,$A62,'Card Data'!$I:$I,"Hero")&amp;")"))</f>
        <v/>
      </c>
      <c r="AJ62" s="66" t="str">
        <f>IF(COUNTIFS('Card Data'!$K:$K,"*"&amp;AJ$2&amp;".*",'Card Data'!$A:$A,$A62)=0,"",IF(COUNTIFS('Card Data'!$K:$K,"*"&amp;AJ$2&amp;".*",'Card Data'!$A:$A,$A62,'Card Data'!$I:$I,"Hero")=0,COUNTIFS('Card Data'!$K:$K,"*"&amp;AJ$2&amp;".*",'Card Data'!$A:$A,$A62),COUNTIFS('Card Data'!$K:$K,"*"&amp;AJ$2&amp;".*",'Card Data'!$A:$A,$A62)&amp;" ("&amp;COUNTIFS('Card Data'!$K:$K,"*"&amp;AJ$2&amp;".*",'Card Data'!$A:$A,$A62,'Card Data'!$I:$I,"Hero")&amp;")"))</f>
        <v/>
      </c>
      <c r="AK62" s="66" t="str">
        <f>IF(COUNTIFS('Card Data'!$K:$K,"*"&amp;AK$2&amp;".*",'Card Data'!$A:$A,$A62)=0,"",IF(COUNTIFS('Card Data'!$K:$K,"*"&amp;AK$2&amp;".*",'Card Data'!$A:$A,$A62,'Card Data'!$I:$I,"Hero")=0,COUNTIFS('Card Data'!$K:$K,"*"&amp;AK$2&amp;".*",'Card Data'!$A:$A,$A62),COUNTIFS('Card Data'!$K:$K,"*"&amp;AK$2&amp;".*",'Card Data'!$A:$A,$A62)&amp;" ("&amp;COUNTIFS('Card Data'!$K:$K,"*"&amp;AK$2&amp;".*",'Card Data'!$A:$A,$A62,'Card Data'!$I:$I,"Hero")&amp;")"))</f>
        <v/>
      </c>
      <c r="AL62" s="66">
        <f>IF(COUNTIFS('Card Data'!$K:$K,"*"&amp;AL$2&amp;".*",'Card Data'!$A:$A,$A62)=0,"",IF(COUNTIFS('Card Data'!$K:$K,"*"&amp;AL$2&amp;".*",'Card Data'!$A:$A,$A62,'Card Data'!$I:$I,"Hero")=0,COUNTIFS('Card Data'!$K:$K,"*"&amp;AL$2&amp;".*",'Card Data'!$A:$A,$A62),COUNTIFS('Card Data'!$K:$K,"*"&amp;AL$2&amp;".*",'Card Data'!$A:$A,$A62)&amp;" ("&amp;COUNTIFS('Card Data'!$K:$K,"*"&amp;AL$2&amp;".*",'Card Data'!$A:$A,$A62,'Card Data'!$I:$I,"Hero")&amp;")"))</f>
        <v>1</v>
      </c>
    </row>
    <row r="63" spans="1:38" s="64" customFormat="1">
      <c r="A63" s="64" t="s">
        <v>13380</v>
      </c>
      <c r="B63" s="64" t="s">
        <v>13381</v>
      </c>
      <c r="C63" s="65" t="s">
        <v>8025</v>
      </c>
      <c r="E63" s="64" t="s">
        <v>13382</v>
      </c>
      <c r="F63" s="23"/>
      <c r="G63" s="66">
        <f>SUMIF('Card Data'!$A:$A,$A63,'Card Data'!$E:$E)</f>
        <v>52</v>
      </c>
      <c r="H63" s="66">
        <f>COUNTIFS('Card Data'!$I:$I,N$2,'Card Data'!$A:$A,$A63)</f>
        <v>0</v>
      </c>
      <c r="I63" s="66">
        <f>SUMIFS('Card Data'!$E:$E,'Card Data'!$A:$A,$A63,'Card Data'!$J:$J,"&lt;&gt;",'Card Data'!$J:$J,"&lt;&gt;Burden",'Card Data'!$I:$I,"&lt;&gt;Hero")</f>
        <v>0</v>
      </c>
      <c r="J63" s="66">
        <f>SUMIFS('Card Data'!$E:$E,'Card Data'!$A:$A,$A63,'Card Data'!$J:$J,"",'Card Data'!$I:$I,"&lt;&gt;Campaign")+SUMIFS('Card Data'!$E:$E,'Card Data'!$A:$A,$A63,'Card Data'!$J:$J,"Burden")-K63</f>
        <v>45</v>
      </c>
      <c r="K63" s="66">
        <f>SUMIFS('Card Data'!$E:$E,'Card Data'!$I:$I,K$2,'Card Data'!$A:$A,$A63,'Card Data'!$K:$K,"&lt;&gt;*Side Quest.*")</f>
        <v>7</v>
      </c>
      <c r="L63" s="66">
        <f>COUNTIFS('Card Data'!$I:$I,L$2,'Card Data'!$A:$A,$A63,'Card Data'!$K:$K,"&lt;&gt;*Side Quest.*")</f>
        <v>0</v>
      </c>
      <c r="M63" s="86"/>
      <c r="N63" s="66">
        <f>COUNTIFS('Card Data'!$I:$I,N$2,'Card Data'!$A:$A,$A63)</f>
        <v>0</v>
      </c>
      <c r="O63" s="66">
        <f>COUNTIFS('Card Data'!$I:$I,O$2,'Card Data'!$A:$A,$A63)</f>
        <v>0</v>
      </c>
      <c r="P63" s="66">
        <f>COUNTIFS('Card Data'!$I:$I,P$2,'Card Data'!$A:$A,$A63)</f>
        <v>0</v>
      </c>
      <c r="Q63" s="66">
        <f>COUNTIFS('Card Data'!$I:$I,Q$2,'Card Data'!$A:$A,$A63)</f>
        <v>0</v>
      </c>
      <c r="R63" s="66">
        <f>COUNTIFS('Card Data'!$I:$I,R$2,'Card Data'!$A:$A,$A63)</f>
        <v>6</v>
      </c>
      <c r="S63" s="66">
        <f>COUNTIFS('Card Data'!$I:$I,S$2,'Card Data'!$A:$A,$A63)</f>
        <v>6</v>
      </c>
      <c r="T63" s="66">
        <f>COUNTIFS('Card Data'!$I:$I,T$2,'Card Data'!$A:$A,$A63)</f>
        <v>4</v>
      </c>
      <c r="U63" s="86"/>
      <c r="V63" s="66">
        <f>COUNTIFS('Card Data'!$J:$J,V$2,'Card Data'!$A:$A,$A63)</f>
        <v>0</v>
      </c>
      <c r="W63" s="66">
        <f>COUNTIFS('Card Data'!$J:$J,W$2,'Card Data'!$A:$A,$A63)</f>
        <v>0</v>
      </c>
      <c r="X63" s="66">
        <f>COUNTIFS('Card Data'!$J:$J,X$2,'Card Data'!$A:$A,$A63)</f>
        <v>0</v>
      </c>
      <c r="Y63" s="66">
        <f>COUNTIFS('Card Data'!$J:$J,Y$2,'Card Data'!$A:$A,$A63)</f>
        <v>0</v>
      </c>
      <c r="Z63" s="66">
        <f>COUNTIFS('Card Data'!$J:$J,Z$2,'Card Data'!$A:$A,$A63)</f>
        <v>0</v>
      </c>
      <c r="AA63" s="86"/>
      <c r="AB63" s="66" t="str">
        <f>IF(COUNTIFS('Card Data'!$K:$K,"*"&amp;AB$2&amp;".*",'Card Data'!$A:$A,$A63)=0,"",IF(COUNTIFS('Card Data'!$K:$K,"*"&amp;AB$2&amp;".*",'Card Data'!$A:$A,$A63,'Card Data'!$I:$I,"Hero")=0,COUNTIFS('Card Data'!$K:$K,"*"&amp;AB$2&amp;".*",'Card Data'!$A:$A,$A63),COUNTIFS('Card Data'!$K:$K,"*"&amp;AB$2&amp;".*",'Card Data'!$A:$A,$A63)&amp;" ("&amp;COUNTIFS('Card Data'!$K:$K,"*"&amp;AB$2&amp;".*",'Card Data'!$A:$A,$A63,'Card Data'!$I:$I,"Hero")&amp;")"))</f>
        <v/>
      </c>
      <c r="AC63" s="66" t="str">
        <f>IF(COUNTIFS('Card Data'!$K:$K,"*"&amp;AC$2&amp;".*",'Card Data'!$A:$A,$A63)=0,"",IF(COUNTIFS('Card Data'!$K:$K,"*"&amp;AC$2&amp;".*",'Card Data'!$A:$A,$A63,'Card Data'!$I:$I,"Hero")=0,COUNTIFS('Card Data'!$K:$K,"*"&amp;AC$2&amp;".*",'Card Data'!$A:$A,$A63),COUNTIFS('Card Data'!$K:$K,"*"&amp;AC$2&amp;".*",'Card Data'!$A:$A,$A63)&amp;" ("&amp;COUNTIFS('Card Data'!$K:$K,"*"&amp;AC$2&amp;".*",'Card Data'!$A:$A,$A63,'Card Data'!$I:$I,"Hero")&amp;")"))</f>
        <v/>
      </c>
      <c r="AD63" s="66" t="str">
        <f>IF(COUNTIFS('Card Data'!$K:$K,"*"&amp;AD$2&amp;".*",'Card Data'!$A:$A,$A63)=0,"",IF(COUNTIFS('Card Data'!$K:$K,"*"&amp;AD$2&amp;".*",'Card Data'!$A:$A,$A63,'Card Data'!$I:$I,"Hero")=0,COUNTIFS('Card Data'!$K:$K,"*"&amp;AD$2&amp;".*",'Card Data'!$A:$A,$A63),COUNTIFS('Card Data'!$K:$K,"*"&amp;AD$2&amp;".*",'Card Data'!$A:$A,$A63)&amp;" ("&amp;COUNTIFS('Card Data'!$K:$K,"*"&amp;AD$2&amp;".*",'Card Data'!$A:$A,$A63,'Card Data'!$I:$I,"Hero")&amp;")"))</f>
        <v/>
      </c>
      <c r="AE63" s="66" t="str">
        <f>IF(COUNTIFS('Card Data'!$K:$K,"*"&amp;AE$2&amp;".*",'Card Data'!$A:$A,$A63)=0,"",IF(COUNTIFS('Card Data'!$K:$K,"*"&amp;AE$2&amp;".*",'Card Data'!$A:$A,$A63,'Card Data'!$I:$I,"Hero")=0,COUNTIFS('Card Data'!$K:$K,"*"&amp;AE$2&amp;".*",'Card Data'!$A:$A,$A63),COUNTIFS('Card Data'!$K:$K,"*"&amp;AE$2&amp;".*",'Card Data'!$A:$A,$A63)&amp;" ("&amp;COUNTIFS('Card Data'!$K:$K,"*"&amp;AE$2&amp;".*",'Card Data'!$A:$A,$A63,'Card Data'!$I:$I,"Hero")&amp;")"))</f>
        <v/>
      </c>
      <c r="AF63" s="66" t="str">
        <f>IF(COUNTIFS('Card Data'!$K:$K,"*"&amp;AF$2&amp;".*",'Card Data'!$A:$A,$A63)=0,"",IF(COUNTIFS('Card Data'!$K:$K,"*"&amp;AF$2&amp;".*",'Card Data'!$A:$A,$A63,'Card Data'!$I:$I,"Hero")=0,COUNTIFS('Card Data'!$K:$K,"*"&amp;AF$2&amp;".*",'Card Data'!$A:$A,$A63),COUNTIFS('Card Data'!$K:$K,"*"&amp;AF$2&amp;".*",'Card Data'!$A:$A,$A63)&amp;" ("&amp;COUNTIFS('Card Data'!$K:$K,"*"&amp;AF$2&amp;".*",'Card Data'!$A:$A,$A63,'Card Data'!$I:$I,"Hero")&amp;")"))</f>
        <v/>
      </c>
      <c r="AG63" s="66" t="str">
        <f>IF(COUNTIFS('Card Data'!$K:$K,"*"&amp;AG$2&amp;".*",'Card Data'!$A:$A,$A63)=0,"",IF(COUNTIFS('Card Data'!$K:$K,"*"&amp;AG$2&amp;".*",'Card Data'!$A:$A,$A63,'Card Data'!$I:$I,"Hero")=0,COUNTIFS('Card Data'!$K:$K,"*"&amp;AG$2&amp;".*",'Card Data'!$A:$A,$A63),COUNTIFS('Card Data'!$K:$K,"*"&amp;AG$2&amp;".*",'Card Data'!$A:$A,$A63)&amp;" ("&amp;COUNTIFS('Card Data'!$K:$K,"*"&amp;AG$2&amp;".*",'Card Data'!$A:$A,$A63,'Card Data'!$I:$I,"Hero")&amp;")"))</f>
        <v/>
      </c>
      <c r="AH63" s="66" t="str">
        <f>IF(COUNTIFS('Card Data'!$K:$K,"*"&amp;AH$2&amp;".*",'Card Data'!$A:$A,$A63)=0,"",IF(COUNTIFS('Card Data'!$K:$K,"*"&amp;AH$2&amp;".*",'Card Data'!$A:$A,$A63,'Card Data'!$I:$I,"Hero")=0,COUNTIFS('Card Data'!$K:$K,"*"&amp;AH$2&amp;".*",'Card Data'!$A:$A,$A63),COUNTIFS('Card Data'!$K:$K,"*"&amp;AH$2&amp;".*",'Card Data'!$A:$A,$A63)&amp;" ("&amp;COUNTIFS('Card Data'!$K:$K,"*"&amp;AH$2&amp;".*",'Card Data'!$A:$A,$A63,'Card Data'!$I:$I,"Hero")&amp;")"))</f>
        <v/>
      </c>
      <c r="AI63" s="66" t="str">
        <f>IF(COUNTIFS('Card Data'!$K:$K,"*"&amp;AI$2&amp;".*",'Card Data'!$A:$A,$A63)=0,"",IF(COUNTIFS('Card Data'!$K:$K,"*"&amp;AI$2&amp;".*",'Card Data'!$A:$A,$A63,'Card Data'!$I:$I,"Hero")=0,COUNTIFS('Card Data'!$K:$K,"*"&amp;AI$2&amp;".*",'Card Data'!$A:$A,$A63),COUNTIFS('Card Data'!$K:$K,"*"&amp;AI$2&amp;".*",'Card Data'!$A:$A,$A63)&amp;" ("&amp;COUNTIFS('Card Data'!$K:$K,"*"&amp;AI$2&amp;".*",'Card Data'!$A:$A,$A63,'Card Data'!$I:$I,"Hero")&amp;")"))</f>
        <v/>
      </c>
      <c r="AJ63" s="66" t="str">
        <f>IF(COUNTIFS('Card Data'!$K:$K,"*"&amp;AJ$2&amp;".*",'Card Data'!$A:$A,$A63)=0,"",IF(COUNTIFS('Card Data'!$K:$K,"*"&amp;AJ$2&amp;".*",'Card Data'!$A:$A,$A63,'Card Data'!$I:$I,"Hero")=0,COUNTIFS('Card Data'!$K:$K,"*"&amp;AJ$2&amp;".*",'Card Data'!$A:$A,$A63),COUNTIFS('Card Data'!$K:$K,"*"&amp;AJ$2&amp;".*",'Card Data'!$A:$A,$A63)&amp;" ("&amp;COUNTIFS('Card Data'!$K:$K,"*"&amp;AJ$2&amp;".*",'Card Data'!$A:$A,$A63,'Card Data'!$I:$I,"Hero")&amp;")"))</f>
        <v/>
      </c>
      <c r="AK63" s="66" t="str">
        <f>IF(COUNTIFS('Card Data'!$K:$K,"*"&amp;AK$2&amp;".*",'Card Data'!$A:$A,$A63)=0,"",IF(COUNTIFS('Card Data'!$K:$K,"*"&amp;AK$2&amp;".*",'Card Data'!$A:$A,$A63,'Card Data'!$I:$I,"Hero")=0,COUNTIFS('Card Data'!$K:$K,"*"&amp;AK$2&amp;".*",'Card Data'!$A:$A,$A63),COUNTIFS('Card Data'!$K:$K,"*"&amp;AK$2&amp;".*",'Card Data'!$A:$A,$A63)&amp;" ("&amp;COUNTIFS('Card Data'!$K:$K,"*"&amp;AK$2&amp;".*",'Card Data'!$A:$A,$A63,'Card Data'!$I:$I,"Hero")&amp;")"))</f>
        <v/>
      </c>
      <c r="AL63" s="6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64" customFormat="1">
      <c r="A64" s="64" t="s">
        <v>14863</v>
      </c>
      <c r="B64" s="64" t="s">
        <v>14865</v>
      </c>
      <c r="C64" s="65" t="s">
        <v>8025</v>
      </c>
      <c r="E64" s="64" t="s">
        <v>14957</v>
      </c>
      <c r="F64" s="23"/>
      <c r="G64" s="66">
        <f>SUMIF('Card Data'!$A:$A,$A64,'Card Data'!$E:$E)</f>
        <v>53</v>
      </c>
      <c r="H64" s="66">
        <f>COUNTIFS('Card Data'!$I:$I,N$2,'Card Data'!$A:$A,$A64)</f>
        <v>0</v>
      </c>
      <c r="I64" s="66">
        <f>SUMIFS('Card Data'!$E:$E,'Card Data'!$A:$A,$A64,'Card Data'!$J:$J,"&lt;&gt;",'Card Data'!$J:$J,"&lt;&gt;Burden",'Card Data'!$I:$I,"&lt;&gt;Hero")</f>
        <v>0</v>
      </c>
      <c r="J64" s="66">
        <f>SUMIFS('Card Data'!$E:$E,'Card Data'!$A:$A,$A64,'Card Data'!$J:$J,"",'Card Data'!$I:$I,"&lt;&gt;Campaign")+SUMIFS('Card Data'!$E:$E,'Card Data'!$A:$A,$A64,'Card Data'!$J:$J,"Burden")-K64</f>
        <v>50</v>
      </c>
      <c r="K64" s="66">
        <f>SUMIFS('Card Data'!$E:$E,'Card Data'!$I:$I,K$2,'Card Data'!$A:$A,$A64,'Card Data'!$K:$K,"&lt;&gt;*Side Quest.*")</f>
        <v>3</v>
      </c>
      <c r="L64" s="66">
        <f>COUNTIFS('Card Data'!$I:$I,L$2,'Card Data'!$A:$A,$A64,'Card Data'!$K:$K,"&lt;&gt;*Side Quest.*")</f>
        <v>0</v>
      </c>
      <c r="M64" s="86"/>
      <c r="N64" s="66">
        <f>COUNTIFS('Card Data'!$I:$I,N$2,'Card Data'!$A:$A,$A64)</f>
        <v>0</v>
      </c>
      <c r="O64" s="66">
        <f>COUNTIFS('Card Data'!$I:$I,O$2,'Card Data'!$A:$A,$A64)</f>
        <v>0</v>
      </c>
      <c r="P64" s="66">
        <f>COUNTIFS('Card Data'!$I:$I,P$2,'Card Data'!$A:$A,$A64)</f>
        <v>0</v>
      </c>
      <c r="Q64" s="66">
        <f>COUNTIFS('Card Data'!$I:$I,Q$2,'Card Data'!$A:$A,$A64)</f>
        <v>0</v>
      </c>
      <c r="R64" s="66">
        <f>COUNTIFS('Card Data'!$I:$I,R$2,'Card Data'!$A:$A,$A64)</f>
        <v>10</v>
      </c>
      <c r="S64" s="66">
        <f>COUNTIFS('Card Data'!$I:$I,S$2,'Card Data'!$A:$A,$A64)</f>
        <v>11</v>
      </c>
      <c r="T64" s="66">
        <f>COUNTIFS('Card Data'!$I:$I,T$2,'Card Data'!$A:$A,$A64)</f>
        <v>5</v>
      </c>
      <c r="U64" s="86"/>
      <c r="V64" s="66">
        <f>COUNTIFS('Card Data'!$J:$J,V$2,'Card Data'!$A:$A,$A64)</f>
        <v>0</v>
      </c>
      <c r="W64" s="66">
        <f>COUNTIFS('Card Data'!$J:$J,W$2,'Card Data'!$A:$A,$A64)</f>
        <v>0</v>
      </c>
      <c r="X64" s="66">
        <f>COUNTIFS('Card Data'!$J:$J,X$2,'Card Data'!$A:$A,$A64)</f>
        <v>0</v>
      </c>
      <c r="Y64" s="66">
        <f>COUNTIFS('Card Data'!$J:$J,Y$2,'Card Data'!$A:$A,$A64)</f>
        <v>0</v>
      </c>
      <c r="Z64" s="66">
        <f>COUNTIFS('Card Data'!$J:$J,Z$2,'Card Data'!$A:$A,$A64)</f>
        <v>0</v>
      </c>
      <c r="AA64" s="86"/>
      <c r="AB64" s="66" t="str">
        <f>IF(COUNTIFS('Card Data'!$K:$K,"*"&amp;AB$2&amp;".*",'Card Data'!$A:$A,$A64)=0,"",IF(COUNTIFS('Card Data'!$K:$K,"*"&amp;AB$2&amp;".*",'Card Data'!$A:$A,$A64,'Card Data'!$I:$I,"Hero")=0,COUNTIFS('Card Data'!$K:$K,"*"&amp;AB$2&amp;".*",'Card Data'!$A:$A,$A64),COUNTIFS('Card Data'!$K:$K,"*"&amp;AB$2&amp;".*",'Card Data'!$A:$A,$A64)&amp;" ("&amp;COUNTIFS('Card Data'!$K:$K,"*"&amp;AB$2&amp;".*",'Card Data'!$A:$A,$A64,'Card Data'!$I:$I,"Hero")&amp;")"))</f>
        <v/>
      </c>
      <c r="AC64" s="66" t="str">
        <f>IF(COUNTIFS('Card Data'!$K:$K,"*"&amp;AC$2&amp;".*",'Card Data'!$A:$A,$A64)=0,"",IF(COUNTIFS('Card Data'!$K:$K,"*"&amp;AC$2&amp;".*",'Card Data'!$A:$A,$A64,'Card Data'!$I:$I,"Hero")=0,COUNTIFS('Card Data'!$K:$K,"*"&amp;AC$2&amp;".*",'Card Data'!$A:$A,$A64),COUNTIFS('Card Data'!$K:$K,"*"&amp;AC$2&amp;".*",'Card Data'!$A:$A,$A64)&amp;" ("&amp;COUNTIFS('Card Data'!$K:$K,"*"&amp;AC$2&amp;".*",'Card Data'!$A:$A,$A64,'Card Data'!$I:$I,"Hero")&amp;")"))</f>
        <v/>
      </c>
      <c r="AD64" s="66" t="str">
        <f>IF(COUNTIFS('Card Data'!$K:$K,"*"&amp;AD$2&amp;".*",'Card Data'!$A:$A,$A64)=0,"",IF(COUNTIFS('Card Data'!$K:$K,"*"&amp;AD$2&amp;".*",'Card Data'!$A:$A,$A64,'Card Data'!$I:$I,"Hero")=0,COUNTIFS('Card Data'!$K:$K,"*"&amp;AD$2&amp;".*",'Card Data'!$A:$A,$A64),COUNTIFS('Card Data'!$K:$K,"*"&amp;AD$2&amp;".*",'Card Data'!$A:$A,$A64)&amp;" ("&amp;COUNTIFS('Card Data'!$K:$K,"*"&amp;AD$2&amp;".*",'Card Data'!$A:$A,$A64,'Card Data'!$I:$I,"Hero")&amp;")"))</f>
        <v/>
      </c>
      <c r="AE64" s="66" t="str">
        <f>IF(COUNTIFS('Card Data'!$K:$K,"*"&amp;AE$2&amp;".*",'Card Data'!$A:$A,$A64)=0,"",IF(COUNTIFS('Card Data'!$K:$K,"*"&amp;AE$2&amp;".*",'Card Data'!$A:$A,$A64,'Card Data'!$I:$I,"Hero")=0,COUNTIFS('Card Data'!$K:$K,"*"&amp;AE$2&amp;".*",'Card Data'!$A:$A,$A64),COUNTIFS('Card Data'!$K:$K,"*"&amp;AE$2&amp;".*",'Card Data'!$A:$A,$A64)&amp;" ("&amp;COUNTIFS('Card Data'!$K:$K,"*"&amp;AE$2&amp;".*",'Card Data'!$A:$A,$A64,'Card Data'!$I:$I,"Hero")&amp;")"))</f>
        <v/>
      </c>
      <c r="AF64" s="66" t="str">
        <f>IF(COUNTIFS('Card Data'!$K:$K,"*"&amp;AF$2&amp;".*",'Card Data'!$A:$A,$A64)=0,"",IF(COUNTIFS('Card Data'!$K:$K,"*"&amp;AF$2&amp;".*",'Card Data'!$A:$A,$A64,'Card Data'!$I:$I,"Hero")=0,COUNTIFS('Card Data'!$K:$K,"*"&amp;AF$2&amp;".*",'Card Data'!$A:$A,$A64),COUNTIFS('Card Data'!$K:$K,"*"&amp;AF$2&amp;".*",'Card Data'!$A:$A,$A64)&amp;" ("&amp;COUNTIFS('Card Data'!$K:$K,"*"&amp;AF$2&amp;".*",'Card Data'!$A:$A,$A64,'Card Data'!$I:$I,"Hero")&amp;")"))</f>
        <v/>
      </c>
      <c r="AG64" s="66" t="str">
        <f>IF(COUNTIFS('Card Data'!$K:$K,"*"&amp;AG$2&amp;".*",'Card Data'!$A:$A,$A64)=0,"",IF(COUNTIFS('Card Data'!$K:$K,"*"&amp;AG$2&amp;".*",'Card Data'!$A:$A,$A64,'Card Data'!$I:$I,"Hero")=0,COUNTIFS('Card Data'!$K:$K,"*"&amp;AG$2&amp;".*",'Card Data'!$A:$A,$A64),COUNTIFS('Card Data'!$K:$K,"*"&amp;AG$2&amp;".*",'Card Data'!$A:$A,$A64)&amp;" ("&amp;COUNTIFS('Card Data'!$K:$K,"*"&amp;AG$2&amp;".*",'Card Data'!$A:$A,$A64,'Card Data'!$I:$I,"Hero")&amp;")"))</f>
        <v/>
      </c>
      <c r="AH64" s="66" t="str">
        <f>IF(COUNTIFS('Card Data'!$K:$K,"*"&amp;AH$2&amp;".*",'Card Data'!$A:$A,$A64)=0,"",IF(COUNTIFS('Card Data'!$K:$K,"*"&amp;AH$2&amp;".*",'Card Data'!$A:$A,$A64,'Card Data'!$I:$I,"Hero")=0,COUNTIFS('Card Data'!$K:$K,"*"&amp;AH$2&amp;".*",'Card Data'!$A:$A,$A64),COUNTIFS('Card Data'!$K:$K,"*"&amp;AH$2&amp;".*",'Card Data'!$A:$A,$A64)&amp;" ("&amp;COUNTIFS('Card Data'!$K:$K,"*"&amp;AH$2&amp;".*",'Card Data'!$A:$A,$A64,'Card Data'!$I:$I,"Hero")&amp;")"))</f>
        <v/>
      </c>
      <c r="AI64" s="66" t="str">
        <f>IF(COUNTIFS('Card Data'!$K:$K,"*"&amp;AI$2&amp;".*",'Card Data'!$A:$A,$A64)=0,"",IF(COUNTIFS('Card Data'!$K:$K,"*"&amp;AI$2&amp;".*",'Card Data'!$A:$A,$A64,'Card Data'!$I:$I,"Hero")=0,COUNTIFS('Card Data'!$K:$K,"*"&amp;AI$2&amp;".*",'Card Data'!$A:$A,$A64),COUNTIFS('Card Data'!$K:$K,"*"&amp;AI$2&amp;".*",'Card Data'!$A:$A,$A64)&amp;" ("&amp;COUNTIFS('Card Data'!$K:$K,"*"&amp;AI$2&amp;".*",'Card Data'!$A:$A,$A64,'Card Data'!$I:$I,"Hero")&amp;")"))</f>
        <v/>
      </c>
      <c r="AJ64" s="66" t="str">
        <f>IF(COUNTIFS('Card Data'!$K:$K,"*"&amp;AJ$2&amp;".*",'Card Data'!$A:$A,$A64)=0,"",IF(COUNTIFS('Card Data'!$K:$K,"*"&amp;AJ$2&amp;".*",'Card Data'!$A:$A,$A64,'Card Data'!$I:$I,"Hero")=0,COUNTIFS('Card Data'!$K:$K,"*"&amp;AJ$2&amp;".*",'Card Data'!$A:$A,$A64),COUNTIFS('Card Data'!$K:$K,"*"&amp;AJ$2&amp;".*",'Card Data'!$A:$A,$A64)&amp;" ("&amp;COUNTIFS('Card Data'!$K:$K,"*"&amp;AJ$2&amp;".*",'Card Data'!$A:$A,$A64,'Card Data'!$I:$I,"Hero")&amp;")"))</f>
        <v/>
      </c>
      <c r="AK64" s="66" t="str">
        <f>IF(COUNTIFS('Card Data'!$K:$K,"*"&amp;AK$2&amp;".*",'Card Data'!$A:$A,$A64)=0,"",IF(COUNTIFS('Card Data'!$K:$K,"*"&amp;AK$2&amp;".*",'Card Data'!$A:$A,$A64,'Card Data'!$I:$I,"Hero")=0,COUNTIFS('Card Data'!$K:$K,"*"&amp;AK$2&amp;".*",'Card Data'!$A:$A,$A64),COUNTIFS('Card Data'!$K:$K,"*"&amp;AK$2&amp;".*",'Card Data'!$A:$A,$A64)&amp;" ("&amp;COUNTIFS('Card Data'!$K:$K,"*"&amp;AK$2&amp;".*",'Card Data'!$A:$A,$A64,'Card Data'!$I:$I,"Hero")&amp;")"))</f>
        <v/>
      </c>
      <c r="AL64" s="6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64" customFormat="1">
      <c r="A65" s="64" t="s">
        <v>15771</v>
      </c>
      <c r="B65" s="64" t="s">
        <v>15669</v>
      </c>
      <c r="C65" s="65" t="s">
        <v>8025</v>
      </c>
      <c r="E65" s="64" t="s">
        <v>15773</v>
      </c>
      <c r="F65" s="23"/>
      <c r="G65" s="66">
        <f>SUMIF('Card Data'!$A:$A,$A65,'Card Data'!$E:$E)</f>
        <v>57</v>
      </c>
      <c r="H65" s="66">
        <f>COUNTIFS('Card Data'!$I:$I,N$2,'Card Data'!$A:$A,$A65)</f>
        <v>0</v>
      </c>
      <c r="I65" s="66">
        <f>SUMIFS('Card Data'!$E:$E,'Card Data'!$A:$A,$A65,'Card Data'!$J:$J,"&lt;&gt;",'Card Data'!$J:$J,"&lt;&gt;Burden",'Card Data'!$I:$I,"&lt;&gt;Hero")</f>
        <v>0</v>
      </c>
      <c r="J65" s="66">
        <f>SUMIFS('Card Data'!$E:$E,'Card Data'!$A:$A,$A65,'Card Data'!$J:$J,"",'Card Data'!$I:$I,"&lt;&gt;Campaign")+SUMIFS('Card Data'!$E:$E,'Card Data'!$A:$A,$A65,'Card Data'!$J:$J,"Burden")-K65</f>
        <v>46</v>
      </c>
      <c r="K65" s="66">
        <f>SUMIFS('Card Data'!$E:$E,'Card Data'!$I:$I,K$2,'Card Data'!$A:$A,$A65,'Card Data'!$K:$K,"&lt;&gt;*Side Quest.*")</f>
        <v>9</v>
      </c>
      <c r="L65" s="66">
        <f>COUNTIFS('Card Data'!$I:$I,L$2,'Card Data'!$A:$A,$A65,'Card Data'!$K:$K,"&lt;&gt;*Side Quest.*")</f>
        <v>2</v>
      </c>
      <c r="M65" s="86"/>
      <c r="N65" s="66">
        <f>COUNTIFS('Card Data'!$I:$I,N$2,'Card Data'!$A:$A,$A65)</f>
        <v>0</v>
      </c>
      <c r="O65" s="66">
        <f>COUNTIFS('Card Data'!$I:$I,O$2,'Card Data'!$A:$A,$A65)</f>
        <v>0</v>
      </c>
      <c r="P65" s="66">
        <f>COUNTIFS('Card Data'!$I:$I,P$2,'Card Data'!$A:$A,$A65)</f>
        <v>0</v>
      </c>
      <c r="Q65" s="66">
        <f>COUNTIFS('Card Data'!$I:$I,Q$2,'Card Data'!$A:$A,$A65)</f>
        <v>0</v>
      </c>
      <c r="R65" s="66">
        <f>COUNTIFS('Card Data'!$I:$I,R$2,'Card Data'!$A:$A,$A65)</f>
        <v>7</v>
      </c>
      <c r="S65" s="66">
        <f>COUNTIFS('Card Data'!$I:$I,S$2,'Card Data'!$A:$A,$A65)</f>
        <v>8</v>
      </c>
      <c r="T65" s="66">
        <f>COUNTIFS('Card Data'!$I:$I,T$2,'Card Data'!$A:$A,$A65)</f>
        <v>4</v>
      </c>
      <c r="U65" s="86"/>
      <c r="V65" s="66">
        <f>COUNTIFS('Card Data'!$J:$J,V$2,'Card Data'!$A:$A,$A65)</f>
        <v>0</v>
      </c>
      <c r="W65" s="66">
        <f>COUNTIFS('Card Data'!$J:$J,W$2,'Card Data'!$A:$A,$A65)</f>
        <v>0</v>
      </c>
      <c r="X65" s="66">
        <f>COUNTIFS('Card Data'!$J:$J,X$2,'Card Data'!$A:$A,$A65)</f>
        <v>0</v>
      </c>
      <c r="Y65" s="66">
        <f>COUNTIFS('Card Data'!$J:$J,Y$2,'Card Data'!$A:$A,$A65)</f>
        <v>0</v>
      </c>
      <c r="Z65" s="66">
        <f>COUNTIFS('Card Data'!$J:$J,Z$2,'Card Data'!$A:$A,$A65)</f>
        <v>0</v>
      </c>
      <c r="AA65" s="86"/>
      <c r="AB65" s="66" t="str">
        <f>IF(COUNTIFS('Card Data'!$K:$K,"*"&amp;AB$2&amp;".*",'Card Data'!$A:$A,$A65)=0,"",IF(COUNTIFS('Card Data'!$K:$K,"*"&amp;AB$2&amp;".*",'Card Data'!$A:$A,$A65,'Card Data'!$I:$I,"Hero")=0,COUNTIFS('Card Data'!$K:$K,"*"&amp;AB$2&amp;".*",'Card Data'!$A:$A,$A65),COUNTIFS('Card Data'!$K:$K,"*"&amp;AB$2&amp;".*",'Card Data'!$A:$A,$A65)&amp;" ("&amp;COUNTIFS('Card Data'!$K:$K,"*"&amp;AB$2&amp;".*",'Card Data'!$A:$A,$A65,'Card Data'!$I:$I,"Hero")&amp;")"))</f>
        <v/>
      </c>
      <c r="AC65" s="66" t="str">
        <f>IF(COUNTIFS('Card Data'!$K:$K,"*"&amp;AC$2&amp;".*",'Card Data'!$A:$A,$A65)=0,"",IF(COUNTIFS('Card Data'!$K:$K,"*"&amp;AC$2&amp;".*",'Card Data'!$A:$A,$A65,'Card Data'!$I:$I,"Hero")=0,COUNTIFS('Card Data'!$K:$K,"*"&amp;AC$2&amp;".*",'Card Data'!$A:$A,$A65),COUNTIFS('Card Data'!$K:$K,"*"&amp;AC$2&amp;".*",'Card Data'!$A:$A,$A65)&amp;" ("&amp;COUNTIFS('Card Data'!$K:$K,"*"&amp;AC$2&amp;".*",'Card Data'!$A:$A,$A65,'Card Data'!$I:$I,"Hero")&amp;")"))</f>
        <v/>
      </c>
      <c r="AD65" s="66" t="str">
        <f>IF(COUNTIFS('Card Data'!$K:$K,"*"&amp;AD$2&amp;".*",'Card Data'!$A:$A,$A65)=0,"",IF(COUNTIFS('Card Data'!$K:$K,"*"&amp;AD$2&amp;".*",'Card Data'!$A:$A,$A65,'Card Data'!$I:$I,"Hero")=0,COUNTIFS('Card Data'!$K:$K,"*"&amp;AD$2&amp;".*",'Card Data'!$A:$A,$A65),COUNTIFS('Card Data'!$K:$K,"*"&amp;AD$2&amp;".*",'Card Data'!$A:$A,$A65)&amp;" ("&amp;COUNTIFS('Card Data'!$K:$K,"*"&amp;AD$2&amp;".*",'Card Data'!$A:$A,$A65,'Card Data'!$I:$I,"Hero")&amp;")"))</f>
        <v/>
      </c>
      <c r="AE65" s="66" t="str">
        <f>IF(COUNTIFS('Card Data'!$K:$K,"*"&amp;AE$2&amp;".*",'Card Data'!$A:$A,$A65)=0,"",IF(COUNTIFS('Card Data'!$K:$K,"*"&amp;AE$2&amp;".*",'Card Data'!$A:$A,$A65,'Card Data'!$I:$I,"Hero")=0,COUNTIFS('Card Data'!$K:$K,"*"&amp;AE$2&amp;".*",'Card Data'!$A:$A,$A65),COUNTIFS('Card Data'!$K:$K,"*"&amp;AE$2&amp;".*",'Card Data'!$A:$A,$A65)&amp;" ("&amp;COUNTIFS('Card Data'!$K:$K,"*"&amp;AE$2&amp;".*",'Card Data'!$A:$A,$A65,'Card Data'!$I:$I,"Hero")&amp;")"))</f>
        <v/>
      </c>
      <c r="AF65" s="66" t="str">
        <f>IF(COUNTIFS('Card Data'!$K:$K,"*"&amp;AF$2&amp;".*",'Card Data'!$A:$A,$A65)=0,"",IF(COUNTIFS('Card Data'!$K:$K,"*"&amp;AF$2&amp;".*",'Card Data'!$A:$A,$A65,'Card Data'!$I:$I,"Hero")=0,COUNTIFS('Card Data'!$K:$K,"*"&amp;AF$2&amp;".*",'Card Data'!$A:$A,$A65),COUNTIFS('Card Data'!$K:$K,"*"&amp;AF$2&amp;".*",'Card Data'!$A:$A,$A65)&amp;" ("&amp;COUNTIFS('Card Data'!$K:$K,"*"&amp;AF$2&amp;".*",'Card Data'!$A:$A,$A65,'Card Data'!$I:$I,"Hero")&amp;")"))</f>
        <v/>
      </c>
      <c r="AG65" s="66" t="str">
        <f>IF(COUNTIFS('Card Data'!$K:$K,"*"&amp;AG$2&amp;".*",'Card Data'!$A:$A,$A65)=0,"",IF(COUNTIFS('Card Data'!$K:$K,"*"&amp;AG$2&amp;".*",'Card Data'!$A:$A,$A65,'Card Data'!$I:$I,"Hero")=0,COUNTIFS('Card Data'!$K:$K,"*"&amp;AG$2&amp;".*",'Card Data'!$A:$A,$A65),COUNTIFS('Card Data'!$K:$K,"*"&amp;AG$2&amp;".*",'Card Data'!$A:$A,$A65)&amp;" ("&amp;COUNTIFS('Card Data'!$K:$K,"*"&amp;AG$2&amp;".*",'Card Data'!$A:$A,$A65,'Card Data'!$I:$I,"Hero")&amp;")"))</f>
        <v/>
      </c>
      <c r="AH65" s="66" t="str">
        <f>IF(COUNTIFS('Card Data'!$K:$K,"*"&amp;AH$2&amp;".*",'Card Data'!$A:$A,$A65)=0,"",IF(COUNTIFS('Card Data'!$K:$K,"*"&amp;AH$2&amp;".*",'Card Data'!$A:$A,$A65,'Card Data'!$I:$I,"Hero")=0,COUNTIFS('Card Data'!$K:$K,"*"&amp;AH$2&amp;".*",'Card Data'!$A:$A,$A65),COUNTIFS('Card Data'!$K:$K,"*"&amp;AH$2&amp;".*",'Card Data'!$A:$A,$A65)&amp;" ("&amp;COUNTIFS('Card Data'!$K:$K,"*"&amp;AH$2&amp;".*",'Card Data'!$A:$A,$A65,'Card Data'!$I:$I,"Hero")&amp;")"))</f>
        <v/>
      </c>
      <c r="AI65" s="66" t="str">
        <f>IF(COUNTIFS('Card Data'!$K:$K,"*"&amp;AI$2&amp;".*",'Card Data'!$A:$A,$A65)=0,"",IF(COUNTIFS('Card Data'!$K:$K,"*"&amp;AI$2&amp;".*",'Card Data'!$A:$A,$A65,'Card Data'!$I:$I,"Hero")=0,COUNTIFS('Card Data'!$K:$K,"*"&amp;AI$2&amp;".*",'Card Data'!$A:$A,$A65),COUNTIFS('Card Data'!$K:$K,"*"&amp;AI$2&amp;".*",'Card Data'!$A:$A,$A65)&amp;" ("&amp;COUNTIFS('Card Data'!$K:$K,"*"&amp;AI$2&amp;".*",'Card Data'!$A:$A,$A65,'Card Data'!$I:$I,"Hero")&amp;")"))</f>
        <v/>
      </c>
      <c r="AJ65" s="66" t="str">
        <f>IF(COUNTIFS('Card Data'!$K:$K,"*"&amp;AJ$2&amp;".*",'Card Data'!$A:$A,$A65)=0,"",IF(COUNTIFS('Card Data'!$K:$K,"*"&amp;AJ$2&amp;".*",'Card Data'!$A:$A,$A65,'Card Data'!$I:$I,"Hero")=0,COUNTIFS('Card Data'!$K:$K,"*"&amp;AJ$2&amp;".*",'Card Data'!$A:$A,$A65),COUNTIFS('Card Data'!$K:$K,"*"&amp;AJ$2&amp;".*",'Card Data'!$A:$A,$A65)&amp;" ("&amp;COUNTIFS('Card Data'!$K:$K,"*"&amp;AJ$2&amp;".*",'Card Data'!$A:$A,$A65,'Card Data'!$I:$I,"Hero")&amp;")"))</f>
        <v/>
      </c>
      <c r="AK65" s="66" t="str">
        <f>IF(COUNTIFS('Card Data'!$K:$K,"*"&amp;AK$2&amp;".*",'Card Data'!$A:$A,$A65)=0,"",IF(COUNTIFS('Card Data'!$K:$K,"*"&amp;AK$2&amp;".*",'Card Data'!$A:$A,$A65,'Card Data'!$I:$I,"Hero")=0,COUNTIFS('Card Data'!$K:$K,"*"&amp;AK$2&amp;".*",'Card Data'!$A:$A,$A65),COUNTIFS('Card Data'!$K:$K,"*"&amp;AK$2&amp;".*",'Card Data'!$A:$A,$A65)&amp;" ("&amp;COUNTIFS('Card Data'!$K:$K,"*"&amp;AK$2&amp;".*",'Card Data'!$A:$A,$A65,'Card Data'!$I:$I,"Hero")&amp;")"))</f>
        <v/>
      </c>
      <c r="AL65" s="6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18672</v>
      </c>
      <c r="B66" s="64" t="s">
        <v>18864</v>
      </c>
      <c r="C66" s="65" t="s">
        <v>8025</v>
      </c>
      <c r="E66" s="64" t="s">
        <v>18865</v>
      </c>
      <c r="F66" s="23"/>
      <c r="G66" s="66">
        <f>SUMIF('Card Data'!$A:$A,$A66,'Card Data'!$E:$E)</f>
        <v>164</v>
      </c>
      <c r="H66" s="66">
        <f>COUNTIFS('Card Data'!$I:$I,N$2,'Card Data'!$A:$A,$A66)</f>
        <v>6</v>
      </c>
      <c r="I66" s="66">
        <f>SUMIFS('Card Data'!$E:$E,'Card Data'!$A:$A,$A66,'Card Data'!$J:$J,"&lt;&gt;",'Card Data'!$J:$J,"&lt;&gt;Burden",'Card Data'!$I:$I,"&lt;&gt;Hero")</f>
        <v>100</v>
      </c>
      <c r="J66" s="66">
        <f>SUMIFS('Card Data'!$E:$E,'Card Data'!$A:$A,$A66,'Card Data'!$J:$J,"",'Card Data'!$I:$I,"&lt;&gt;Campaign")+SUMIFS('Card Data'!$E:$E,'Card Data'!$A:$A,$A66,'Card Data'!$J:$J,"Burden")-K66</f>
        <v>51</v>
      </c>
      <c r="K66" s="66">
        <f>SUMIFS('Card Data'!$E:$E,'Card Data'!$I:$I,K$2,'Card Data'!$A:$A,$A66,'Card Data'!$K:$K,"&lt;&gt;*Side Quest.*")</f>
        <v>7</v>
      </c>
      <c r="L66" s="66">
        <f>COUNTIFS('Card Data'!$I:$I,L$2,'Card Data'!$A:$A,$A66,'Card Data'!$K:$K,"&lt;&gt;*Side Quest.*")</f>
        <v>0</v>
      </c>
      <c r="M66" s="86"/>
      <c r="N66" s="66">
        <f>COUNTIFS('Card Data'!$I:$I,N$2,'Card Data'!$A:$A,$A66)</f>
        <v>6</v>
      </c>
      <c r="O66" s="66">
        <f>COUNTIFS('Card Data'!$I:$I,O$2,'Card Data'!$A:$A,$A66)</f>
        <v>31</v>
      </c>
      <c r="P66" s="66">
        <f>COUNTIFS('Card Data'!$I:$I,P$2,'Card Data'!$A:$A,$A66)</f>
        <v>12</v>
      </c>
      <c r="Q66" s="66">
        <f>COUNTIFS('Card Data'!$I:$I,Q$2,'Card Data'!$A:$A,$A66)</f>
        <v>16</v>
      </c>
      <c r="R66" s="66">
        <f>COUNTIFS('Card Data'!$I:$I,R$2,'Card Data'!$A:$A,$A66)</f>
        <v>9</v>
      </c>
      <c r="S66" s="66">
        <f>COUNTIFS('Card Data'!$I:$I,S$2,'Card Data'!$A:$A,$A66)</f>
        <v>11</v>
      </c>
      <c r="T66" s="66">
        <f>COUNTIFS('Card Data'!$I:$I,T$2,'Card Data'!$A:$A,$A66)</f>
        <v>8</v>
      </c>
      <c r="U66" s="86"/>
      <c r="V66" s="66">
        <f>COUNTIFS('Card Data'!$J:$J,V$2,'Card Data'!$A:$A,$A66)</f>
        <v>18</v>
      </c>
      <c r="W66" s="66">
        <f>COUNTIFS('Card Data'!$J:$J,W$2,'Card Data'!$A:$A,$A66)</f>
        <v>12</v>
      </c>
      <c r="X66" s="66">
        <f>COUNTIFS('Card Data'!$J:$J,X$2,'Card Data'!$A:$A,$A66)</f>
        <v>13</v>
      </c>
      <c r="Y66" s="66">
        <f>COUNTIFS('Card Data'!$J:$J,Y$2,'Card Data'!$A:$A,$A66)</f>
        <v>18</v>
      </c>
      <c r="Z66" s="66">
        <f>COUNTIFS('Card Data'!$J:$J,Z$2,'Card Data'!$A:$A,$A66)</f>
        <v>4</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11 (3)</v>
      </c>
      <c r="AC66" s="66">
        <f>IF(COUNTIFS('Card Data'!$K:$K,"*"&amp;AC$2&amp;".*",'Card Data'!$A:$A,$A66)=0,"",IF(COUNTIFS('Card Data'!$K:$K,"*"&amp;AC$2&amp;".*",'Card Data'!$A:$A,$A66,'Card Data'!$I:$I,"Hero")=0,COUNTIFS('Card Data'!$K:$K,"*"&amp;AC$2&amp;".*",'Card Data'!$A:$A,$A66),COUNTIFS('Card Data'!$K:$K,"*"&amp;AC$2&amp;".*",'Card Data'!$A:$A,$A66)&amp;" ("&amp;COUNTIFS('Card Data'!$K:$K,"*"&amp;AC$2&amp;".*",'Card Data'!$A:$A,$A66,'Card Data'!$I:$I,"Hero")&amp;")"))</f>
        <v>6</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f>IF(COUNTIFS('Card Data'!$K:$K,"*"&amp;AE$2&amp;".*",'Card Data'!$A:$A,$A66)=0,"",IF(COUNTIFS('Card Data'!$K:$K,"*"&amp;AE$2&amp;".*",'Card Data'!$A:$A,$A66,'Card Data'!$I:$I,"Hero")=0,COUNTIFS('Card Data'!$K:$K,"*"&amp;AE$2&amp;".*",'Card Data'!$A:$A,$A66),COUNTIFS('Card Data'!$K:$K,"*"&amp;AE$2&amp;".*",'Card Data'!$A:$A,$A66)&amp;" ("&amp;COUNTIFS('Card Data'!$K:$K,"*"&amp;AE$2&amp;".*",'Card Data'!$A:$A,$A66,'Card Data'!$I:$I,"Hero")&amp;")"))</f>
        <v>9</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5 (2)</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t="str">
        <f>IF(COUNTIFS('Card Data'!$K:$K,"*"&amp;AJ$2&amp;".*",'Card Data'!$A:$A,$A66)=0,"",IF(COUNTIFS('Card Data'!$K:$K,"*"&amp;AJ$2&amp;".*",'Card Data'!$A:$A,$A66,'Card Data'!$I:$I,"Hero")=0,COUNTIFS('Card Data'!$K:$K,"*"&amp;AJ$2&amp;".*",'Card Data'!$A:$A,$A66),COUNTIFS('Card Data'!$K:$K,"*"&amp;AJ$2&amp;".*",'Card Data'!$A:$A,$A66)&amp;" ("&amp;COUNTIFS('Card Data'!$K:$K,"*"&amp;AJ$2&amp;".*",'Card Data'!$A:$A,$A66,'Card Data'!$I:$I,"Hero")&amp;")"))</f>
        <v>4 (1)</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7 (4)</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18961</v>
      </c>
      <c r="B67" s="64" t="s">
        <v>18962</v>
      </c>
      <c r="C67" s="65" t="s">
        <v>8025</v>
      </c>
      <c r="E67" s="64" t="s">
        <v>19314</v>
      </c>
      <c r="F67" s="23"/>
      <c r="G67" s="66">
        <f>SUMIF('Card Data'!$A:$A,$A67,'Card Data'!$E:$E)</f>
        <v>55</v>
      </c>
      <c r="H67" s="66">
        <f>COUNTIFS('Card Data'!$I:$I,N$2,'Card Data'!$A:$A,$A67)</f>
        <v>0</v>
      </c>
      <c r="I67" s="66">
        <f>SUMIFS('Card Data'!$E:$E,'Card Data'!$A:$A,$A67,'Card Data'!$J:$J,"&lt;&gt;",'Card Data'!$J:$J,"&lt;&gt;Burden",'Card Data'!$I:$I,"&lt;&gt;Hero")</f>
        <v>0</v>
      </c>
      <c r="J67" s="66">
        <f>SUMIFS('Card Data'!$E:$E,'Card Data'!$A:$A,$A67,'Card Data'!$J:$J,"",'Card Data'!$I:$I,"&lt;&gt;Campaign")+SUMIFS('Card Data'!$E:$E,'Card Data'!$A:$A,$A67,'Card Data'!$J:$J,"Burden")-K67</f>
        <v>47</v>
      </c>
      <c r="K67" s="66">
        <f>SUMIFS('Card Data'!$E:$E,'Card Data'!$I:$I,K$2,'Card Data'!$A:$A,$A67,'Card Data'!$K:$K,"&lt;&gt;*Side Quest.*")</f>
        <v>6</v>
      </c>
      <c r="L67" s="66">
        <f>COUNTIFS('Card Data'!$I:$I,L$2,'Card Data'!$A:$A,$A67,'Card Data'!$K:$K,"&lt;&gt;*Side Quest.*")</f>
        <v>2</v>
      </c>
      <c r="M67" s="86"/>
      <c r="N67" s="66">
        <f>COUNTIFS('Card Data'!$I:$I,N$2,'Card Data'!$A:$A,$A67)</f>
        <v>0</v>
      </c>
      <c r="O67" s="66">
        <f>COUNTIFS('Card Data'!$I:$I,O$2,'Card Data'!$A:$A,$A67)</f>
        <v>0</v>
      </c>
      <c r="P67" s="66">
        <f>COUNTIFS('Card Data'!$I:$I,P$2,'Card Data'!$A:$A,$A67)</f>
        <v>0</v>
      </c>
      <c r="Q67" s="66">
        <f>COUNTIFS('Card Data'!$I:$I,Q$2,'Card Data'!$A:$A,$A67)</f>
        <v>0</v>
      </c>
      <c r="R67" s="66">
        <f>COUNTIFS('Card Data'!$I:$I,R$2,'Card Data'!$A:$A,$A67)</f>
        <v>10</v>
      </c>
      <c r="S67" s="66">
        <f>COUNTIFS('Card Data'!$I:$I,S$2,'Card Data'!$A:$A,$A67)</f>
        <v>6</v>
      </c>
      <c r="T67" s="66">
        <f>COUNTIFS('Card Data'!$I:$I,T$2,'Card Data'!$A:$A,$A67)</f>
        <v>5</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f>IF(COUNTIFS('Card Data'!$K:$K,"*"&amp;AE$2&amp;".*",'Card Data'!$A:$A,$A67)=0,"",IF(COUNTIFS('Card Data'!$K:$K,"*"&amp;AE$2&amp;".*",'Card Data'!$A:$A,$A67,'Card Data'!$I:$I,"Hero")=0,COUNTIFS('Card Data'!$K:$K,"*"&amp;AE$2&amp;".*",'Card Data'!$A:$A,$A67),COUNTIFS('Card Data'!$K:$K,"*"&amp;AE$2&amp;".*",'Card Data'!$A:$A,$A67)&amp;" ("&amp;COUNTIFS('Card Data'!$K:$K,"*"&amp;AE$2&amp;".*",'Card Data'!$A:$A,$A67,'Card Data'!$I:$I,"Hero")&amp;")"))</f>
        <v>1</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19077</v>
      </c>
      <c r="B68" s="64" t="s">
        <v>19079</v>
      </c>
      <c r="C68" s="65" t="s">
        <v>8025</v>
      </c>
      <c r="E68" s="64" t="s">
        <v>19315</v>
      </c>
      <c r="F68" s="23"/>
      <c r="G68" s="66">
        <f>SUMIF('Card Data'!$A:$A,$A68,'Card Data'!$E:$E)</f>
        <v>78</v>
      </c>
      <c r="H68" s="66">
        <f>COUNTIFS('Card Data'!$I:$I,N$2,'Card Data'!$A:$A,$A68)</f>
        <v>0</v>
      </c>
      <c r="I68" s="66">
        <f>SUMIFS('Card Data'!$E:$E,'Card Data'!$A:$A,$A68,'Card Data'!$J:$J,"&lt;&gt;",'Card Data'!$J:$J,"&lt;&gt;Burden",'Card Data'!$I:$I,"&lt;&gt;Hero")</f>
        <v>0</v>
      </c>
      <c r="J68" s="66">
        <f>SUMIFS('Card Data'!$E:$E,'Card Data'!$A:$A,$A68,'Card Data'!$J:$J,"",'Card Data'!$I:$I,"&lt;&gt;Campaign")+SUMIFS('Card Data'!$E:$E,'Card Data'!$A:$A,$A68,'Card Data'!$J:$J,"Burden")-K68</f>
        <v>71</v>
      </c>
      <c r="K68" s="66">
        <f>SUMIFS('Card Data'!$E:$E,'Card Data'!$I:$I,K$2,'Card Data'!$A:$A,$A68,'Card Data'!$K:$K,"&lt;&gt;*Side Quest.*")</f>
        <v>7</v>
      </c>
      <c r="L68" s="66">
        <f>COUNTIFS('Card Data'!$I:$I,L$2,'Card Data'!$A:$A,$A68,'Card Data'!$K:$K,"&lt;&gt;*Side Quest.*")</f>
        <v>0</v>
      </c>
      <c r="M68" s="86"/>
      <c r="N68" s="66">
        <f>COUNTIFS('Card Data'!$I:$I,N$2,'Card Data'!$A:$A,$A68)</f>
        <v>0</v>
      </c>
      <c r="O68" s="66">
        <f>COUNTIFS('Card Data'!$I:$I,O$2,'Card Data'!$A:$A,$A68)</f>
        <v>0</v>
      </c>
      <c r="P68" s="66">
        <f>COUNTIFS('Card Data'!$I:$I,P$2,'Card Data'!$A:$A,$A68)</f>
        <v>0</v>
      </c>
      <c r="Q68" s="66">
        <f>COUNTIFS('Card Data'!$I:$I,Q$2,'Card Data'!$A:$A,$A68)</f>
        <v>0</v>
      </c>
      <c r="R68" s="66">
        <f>COUNTIFS('Card Data'!$I:$I,R$2,'Card Data'!$A:$A,$A68)</f>
        <v>15</v>
      </c>
      <c r="S68" s="66">
        <f>COUNTIFS('Card Data'!$I:$I,S$2,'Card Data'!$A:$A,$A68)</f>
        <v>15</v>
      </c>
      <c r="T68" s="66">
        <f>COUNTIFS('Card Data'!$I:$I,T$2,'Card Data'!$A:$A,$A68)</f>
        <v>14</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t="str">
        <f>IF(COUNTIFS('Card Data'!$K:$K,"*"&amp;AC$2&amp;".*",'Card Data'!$A:$A,$A68)=0,"",IF(COUNTIFS('Card Data'!$K:$K,"*"&amp;AC$2&amp;".*",'Card Data'!$A:$A,$A68,'Card Data'!$I:$I,"Hero")=0,COUNTIFS('Card Data'!$K:$K,"*"&amp;AC$2&amp;".*",'Card Data'!$A:$A,$A68),COUNTIFS('Card Data'!$K:$K,"*"&amp;AC$2&amp;".*",'Card Data'!$A:$A,$A68)&amp;" ("&amp;COUNTIFS('Card Data'!$K:$K,"*"&amp;AC$2&amp;".*",'Card Data'!$A:$A,$A68,'Card Data'!$I:$I,"Hero")&amp;")"))</f>
        <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64" customFormat="1">
      <c r="A69" s="64" t="s">
        <v>19204</v>
      </c>
      <c r="B69" s="64" t="s">
        <v>19206</v>
      </c>
      <c r="C69" s="65" t="s">
        <v>8025</v>
      </c>
      <c r="E69" s="64" t="s">
        <v>19316</v>
      </c>
      <c r="F69" s="23"/>
      <c r="G69" s="66">
        <f>SUMIF('Card Data'!$A:$A,$A69,'Card Data'!$E:$E)</f>
        <v>78</v>
      </c>
      <c r="H69" s="66">
        <f>COUNTIFS('Card Data'!$I:$I,N$2,'Card Data'!$A:$A,$A69)</f>
        <v>0</v>
      </c>
      <c r="I69" s="66">
        <f>SUMIFS('Card Data'!$E:$E,'Card Data'!$A:$A,$A69,'Card Data'!$J:$J,"&lt;&gt;",'Card Data'!$J:$J,"&lt;&gt;Burden",'Card Data'!$I:$I,"&lt;&gt;Hero")</f>
        <v>0</v>
      </c>
      <c r="J69" s="66">
        <f>SUMIFS('Card Data'!$E:$E,'Card Data'!$A:$A,$A69,'Card Data'!$J:$J,"",'Card Data'!$I:$I,"&lt;&gt;Campaign")+SUMIFS('Card Data'!$E:$E,'Card Data'!$A:$A,$A69,'Card Data'!$J:$J,"Burden")-K69</f>
        <v>71</v>
      </c>
      <c r="K69" s="66">
        <f>SUMIFS('Card Data'!$E:$E,'Card Data'!$I:$I,K$2,'Card Data'!$A:$A,$A69,'Card Data'!$K:$K,"&lt;&gt;*Side Quest.*")</f>
        <v>7</v>
      </c>
      <c r="L69" s="66">
        <f>COUNTIFS('Card Data'!$I:$I,L$2,'Card Data'!$A:$A,$A69,'Card Data'!$K:$K,"&lt;&gt;*Side Quest.*")</f>
        <v>0</v>
      </c>
      <c r="M69" s="86"/>
      <c r="N69" s="66">
        <f>COUNTIFS('Card Data'!$I:$I,N$2,'Card Data'!$A:$A,$A69)</f>
        <v>0</v>
      </c>
      <c r="O69" s="66">
        <f>COUNTIFS('Card Data'!$I:$I,O$2,'Card Data'!$A:$A,$A69)</f>
        <v>0</v>
      </c>
      <c r="P69" s="66">
        <f>COUNTIFS('Card Data'!$I:$I,P$2,'Card Data'!$A:$A,$A69)</f>
        <v>0</v>
      </c>
      <c r="Q69" s="66">
        <f>COUNTIFS('Card Data'!$I:$I,Q$2,'Card Data'!$A:$A,$A69)</f>
        <v>0</v>
      </c>
      <c r="R69" s="66">
        <f>COUNTIFS('Card Data'!$I:$I,R$2,'Card Data'!$A:$A,$A69)</f>
        <v>14</v>
      </c>
      <c r="S69" s="66">
        <f>COUNTIFS('Card Data'!$I:$I,S$2,'Card Data'!$A:$A,$A69)</f>
        <v>15</v>
      </c>
      <c r="T69" s="66">
        <f>COUNTIFS('Card Data'!$I:$I,T$2,'Card Data'!$A:$A,$A69)</f>
        <v>14</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t="str">
        <f>IF(COUNTIFS('Card Data'!$K:$K,"*"&amp;AE$2&amp;".*",'Card Data'!$A:$A,$A69)=0,"",IF(COUNTIFS('Card Data'!$K:$K,"*"&amp;AE$2&amp;".*",'Card Data'!$A:$A,$A69,'Card Data'!$I:$I,"Hero")=0,COUNTIFS('Card Data'!$K:$K,"*"&amp;AE$2&amp;".*",'Card Data'!$A:$A,$A69),COUNTIFS('Card Data'!$K:$K,"*"&amp;AE$2&amp;".*",'Card Data'!$A:$A,$A69)&amp;" ("&amp;COUNTIFS('Card Data'!$K:$K,"*"&amp;AE$2&amp;".*",'Card Data'!$A:$A,$A69,'Card Data'!$I:$I,"Hero")&amp;")"))</f>
        <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56" customFormat="1">
      <c r="A70" s="56" t="s">
        <v>766</v>
      </c>
      <c r="B70" s="56" t="s">
        <v>5306</v>
      </c>
      <c r="C70" s="57" t="s">
        <v>5719</v>
      </c>
      <c r="E70" s="56" t="s">
        <v>5841</v>
      </c>
      <c r="F70" s="84"/>
      <c r="G70" s="58">
        <f>SUMIF('Card Data'!$A:$A,$A70,'Card Data'!$E:$E)</f>
        <v>60</v>
      </c>
      <c r="H70" s="58">
        <f>COUNTIFS('Card Data'!$I:$I,N$2,'Card Data'!$A:$A,$A70)</f>
        <v>0</v>
      </c>
      <c r="I70" s="58">
        <f>SUMIFS('Card Data'!$E:$E,'Card Data'!$A:$A,$A70,'Card Data'!$J:$J,"&lt;&gt;",'Card Data'!$J:$J,"&lt;&gt;Burden",'Card Data'!$I:$I,"&lt;&gt;Hero")</f>
        <v>0</v>
      </c>
      <c r="J70" s="58">
        <f>SUMIFS('Card Data'!$E:$E,'Card Data'!$A:$A,$A70,'Card Data'!$J:$J,"",'Card Data'!$I:$I,"&lt;&gt;Campaign")+SUMIFS('Card Data'!$E:$E,'Card Data'!$A:$A,$A70,'Card Data'!$J:$J,"Burden")-K70</f>
        <v>60</v>
      </c>
      <c r="K70" s="58">
        <f>SUMIFS('Card Data'!$E:$E,'Card Data'!$I:$I,K$2,'Card Data'!$A:$A,$A70,'Card Data'!$K:$K,"&lt;&gt;*Side Quest.*")</f>
        <v>0</v>
      </c>
      <c r="L70" s="58">
        <f>COUNTIFS('Card Data'!$I:$I,L$2,'Card Data'!$A:$A,$A70,'Card Data'!$K:$K,"&lt;&gt;*Side Quest.*")</f>
        <v>0</v>
      </c>
      <c r="M70" s="87"/>
      <c r="N70" s="58">
        <f>COUNTIFS('Card Data'!$I:$I,N$2,'Card Data'!$A:$A,$A70)</f>
        <v>0</v>
      </c>
      <c r="O70" s="58">
        <f>COUNTIFS('Card Data'!$I:$I,O$2,'Card Data'!$A:$A,$A70)</f>
        <v>0</v>
      </c>
      <c r="P70" s="58">
        <f>COUNTIFS('Card Data'!$I:$I,P$2,'Card Data'!$A:$A,$A70)</f>
        <v>0</v>
      </c>
      <c r="Q70" s="58">
        <f>COUNTIFS('Card Data'!$I:$I,Q$2,'Card Data'!$A:$A,$A70)</f>
        <v>0</v>
      </c>
      <c r="R70" s="58">
        <f>COUNTIFS('Card Data'!$I:$I,R$2,'Card Data'!$A:$A,$A70)</f>
        <v>10</v>
      </c>
      <c r="S70" s="58">
        <f>COUNTIFS('Card Data'!$I:$I,S$2,'Card Data'!$A:$A,$A70)</f>
        <v>6</v>
      </c>
      <c r="T70" s="58">
        <f>COUNTIFS('Card Data'!$I:$I,T$2,'Card Data'!$A:$A,$A70)</f>
        <v>8</v>
      </c>
      <c r="U70" s="87"/>
      <c r="V70" s="58">
        <f>COUNTIFS('Card Data'!$J:$J,V$2,'Card Data'!$A:$A,$A70)</f>
        <v>0</v>
      </c>
      <c r="W70" s="58">
        <f>COUNTIFS('Card Data'!$J:$J,W$2,'Card Data'!$A:$A,$A70)</f>
        <v>0</v>
      </c>
      <c r="X70" s="58">
        <f>COUNTIFS('Card Data'!$J:$J,X$2,'Card Data'!$A:$A,$A70)</f>
        <v>0</v>
      </c>
      <c r="Y70" s="58">
        <f>COUNTIFS('Card Data'!$J:$J,Y$2,'Card Data'!$A:$A,$A70)</f>
        <v>0</v>
      </c>
      <c r="Z70" s="58">
        <f>COUNTIFS('Card Data'!$J:$J,Z$2,'Card Data'!$A:$A,$A70)</f>
        <v>0</v>
      </c>
      <c r="AA70" s="87"/>
      <c r="AB70" s="58" t="str">
        <f>IF(COUNTIFS('Card Data'!$K:$K,"*"&amp;AB$2&amp;".*",'Card Data'!$A:$A,$A70)=0,"",IF(COUNTIFS('Card Data'!$K:$K,"*"&amp;AB$2&amp;".*",'Card Data'!$A:$A,$A70,'Card Data'!$I:$I,"Hero")=0,COUNTIFS('Card Data'!$K:$K,"*"&amp;AB$2&amp;".*",'Card Data'!$A:$A,$A70),COUNTIFS('Card Data'!$K:$K,"*"&amp;AB$2&amp;".*",'Card Data'!$A:$A,$A70)&amp;" ("&amp;COUNTIFS('Card Data'!$K:$K,"*"&amp;AB$2&amp;".*",'Card Data'!$A:$A,$A70,'Card Data'!$I:$I,"Hero")&amp;")"))</f>
        <v/>
      </c>
      <c r="AC70" s="58" t="str">
        <f>IF(COUNTIFS('Card Data'!$K:$K,"*"&amp;AC$2&amp;".*",'Card Data'!$A:$A,$A70)=0,"",IF(COUNTIFS('Card Data'!$K:$K,"*"&amp;AC$2&amp;".*",'Card Data'!$A:$A,$A70,'Card Data'!$I:$I,"Hero")=0,COUNTIFS('Card Data'!$K:$K,"*"&amp;AC$2&amp;".*",'Card Data'!$A:$A,$A70),COUNTIFS('Card Data'!$K:$K,"*"&amp;AC$2&amp;".*",'Card Data'!$A:$A,$A70)&amp;" ("&amp;COUNTIFS('Card Data'!$K:$K,"*"&amp;AC$2&amp;".*",'Card Data'!$A:$A,$A70,'Card Data'!$I:$I,"Hero")&amp;")"))</f>
        <v/>
      </c>
      <c r="AD70" s="58" t="str">
        <f>IF(COUNTIFS('Card Data'!$K:$K,"*"&amp;AD$2&amp;".*",'Card Data'!$A:$A,$A70)=0,"",IF(COUNTIFS('Card Data'!$K:$K,"*"&amp;AD$2&amp;".*",'Card Data'!$A:$A,$A70,'Card Data'!$I:$I,"Hero")=0,COUNTIFS('Card Data'!$K:$K,"*"&amp;AD$2&amp;".*",'Card Data'!$A:$A,$A70),COUNTIFS('Card Data'!$K:$K,"*"&amp;AD$2&amp;".*",'Card Data'!$A:$A,$A70)&amp;" ("&amp;COUNTIFS('Card Data'!$K:$K,"*"&amp;AD$2&amp;".*",'Card Data'!$A:$A,$A70,'Card Data'!$I:$I,"Hero")&amp;")"))</f>
        <v/>
      </c>
      <c r="AE70" s="58" t="str">
        <f>IF(COUNTIFS('Card Data'!$K:$K,"*"&amp;AE$2&amp;".*",'Card Data'!$A:$A,$A70)=0,"",IF(COUNTIFS('Card Data'!$K:$K,"*"&amp;AE$2&amp;".*",'Card Data'!$A:$A,$A70,'Card Data'!$I:$I,"Hero")=0,COUNTIFS('Card Data'!$K:$K,"*"&amp;AE$2&amp;".*",'Card Data'!$A:$A,$A70),COUNTIFS('Card Data'!$K:$K,"*"&amp;AE$2&amp;".*",'Card Data'!$A:$A,$A70)&amp;" ("&amp;COUNTIFS('Card Data'!$K:$K,"*"&amp;AE$2&amp;".*",'Card Data'!$A:$A,$A70,'Card Data'!$I:$I,"Hero")&amp;")"))</f>
        <v/>
      </c>
      <c r="AF70" s="58" t="str">
        <f>IF(COUNTIFS('Card Data'!$K:$K,"*"&amp;AF$2&amp;".*",'Card Data'!$A:$A,$A70)=0,"",IF(COUNTIFS('Card Data'!$K:$K,"*"&amp;AF$2&amp;".*",'Card Data'!$A:$A,$A70,'Card Data'!$I:$I,"Hero")=0,COUNTIFS('Card Data'!$K:$K,"*"&amp;AF$2&amp;".*",'Card Data'!$A:$A,$A70),COUNTIFS('Card Data'!$K:$K,"*"&amp;AF$2&amp;".*",'Card Data'!$A:$A,$A70)&amp;" ("&amp;COUNTIFS('Card Data'!$K:$K,"*"&amp;AF$2&amp;".*",'Card Data'!$A:$A,$A70,'Card Data'!$I:$I,"Hero")&amp;")"))</f>
        <v/>
      </c>
      <c r="AG70" s="58" t="str">
        <f>IF(COUNTIFS('Card Data'!$K:$K,"*"&amp;AG$2&amp;".*",'Card Data'!$A:$A,$A70)=0,"",IF(COUNTIFS('Card Data'!$K:$K,"*"&amp;AG$2&amp;".*",'Card Data'!$A:$A,$A70,'Card Data'!$I:$I,"Hero")=0,COUNTIFS('Card Data'!$K:$K,"*"&amp;AG$2&amp;".*",'Card Data'!$A:$A,$A70),COUNTIFS('Card Data'!$K:$K,"*"&amp;AG$2&amp;".*",'Card Data'!$A:$A,$A70)&amp;" ("&amp;COUNTIFS('Card Data'!$K:$K,"*"&amp;AG$2&amp;".*",'Card Data'!$A:$A,$A70,'Card Data'!$I:$I,"Hero")&amp;")"))</f>
        <v/>
      </c>
      <c r="AH70" s="58" t="str">
        <f>IF(COUNTIFS('Card Data'!$K:$K,"*"&amp;AH$2&amp;".*",'Card Data'!$A:$A,$A70)=0,"",IF(COUNTIFS('Card Data'!$K:$K,"*"&amp;AH$2&amp;".*",'Card Data'!$A:$A,$A70,'Card Data'!$I:$I,"Hero")=0,COUNTIFS('Card Data'!$K:$K,"*"&amp;AH$2&amp;".*",'Card Data'!$A:$A,$A70),COUNTIFS('Card Data'!$K:$K,"*"&amp;AH$2&amp;".*",'Card Data'!$A:$A,$A70)&amp;" ("&amp;COUNTIFS('Card Data'!$K:$K,"*"&amp;AH$2&amp;".*",'Card Data'!$A:$A,$A70,'Card Data'!$I:$I,"Hero")&amp;")"))</f>
        <v/>
      </c>
      <c r="AI70" s="58" t="str">
        <f>IF(COUNTIFS('Card Data'!$K:$K,"*"&amp;AI$2&amp;".*",'Card Data'!$A:$A,$A70)=0,"",IF(COUNTIFS('Card Data'!$K:$K,"*"&amp;AI$2&amp;".*",'Card Data'!$A:$A,$A70,'Card Data'!$I:$I,"Hero")=0,COUNTIFS('Card Data'!$K:$K,"*"&amp;AI$2&amp;".*",'Card Data'!$A:$A,$A70),COUNTIFS('Card Data'!$K:$K,"*"&amp;AI$2&amp;".*",'Card Data'!$A:$A,$A70)&amp;" ("&amp;COUNTIFS('Card Data'!$K:$K,"*"&amp;AI$2&amp;".*",'Card Data'!$A:$A,$A70,'Card Data'!$I:$I,"Hero")&amp;")"))</f>
        <v/>
      </c>
      <c r="AJ70" s="58" t="str">
        <f>IF(COUNTIFS('Card Data'!$K:$K,"*"&amp;AJ$2&amp;".*",'Card Data'!$A:$A,$A70)=0,"",IF(COUNTIFS('Card Data'!$K:$K,"*"&amp;AJ$2&amp;".*",'Card Data'!$A:$A,$A70,'Card Data'!$I:$I,"Hero")=0,COUNTIFS('Card Data'!$K:$K,"*"&amp;AJ$2&amp;".*",'Card Data'!$A:$A,$A70),COUNTIFS('Card Data'!$K:$K,"*"&amp;AJ$2&amp;".*",'Card Data'!$A:$A,$A70)&amp;" ("&amp;COUNTIFS('Card Data'!$K:$K,"*"&amp;AJ$2&amp;".*",'Card Data'!$A:$A,$A70,'Card Data'!$I:$I,"Hero")&amp;")"))</f>
        <v/>
      </c>
      <c r="AK70" s="58" t="str">
        <f>IF(COUNTIFS('Card Data'!$K:$K,"*"&amp;AK$2&amp;".*",'Card Data'!$A:$A,$A70)=0,"",IF(COUNTIFS('Card Data'!$K:$K,"*"&amp;AK$2&amp;".*",'Card Data'!$A:$A,$A70,'Card Data'!$I:$I,"Hero")=0,COUNTIFS('Card Data'!$K:$K,"*"&amp;AK$2&amp;".*",'Card Data'!$A:$A,$A70),COUNTIFS('Card Data'!$K:$K,"*"&amp;AK$2&amp;".*",'Card Data'!$A:$A,$A70)&amp;" ("&amp;COUNTIFS('Card Data'!$K:$K,"*"&amp;AK$2&amp;".*",'Card Data'!$A:$A,$A70,'Card Data'!$I:$I,"Hero")&amp;")"))</f>
        <v/>
      </c>
      <c r="AL70" s="58"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56" customFormat="1">
      <c r="A71" s="56" t="s">
        <v>3143</v>
      </c>
      <c r="B71" s="56" t="s">
        <v>5307</v>
      </c>
      <c r="C71" s="57" t="s">
        <v>5719</v>
      </c>
      <c r="E71" s="56" t="s">
        <v>5842</v>
      </c>
      <c r="F71" s="84"/>
      <c r="G71" s="58">
        <f>SUMIF('Card Data'!$A:$A,$A71,'Card Data'!$E:$E)</f>
        <v>120</v>
      </c>
      <c r="H71" s="58">
        <f>COUNTIFS('Card Data'!$I:$I,N$2,'Card Data'!$A:$A,$A71)</f>
        <v>0</v>
      </c>
      <c r="I71" s="58">
        <f>SUMIFS('Card Data'!$E:$E,'Card Data'!$A:$A,$A71,'Card Data'!$J:$J,"&lt;&gt;",'Card Data'!$J:$J,"&lt;&gt;Burden",'Card Data'!$I:$I,"&lt;&gt;Hero")</f>
        <v>0</v>
      </c>
      <c r="J71" s="58">
        <f>SUMIFS('Card Data'!$E:$E,'Card Data'!$A:$A,$A71,'Card Data'!$J:$J,"",'Card Data'!$I:$I,"&lt;&gt;Campaign")+SUMIFS('Card Data'!$E:$E,'Card Data'!$A:$A,$A71,'Card Data'!$J:$J,"Burden")-K71</f>
        <v>119</v>
      </c>
      <c r="K71" s="58">
        <f>SUMIFS('Card Data'!$E:$E,'Card Data'!$I:$I,K$2,'Card Data'!$A:$A,$A71,'Card Data'!$K:$K,"&lt;&gt;*Side Quest.*")</f>
        <v>1</v>
      </c>
      <c r="L71" s="58">
        <f>COUNTIFS('Card Data'!$I:$I,L$2,'Card Data'!$A:$A,$A71,'Card Data'!$K:$K,"&lt;&gt;*Side Quest.*")</f>
        <v>0</v>
      </c>
      <c r="M71" s="87"/>
      <c r="N71" s="58">
        <f>COUNTIFS('Card Data'!$I:$I,N$2,'Card Data'!$A:$A,$A71)</f>
        <v>0</v>
      </c>
      <c r="O71" s="58">
        <f>COUNTIFS('Card Data'!$I:$I,O$2,'Card Data'!$A:$A,$A71)</f>
        <v>0</v>
      </c>
      <c r="P71" s="58">
        <f>COUNTIFS('Card Data'!$I:$I,P$2,'Card Data'!$A:$A,$A71)</f>
        <v>0</v>
      </c>
      <c r="Q71" s="58">
        <f>COUNTIFS('Card Data'!$I:$I,Q$2,'Card Data'!$A:$A,$A71)</f>
        <v>0</v>
      </c>
      <c r="R71" s="58">
        <f>COUNTIFS('Card Data'!$I:$I,R$2,'Card Data'!$A:$A,$A71)</f>
        <v>19</v>
      </c>
      <c r="S71" s="58">
        <f>COUNTIFS('Card Data'!$I:$I,S$2,'Card Data'!$A:$A,$A71)</f>
        <v>14</v>
      </c>
      <c r="T71" s="58">
        <f>COUNTIFS('Card Data'!$I:$I,T$2,'Card Data'!$A:$A,$A71)</f>
        <v>16</v>
      </c>
      <c r="U71" s="87"/>
      <c r="V71" s="58">
        <f>COUNTIFS('Card Data'!$J:$J,V$2,'Card Data'!$A:$A,$A71)</f>
        <v>0</v>
      </c>
      <c r="W71" s="58">
        <f>COUNTIFS('Card Data'!$J:$J,W$2,'Card Data'!$A:$A,$A71)</f>
        <v>0</v>
      </c>
      <c r="X71" s="58">
        <f>COUNTIFS('Card Data'!$J:$J,X$2,'Card Data'!$A:$A,$A71)</f>
        <v>0</v>
      </c>
      <c r="Y71" s="58">
        <f>COUNTIFS('Card Data'!$J:$J,Y$2,'Card Data'!$A:$A,$A71)</f>
        <v>0</v>
      </c>
      <c r="Z71" s="58">
        <f>COUNTIFS('Card Data'!$J:$J,Z$2,'Card Data'!$A:$A,$A71)</f>
        <v>0</v>
      </c>
      <c r="AA71" s="87"/>
      <c r="AB71" s="58" t="str">
        <f>IF(COUNTIFS('Card Data'!$K:$K,"*"&amp;AB$2&amp;".*",'Card Data'!$A:$A,$A71)=0,"",IF(COUNTIFS('Card Data'!$K:$K,"*"&amp;AB$2&amp;".*",'Card Data'!$A:$A,$A71,'Card Data'!$I:$I,"Hero")=0,COUNTIFS('Card Data'!$K:$K,"*"&amp;AB$2&amp;".*",'Card Data'!$A:$A,$A71),COUNTIFS('Card Data'!$K:$K,"*"&amp;AB$2&amp;".*",'Card Data'!$A:$A,$A71)&amp;" ("&amp;COUNTIFS('Card Data'!$K:$K,"*"&amp;AB$2&amp;".*",'Card Data'!$A:$A,$A71,'Card Data'!$I:$I,"Hero")&amp;")"))</f>
        <v/>
      </c>
      <c r="AC71" s="58" t="str">
        <f>IF(COUNTIFS('Card Data'!$K:$K,"*"&amp;AC$2&amp;".*",'Card Data'!$A:$A,$A71)=0,"",IF(COUNTIFS('Card Data'!$K:$K,"*"&amp;AC$2&amp;".*",'Card Data'!$A:$A,$A71,'Card Data'!$I:$I,"Hero")=0,COUNTIFS('Card Data'!$K:$K,"*"&amp;AC$2&amp;".*",'Card Data'!$A:$A,$A71),COUNTIFS('Card Data'!$K:$K,"*"&amp;AC$2&amp;".*",'Card Data'!$A:$A,$A71)&amp;" ("&amp;COUNTIFS('Card Data'!$K:$K,"*"&amp;AC$2&amp;".*",'Card Data'!$A:$A,$A71,'Card Data'!$I:$I,"Hero")&amp;")"))</f>
        <v/>
      </c>
      <c r="AD71" s="58" t="str">
        <f>IF(COUNTIFS('Card Data'!$K:$K,"*"&amp;AD$2&amp;".*",'Card Data'!$A:$A,$A71)=0,"",IF(COUNTIFS('Card Data'!$K:$K,"*"&amp;AD$2&amp;".*",'Card Data'!$A:$A,$A71,'Card Data'!$I:$I,"Hero")=0,COUNTIFS('Card Data'!$K:$K,"*"&amp;AD$2&amp;".*",'Card Data'!$A:$A,$A71),COUNTIFS('Card Data'!$K:$K,"*"&amp;AD$2&amp;".*",'Card Data'!$A:$A,$A71)&amp;" ("&amp;COUNTIFS('Card Data'!$K:$K,"*"&amp;AD$2&amp;".*",'Card Data'!$A:$A,$A71,'Card Data'!$I:$I,"Hero")&amp;")"))</f>
        <v/>
      </c>
      <c r="AE71" s="58" t="str">
        <f>IF(COUNTIFS('Card Data'!$K:$K,"*"&amp;AE$2&amp;".*",'Card Data'!$A:$A,$A71)=0,"",IF(COUNTIFS('Card Data'!$K:$K,"*"&amp;AE$2&amp;".*",'Card Data'!$A:$A,$A71,'Card Data'!$I:$I,"Hero")=0,COUNTIFS('Card Data'!$K:$K,"*"&amp;AE$2&amp;".*",'Card Data'!$A:$A,$A71),COUNTIFS('Card Data'!$K:$K,"*"&amp;AE$2&amp;".*",'Card Data'!$A:$A,$A71)&amp;" ("&amp;COUNTIFS('Card Data'!$K:$K,"*"&amp;AE$2&amp;".*",'Card Data'!$A:$A,$A71,'Card Data'!$I:$I,"Hero")&amp;")"))</f>
        <v/>
      </c>
      <c r="AF71" s="58" t="str">
        <f>IF(COUNTIFS('Card Data'!$K:$K,"*"&amp;AF$2&amp;".*",'Card Data'!$A:$A,$A71)=0,"",IF(COUNTIFS('Card Data'!$K:$K,"*"&amp;AF$2&amp;".*",'Card Data'!$A:$A,$A71,'Card Data'!$I:$I,"Hero")=0,COUNTIFS('Card Data'!$K:$K,"*"&amp;AF$2&amp;".*",'Card Data'!$A:$A,$A71),COUNTIFS('Card Data'!$K:$K,"*"&amp;AF$2&amp;".*",'Card Data'!$A:$A,$A71)&amp;" ("&amp;COUNTIFS('Card Data'!$K:$K,"*"&amp;AF$2&amp;".*",'Card Data'!$A:$A,$A71,'Card Data'!$I:$I,"Hero")&amp;")"))</f>
        <v/>
      </c>
      <c r="AG71" s="58" t="str">
        <f>IF(COUNTIFS('Card Data'!$K:$K,"*"&amp;AG$2&amp;".*",'Card Data'!$A:$A,$A71)=0,"",IF(COUNTIFS('Card Data'!$K:$K,"*"&amp;AG$2&amp;".*",'Card Data'!$A:$A,$A71,'Card Data'!$I:$I,"Hero")=0,COUNTIFS('Card Data'!$K:$K,"*"&amp;AG$2&amp;".*",'Card Data'!$A:$A,$A71),COUNTIFS('Card Data'!$K:$K,"*"&amp;AG$2&amp;".*",'Card Data'!$A:$A,$A71)&amp;" ("&amp;COUNTIFS('Card Data'!$K:$K,"*"&amp;AG$2&amp;".*",'Card Data'!$A:$A,$A71,'Card Data'!$I:$I,"Hero")&amp;")"))</f>
        <v/>
      </c>
      <c r="AH71" s="58" t="str">
        <f>IF(COUNTIFS('Card Data'!$K:$K,"*"&amp;AH$2&amp;".*",'Card Data'!$A:$A,$A71)=0,"",IF(COUNTIFS('Card Data'!$K:$K,"*"&amp;AH$2&amp;".*",'Card Data'!$A:$A,$A71,'Card Data'!$I:$I,"Hero")=0,COUNTIFS('Card Data'!$K:$K,"*"&amp;AH$2&amp;".*",'Card Data'!$A:$A,$A71),COUNTIFS('Card Data'!$K:$K,"*"&amp;AH$2&amp;".*",'Card Data'!$A:$A,$A71)&amp;" ("&amp;COUNTIFS('Card Data'!$K:$K,"*"&amp;AH$2&amp;".*",'Card Data'!$A:$A,$A71,'Card Data'!$I:$I,"Hero")&amp;")"))</f>
        <v/>
      </c>
      <c r="AI71" s="58" t="str">
        <f>IF(COUNTIFS('Card Data'!$K:$K,"*"&amp;AI$2&amp;".*",'Card Data'!$A:$A,$A71)=0,"",IF(COUNTIFS('Card Data'!$K:$K,"*"&amp;AI$2&amp;".*",'Card Data'!$A:$A,$A71,'Card Data'!$I:$I,"Hero")=0,COUNTIFS('Card Data'!$K:$K,"*"&amp;AI$2&amp;".*",'Card Data'!$A:$A,$A71),COUNTIFS('Card Data'!$K:$K,"*"&amp;AI$2&amp;".*",'Card Data'!$A:$A,$A71)&amp;" ("&amp;COUNTIFS('Card Data'!$K:$K,"*"&amp;AI$2&amp;".*",'Card Data'!$A:$A,$A71,'Card Data'!$I:$I,"Hero")&amp;")"))</f>
        <v/>
      </c>
      <c r="AJ71" s="58" t="str">
        <f>IF(COUNTIFS('Card Data'!$K:$K,"*"&amp;AJ$2&amp;".*",'Card Data'!$A:$A,$A71)=0,"",IF(COUNTIFS('Card Data'!$K:$K,"*"&amp;AJ$2&amp;".*",'Card Data'!$A:$A,$A71,'Card Data'!$I:$I,"Hero")=0,COUNTIFS('Card Data'!$K:$K,"*"&amp;AJ$2&amp;".*",'Card Data'!$A:$A,$A71),COUNTIFS('Card Data'!$K:$K,"*"&amp;AJ$2&amp;".*",'Card Data'!$A:$A,$A71)&amp;" ("&amp;COUNTIFS('Card Data'!$K:$K,"*"&amp;AJ$2&amp;".*",'Card Data'!$A:$A,$A71,'Card Data'!$I:$I,"Hero")&amp;")"))</f>
        <v/>
      </c>
      <c r="AK71" s="58" t="str">
        <f>IF(COUNTIFS('Card Data'!$K:$K,"*"&amp;AK$2&amp;".*",'Card Data'!$A:$A,$A71)=0,"",IF(COUNTIFS('Card Data'!$K:$K,"*"&amp;AK$2&amp;".*",'Card Data'!$A:$A,$A71,'Card Data'!$I:$I,"Hero")=0,COUNTIFS('Card Data'!$K:$K,"*"&amp;AK$2&amp;".*",'Card Data'!$A:$A,$A71),COUNTIFS('Card Data'!$K:$K,"*"&amp;AK$2&amp;".*",'Card Data'!$A:$A,$A71)&amp;" ("&amp;COUNTIFS('Card Data'!$K:$K,"*"&amp;AK$2&amp;".*",'Card Data'!$A:$A,$A71,'Card Data'!$I:$I,"Hero")&amp;")"))</f>
        <v/>
      </c>
      <c r="AL71" s="58"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56" customFormat="1">
      <c r="A72" s="56" t="s">
        <v>5775</v>
      </c>
      <c r="B72" s="56" t="s">
        <v>5803</v>
      </c>
      <c r="C72" s="57" t="s">
        <v>5719</v>
      </c>
      <c r="E72" s="56" t="s">
        <v>5843</v>
      </c>
      <c r="F72" s="84"/>
      <c r="G72" s="58">
        <f>SUMIF('Card Data'!$A:$A,$A72,'Card Data'!$E:$E)</f>
        <v>60</v>
      </c>
      <c r="H72" s="58">
        <f>COUNTIFS('Card Data'!$I:$I,N$2,'Card Data'!$A:$A,$A72)</f>
        <v>0</v>
      </c>
      <c r="I72" s="58">
        <f>SUMIFS('Card Data'!$E:$E,'Card Data'!$A:$A,$A72,'Card Data'!$J:$J,"&lt;&gt;",'Card Data'!$J:$J,"&lt;&gt;Burden",'Card Data'!$I:$I,"&lt;&gt;Hero")</f>
        <v>0</v>
      </c>
      <c r="J72" s="58">
        <f>SUMIFS('Card Data'!$E:$E,'Card Data'!$A:$A,$A72,'Card Data'!$J:$J,"",'Card Data'!$I:$I,"&lt;&gt;Campaign")+SUMIFS('Card Data'!$E:$E,'Card Data'!$A:$A,$A72,'Card Data'!$J:$J,"Burden")-K72</f>
        <v>56</v>
      </c>
      <c r="K72" s="58">
        <f>SUMIFS('Card Data'!$E:$E,'Card Data'!$I:$I,K$2,'Card Data'!$A:$A,$A72,'Card Data'!$K:$K,"&lt;&gt;*Side Quest.*")</f>
        <v>4</v>
      </c>
      <c r="L72" s="58">
        <f>COUNTIFS('Card Data'!$I:$I,L$2,'Card Data'!$A:$A,$A72,'Card Data'!$K:$K,"&lt;&gt;*Side Quest.*")</f>
        <v>0</v>
      </c>
      <c r="M72" s="87"/>
      <c r="N72" s="58">
        <f>COUNTIFS('Card Data'!$I:$I,N$2,'Card Data'!$A:$A,$A72)</f>
        <v>0</v>
      </c>
      <c r="O72" s="58">
        <f>COUNTIFS('Card Data'!$I:$I,O$2,'Card Data'!$A:$A,$A72)</f>
        <v>0</v>
      </c>
      <c r="P72" s="58">
        <f>COUNTIFS('Card Data'!$I:$I,P$2,'Card Data'!$A:$A,$A72)</f>
        <v>0</v>
      </c>
      <c r="Q72" s="58">
        <f>COUNTIFS('Card Data'!$I:$I,Q$2,'Card Data'!$A:$A,$A72)</f>
        <v>0</v>
      </c>
      <c r="R72" s="58">
        <f>COUNTIFS('Card Data'!$I:$I,R$2,'Card Data'!$A:$A,$A72)</f>
        <v>9</v>
      </c>
      <c r="S72" s="58">
        <f>COUNTIFS('Card Data'!$I:$I,S$2,'Card Data'!$A:$A,$A72)</f>
        <v>6</v>
      </c>
      <c r="T72" s="58">
        <f>COUNTIFS('Card Data'!$I:$I,T$2,'Card Data'!$A:$A,$A72)</f>
        <v>5</v>
      </c>
      <c r="U72" s="87"/>
      <c r="V72" s="58">
        <f>COUNTIFS('Card Data'!$J:$J,V$2,'Card Data'!$A:$A,$A72)</f>
        <v>0</v>
      </c>
      <c r="W72" s="58">
        <f>COUNTIFS('Card Data'!$J:$J,W$2,'Card Data'!$A:$A,$A72)</f>
        <v>0</v>
      </c>
      <c r="X72" s="58">
        <f>COUNTIFS('Card Data'!$J:$J,X$2,'Card Data'!$A:$A,$A72)</f>
        <v>0</v>
      </c>
      <c r="Y72" s="58">
        <f>COUNTIFS('Card Data'!$J:$J,Y$2,'Card Data'!$A:$A,$A72)</f>
        <v>0</v>
      </c>
      <c r="Z72" s="58">
        <f>COUNTIFS('Card Data'!$J:$J,Z$2,'Card Data'!$A:$A,$A72)</f>
        <v>0</v>
      </c>
      <c r="AA72" s="87"/>
      <c r="AB72" s="58" t="str">
        <f>IF(COUNTIFS('Card Data'!$K:$K,"*"&amp;AB$2&amp;".*",'Card Data'!$A:$A,$A72)=0,"",IF(COUNTIFS('Card Data'!$K:$K,"*"&amp;AB$2&amp;".*",'Card Data'!$A:$A,$A72,'Card Data'!$I:$I,"Hero")=0,COUNTIFS('Card Data'!$K:$K,"*"&amp;AB$2&amp;".*",'Card Data'!$A:$A,$A72),COUNTIFS('Card Data'!$K:$K,"*"&amp;AB$2&amp;".*",'Card Data'!$A:$A,$A72)&amp;" ("&amp;COUNTIFS('Card Data'!$K:$K,"*"&amp;AB$2&amp;".*",'Card Data'!$A:$A,$A72,'Card Data'!$I:$I,"Hero")&amp;")"))</f>
        <v/>
      </c>
      <c r="AC72" s="58" t="str">
        <f>IF(COUNTIFS('Card Data'!$K:$K,"*"&amp;AC$2&amp;".*",'Card Data'!$A:$A,$A72)=0,"",IF(COUNTIFS('Card Data'!$K:$K,"*"&amp;AC$2&amp;".*",'Card Data'!$A:$A,$A72,'Card Data'!$I:$I,"Hero")=0,COUNTIFS('Card Data'!$K:$K,"*"&amp;AC$2&amp;".*",'Card Data'!$A:$A,$A72),COUNTIFS('Card Data'!$K:$K,"*"&amp;AC$2&amp;".*",'Card Data'!$A:$A,$A72)&amp;" ("&amp;COUNTIFS('Card Data'!$K:$K,"*"&amp;AC$2&amp;".*",'Card Data'!$A:$A,$A72,'Card Data'!$I:$I,"Hero")&amp;")"))</f>
        <v/>
      </c>
      <c r="AD72" s="58" t="str">
        <f>IF(COUNTIFS('Card Data'!$K:$K,"*"&amp;AD$2&amp;".*",'Card Data'!$A:$A,$A72)=0,"",IF(COUNTIFS('Card Data'!$K:$K,"*"&amp;AD$2&amp;".*",'Card Data'!$A:$A,$A72,'Card Data'!$I:$I,"Hero")=0,COUNTIFS('Card Data'!$K:$K,"*"&amp;AD$2&amp;".*",'Card Data'!$A:$A,$A72),COUNTIFS('Card Data'!$K:$K,"*"&amp;AD$2&amp;".*",'Card Data'!$A:$A,$A72)&amp;" ("&amp;COUNTIFS('Card Data'!$K:$K,"*"&amp;AD$2&amp;".*",'Card Data'!$A:$A,$A72,'Card Data'!$I:$I,"Hero")&amp;")"))</f>
        <v/>
      </c>
      <c r="AE72" s="58" t="str">
        <f>IF(COUNTIFS('Card Data'!$K:$K,"*"&amp;AE$2&amp;".*",'Card Data'!$A:$A,$A72)=0,"",IF(COUNTIFS('Card Data'!$K:$K,"*"&amp;AE$2&amp;".*",'Card Data'!$A:$A,$A72,'Card Data'!$I:$I,"Hero")=0,COUNTIFS('Card Data'!$K:$K,"*"&amp;AE$2&amp;".*",'Card Data'!$A:$A,$A72),COUNTIFS('Card Data'!$K:$K,"*"&amp;AE$2&amp;".*",'Card Data'!$A:$A,$A72)&amp;" ("&amp;COUNTIFS('Card Data'!$K:$K,"*"&amp;AE$2&amp;".*",'Card Data'!$A:$A,$A72,'Card Data'!$I:$I,"Hero")&amp;")"))</f>
        <v/>
      </c>
      <c r="AF72" s="58" t="str">
        <f>IF(COUNTIFS('Card Data'!$K:$K,"*"&amp;AF$2&amp;".*",'Card Data'!$A:$A,$A72)=0,"",IF(COUNTIFS('Card Data'!$K:$K,"*"&amp;AF$2&amp;".*",'Card Data'!$A:$A,$A72,'Card Data'!$I:$I,"Hero")=0,COUNTIFS('Card Data'!$K:$K,"*"&amp;AF$2&amp;".*",'Card Data'!$A:$A,$A72),COUNTIFS('Card Data'!$K:$K,"*"&amp;AF$2&amp;".*",'Card Data'!$A:$A,$A72)&amp;" ("&amp;COUNTIFS('Card Data'!$K:$K,"*"&amp;AF$2&amp;".*",'Card Data'!$A:$A,$A72,'Card Data'!$I:$I,"Hero")&amp;")"))</f>
        <v/>
      </c>
      <c r="AG72" s="58" t="str">
        <f>IF(COUNTIFS('Card Data'!$K:$K,"*"&amp;AG$2&amp;".*",'Card Data'!$A:$A,$A72)=0,"",IF(COUNTIFS('Card Data'!$K:$K,"*"&amp;AG$2&amp;".*",'Card Data'!$A:$A,$A72,'Card Data'!$I:$I,"Hero")=0,COUNTIFS('Card Data'!$K:$K,"*"&amp;AG$2&amp;".*",'Card Data'!$A:$A,$A72),COUNTIFS('Card Data'!$K:$K,"*"&amp;AG$2&amp;".*",'Card Data'!$A:$A,$A72)&amp;" ("&amp;COUNTIFS('Card Data'!$K:$K,"*"&amp;AG$2&amp;".*",'Card Data'!$A:$A,$A72,'Card Data'!$I:$I,"Hero")&amp;")"))</f>
        <v/>
      </c>
      <c r="AH72" s="58" t="str">
        <f>IF(COUNTIFS('Card Data'!$K:$K,"*"&amp;AH$2&amp;".*",'Card Data'!$A:$A,$A72)=0,"",IF(COUNTIFS('Card Data'!$K:$K,"*"&amp;AH$2&amp;".*",'Card Data'!$A:$A,$A72,'Card Data'!$I:$I,"Hero")=0,COUNTIFS('Card Data'!$K:$K,"*"&amp;AH$2&amp;".*",'Card Data'!$A:$A,$A72),COUNTIFS('Card Data'!$K:$K,"*"&amp;AH$2&amp;".*",'Card Data'!$A:$A,$A72)&amp;" ("&amp;COUNTIFS('Card Data'!$K:$K,"*"&amp;AH$2&amp;".*",'Card Data'!$A:$A,$A72,'Card Data'!$I:$I,"Hero")&amp;")"))</f>
        <v/>
      </c>
      <c r="AI72" s="58" t="str">
        <f>IF(COUNTIFS('Card Data'!$K:$K,"*"&amp;AI$2&amp;".*",'Card Data'!$A:$A,$A72)=0,"",IF(COUNTIFS('Card Data'!$K:$K,"*"&amp;AI$2&amp;".*",'Card Data'!$A:$A,$A72,'Card Data'!$I:$I,"Hero")=0,COUNTIFS('Card Data'!$K:$K,"*"&amp;AI$2&amp;".*",'Card Data'!$A:$A,$A72),COUNTIFS('Card Data'!$K:$K,"*"&amp;AI$2&amp;".*",'Card Data'!$A:$A,$A72)&amp;" ("&amp;COUNTIFS('Card Data'!$K:$K,"*"&amp;AI$2&amp;".*",'Card Data'!$A:$A,$A72,'Card Data'!$I:$I,"Hero")&amp;")"))</f>
        <v/>
      </c>
      <c r="AJ72" s="58" t="str">
        <f>IF(COUNTIFS('Card Data'!$K:$K,"*"&amp;AJ$2&amp;".*",'Card Data'!$A:$A,$A72)=0,"",IF(COUNTIFS('Card Data'!$K:$K,"*"&amp;AJ$2&amp;".*",'Card Data'!$A:$A,$A72,'Card Data'!$I:$I,"Hero")=0,COUNTIFS('Card Data'!$K:$K,"*"&amp;AJ$2&amp;".*",'Card Data'!$A:$A,$A72),COUNTIFS('Card Data'!$K:$K,"*"&amp;AJ$2&amp;".*",'Card Data'!$A:$A,$A72)&amp;" ("&amp;COUNTIFS('Card Data'!$K:$K,"*"&amp;AJ$2&amp;".*",'Card Data'!$A:$A,$A72,'Card Data'!$I:$I,"Hero")&amp;")"))</f>
        <v/>
      </c>
      <c r="AK72" s="58" t="str">
        <f>IF(COUNTIFS('Card Data'!$K:$K,"*"&amp;AK$2&amp;".*",'Card Data'!$A:$A,$A72)=0,"",IF(COUNTIFS('Card Data'!$K:$K,"*"&amp;AK$2&amp;".*",'Card Data'!$A:$A,$A72,'Card Data'!$I:$I,"Hero")=0,COUNTIFS('Card Data'!$K:$K,"*"&amp;AK$2&amp;".*",'Card Data'!$A:$A,$A72),COUNTIFS('Card Data'!$K:$K,"*"&amp;AK$2&amp;".*",'Card Data'!$A:$A,$A72)&amp;" ("&amp;COUNTIFS('Card Data'!$K:$K,"*"&amp;AK$2&amp;".*",'Card Data'!$A:$A,$A72,'Card Data'!$I:$I,"Hero")&amp;")"))</f>
        <v/>
      </c>
      <c r="AL72" s="58"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56" customFormat="1">
      <c r="A73" s="56" t="s">
        <v>10373</v>
      </c>
      <c r="B73" s="56" t="s">
        <v>10374</v>
      </c>
      <c r="C73" s="57" t="s">
        <v>5719</v>
      </c>
      <c r="E73" s="56" t="s">
        <v>5843</v>
      </c>
      <c r="F73" s="84"/>
      <c r="G73" s="58">
        <f>SUMIF('Card Data'!$A:$A,$A73,'Card Data'!$E:$E)</f>
        <v>121</v>
      </c>
      <c r="H73" s="58">
        <f>COUNTIFS('Card Data'!$I:$I,N$2,'Card Data'!$A:$A,$A73)</f>
        <v>0</v>
      </c>
      <c r="I73" s="58">
        <f>SUMIFS('Card Data'!$E:$E,'Card Data'!$A:$A,$A73,'Card Data'!$J:$J,"&lt;&gt;",'Card Data'!$J:$J,"&lt;&gt;Burden",'Card Data'!$I:$I,"&lt;&gt;Hero")</f>
        <v>0</v>
      </c>
      <c r="J73" s="58">
        <f>SUMIFS('Card Data'!$E:$E,'Card Data'!$A:$A,$A73,'Card Data'!$J:$J,"",'Card Data'!$I:$I,"&lt;&gt;Campaign")+SUMIFS('Card Data'!$E:$E,'Card Data'!$A:$A,$A73,'Card Data'!$J:$J,"Burden")-K73</f>
        <v>120</v>
      </c>
      <c r="K73" s="58">
        <f>SUMIFS('Card Data'!$E:$E,'Card Data'!$I:$I,K$2,'Card Data'!$A:$A,$A73,'Card Data'!$K:$K,"&lt;&gt;*Side Quest.*")</f>
        <v>1</v>
      </c>
      <c r="L73" s="58">
        <f>COUNTIFS('Card Data'!$I:$I,L$2,'Card Data'!$A:$A,$A73,'Card Data'!$K:$K,"&lt;&gt;*Side Quest.*")</f>
        <v>0</v>
      </c>
      <c r="M73" s="87"/>
      <c r="N73" s="58">
        <f>COUNTIFS('Card Data'!$I:$I,N$2,'Card Data'!$A:$A,$A73)</f>
        <v>0</v>
      </c>
      <c r="O73" s="58">
        <f>COUNTIFS('Card Data'!$I:$I,O$2,'Card Data'!$A:$A,$A73)</f>
        <v>0</v>
      </c>
      <c r="P73" s="58">
        <f>COUNTIFS('Card Data'!$I:$I,P$2,'Card Data'!$A:$A,$A73)</f>
        <v>0</v>
      </c>
      <c r="Q73" s="58">
        <f>COUNTIFS('Card Data'!$I:$I,Q$2,'Card Data'!$A:$A,$A73)</f>
        <v>0</v>
      </c>
      <c r="R73" s="58">
        <f>COUNTIFS('Card Data'!$I:$I,R$2,'Card Data'!$A:$A,$A73)</f>
        <v>19</v>
      </c>
      <c r="S73" s="58">
        <f>COUNTIFS('Card Data'!$I:$I,S$2,'Card Data'!$A:$A,$A73)</f>
        <v>12</v>
      </c>
      <c r="T73" s="58">
        <f>COUNTIFS('Card Data'!$I:$I,T$2,'Card Data'!$A:$A,$A73)</f>
        <v>13</v>
      </c>
      <c r="U73" s="87"/>
      <c r="V73" s="58">
        <f>COUNTIFS('Card Data'!$J:$J,V$2,'Card Data'!$A:$A,$A73)</f>
        <v>0</v>
      </c>
      <c r="W73" s="58">
        <f>COUNTIFS('Card Data'!$J:$J,W$2,'Card Data'!$A:$A,$A73)</f>
        <v>0</v>
      </c>
      <c r="X73" s="58">
        <f>COUNTIFS('Card Data'!$J:$J,X$2,'Card Data'!$A:$A,$A73)</f>
        <v>0</v>
      </c>
      <c r="Y73" s="58">
        <f>COUNTIFS('Card Data'!$J:$J,Y$2,'Card Data'!$A:$A,$A73)</f>
        <v>0</v>
      </c>
      <c r="Z73" s="58">
        <f>COUNTIFS('Card Data'!$J:$J,Z$2,'Card Data'!$A:$A,$A73)</f>
        <v>0</v>
      </c>
      <c r="AA73" s="87"/>
      <c r="AB73" s="58" t="str">
        <f>IF(COUNTIFS('Card Data'!$K:$K,"*"&amp;AB$2&amp;".*",'Card Data'!$A:$A,$A73)=0,"",IF(COUNTIFS('Card Data'!$K:$K,"*"&amp;AB$2&amp;".*",'Card Data'!$A:$A,$A73,'Card Data'!$I:$I,"Hero")=0,COUNTIFS('Card Data'!$K:$K,"*"&amp;AB$2&amp;".*",'Card Data'!$A:$A,$A73),COUNTIFS('Card Data'!$K:$K,"*"&amp;AB$2&amp;".*",'Card Data'!$A:$A,$A73)&amp;" ("&amp;COUNTIFS('Card Data'!$K:$K,"*"&amp;AB$2&amp;".*",'Card Data'!$A:$A,$A73,'Card Data'!$I:$I,"Hero")&amp;")"))</f>
        <v/>
      </c>
      <c r="AC73" s="58" t="str">
        <f>IF(COUNTIFS('Card Data'!$K:$K,"*"&amp;AC$2&amp;".*",'Card Data'!$A:$A,$A73)=0,"",IF(COUNTIFS('Card Data'!$K:$K,"*"&amp;AC$2&amp;".*",'Card Data'!$A:$A,$A73,'Card Data'!$I:$I,"Hero")=0,COUNTIFS('Card Data'!$K:$K,"*"&amp;AC$2&amp;".*",'Card Data'!$A:$A,$A73),COUNTIFS('Card Data'!$K:$K,"*"&amp;AC$2&amp;".*",'Card Data'!$A:$A,$A73)&amp;" ("&amp;COUNTIFS('Card Data'!$K:$K,"*"&amp;AC$2&amp;".*",'Card Data'!$A:$A,$A73,'Card Data'!$I:$I,"Hero")&amp;")"))</f>
        <v/>
      </c>
      <c r="AD73" s="58" t="str">
        <f>IF(COUNTIFS('Card Data'!$K:$K,"*"&amp;AD$2&amp;".*",'Card Data'!$A:$A,$A73)=0,"",IF(COUNTIFS('Card Data'!$K:$K,"*"&amp;AD$2&amp;".*",'Card Data'!$A:$A,$A73,'Card Data'!$I:$I,"Hero")=0,COUNTIFS('Card Data'!$K:$K,"*"&amp;AD$2&amp;".*",'Card Data'!$A:$A,$A73),COUNTIFS('Card Data'!$K:$K,"*"&amp;AD$2&amp;".*",'Card Data'!$A:$A,$A73)&amp;" ("&amp;COUNTIFS('Card Data'!$K:$K,"*"&amp;AD$2&amp;".*",'Card Data'!$A:$A,$A73,'Card Data'!$I:$I,"Hero")&amp;")"))</f>
        <v/>
      </c>
      <c r="AE73" s="58" t="str">
        <f>IF(COUNTIFS('Card Data'!$K:$K,"*"&amp;AE$2&amp;".*",'Card Data'!$A:$A,$A73)=0,"",IF(COUNTIFS('Card Data'!$K:$K,"*"&amp;AE$2&amp;".*",'Card Data'!$A:$A,$A73,'Card Data'!$I:$I,"Hero")=0,COUNTIFS('Card Data'!$K:$K,"*"&amp;AE$2&amp;".*",'Card Data'!$A:$A,$A73),COUNTIFS('Card Data'!$K:$K,"*"&amp;AE$2&amp;".*",'Card Data'!$A:$A,$A73)&amp;" ("&amp;COUNTIFS('Card Data'!$K:$K,"*"&amp;AE$2&amp;".*",'Card Data'!$A:$A,$A73,'Card Data'!$I:$I,"Hero")&amp;")"))</f>
        <v/>
      </c>
      <c r="AF73" s="58" t="str">
        <f>IF(COUNTIFS('Card Data'!$K:$K,"*"&amp;AF$2&amp;".*",'Card Data'!$A:$A,$A73)=0,"",IF(COUNTIFS('Card Data'!$K:$K,"*"&amp;AF$2&amp;".*",'Card Data'!$A:$A,$A73,'Card Data'!$I:$I,"Hero")=0,COUNTIFS('Card Data'!$K:$K,"*"&amp;AF$2&amp;".*",'Card Data'!$A:$A,$A73),COUNTIFS('Card Data'!$K:$K,"*"&amp;AF$2&amp;".*",'Card Data'!$A:$A,$A73)&amp;" ("&amp;COUNTIFS('Card Data'!$K:$K,"*"&amp;AF$2&amp;".*",'Card Data'!$A:$A,$A73,'Card Data'!$I:$I,"Hero")&amp;")"))</f>
        <v/>
      </c>
      <c r="AG73" s="58" t="str">
        <f>IF(COUNTIFS('Card Data'!$K:$K,"*"&amp;AG$2&amp;".*",'Card Data'!$A:$A,$A73)=0,"",IF(COUNTIFS('Card Data'!$K:$K,"*"&amp;AG$2&amp;".*",'Card Data'!$A:$A,$A73,'Card Data'!$I:$I,"Hero")=0,COUNTIFS('Card Data'!$K:$K,"*"&amp;AG$2&amp;".*",'Card Data'!$A:$A,$A73),COUNTIFS('Card Data'!$K:$K,"*"&amp;AG$2&amp;".*",'Card Data'!$A:$A,$A73)&amp;" ("&amp;COUNTIFS('Card Data'!$K:$K,"*"&amp;AG$2&amp;".*",'Card Data'!$A:$A,$A73,'Card Data'!$I:$I,"Hero")&amp;")"))</f>
        <v/>
      </c>
      <c r="AH73" s="58" t="str">
        <f>IF(COUNTIFS('Card Data'!$K:$K,"*"&amp;AH$2&amp;".*",'Card Data'!$A:$A,$A73)=0,"",IF(COUNTIFS('Card Data'!$K:$K,"*"&amp;AH$2&amp;".*",'Card Data'!$A:$A,$A73,'Card Data'!$I:$I,"Hero")=0,COUNTIFS('Card Data'!$K:$K,"*"&amp;AH$2&amp;".*",'Card Data'!$A:$A,$A73),COUNTIFS('Card Data'!$K:$K,"*"&amp;AH$2&amp;".*",'Card Data'!$A:$A,$A73)&amp;" ("&amp;COUNTIFS('Card Data'!$K:$K,"*"&amp;AH$2&amp;".*",'Card Data'!$A:$A,$A73,'Card Data'!$I:$I,"Hero")&amp;")"))</f>
        <v/>
      </c>
      <c r="AI73" s="58" t="str">
        <f>IF(COUNTIFS('Card Data'!$K:$K,"*"&amp;AI$2&amp;".*",'Card Data'!$A:$A,$A73)=0,"",IF(COUNTIFS('Card Data'!$K:$K,"*"&amp;AI$2&amp;".*",'Card Data'!$A:$A,$A73,'Card Data'!$I:$I,"Hero")=0,COUNTIFS('Card Data'!$K:$K,"*"&amp;AI$2&amp;".*",'Card Data'!$A:$A,$A73),COUNTIFS('Card Data'!$K:$K,"*"&amp;AI$2&amp;".*",'Card Data'!$A:$A,$A73)&amp;" ("&amp;COUNTIFS('Card Data'!$K:$K,"*"&amp;AI$2&amp;".*",'Card Data'!$A:$A,$A73,'Card Data'!$I:$I,"Hero")&amp;")"))</f>
        <v/>
      </c>
      <c r="AJ73" s="58" t="str">
        <f>IF(COUNTIFS('Card Data'!$K:$K,"*"&amp;AJ$2&amp;".*",'Card Data'!$A:$A,$A73)=0,"",IF(COUNTIFS('Card Data'!$K:$K,"*"&amp;AJ$2&amp;".*",'Card Data'!$A:$A,$A73,'Card Data'!$I:$I,"Hero")=0,COUNTIFS('Card Data'!$K:$K,"*"&amp;AJ$2&amp;".*",'Card Data'!$A:$A,$A73),COUNTIFS('Card Data'!$K:$K,"*"&amp;AJ$2&amp;".*",'Card Data'!$A:$A,$A73)&amp;" ("&amp;COUNTIFS('Card Data'!$K:$K,"*"&amp;AJ$2&amp;".*",'Card Data'!$A:$A,$A73,'Card Data'!$I:$I,"Hero")&amp;")"))</f>
        <v/>
      </c>
      <c r="AK73" s="58" t="str">
        <f>IF(COUNTIFS('Card Data'!$K:$K,"*"&amp;AK$2&amp;".*",'Card Data'!$A:$A,$A73)=0,"",IF(COUNTIFS('Card Data'!$K:$K,"*"&amp;AK$2&amp;".*",'Card Data'!$A:$A,$A73,'Card Data'!$I:$I,"Hero")=0,COUNTIFS('Card Data'!$K:$K,"*"&amp;AK$2&amp;".*",'Card Data'!$A:$A,$A73),COUNTIFS('Card Data'!$K:$K,"*"&amp;AK$2&amp;".*",'Card Data'!$A:$A,$A73)&amp;" ("&amp;COUNTIFS('Card Data'!$K:$K,"*"&amp;AK$2&amp;".*",'Card Data'!$A:$A,$A73,'Card Data'!$I:$I,"Hero")&amp;")"))</f>
        <v/>
      </c>
      <c r="AL73" s="58"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56" customFormat="1">
      <c r="A74" s="56" t="s">
        <v>4543</v>
      </c>
      <c r="B74" s="56" t="s">
        <v>5636</v>
      </c>
      <c r="C74" s="57" t="s">
        <v>5719</v>
      </c>
      <c r="E74" s="56" t="s">
        <v>5844</v>
      </c>
      <c r="F74" s="84"/>
      <c r="G74" s="58">
        <f>SUMIF('Card Data'!$A:$A,$A74,'Card Data'!$E:$E)</f>
        <v>58</v>
      </c>
      <c r="H74" s="58">
        <f>COUNTIFS('Card Data'!$I:$I,N$2,'Card Data'!$A:$A,$A74)</f>
        <v>0</v>
      </c>
      <c r="I74" s="58">
        <f>SUMIFS('Card Data'!$E:$E,'Card Data'!$A:$A,$A74,'Card Data'!$J:$J,"&lt;&gt;",'Card Data'!$J:$J,"&lt;&gt;Burden",'Card Data'!$I:$I,"&lt;&gt;Hero")</f>
        <v>0</v>
      </c>
      <c r="J74" s="58">
        <f>SUMIFS('Card Data'!$E:$E,'Card Data'!$A:$A,$A74,'Card Data'!$J:$J,"",'Card Data'!$I:$I,"&lt;&gt;Campaign")+SUMIFS('Card Data'!$E:$E,'Card Data'!$A:$A,$A74,'Card Data'!$J:$J,"Burden")-K74</f>
        <v>58</v>
      </c>
      <c r="K74" s="58">
        <f>SUMIFS('Card Data'!$E:$E,'Card Data'!$I:$I,K$2,'Card Data'!$A:$A,$A74,'Card Data'!$K:$K,"&lt;&gt;*Side Quest.*")</f>
        <v>0</v>
      </c>
      <c r="L74" s="58">
        <f>COUNTIFS('Card Data'!$I:$I,L$2,'Card Data'!$A:$A,$A74,'Card Data'!$K:$K,"&lt;&gt;*Side Quest.*")</f>
        <v>0</v>
      </c>
      <c r="M74" s="87"/>
      <c r="N74" s="58">
        <f>COUNTIFS('Card Data'!$I:$I,N$2,'Card Data'!$A:$A,$A74)</f>
        <v>0</v>
      </c>
      <c r="O74" s="58">
        <f>COUNTIFS('Card Data'!$I:$I,O$2,'Card Data'!$A:$A,$A74)</f>
        <v>0</v>
      </c>
      <c r="P74" s="58">
        <f>COUNTIFS('Card Data'!$I:$I,P$2,'Card Data'!$A:$A,$A74)</f>
        <v>0</v>
      </c>
      <c r="Q74" s="58">
        <f>COUNTIFS('Card Data'!$I:$I,Q$2,'Card Data'!$A:$A,$A74)</f>
        <v>0</v>
      </c>
      <c r="R74" s="58">
        <f>COUNTIFS('Card Data'!$I:$I,R$2,'Card Data'!$A:$A,$A74)</f>
        <v>5</v>
      </c>
      <c r="S74" s="58">
        <f>COUNTIFS('Card Data'!$I:$I,S$2,'Card Data'!$A:$A,$A74)</f>
        <v>9</v>
      </c>
      <c r="T74" s="58">
        <f>COUNTIFS('Card Data'!$I:$I,T$2,'Card Data'!$A:$A,$A74)</f>
        <v>7</v>
      </c>
      <c r="U74" s="87"/>
      <c r="V74" s="58">
        <f>COUNTIFS('Card Data'!$J:$J,V$2,'Card Data'!$A:$A,$A74)</f>
        <v>0</v>
      </c>
      <c r="W74" s="58">
        <f>COUNTIFS('Card Data'!$J:$J,W$2,'Card Data'!$A:$A,$A74)</f>
        <v>0</v>
      </c>
      <c r="X74" s="58">
        <f>COUNTIFS('Card Data'!$J:$J,X$2,'Card Data'!$A:$A,$A74)</f>
        <v>0</v>
      </c>
      <c r="Y74" s="58">
        <f>COUNTIFS('Card Data'!$J:$J,Y$2,'Card Data'!$A:$A,$A74)</f>
        <v>0</v>
      </c>
      <c r="Z74" s="58">
        <f>COUNTIFS('Card Data'!$J:$J,Z$2,'Card Data'!$A:$A,$A74)</f>
        <v>0</v>
      </c>
      <c r="AA74" s="87"/>
      <c r="AB74" s="58" t="str">
        <f>IF(COUNTIFS('Card Data'!$K:$K,"*"&amp;AB$2&amp;".*",'Card Data'!$A:$A,$A74)=0,"",IF(COUNTIFS('Card Data'!$K:$K,"*"&amp;AB$2&amp;".*",'Card Data'!$A:$A,$A74,'Card Data'!$I:$I,"Hero")=0,COUNTIFS('Card Data'!$K:$K,"*"&amp;AB$2&amp;".*",'Card Data'!$A:$A,$A74),COUNTIFS('Card Data'!$K:$K,"*"&amp;AB$2&amp;".*",'Card Data'!$A:$A,$A74)&amp;" ("&amp;COUNTIFS('Card Data'!$K:$K,"*"&amp;AB$2&amp;".*",'Card Data'!$A:$A,$A74,'Card Data'!$I:$I,"Hero")&amp;")"))</f>
        <v/>
      </c>
      <c r="AC74" s="58" t="str">
        <f>IF(COUNTIFS('Card Data'!$K:$K,"*"&amp;AC$2&amp;".*",'Card Data'!$A:$A,$A74)=0,"",IF(COUNTIFS('Card Data'!$K:$K,"*"&amp;AC$2&amp;".*",'Card Data'!$A:$A,$A74,'Card Data'!$I:$I,"Hero")=0,COUNTIFS('Card Data'!$K:$K,"*"&amp;AC$2&amp;".*",'Card Data'!$A:$A,$A74),COUNTIFS('Card Data'!$K:$K,"*"&amp;AC$2&amp;".*",'Card Data'!$A:$A,$A74)&amp;" ("&amp;COUNTIFS('Card Data'!$K:$K,"*"&amp;AC$2&amp;".*",'Card Data'!$A:$A,$A74,'Card Data'!$I:$I,"Hero")&amp;")"))</f>
        <v/>
      </c>
      <c r="AD74" s="58" t="str">
        <f>IF(COUNTIFS('Card Data'!$K:$K,"*"&amp;AD$2&amp;".*",'Card Data'!$A:$A,$A74)=0,"",IF(COUNTIFS('Card Data'!$K:$K,"*"&amp;AD$2&amp;".*",'Card Data'!$A:$A,$A74,'Card Data'!$I:$I,"Hero")=0,COUNTIFS('Card Data'!$K:$K,"*"&amp;AD$2&amp;".*",'Card Data'!$A:$A,$A74),COUNTIFS('Card Data'!$K:$K,"*"&amp;AD$2&amp;".*",'Card Data'!$A:$A,$A74)&amp;" ("&amp;COUNTIFS('Card Data'!$K:$K,"*"&amp;AD$2&amp;".*",'Card Data'!$A:$A,$A74,'Card Data'!$I:$I,"Hero")&amp;")"))</f>
        <v/>
      </c>
      <c r="AE74" s="58" t="str">
        <f>IF(COUNTIFS('Card Data'!$K:$K,"*"&amp;AE$2&amp;".*",'Card Data'!$A:$A,$A74)=0,"",IF(COUNTIFS('Card Data'!$K:$K,"*"&amp;AE$2&amp;".*",'Card Data'!$A:$A,$A74,'Card Data'!$I:$I,"Hero")=0,COUNTIFS('Card Data'!$K:$K,"*"&amp;AE$2&amp;".*",'Card Data'!$A:$A,$A74),COUNTIFS('Card Data'!$K:$K,"*"&amp;AE$2&amp;".*",'Card Data'!$A:$A,$A74)&amp;" ("&amp;COUNTIFS('Card Data'!$K:$K,"*"&amp;AE$2&amp;".*",'Card Data'!$A:$A,$A74,'Card Data'!$I:$I,"Hero")&amp;")"))</f>
        <v/>
      </c>
      <c r="AF74" s="58" t="str">
        <f>IF(COUNTIFS('Card Data'!$K:$K,"*"&amp;AF$2&amp;".*",'Card Data'!$A:$A,$A74)=0,"",IF(COUNTIFS('Card Data'!$K:$K,"*"&amp;AF$2&amp;".*",'Card Data'!$A:$A,$A74,'Card Data'!$I:$I,"Hero")=0,COUNTIFS('Card Data'!$K:$K,"*"&amp;AF$2&amp;".*",'Card Data'!$A:$A,$A74),COUNTIFS('Card Data'!$K:$K,"*"&amp;AF$2&amp;".*",'Card Data'!$A:$A,$A74)&amp;" ("&amp;COUNTIFS('Card Data'!$K:$K,"*"&amp;AF$2&amp;".*",'Card Data'!$A:$A,$A74,'Card Data'!$I:$I,"Hero")&amp;")"))</f>
        <v/>
      </c>
      <c r="AG74" s="58" t="str">
        <f>IF(COUNTIFS('Card Data'!$K:$K,"*"&amp;AG$2&amp;".*",'Card Data'!$A:$A,$A74)=0,"",IF(COUNTIFS('Card Data'!$K:$K,"*"&amp;AG$2&amp;".*",'Card Data'!$A:$A,$A74,'Card Data'!$I:$I,"Hero")=0,COUNTIFS('Card Data'!$K:$K,"*"&amp;AG$2&amp;".*",'Card Data'!$A:$A,$A74),COUNTIFS('Card Data'!$K:$K,"*"&amp;AG$2&amp;".*",'Card Data'!$A:$A,$A74)&amp;" ("&amp;COUNTIFS('Card Data'!$K:$K,"*"&amp;AG$2&amp;".*",'Card Data'!$A:$A,$A74,'Card Data'!$I:$I,"Hero")&amp;")"))</f>
        <v/>
      </c>
      <c r="AH74" s="58" t="str">
        <f>IF(COUNTIFS('Card Data'!$K:$K,"*"&amp;AH$2&amp;".*",'Card Data'!$A:$A,$A74)=0,"",IF(COUNTIFS('Card Data'!$K:$K,"*"&amp;AH$2&amp;".*",'Card Data'!$A:$A,$A74,'Card Data'!$I:$I,"Hero")=0,COUNTIFS('Card Data'!$K:$K,"*"&amp;AH$2&amp;".*",'Card Data'!$A:$A,$A74),COUNTIFS('Card Data'!$K:$K,"*"&amp;AH$2&amp;".*",'Card Data'!$A:$A,$A74)&amp;" ("&amp;COUNTIFS('Card Data'!$K:$K,"*"&amp;AH$2&amp;".*",'Card Data'!$A:$A,$A74,'Card Data'!$I:$I,"Hero")&amp;")"))</f>
        <v/>
      </c>
      <c r="AI74" s="58" t="str">
        <f>IF(COUNTIFS('Card Data'!$K:$K,"*"&amp;AI$2&amp;".*",'Card Data'!$A:$A,$A74)=0,"",IF(COUNTIFS('Card Data'!$K:$K,"*"&amp;AI$2&amp;".*",'Card Data'!$A:$A,$A74,'Card Data'!$I:$I,"Hero")=0,COUNTIFS('Card Data'!$K:$K,"*"&amp;AI$2&amp;".*",'Card Data'!$A:$A,$A74),COUNTIFS('Card Data'!$K:$K,"*"&amp;AI$2&amp;".*",'Card Data'!$A:$A,$A74)&amp;" ("&amp;COUNTIFS('Card Data'!$K:$K,"*"&amp;AI$2&amp;".*",'Card Data'!$A:$A,$A74,'Card Data'!$I:$I,"Hero")&amp;")"))</f>
        <v/>
      </c>
      <c r="AJ74" s="58" t="str">
        <f>IF(COUNTIFS('Card Data'!$K:$K,"*"&amp;AJ$2&amp;".*",'Card Data'!$A:$A,$A74)=0,"",IF(COUNTIFS('Card Data'!$K:$K,"*"&amp;AJ$2&amp;".*",'Card Data'!$A:$A,$A74,'Card Data'!$I:$I,"Hero")=0,COUNTIFS('Card Data'!$K:$K,"*"&amp;AJ$2&amp;".*",'Card Data'!$A:$A,$A74),COUNTIFS('Card Data'!$K:$K,"*"&amp;AJ$2&amp;".*",'Card Data'!$A:$A,$A74)&amp;" ("&amp;COUNTIFS('Card Data'!$K:$K,"*"&amp;AJ$2&amp;".*",'Card Data'!$A:$A,$A74,'Card Data'!$I:$I,"Hero")&amp;")"))</f>
        <v/>
      </c>
      <c r="AK74" s="58" t="str">
        <f>IF(COUNTIFS('Card Data'!$K:$K,"*"&amp;AK$2&amp;".*",'Card Data'!$A:$A,$A74)=0,"",IF(COUNTIFS('Card Data'!$K:$K,"*"&amp;AK$2&amp;".*",'Card Data'!$A:$A,$A74,'Card Data'!$I:$I,"Hero")=0,COUNTIFS('Card Data'!$K:$K,"*"&amp;AK$2&amp;".*",'Card Data'!$A:$A,$A74),COUNTIFS('Card Data'!$K:$K,"*"&amp;AK$2&amp;".*",'Card Data'!$A:$A,$A74)&amp;" ("&amp;COUNTIFS('Card Data'!$K:$K,"*"&amp;AK$2&amp;".*",'Card Data'!$A:$A,$A74,'Card Data'!$I:$I,"Hero")&amp;")"))</f>
        <v/>
      </c>
      <c r="AL74" s="58"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56" customFormat="1">
      <c r="A75" s="56" t="s">
        <v>11002</v>
      </c>
      <c r="B75" s="56" t="s">
        <v>10972</v>
      </c>
      <c r="C75" s="57" t="s">
        <v>5719</v>
      </c>
      <c r="E75" s="56" t="s">
        <v>10973</v>
      </c>
      <c r="F75" s="84"/>
      <c r="G75" s="58">
        <f>SUMIF('Card Data'!$A:$A,$A75,'Card Data'!$E:$E)</f>
        <v>60</v>
      </c>
      <c r="H75" s="58">
        <f>COUNTIFS('Card Data'!$I:$I,N$2,'Card Data'!$A:$A,$A75)</f>
        <v>0</v>
      </c>
      <c r="I75" s="58">
        <f>SUMIFS('Card Data'!$E:$E,'Card Data'!$A:$A,$A75,'Card Data'!$J:$J,"&lt;&gt;",'Card Data'!$J:$J,"&lt;&gt;Burden",'Card Data'!$I:$I,"&lt;&gt;Hero")</f>
        <v>0</v>
      </c>
      <c r="J75" s="58">
        <f>SUMIFS('Card Data'!$E:$E,'Card Data'!$A:$A,$A75,'Card Data'!$J:$J,"",'Card Data'!$I:$I,"&lt;&gt;Campaign")+SUMIFS('Card Data'!$E:$E,'Card Data'!$A:$A,$A75,'Card Data'!$J:$J,"Burden")-K75</f>
        <v>60</v>
      </c>
      <c r="K75" s="58">
        <f>SUMIFS('Card Data'!$E:$E,'Card Data'!$I:$I,K$2,'Card Data'!$A:$A,$A75,'Card Data'!$K:$K,"&lt;&gt;*Side Quest.*")</f>
        <v>0</v>
      </c>
      <c r="L75" s="58">
        <f>COUNTIFS('Card Data'!$I:$I,L$2,'Card Data'!$A:$A,$A75,'Card Data'!$K:$K,"&lt;&gt;*Side Quest.*")</f>
        <v>0</v>
      </c>
      <c r="M75" s="87"/>
      <c r="N75" s="58">
        <f>COUNTIFS('Card Data'!$I:$I,N$2,'Card Data'!$A:$A,$A75)</f>
        <v>0</v>
      </c>
      <c r="O75" s="58">
        <f>COUNTIFS('Card Data'!$I:$I,O$2,'Card Data'!$A:$A,$A75)</f>
        <v>0</v>
      </c>
      <c r="P75" s="58">
        <f>COUNTIFS('Card Data'!$I:$I,P$2,'Card Data'!$A:$A,$A75)</f>
        <v>0</v>
      </c>
      <c r="Q75" s="58">
        <f>COUNTIFS('Card Data'!$I:$I,Q$2,'Card Data'!$A:$A,$A75)</f>
        <v>0</v>
      </c>
      <c r="R75" s="58">
        <f>COUNTIFS('Card Data'!$I:$I,R$2,'Card Data'!$A:$A,$A75)</f>
        <v>6</v>
      </c>
      <c r="S75" s="58">
        <f>COUNTIFS('Card Data'!$I:$I,S$2,'Card Data'!$A:$A,$A75)</f>
        <v>8</v>
      </c>
      <c r="T75" s="58">
        <f>COUNTIFS('Card Data'!$I:$I,T$2,'Card Data'!$A:$A,$A75)</f>
        <v>5</v>
      </c>
      <c r="U75" s="87"/>
      <c r="V75" s="58">
        <f>COUNTIFS('Card Data'!$J:$J,V$2,'Card Data'!$A:$A,$A75)</f>
        <v>0</v>
      </c>
      <c r="W75" s="58">
        <f>COUNTIFS('Card Data'!$J:$J,W$2,'Card Data'!$A:$A,$A75)</f>
        <v>0</v>
      </c>
      <c r="X75" s="58">
        <f>COUNTIFS('Card Data'!$J:$J,X$2,'Card Data'!$A:$A,$A75)</f>
        <v>0</v>
      </c>
      <c r="Y75" s="58">
        <f>COUNTIFS('Card Data'!$J:$J,Y$2,'Card Data'!$A:$A,$A75)</f>
        <v>0</v>
      </c>
      <c r="Z75" s="58">
        <f>COUNTIFS('Card Data'!$J:$J,Z$2,'Card Data'!$A:$A,$A75)</f>
        <v>0</v>
      </c>
      <c r="AA75" s="87"/>
      <c r="AB75" s="58" t="str">
        <f>IF(COUNTIFS('Card Data'!$K:$K,"*"&amp;AB$2&amp;".*",'Card Data'!$A:$A,$A75)=0,"",IF(COUNTIFS('Card Data'!$K:$K,"*"&amp;AB$2&amp;".*",'Card Data'!$A:$A,$A75,'Card Data'!$I:$I,"Hero")=0,COUNTIFS('Card Data'!$K:$K,"*"&amp;AB$2&amp;".*",'Card Data'!$A:$A,$A75),COUNTIFS('Card Data'!$K:$K,"*"&amp;AB$2&amp;".*",'Card Data'!$A:$A,$A75)&amp;" ("&amp;COUNTIFS('Card Data'!$K:$K,"*"&amp;AB$2&amp;".*",'Card Data'!$A:$A,$A75,'Card Data'!$I:$I,"Hero")&amp;")"))</f>
        <v/>
      </c>
      <c r="AC75" s="58" t="str">
        <f>IF(COUNTIFS('Card Data'!$K:$K,"*"&amp;AC$2&amp;".*",'Card Data'!$A:$A,$A75)=0,"",IF(COUNTIFS('Card Data'!$K:$K,"*"&amp;AC$2&amp;".*",'Card Data'!$A:$A,$A75,'Card Data'!$I:$I,"Hero")=0,COUNTIFS('Card Data'!$K:$K,"*"&amp;AC$2&amp;".*",'Card Data'!$A:$A,$A75),COUNTIFS('Card Data'!$K:$K,"*"&amp;AC$2&amp;".*",'Card Data'!$A:$A,$A75)&amp;" ("&amp;COUNTIFS('Card Data'!$K:$K,"*"&amp;AC$2&amp;".*",'Card Data'!$A:$A,$A75,'Card Data'!$I:$I,"Hero")&amp;")"))</f>
        <v/>
      </c>
      <c r="AD75" s="58" t="str">
        <f>IF(COUNTIFS('Card Data'!$K:$K,"*"&amp;AD$2&amp;".*",'Card Data'!$A:$A,$A75)=0,"",IF(COUNTIFS('Card Data'!$K:$K,"*"&amp;AD$2&amp;".*",'Card Data'!$A:$A,$A75,'Card Data'!$I:$I,"Hero")=0,COUNTIFS('Card Data'!$K:$K,"*"&amp;AD$2&amp;".*",'Card Data'!$A:$A,$A75),COUNTIFS('Card Data'!$K:$K,"*"&amp;AD$2&amp;".*",'Card Data'!$A:$A,$A75)&amp;" ("&amp;COUNTIFS('Card Data'!$K:$K,"*"&amp;AD$2&amp;".*",'Card Data'!$A:$A,$A75,'Card Data'!$I:$I,"Hero")&amp;")"))</f>
        <v/>
      </c>
      <c r="AE75" s="58" t="str">
        <f>IF(COUNTIFS('Card Data'!$K:$K,"*"&amp;AE$2&amp;".*",'Card Data'!$A:$A,$A75)=0,"",IF(COUNTIFS('Card Data'!$K:$K,"*"&amp;AE$2&amp;".*",'Card Data'!$A:$A,$A75,'Card Data'!$I:$I,"Hero")=0,COUNTIFS('Card Data'!$K:$K,"*"&amp;AE$2&amp;".*",'Card Data'!$A:$A,$A75),COUNTIFS('Card Data'!$K:$K,"*"&amp;AE$2&amp;".*",'Card Data'!$A:$A,$A75)&amp;" ("&amp;COUNTIFS('Card Data'!$K:$K,"*"&amp;AE$2&amp;".*",'Card Data'!$A:$A,$A75,'Card Data'!$I:$I,"Hero")&amp;")"))</f>
        <v/>
      </c>
      <c r="AF75" s="58" t="str">
        <f>IF(COUNTIFS('Card Data'!$K:$K,"*"&amp;AF$2&amp;".*",'Card Data'!$A:$A,$A75)=0,"",IF(COUNTIFS('Card Data'!$K:$K,"*"&amp;AF$2&amp;".*",'Card Data'!$A:$A,$A75,'Card Data'!$I:$I,"Hero")=0,COUNTIFS('Card Data'!$K:$K,"*"&amp;AF$2&amp;".*",'Card Data'!$A:$A,$A75),COUNTIFS('Card Data'!$K:$K,"*"&amp;AF$2&amp;".*",'Card Data'!$A:$A,$A75)&amp;" ("&amp;COUNTIFS('Card Data'!$K:$K,"*"&amp;AF$2&amp;".*",'Card Data'!$A:$A,$A75,'Card Data'!$I:$I,"Hero")&amp;")"))</f>
        <v/>
      </c>
      <c r="AG75" s="58" t="str">
        <f>IF(COUNTIFS('Card Data'!$K:$K,"*"&amp;AG$2&amp;".*",'Card Data'!$A:$A,$A75)=0,"",IF(COUNTIFS('Card Data'!$K:$K,"*"&amp;AG$2&amp;".*",'Card Data'!$A:$A,$A75,'Card Data'!$I:$I,"Hero")=0,COUNTIFS('Card Data'!$K:$K,"*"&amp;AG$2&amp;".*",'Card Data'!$A:$A,$A75),COUNTIFS('Card Data'!$K:$K,"*"&amp;AG$2&amp;".*",'Card Data'!$A:$A,$A75)&amp;" ("&amp;COUNTIFS('Card Data'!$K:$K,"*"&amp;AG$2&amp;".*",'Card Data'!$A:$A,$A75,'Card Data'!$I:$I,"Hero")&amp;")"))</f>
        <v/>
      </c>
      <c r="AH75" s="58" t="str">
        <f>IF(COUNTIFS('Card Data'!$K:$K,"*"&amp;AH$2&amp;".*",'Card Data'!$A:$A,$A75)=0,"",IF(COUNTIFS('Card Data'!$K:$K,"*"&amp;AH$2&amp;".*",'Card Data'!$A:$A,$A75,'Card Data'!$I:$I,"Hero")=0,COUNTIFS('Card Data'!$K:$K,"*"&amp;AH$2&amp;".*",'Card Data'!$A:$A,$A75),COUNTIFS('Card Data'!$K:$K,"*"&amp;AH$2&amp;".*",'Card Data'!$A:$A,$A75)&amp;" ("&amp;COUNTIFS('Card Data'!$K:$K,"*"&amp;AH$2&amp;".*",'Card Data'!$A:$A,$A75,'Card Data'!$I:$I,"Hero")&amp;")"))</f>
        <v/>
      </c>
      <c r="AI75" s="58" t="str">
        <f>IF(COUNTIFS('Card Data'!$K:$K,"*"&amp;AI$2&amp;".*",'Card Data'!$A:$A,$A75)=0,"",IF(COUNTIFS('Card Data'!$K:$K,"*"&amp;AI$2&amp;".*",'Card Data'!$A:$A,$A75,'Card Data'!$I:$I,"Hero")=0,COUNTIFS('Card Data'!$K:$K,"*"&amp;AI$2&amp;".*",'Card Data'!$A:$A,$A75),COUNTIFS('Card Data'!$K:$K,"*"&amp;AI$2&amp;".*",'Card Data'!$A:$A,$A75)&amp;" ("&amp;COUNTIFS('Card Data'!$K:$K,"*"&amp;AI$2&amp;".*",'Card Data'!$A:$A,$A75,'Card Data'!$I:$I,"Hero")&amp;")"))</f>
        <v/>
      </c>
      <c r="AJ75" s="58" t="str">
        <f>IF(COUNTIFS('Card Data'!$K:$K,"*"&amp;AJ$2&amp;".*",'Card Data'!$A:$A,$A75)=0,"",IF(COUNTIFS('Card Data'!$K:$K,"*"&amp;AJ$2&amp;".*",'Card Data'!$A:$A,$A75,'Card Data'!$I:$I,"Hero")=0,COUNTIFS('Card Data'!$K:$K,"*"&amp;AJ$2&amp;".*",'Card Data'!$A:$A,$A75),COUNTIFS('Card Data'!$K:$K,"*"&amp;AJ$2&amp;".*",'Card Data'!$A:$A,$A75)&amp;" ("&amp;COUNTIFS('Card Data'!$K:$K,"*"&amp;AJ$2&amp;".*",'Card Data'!$A:$A,$A75,'Card Data'!$I:$I,"Hero")&amp;")"))</f>
        <v/>
      </c>
      <c r="AK75" s="58" t="str">
        <f>IF(COUNTIFS('Card Data'!$K:$K,"*"&amp;AK$2&amp;".*",'Card Data'!$A:$A,$A75)=0,"",IF(COUNTIFS('Card Data'!$K:$K,"*"&amp;AK$2&amp;".*",'Card Data'!$A:$A,$A75,'Card Data'!$I:$I,"Hero")=0,COUNTIFS('Card Data'!$K:$K,"*"&amp;AK$2&amp;".*",'Card Data'!$A:$A,$A75),COUNTIFS('Card Data'!$K:$K,"*"&amp;AK$2&amp;".*",'Card Data'!$A:$A,$A75)&amp;" ("&amp;COUNTIFS('Card Data'!$K:$K,"*"&amp;AK$2&amp;".*",'Card Data'!$A:$A,$A75,'Card Data'!$I:$I,"Hero")&amp;")"))</f>
        <v/>
      </c>
      <c r="AL75" s="58"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56" customFormat="1">
      <c r="A76" s="56" t="s">
        <v>11503</v>
      </c>
      <c r="B76" s="56" t="s">
        <v>11957</v>
      </c>
      <c r="C76" s="57" t="s">
        <v>5719</v>
      </c>
      <c r="E76" s="56" t="s">
        <v>11500</v>
      </c>
      <c r="F76" s="84"/>
      <c r="G76" s="58">
        <f>SUMIF('Card Data'!$A:$A,$A76,'Card Data'!$E:$E)</f>
        <v>60</v>
      </c>
      <c r="H76" s="58">
        <f>COUNTIFS('Card Data'!$I:$I,N$2,'Card Data'!$A:$A,$A76)</f>
        <v>0</v>
      </c>
      <c r="I76" s="58">
        <f>SUMIFS('Card Data'!$E:$E,'Card Data'!$A:$A,$A76,'Card Data'!$J:$J,"&lt;&gt;",'Card Data'!$J:$J,"&lt;&gt;Burden",'Card Data'!$I:$I,"&lt;&gt;Hero")</f>
        <v>0</v>
      </c>
      <c r="J76" s="58">
        <f>SUMIFS('Card Data'!$E:$E,'Card Data'!$A:$A,$A76,'Card Data'!$J:$J,"",'Card Data'!$I:$I,"&lt;&gt;Campaign")+SUMIFS('Card Data'!$E:$E,'Card Data'!$A:$A,$A76,'Card Data'!$J:$J,"Burden")-K76</f>
        <v>60</v>
      </c>
      <c r="K76" s="58">
        <f>SUMIFS('Card Data'!$E:$E,'Card Data'!$I:$I,K$2,'Card Data'!$A:$A,$A76,'Card Data'!$K:$K,"&lt;&gt;*Side Quest.*")</f>
        <v>0</v>
      </c>
      <c r="L76" s="58">
        <f>COUNTIFS('Card Data'!$I:$I,L$2,'Card Data'!$A:$A,$A76,'Card Data'!$K:$K,"&lt;&gt;*Side Quest.*")</f>
        <v>0</v>
      </c>
      <c r="M76" s="87"/>
      <c r="N76" s="58">
        <f>COUNTIFS('Card Data'!$I:$I,N$2,'Card Data'!$A:$A,$A76)</f>
        <v>0</v>
      </c>
      <c r="O76" s="58">
        <f>COUNTIFS('Card Data'!$I:$I,O$2,'Card Data'!$A:$A,$A76)</f>
        <v>0</v>
      </c>
      <c r="P76" s="58">
        <f>COUNTIFS('Card Data'!$I:$I,P$2,'Card Data'!$A:$A,$A76)</f>
        <v>0</v>
      </c>
      <c r="Q76" s="58">
        <f>COUNTIFS('Card Data'!$I:$I,Q$2,'Card Data'!$A:$A,$A76)</f>
        <v>0</v>
      </c>
      <c r="R76" s="58">
        <f>COUNTIFS('Card Data'!$I:$I,R$2,'Card Data'!$A:$A,$A76)</f>
        <v>9</v>
      </c>
      <c r="S76" s="58">
        <f>COUNTIFS('Card Data'!$I:$I,S$2,'Card Data'!$A:$A,$A76)</f>
        <v>8</v>
      </c>
      <c r="T76" s="58">
        <f>COUNTIFS('Card Data'!$I:$I,T$2,'Card Data'!$A:$A,$A76)</f>
        <v>6</v>
      </c>
      <c r="U76" s="87"/>
      <c r="V76" s="58">
        <f>COUNTIFS('Card Data'!$J:$J,V$2,'Card Data'!$A:$A,$A76)</f>
        <v>0</v>
      </c>
      <c r="W76" s="58">
        <f>COUNTIFS('Card Data'!$J:$J,W$2,'Card Data'!$A:$A,$A76)</f>
        <v>0</v>
      </c>
      <c r="X76" s="58">
        <f>COUNTIFS('Card Data'!$J:$J,X$2,'Card Data'!$A:$A,$A76)</f>
        <v>0</v>
      </c>
      <c r="Y76" s="58">
        <f>COUNTIFS('Card Data'!$J:$J,Y$2,'Card Data'!$A:$A,$A76)</f>
        <v>0</v>
      </c>
      <c r="Z76" s="58">
        <f>COUNTIFS('Card Data'!$J:$J,Z$2,'Card Data'!$A:$A,$A76)</f>
        <v>0</v>
      </c>
      <c r="AA76" s="87"/>
      <c r="AB76" s="58" t="str">
        <f>IF(COUNTIFS('Card Data'!$K:$K,"*"&amp;AB$2&amp;".*",'Card Data'!$A:$A,$A76)=0,"",IF(COUNTIFS('Card Data'!$K:$K,"*"&amp;AB$2&amp;".*",'Card Data'!$A:$A,$A76,'Card Data'!$I:$I,"Hero")=0,COUNTIFS('Card Data'!$K:$K,"*"&amp;AB$2&amp;".*",'Card Data'!$A:$A,$A76),COUNTIFS('Card Data'!$K:$K,"*"&amp;AB$2&amp;".*",'Card Data'!$A:$A,$A76)&amp;" ("&amp;COUNTIFS('Card Data'!$K:$K,"*"&amp;AB$2&amp;".*",'Card Data'!$A:$A,$A76,'Card Data'!$I:$I,"Hero")&amp;")"))</f>
        <v/>
      </c>
      <c r="AC76" s="58" t="str">
        <f>IF(COUNTIFS('Card Data'!$K:$K,"*"&amp;AC$2&amp;".*",'Card Data'!$A:$A,$A76)=0,"",IF(COUNTIFS('Card Data'!$K:$K,"*"&amp;AC$2&amp;".*",'Card Data'!$A:$A,$A76,'Card Data'!$I:$I,"Hero")=0,COUNTIFS('Card Data'!$K:$K,"*"&amp;AC$2&amp;".*",'Card Data'!$A:$A,$A76),COUNTIFS('Card Data'!$K:$K,"*"&amp;AC$2&amp;".*",'Card Data'!$A:$A,$A76)&amp;" ("&amp;COUNTIFS('Card Data'!$K:$K,"*"&amp;AC$2&amp;".*",'Card Data'!$A:$A,$A76,'Card Data'!$I:$I,"Hero")&amp;")"))</f>
        <v/>
      </c>
      <c r="AD76" s="58" t="str">
        <f>IF(COUNTIFS('Card Data'!$K:$K,"*"&amp;AD$2&amp;".*",'Card Data'!$A:$A,$A76)=0,"",IF(COUNTIFS('Card Data'!$K:$K,"*"&amp;AD$2&amp;".*",'Card Data'!$A:$A,$A76,'Card Data'!$I:$I,"Hero")=0,COUNTIFS('Card Data'!$K:$K,"*"&amp;AD$2&amp;".*",'Card Data'!$A:$A,$A76),COUNTIFS('Card Data'!$K:$K,"*"&amp;AD$2&amp;".*",'Card Data'!$A:$A,$A76)&amp;" ("&amp;COUNTIFS('Card Data'!$K:$K,"*"&amp;AD$2&amp;".*",'Card Data'!$A:$A,$A76,'Card Data'!$I:$I,"Hero")&amp;")"))</f>
        <v/>
      </c>
      <c r="AE76" s="58" t="str">
        <f>IF(COUNTIFS('Card Data'!$K:$K,"*"&amp;AE$2&amp;".*",'Card Data'!$A:$A,$A76)=0,"",IF(COUNTIFS('Card Data'!$K:$K,"*"&amp;AE$2&amp;".*",'Card Data'!$A:$A,$A76,'Card Data'!$I:$I,"Hero")=0,COUNTIFS('Card Data'!$K:$K,"*"&amp;AE$2&amp;".*",'Card Data'!$A:$A,$A76),COUNTIFS('Card Data'!$K:$K,"*"&amp;AE$2&amp;".*",'Card Data'!$A:$A,$A76)&amp;" ("&amp;COUNTIFS('Card Data'!$K:$K,"*"&amp;AE$2&amp;".*",'Card Data'!$A:$A,$A76,'Card Data'!$I:$I,"Hero")&amp;")"))</f>
        <v/>
      </c>
      <c r="AF76" s="58" t="str">
        <f>IF(COUNTIFS('Card Data'!$K:$K,"*"&amp;AF$2&amp;".*",'Card Data'!$A:$A,$A76)=0,"",IF(COUNTIFS('Card Data'!$K:$K,"*"&amp;AF$2&amp;".*",'Card Data'!$A:$A,$A76,'Card Data'!$I:$I,"Hero")=0,COUNTIFS('Card Data'!$K:$K,"*"&amp;AF$2&amp;".*",'Card Data'!$A:$A,$A76),COUNTIFS('Card Data'!$K:$K,"*"&amp;AF$2&amp;".*",'Card Data'!$A:$A,$A76)&amp;" ("&amp;COUNTIFS('Card Data'!$K:$K,"*"&amp;AF$2&amp;".*",'Card Data'!$A:$A,$A76,'Card Data'!$I:$I,"Hero")&amp;")"))</f>
        <v/>
      </c>
      <c r="AG76" s="58" t="str">
        <f>IF(COUNTIFS('Card Data'!$K:$K,"*"&amp;AG$2&amp;".*",'Card Data'!$A:$A,$A76)=0,"",IF(COUNTIFS('Card Data'!$K:$K,"*"&amp;AG$2&amp;".*",'Card Data'!$A:$A,$A76,'Card Data'!$I:$I,"Hero")=0,COUNTIFS('Card Data'!$K:$K,"*"&amp;AG$2&amp;".*",'Card Data'!$A:$A,$A76),COUNTIFS('Card Data'!$K:$K,"*"&amp;AG$2&amp;".*",'Card Data'!$A:$A,$A76)&amp;" ("&amp;COUNTIFS('Card Data'!$K:$K,"*"&amp;AG$2&amp;".*",'Card Data'!$A:$A,$A76,'Card Data'!$I:$I,"Hero")&amp;")"))</f>
        <v/>
      </c>
      <c r="AH76" s="58" t="str">
        <f>IF(COUNTIFS('Card Data'!$K:$K,"*"&amp;AH$2&amp;".*",'Card Data'!$A:$A,$A76)=0,"",IF(COUNTIFS('Card Data'!$K:$K,"*"&amp;AH$2&amp;".*",'Card Data'!$A:$A,$A76,'Card Data'!$I:$I,"Hero")=0,COUNTIFS('Card Data'!$K:$K,"*"&amp;AH$2&amp;".*",'Card Data'!$A:$A,$A76),COUNTIFS('Card Data'!$K:$K,"*"&amp;AH$2&amp;".*",'Card Data'!$A:$A,$A76)&amp;" ("&amp;COUNTIFS('Card Data'!$K:$K,"*"&amp;AH$2&amp;".*",'Card Data'!$A:$A,$A76,'Card Data'!$I:$I,"Hero")&amp;")"))</f>
        <v/>
      </c>
      <c r="AI76" s="58" t="str">
        <f>IF(COUNTIFS('Card Data'!$K:$K,"*"&amp;AI$2&amp;".*",'Card Data'!$A:$A,$A76)=0,"",IF(COUNTIFS('Card Data'!$K:$K,"*"&amp;AI$2&amp;".*",'Card Data'!$A:$A,$A76,'Card Data'!$I:$I,"Hero")=0,COUNTIFS('Card Data'!$K:$K,"*"&amp;AI$2&amp;".*",'Card Data'!$A:$A,$A76),COUNTIFS('Card Data'!$K:$K,"*"&amp;AI$2&amp;".*",'Card Data'!$A:$A,$A76)&amp;" ("&amp;COUNTIFS('Card Data'!$K:$K,"*"&amp;AI$2&amp;".*",'Card Data'!$A:$A,$A76,'Card Data'!$I:$I,"Hero")&amp;")"))</f>
        <v/>
      </c>
      <c r="AJ76" s="58" t="str">
        <f>IF(COUNTIFS('Card Data'!$K:$K,"*"&amp;AJ$2&amp;".*",'Card Data'!$A:$A,$A76)=0,"",IF(COUNTIFS('Card Data'!$K:$K,"*"&amp;AJ$2&amp;".*",'Card Data'!$A:$A,$A76,'Card Data'!$I:$I,"Hero")=0,COUNTIFS('Card Data'!$K:$K,"*"&amp;AJ$2&amp;".*",'Card Data'!$A:$A,$A76),COUNTIFS('Card Data'!$K:$K,"*"&amp;AJ$2&amp;".*",'Card Data'!$A:$A,$A76)&amp;" ("&amp;COUNTIFS('Card Data'!$K:$K,"*"&amp;AJ$2&amp;".*",'Card Data'!$A:$A,$A76,'Card Data'!$I:$I,"Hero")&amp;")"))</f>
        <v/>
      </c>
      <c r="AK76" s="58" t="str">
        <f>IF(COUNTIFS('Card Data'!$K:$K,"*"&amp;AK$2&amp;".*",'Card Data'!$A:$A,$A76)=0,"",IF(COUNTIFS('Card Data'!$K:$K,"*"&amp;AK$2&amp;".*",'Card Data'!$A:$A,$A76,'Card Data'!$I:$I,"Hero")=0,COUNTIFS('Card Data'!$K:$K,"*"&amp;AK$2&amp;".*",'Card Data'!$A:$A,$A76),COUNTIFS('Card Data'!$K:$K,"*"&amp;AK$2&amp;".*",'Card Data'!$A:$A,$A76)&amp;" ("&amp;COUNTIFS('Card Data'!$K:$K,"*"&amp;AK$2&amp;".*",'Card Data'!$A:$A,$A76,'Card Data'!$I:$I,"Hero")&amp;")"))</f>
        <v/>
      </c>
      <c r="AL76" s="58"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56" customFormat="1">
      <c r="A77" s="56" t="s">
        <v>11504</v>
      </c>
      <c r="B77" s="56" t="s">
        <v>11502</v>
      </c>
      <c r="C77" s="57" t="s">
        <v>5719</v>
      </c>
      <c r="E77" s="56" t="s">
        <v>11501</v>
      </c>
      <c r="F77" s="84"/>
      <c r="G77" s="58">
        <f>SUMIF('Card Data'!$A:$A,$A77,'Card Data'!$E:$E)</f>
        <v>120</v>
      </c>
      <c r="H77" s="58">
        <f>COUNTIFS('Card Data'!$I:$I,N$2,'Card Data'!$A:$A,$A77)</f>
        <v>0</v>
      </c>
      <c r="I77" s="58">
        <f>SUMIFS('Card Data'!$E:$E,'Card Data'!$A:$A,$A77,'Card Data'!$J:$J,"&lt;&gt;",'Card Data'!$J:$J,"&lt;&gt;Burden",'Card Data'!$I:$I,"&lt;&gt;Hero")</f>
        <v>0</v>
      </c>
      <c r="J77" s="58">
        <f>SUMIFS('Card Data'!$E:$E,'Card Data'!$A:$A,$A77,'Card Data'!$J:$J,"",'Card Data'!$I:$I,"&lt;&gt;Campaign")+SUMIFS('Card Data'!$E:$E,'Card Data'!$A:$A,$A77,'Card Data'!$J:$J,"Burden")-K77</f>
        <v>120</v>
      </c>
      <c r="K77" s="58">
        <f>SUMIFS('Card Data'!$E:$E,'Card Data'!$I:$I,K$2,'Card Data'!$A:$A,$A77,'Card Data'!$K:$K,"&lt;&gt;*Side Quest.*")</f>
        <v>0</v>
      </c>
      <c r="L77" s="58">
        <f>COUNTIFS('Card Data'!$I:$I,L$2,'Card Data'!$A:$A,$A77,'Card Data'!$K:$K,"&lt;&gt;*Side Quest.*")</f>
        <v>0</v>
      </c>
      <c r="M77" s="87"/>
      <c r="N77" s="58">
        <f>COUNTIFS('Card Data'!$I:$I,N$2,'Card Data'!$A:$A,$A77)</f>
        <v>0</v>
      </c>
      <c r="O77" s="58">
        <f>COUNTIFS('Card Data'!$I:$I,O$2,'Card Data'!$A:$A,$A77)</f>
        <v>0</v>
      </c>
      <c r="P77" s="58">
        <f>COUNTIFS('Card Data'!$I:$I,P$2,'Card Data'!$A:$A,$A77)</f>
        <v>0</v>
      </c>
      <c r="Q77" s="58">
        <f>COUNTIFS('Card Data'!$I:$I,Q$2,'Card Data'!$A:$A,$A77)</f>
        <v>0</v>
      </c>
      <c r="R77" s="58">
        <f>COUNTIFS('Card Data'!$I:$I,R$2,'Card Data'!$A:$A,$A77)</f>
        <v>15</v>
      </c>
      <c r="S77" s="58">
        <f>COUNTIFS('Card Data'!$I:$I,S$2,'Card Data'!$A:$A,$A77)</f>
        <v>17</v>
      </c>
      <c r="T77" s="58">
        <f>COUNTIFS('Card Data'!$I:$I,T$2,'Card Data'!$A:$A,$A77)</f>
        <v>14</v>
      </c>
      <c r="U77" s="87"/>
      <c r="V77" s="58">
        <f>COUNTIFS('Card Data'!$J:$J,V$2,'Card Data'!$A:$A,$A77)</f>
        <v>0</v>
      </c>
      <c r="W77" s="58">
        <f>COUNTIFS('Card Data'!$J:$J,W$2,'Card Data'!$A:$A,$A77)</f>
        <v>0</v>
      </c>
      <c r="X77" s="58">
        <f>COUNTIFS('Card Data'!$J:$J,X$2,'Card Data'!$A:$A,$A77)</f>
        <v>0</v>
      </c>
      <c r="Y77" s="58">
        <f>COUNTIFS('Card Data'!$J:$J,Y$2,'Card Data'!$A:$A,$A77)</f>
        <v>0</v>
      </c>
      <c r="Z77" s="58">
        <f>COUNTIFS('Card Data'!$J:$J,Z$2,'Card Data'!$A:$A,$A77)</f>
        <v>0</v>
      </c>
      <c r="AA77" s="87"/>
      <c r="AB77" s="58" t="str">
        <f>IF(COUNTIFS('Card Data'!$K:$K,"*"&amp;AB$2&amp;".*",'Card Data'!$A:$A,$A77)=0,"",IF(COUNTIFS('Card Data'!$K:$K,"*"&amp;AB$2&amp;".*",'Card Data'!$A:$A,$A77,'Card Data'!$I:$I,"Hero")=0,COUNTIFS('Card Data'!$K:$K,"*"&amp;AB$2&amp;".*",'Card Data'!$A:$A,$A77),COUNTIFS('Card Data'!$K:$K,"*"&amp;AB$2&amp;".*",'Card Data'!$A:$A,$A77)&amp;" ("&amp;COUNTIFS('Card Data'!$K:$K,"*"&amp;AB$2&amp;".*",'Card Data'!$A:$A,$A77,'Card Data'!$I:$I,"Hero")&amp;")"))</f>
        <v/>
      </c>
      <c r="AC77" s="58">
        <f>IF(COUNTIFS('Card Data'!$K:$K,"*"&amp;AC$2&amp;".*",'Card Data'!$A:$A,$A77)=0,"",IF(COUNTIFS('Card Data'!$K:$K,"*"&amp;AC$2&amp;".*",'Card Data'!$A:$A,$A77,'Card Data'!$I:$I,"Hero")=0,COUNTIFS('Card Data'!$K:$K,"*"&amp;AC$2&amp;".*",'Card Data'!$A:$A,$A77),COUNTIFS('Card Data'!$K:$K,"*"&amp;AC$2&amp;".*",'Card Data'!$A:$A,$A77)&amp;" ("&amp;COUNTIFS('Card Data'!$K:$K,"*"&amp;AC$2&amp;".*",'Card Data'!$A:$A,$A77,'Card Data'!$I:$I,"Hero")&amp;")"))</f>
        <v>2</v>
      </c>
      <c r="AD77" s="58" t="str">
        <f>IF(COUNTIFS('Card Data'!$K:$K,"*"&amp;AD$2&amp;".*",'Card Data'!$A:$A,$A77)=0,"",IF(COUNTIFS('Card Data'!$K:$K,"*"&amp;AD$2&amp;".*",'Card Data'!$A:$A,$A77,'Card Data'!$I:$I,"Hero")=0,COUNTIFS('Card Data'!$K:$K,"*"&amp;AD$2&amp;".*",'Card Data'!$A:$A,$A77),COUNTIFS('Card Data'!$K:$K,"*"&amp;AD$2&amp;".*",'Card Data'!$A:$A,$A77)&amp;" ("&amp;COUNTIFS('Card Data'!$K:$K,"*"&amp;AD$2&amp;".*",'Card Data'!$A:$A,$A77,'Card Data'!$I:$I,"Hero")&amp;")"))</f>
        <v/>
      </c>
      <c r="AE77" s="58" t="str">
        <f>IF(COUNTIFS('Card Data'!$K:$K,"*"&amp;AE$2&amp;".*",'Card Data'!$A:$A,$A77)=0,"",IF(COUNTIFS('Card Data'!$K:$K,"*"&amp;AE$2&amp;".*",'Card Data'!$A:$A,$A77,'Card Data'!$I:$I,"Hero")=0,COUNTIFS('Card Data'!$K:$K,"*"&amp;AE$2&amp;".*",'Card Data'!$A:$A,$A77),COUNTIFS('Card Data'!$K:$K,"*"&amp;AE$2&amp;".*",'Card Data'!$A:$A,$A77)&amp;" ("&amp;COUNTIFS('Card Data'!$K:$K,"*"&amp;AE$2&amp;".*",'Card Data'!$A:$A,$A77,'Card Data'!$I:$I,"Hero")&amp;")"))</f>
        <v/>
      </c>
      <c r="AF77" s="58" t="str">
        <f>IF(COUNTIFS('Card Data'!$K:$K,"*"&amp;AF$2&amp;".*",'Card Data'!$A:$A,$A77)=0,"",IF(COUNTIFS('Card Data'!$K:$K,"*"&amp;AF$2&amp;".*",'Card Data'!$A:$A,$A77,'Card Data'!$I:$I,"Hero")=0,COUNTIFS('Card Data'!$K:$K,"*"&amp;AF$2&amp;".*",'Card Data'!$A:$A,$A77),COUNTIFS('Card Data'!$K:$K,"*"&amp;AF$2&amp;".*",'Card Data'!$A:$A,$A77)&amp;" ("&amp;COUNTIFS('Card Data'!$K:$K,"*"&amp;AF$2&amp;".*",'Card Data'!$A:$A,$A77,'Card Data'!$I:$I,"Hero")&amp;")"))</f>
        <v/>
      </c>
      <c r="AG77" s="58" t="str">
        <f>IF(COUNTIFS('Card Data'!$K:$K,"*"&amp;AG$2&amp;".*",'Card Data'!$A:$A,$A77)=0,"",IF(COUNTIFS('Card Data'!$K:$K,"*"&amp;AG$2&amp;".*",'Card Data'!$A:$A,$A77,'Card Data'!$I:$I,"Hero")=0,COUNTIFS('Card Data'!$K:$K,"*"&amp;AG$2&amp;".*",'Card Data'!$A:$A,$A77),COUNTIFS('Card Data'!$K:$K,"*"&amp;AG$2&amp;".*",'Card Data'!$A:$A,$A77)&amp;" ("&amp;COUNTIFS('Card Data'!$K:$K,"*"&amp;AG$2&amp;".*",'Card Data'!$A:$A,$A77,'Card Data'!$I:$I,"Hero")&amp;")"))</f>
        <v/>
      </c>
      <c r="AH77" s="58" t="str">
        <f>IF(COUNTIFS('Card Data'!$K:$K,"*"&amp;AH$2&amp;".*",'Card Data'!$A:$A,$A77)=0,"",IF(COUNTIFS('Card Data'!$K:$K,"*"&amp;AH$2&amp;".*",'Card Data'!$A:$A,$A77,'Card Data'!$I:$I,"Hero")=0,COUNTIFS('Card Data'!$K:$K,"*"&amp;AH$2&amp;".*",'Card Data'!$A:$A,$A77),COUNTIFS('Card Data'!$K:$K,"*"&amp;AH$2&amp;".*",'Card Data'!$A:$A,$A77)&amp;" ("&amp;COUNTIFS('Card Data'!$K:$K,"*"&amp;AH$2&amp;".*",'Card Data'!$A:$A,$A77,'Card Data'!$I:$I,"Hero")&amp;")"))</f>
        <v/>
      </c>
      <c r="AI77" s="58" t="str">
        <f>IF(COUNTIFS('Card Data'!$K:$K,"*"&amp;AI$2&amp;".*",'Card Data'!$A:$A,$A77)=0,"",IF(COUNTIFS('Card Data'!$K:$K,"*"&amp;AI$2&amp;".*",'Card Data'!$A:$A,$A77,'Card Data'!$I:$I,"Hero")=0,COUNTIFS('Card Data'!$K:$K,"*"&amp;AI$2&amp;".*",'Card Data'!$A:$A,$A77),COUNTIFS('Card Data'!$K:$K,"*"&amp;AI$2&amp;".*",'Card Data'!$A:$A,$A77)&amp;" ("&amp;COUNTIFS('Card Data'!$K:$K,"*"&amp;AI$2&amp;".*",'Card Data'!$A:$A,$A77,'Card Data'!$I:$I,"Hero")&amp;")"))</f>
        <v/>
      </c>
      <c r="AJ77" s="58" t="str">
        <f>IF(COUNTIFS('Card Data'!$K:$K,"*"&amp;AJ$2&amp;".*",'Card Data'!$A:$A,$A77)=0,"",IF(COUNTIFS('Card Data'!$K:$K,"*"&amp;AJ$2&amp;".*",'Card Data'!$A:$A,$A77,'Card Data'!$I:$I,"Hero")=0,COUNTIFS('Card Data'!$K:$K,"*"&amp;AJ$2&amp;".*",'Card Data'!$A:$A,$A77),COUNTIFS('Card Data'!$K:$K,"*"&amp;AJ$2&amp;".*",'Card Data'!$A:$A,$A77)&amp;" ("&amp;COUNTIFS('Card Data'!$K:$K,"*"&amp;AJ$2&amp;".*",'Card Data'!$A:$A,$A77,'Card Data'!$I:$I,"Hero")&amp;")"))</f>
        <v/>
      </c>
      <c r="AK77" s="58" t="str">
        <f>IF(COUNTIFS('Card Data'!$K:$K,"*"&amp;AK$2&amp;".*",'Card Data'!$A:$A,$A77)=0,"",IF(COUNTIFS('Card Data'!$K:$K,"*"&amp;AK$2&amp;".*",'Card Data'!$A:$A,$A77,'Card Data'!$I:$I,"Hero")=0,COUNTIFS('Card Data'!$K:$K,"*"&amp;AK$2&amp;".*",'Card Data'!$A:$A,$A77),COUNTIFS('Card Data'!$K:$K,"*"&amp;AK$2&amp;".*",'Card Data'!$A:$A,$A77)&amp;" ("&amp;COUNTIFS('Card Data'!$K:$K,"*"&amp;AK$2&amp;".*",'Card Data'!$A:$A,$A77,'Card Data'!$I:$I,"Hero")&amp;")"))</f>
        <v/>
      </c>
      <c r="AL77" s="58"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56" customFormat="1">
      <c r="A78" s="56" t="s">
        <v>14959</v>
      </c>
      <c r="B78" s="56" t="s">
        <v>14960</v>
      </c>
      <c r="C78" s="57" t="s">
        <v>5719</v>
      </c>
      <c r="E78" s="56" t="s">
        <v>14961</v>
      </c>
      <c r="F78" s="84"/>
      <c r="G78" s="58">
        <f>SUMIF('Card Data'!$A:$A,$A78,'Card Data'!$E:$E)</f>
        <v>60</v>
      </c>
      <c r="H78" s="58">
        <f>COUNTIFS('Card Data'!$I:$I,N$2,'Card Data'!$A:$A,$A78)</f>
        <v>0</v>
      </c>
      <c r="I78" s="58">
        <f>SUMIFS('Card Data'!$E:$E,'Card Data'!$A:$A,$A78,'Card Data'!$J:$J,"&lt;&gt;",'Card Data'!$J:$J,"&lt;&gt;Burden",'Card Data'!$I:$I,"&lt;&gt;Hero")</f>
        <v>0</v>
      </c>
      <c r="J78" s="58">
        <f>SUMIFS('Card Data'!$E:$E,'Card Data'!$A:$A,$A78,'Card Data'!$J:$J,"",'Card Data'!$I:$I,"&lt;&gt;Campaign")+SUMIFS('Card Data'!$E:$E,'Card Data'!$A:$A,$A78,'Card Data'!$J:$J,"Burden")-K78</f>
        <v>60</v>
      </c>
      <c r="K78" s="58">
        <f>SUMIFS('Card Data'!$E:$E,'Card Data'!$I:$I,K$2,'Card Data'!$A:$A,$A78,'Card Data'!$K:$K,"&lt;&gt;*Side Quest.*")</f>
        <v>0</v>
      </c>
      <c r="L78" s="58">
        <f>COUNTIFS('Card Data'!$I:$I,L$2,'Card Data'!$A:$A,$A78,'Card Data'!$K:$K,"&lt;&gt;*Side Quest.*")</f>
        <v>0</v>
      </c>
      <c r="M78" s="87"/>
      <c r="N78" s="58">
        <f>COUNTIFS('Card Data'!$I:$I,N$2,'Card Data'!$A:$A,$A78)</f>
        <v>0</v>
      </c>
      <c r="O78" s="58">
        <f>COUNTIFS('Card Data'!$I:$I,O$2,'Card Data'!$A:$A,$A78)</f>
        <v>0</v>
      </c>
      <c r="P78" s="58">
        <f>COUNTIFS('Card Data'!$I:$I,P$2,'Card Data'!$A:$A,$A78)</f>
        <v>0</v>
      </c>
      <c r="Q78" s="58">
        <f>COUNTIFS('Card Data'!$I:$I,Q$2,'Card Data'!$A:$A,$A78)</f>
        <v>0</v>
      </c>
      <c r="R78" s="58">
        <f>COUNTIFS('Card Data'!$I:$I,R$2,'Card Data'!$A:$A,$A78)</f>
        <v>9</v>
      </c>
      <c r="S78" s="58">
        <f>COUNTIFS('Card Data'!$I:$I,S$2,'Card Data'!$A:$A,$A78)</f>
        <v>8</v>
      </c>
      <c r="T78" s="58">
        <f>COUNTIFS('Card Data'!$I:$I,T$2,'Card Data'!$A:$A,$A78)</f>
        <v>6</v>
      </c>
      <c r="U78" s="87"/>
      <c r="V78" s="58">
        <f>COUNTIFS('Card Data'!$J:$J,V$2,'Card Data'!$A:$A,$A78)</f>
        <v>0</v>
      </c>
      <c r="W78" s="58">
        <f>COUNTIFS('Card Data'!$J:$J,W$2,'Card Data'!$A:$A,$A78)</f>
        <v>0</v>
      </c>
      <c r="X78" s="58">
        <f>COUNTIFS('Card Data'!$J:$J,X$2,'Card Data'!$A:$A,$A78)</f>
        <v>0</v>
      </c>
      <c r="Y78" s="58">
        <f>COUNTIFS('Card Data'!$J:$J,Y$2,'Card Data'!$A:$A,$A78)</f>
        <v>0</v>
      </c>
      <c r="Z78" s="58">
        <f>COUNTIFS('Card Data'!$J:$J,Z$2,'Card Data'!$A:$A,$A78)</f>
        <v>0</v>
      </c>
      <c r="AA78" s="87"/>
      <c r="AB78" s="58" t="str">
        <f>IF(COUNTIFS('Card Data'!$K:$K,"*"&amp;AB$2&amp;".*",'Card Data'!$A:$A,$A78)=0,"",IF(COUNTIFS('Card Data'!$K:$K,"*"&amp;AB$2&amp;".*",'Card Data'!$A:$A,$A78,'Card Data'!$I:$I,"Hero")=0,COUNTIFS('Card Data'!$K:$K,"*"&amp;AB$2&amp;".*",'Card Data'!$A:$A,$A78),COUNTIFS('Card Data'!$K:$K,"*"&amp;AB$2&amp;".*",'Card Data'!$A:$A,$A78)&amp;" ("&amp;COUNTIFS('Card Data'!$K:$K,"*"&amp;AB$2&amp;".*",'Card Data'!$A:$A,$A78,'Card Data'!$I:$I,"Hero")&amp;")"))</f>
        <v/>
      </c>
      <c r="AC78" s="58" t="str">
        <f>IF(COUNTIFS('Card Data'!$K:$K,"*"&amp;AC$2&amp;".*",'Card Data'!$A:$A,$A78)=0,"",IF(COUNTIFS('Card Data'!$K:$K,"*"&amp;AC$2&amp;".*",'Card Data'!$A:$A,$A78,'Card Data'!$I:$I,"Hero")=0,COUNTIFS('Card Data'!$K:$K,"*"&amp;AC$2&amp;".*",'Card Data'!$A:$A,$A78),COUNTIFS('Card Data'!$K:$K,"*"&amp;AC$2&amp;".*",'Card Data'!$A:$A,$A78)&amp;" ("&amp;COUNTIFS('Card Data'!$K:$K,"*"&amp;AC$2&amp;".*",'Card Data'!$A:$A,$A78,'Card Data'!$I:$I,"Hero")&amp;")"))</f>
        <v/>
      </c>
      <c r="AD78" s="58" t="str">
        <f>IF(COUNTIFS('Card Data'!$K:$K,"*"&amp;AD$2&amp;".*",'Card Data'!$A:$A,$A78)=0,"",IF(COUNTIFS('Card Data'!$K:$K,"*"&amp;AD$2&amp;".*",'Card Data'!$A:$A,$A78,'Card Data'!$I:$I,"Hero")=0,COUNTIFS('Card Data'!$K:$K,"*"&amp;AD$2&amp;".*",'Card Data'!$A:$A,$A78),COUNTIFS('Card Data'!$K:$K,"*"&amp;AD$2&amp;".*",'Card Data'!$A:$A,$A78)&amp;" ("&amp;COUNTIFS('Card Data'!$K:$K,"*"&amp;AD$2&amp;".*",'Card Data'!$A:$A,$A78,'Card Data'!$I:$I,"Hero")&amp;")"))</f>
        <v/>
      </c>
      <c r="AE78" s="58" t="str">
        <f>IF(COUNTIFS('Card Data'!$K:$K,"*"&amp;AE$2&amp;".*",'Card Data'!$A:$A,$A78)=0,"",IF(COUNTIFS('Card Data'!$K:$K,"*"&amp;AE$2&amp;".*",'Card Data'!$A:$A,$A78,'Card Data'!$I:$I,"Hero")=0,COUNTIFS('Card Data'!$K:$K,"*"&amp;AE$2&amp;".*",'Card Data'!$A:$A,$A78),COUNTIFS('Card Data'!$K:$K,"*"&amp;AE$2&amp;".*",'Card Data'!$A:$A,$A78)&amp;" ("&amp;COUNTIFS('Card Data'!$K:$K,"*"&amp;AE$2&amp;".*",'Card Data'!$A:$A,$A78,'Card Data'!$I:$I,"Hero")&amp;")"))</f>
        <v/>
      </c>
      <c r="AF78" s="58" t="str">
        <f>IF(COUNTIFS('Card Data'!$K:$K,"*"&amp;AF$2&amp;".*",'Card Data'!$A:$A,$A78)=0,"",IF(COUNTIFS('Card Data'!$K:$K,"*"&amp;AF$2&amp;".*",'Card Data'!$A:$A,$A78,'Card Data'!$I:$I,"Hero")=0,COUNTIFS('Card Data'!$K:$K,"*"&amp;AF$2&amp;".*",'Card Data'!$A:$A,$A78),COUNTIFS('Card Data'!$K:$K,"*"&amp;AF$2&amp;".*",'Card Data'!$A:$A,$A78)&amp;" ("&amp;COUNTIFS('Card Data'!$K:$K,"*"&amp;AF$2&amp;".*",'Card Data'!$A:$A,$A78,'Card Data'!$I:$I,"Hero")&amp;")"))</f>
        <v/>
      </c>
      <c r="AG78" s="58" t="str">
        <f>IF(COUNTIFS('Card Data'!$K:$K,"*"&amp;AG$2&amp;".*",'Card Data'!$A:$A,$A78)=0,"",IF(COUNTIFS('Card Data'!$K:$K,"*"&amp;AG$2&amp;".*",'Card Data'!$A:$A,$A78,'Card Data'!$I:$I,"Hero")=0,COUNTIFS('Card Data'!$K:$K,"*"&amp;AG$2&amp;".*",'Card Data'!$A:$A,$A78),COUNTIFS('Card Data'!$K:$K,"*"&amp;AG$2&amp;".*",'Card Data'!$A:$A,$A78)&amp;" ("&amp;COUNTIFS('Card Data'!$K:$K,"*"&amp;AG$2&amp;".*",'Card Data'!$A:$A,$A78,'Card Data'!$I:$I,"Hero")&amp;")"))</f>
        <v/>
      </c>
      <c r="AH78" s="58" t="str">
        <f>IF(COUNTIFS('Card Data'!$K:$K,"*"&amp;AH$2&amp;".*",'Card Data'!$A:$A,$A78)=0,"",IF(COUNTIFS('Card Data'!$K:$K,"*"&amp;AH$2&amp;".*",'Card Data'!$A:$A,$A78,'Card Data'!$I:$I,"Hero")=0,COUNTIFS('Card Data'!$K:$K,"*"&amp;AH$2&amp;".*",'Card Data'!$A:$A,$A78),COUNTIFS('Card Data'!$K:$K,"*"&amp;AH$2&amp;".*",'Card Data'!$A:$A,$A78)&amp;" ("&amp;COUNTIFS('Card Data'!$K:$K,"*"&amp;AH$2&amp;".*",'Card Data'!$A:$A,$A78,'Card Data'!$I:$I,"Hero")&amp;")"))</f>
        <v/>
      </c>
      <c r="AI78" s="58" t="str">
        <f>IF(COUNTIFS('Card Data'!$K:$K,"*"&amp;AI$2&amp;".*",'Card Data'!$A:$A,$A78)=0,"",IF(COUNTIFS('Card Data'!$K:$K,"*"&amp;AI$2&amp;".*",'Card Data'!$A:$A,$A78,'Card Data'!$I:$I,"Hero")=0,COUNTIFS('Card Data'!$K:$K,"*"&amp;AI$2&amp;".*",'Card Data'!$A:$A,$A78),COUNTIFS('Card Data'!$K:$K,"*"&amp;AI$2&amp;".*",'Card Data'!$A:$A,$A78)&amp;" ("&amp;COUNTIFS('Card Data'!$K:$K,"*"&amp;AI$2&amp;".*",'Card Data'!$A:$A,$A78,'Card Data'!$I:$I,"Hero")&amp;")"))</f>
        <v/>
      </c>
      <c r="AJ78" s="58" t="str">
        <f>IF(COUNTIFS('Card Data'!$K:$K,"*"&amp;AJ$2&amp;".*",'Card Data'!$A:$A,$A78)=0,"",IF(COUNTIFS('Card Data'!$K:$K,"*"&amp;AJ$2&amp;".*",'Card Data'!$A:$A,$A78,'Card Data'!$I:$I,"Hero")=0,COUNTIFS('Card Data'!$K:$K,"*"&amp;AJ$2&amp;".*",'Card Data'!$A:$A,$A78),COUNTIFS('Card Data'!$K:$K,"*"&amp;AJ$2&amp;".*",'Card Data'!$A:$A,$A78)&amp;" ("&amp;COUNTIFS('Card Data'!$K:$K,"*"&amp;AJ$2&amp;".*",'Card Data'!$A:$A,$A78,'Card Data'!$I:$I,"Hero")&amp;")"))</f>
        <v/>
      </c>
      <c r="AK78" s="58" t="str">
        <f>IF(COUNTIFS('Card Data'!$K:$K,"*"&amp;AK$2&amp;".*",'Card Data'!$A:$A,$A78)=0,"",IF(COUNTIFS('Card Data'!$K:$K,"*"&amp;AK$2&amp;".*",'Card Data'!$A:$A,$A78,'Card Data'!$I:$I,"Hero")=0,COUNTIFS('Card Data'!$K:$K,"*"&amp;AK$2&amp;".*",'Card Data'!$A:$A,$A78),COUNTIFS('Card Data'!$K:$K,"*"&amp;AK$2&amp;".*",'Card Data'!$A:$A,$A78)&amp;" ("&amp;COUNTIFS('Card Data'!$K:$K,"*"&amp;AK$2&amp;".*",'Card Data'!$A:$A,$A78,'Card Data'!$I:$I,"Hero")&amp;")"))</f>
        <v/>
      </c>
      <c r="AL78" s="58"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56" customFormat="1">
      <c r="A79" s="56" t="s">
        <v>17046</v>
      </c>
      <c r="B79" s="56" t="s">
        <v>17042</v>
      </c>
      <c r="C79" s="57" t="s">
        <v>5719</v>
      </c>
      <c r="E79" s="56" t="s">
        <v>17043</v>
      </c>
      <c r="F79" s="84"/>
      <c r="G79" s="58">
        <f>SUMIF('Card Data'!$A:$A,$A79,'Card Data'!$E:$E)</f>
        <v>120</v>
      </c>
      <c r="H79" s="58">
        <f>COUNTIFS('Card Data'!$I:$I,N$2,'Card Data'!$A:$A,$A79)</f>
        <v>0</v>
      </c>
      <c r="I79" s="58">
        <f>SUMIFS('Card Data'!$E:$E,'Card Data'!$A:$A,$A79,'Card Data'!$J:$J,"&lt;&gt;",'Card Data'!$J:$J,"&lt;&gt;Burden",'Card Data'!$I:$I,"&lt;&gt;Hero")</f>
        <v>0</v>
      </c>
      <c r="J79" s="58">
        <f>SUMIFS('Card Data'!$E:$E,'Card Data'!$A:$A,$A79,'Card Data'!$J:$J,"",'Card Data'!$I:$I,"&lt;&gt;Campaign")+SUMIFS('Card Data'!$E:$E,'Card Data'!$A:$A,$A79,'Card Data'!$J:$J,"Burden")-K79</f>
        <v>118</v>
      </c>
      <c r="K79" s="58">
        <f>SUMIFS('Card Data'!$E:$E,'Card Data'!$I:$I,K$2,'Card Data'!$A:$A,$A79,'Card Data'!$K:$K,"&lt;&gt;*Side Quest.*")</f>
        <v>2</v>
      </c>
      <c r="L79" s="58">
        <f>COUNTIFS('Card Data'!$I:$I,L$2,'Card Data'!$A:$A,$A79,'Card Data'!$K:$K,"&lt;&gt;*Side Quest.*")</f>
        <v>0</v>
      </c>
      <c r="M79" s="87"/>
      <c r="N79" s="58">
        <f>COUNTIFS('Card Data'!$I:$I,N$2,'Card Data'!$A:$A,$A79)</f>
        <v>0</v>
      </c>
      <c r="O79" s="58">
        <f>COUNTIFS('Card Data'!$I:$I,O$2,'Card Data'!$A:$A,$A79)</f>
        <v>0</v>
      </c>
      <c r="P79" s="58">
        <f>COUNTIFS('Card Data'!$I:$I,P$2,'Card Data'!$A:$A,$A79)</f>
        <v>0</v>
      </c>
      <c r="Q79" s="58">
        <f>COUNTIFS('Card Data'!$I:$I,Q$2,'Card Data'!$A:$A,$A79)</f>
        <v>0</v>
      </c>
      <c r="R79" s="58">
        <f>COUNTIFS('Card Data'!$I:$I,R$2,'Card Data'!$A:$A,$A79)</f>
        <v>15</v>
      </c>
      <c r="S79" s="58">
        <f>COUNTIFS('Card Data'!$I:$I,S$2,'Card Data'!$A:$A,$A79)</f>
        <v>13</v>
      </c>
      <c r="T79" s="58">
        <f>COUNTIFS('Card Data'!$I:$I,T$2,'Card Data'!$A:$A,$A79)</f>
        <v>13</v>
      </c>
      <c r="U79" s="87"/>
      <c r="V79" s="58">
        <f>COUNTIFS('Card Data'!$J:$J,V$2,'Card Data'!$A:$A,$A79)</f>
        <v>0</v>
      </c>
      <c r="W79" s="58">
        <f>COUNTIFS('Card Data'!$J:$J,W$2,'Card Data'!$A:$A,$A79)</f>
        <v>0</v>
      </c>
      <c r="X79" s="58">
        <f>COUNTIFS('Card Data'!$J:$J,X$2,'Card Data'!$A:$A,$A79)</f>
        <v>0</v>
      </c>
      <c r="Y79" s="58">
        <f>COUNTIFS('Card Data'!$J:$J,Y$2,'Card Data'!$A:$A,$A79)</f>
        <v>0</v>
      </c>
      <c r="Z79" s="58">
        <f>COUNTIFS('Card Data'!$J:$J,Z$2,'Card Data'!$A:$A,$A79)</f>
        <v>0</v>
      </c>
      <c r="AA79" s="87"/>
      <c r="AB79" s="58" t="str">
        <f>IF(COUNTIFS('Card Data'!$K:$K,"*"&amp;AB$2&amp;".*",'Card Data'!$A:$A,$A79)=0,"",IF(COUNTIFS('Card Data'!$K:$K,"*"&amp;AB$2&amp;".*",'Card Data'!$A:$A,$A79,'Card Data'!$I:$I,"Hero")=0,COUNTIFS('Card Data'!$K:$K,"*"&amp;AB$2&amp;".*",'Card Data'!$A:$A,$A79),COUNTIFS('Card Data'!$K:$K,"*"&amp;AB$2&amp;".*",'Card Data'!$A:$A,$A79)&amp;" ("&amp;COUNTIFS('Card Data'!$K:$K,"*"&amp;AB$2&amp;".*",'Card Data'!$A:$A,$A79,'Card Data'!$I:$I,"Hero")&amp;")"))</f>
        <v/>
      </c>
      <c r="AC79" s="58" t="str">
        <f>IF(COUNTIFS('Card Data'!$K:$K,"*"&amp;AC$2&amp;".*",'Card Data'!$A:$A,$A79)=0,"",IF(COUNTIFS('Card Data'!$K:$K,"*"&amp;AC$2&amp;".*",'Card Data'!$A:$A,$A79,'Card Data'!$I:$I,"Hero")=0,COUNTIFS('Card Data'!$K:$K,"*"&amp;AC$2&amp;".*",'Card Data'!$A:$A,$A79),COUNTIFS('Card Data'!$K:$K,"*"&amp;AC$2&amp;".*",'Card Data'!$A:$A,$A79)&amp;" ("&amp;COUNTIFS('Card Data'!$K:$K,"*"&amp;AC$2&amp;".*",'Card Data'!$A:$A,$A79,'Card Data'!$I:$I,"Hero")&amp;")"))</f>
        <v/>
      </c>
      <c r="AD79" s="58" t="str">
        <f>IF(COUNTIFS('Card Data'!$K:$K,"*"&amp;AD$2&amp;".*",'Card Data'!$A:$A,$A79)=0,"",IF(COUNTIFS('Card Data'!$K:$K,"*"&amp;AD$2&amp;".*",'Card Data'!$A:$A,$A79,'Card Data'!$I:$I,"Hero")=0,COUNTIFS('Card Data'!$K:$K,"*"&amp;AD$2&amp;".*",'Card Data'!$A:$A,$A79),COUNTIFS('Card Data'!$K:$K,"*"&amp;AD$2&amp;".*",'Card Data'!$A:$A,$A79)&amp;" ("&amp;COUNTIFS('Card Data'!$K:$K,"*"&amp;AD$2&amp;".*",'Card Data'!$A:$A,$A79,'Card Data'!$I:$I,"Hero")&amp;")"))</f>
        <v/>
      </c>
      <c r="AE79" s="58" t="str">
        <f>IF(COUNTIFS('Card Data'!$K:$K,"*"&amp;AE$2&amp;".*",'Card Data'!$A:$A,$A79)=0,"",IF(COUNTIFS('Card Data'!$K:$K,"*"&amp;AE$2&amp;".*",'Card Data'!$A:$A,$A79,'Card Data'!$I:$I,"Hero")=0,COUNTIFS('Card Data'!$K:$K,"*"&amp;AE$2&amp;".*",'Card Data'!$A:$A,$A79),COUNTIFS('Card Data'!$K:$K,"*"&amp;AE$2&amp;".*",'Card Data'!$A:$A,$A79)&amp;" ("&amp;COUNTIFS('Card Data'!$K:$K,"*"&amp;AE$2&amp;".*",'Card Data'!$A:$A,$A79,'Card Data'!$I:$I,"Hero")&amp;")"))</f>
        <v/>
      </c>
      <c r="AF79" s="58" t="str">
        <f>IF(COUNTIFS('Card Data'!$K:$K,"*"&amp;AF$2&amp;".*",'Card Data'!$A:$A,$A79)=0,"",IF(COUNTIFS('Card Data'!$K:$K,"*"&amp;AF$2&amp;".*",'Card Data'!$A:$A,$A79,'Card Data'!$I:$I,"Hero")=0,COUNTIFS('Card Data'!$K:$K,"*"&amp;AF$2&amp;".*",'Card Data'!$A:$A,$A79),COUNTIFS('Card Data'!$K:$K,"*"&amp;AF$2&amp;".*",'Card Data'!$A:$A,$A79)&amp;" ("&amp;COUNTIFS('Card Data'!$K:$K,"*"&amp;AF$2&amp;".*",'Card Data'!$A:$A,$A79,'Card Data'!$I:$I,"Hero")&amp;")"))</f>
        <v/>
      </c>
      <c r="AG79" s="58" t="str">
        <f>IF(COUNTIFS('Card Data'!$K:$K,"*"&amp;AG$2&amp;".*",'Card Data'!$A:$A,$A79)=0,"",IF(COUNTIFS('Card Data'!$K:$K,"*"&amp;AG$2&amp;".*",'Card Data'!$A:$A,$A79,'Card Data'!$I:$I,"Hero")=0,COUNTIFS('Card Data'!$K:$K,"*"&amp;AG$2&amp;".*",'Card Data'!$A:$A,$A79),COUNTIFS('Card Data'!$K:$K,"*"&amp;AG$2&amp;".*",'Card Data'!$A:$A,$A79)&amp;" ("&amp;COUNTIFS('Card Data'!$K:$K,"*"&amp;AG$2&amp;".*",'Card Data'!$A:$A,$A79,'Card Data'!$I:$I,"Hero")&amp;")"))</f>
        <v/>
      </c>
      <c r="AH79" s="58" t="str">
        <f>IF(COUNTIFS('Card Data'!$K:$K,"*"&amp;AH$2&amp;".*",'Card Data'!$A:$A,$A79)=0,"",IF(COUNTIFS('Card Data'!$K:$K,"*"&amp;AH$2&amp;".*",'Card Data'!$A:$A,$A79,'Card Data'!$I:$I,"Hero")=0,COUNTIFS('Card Data'!$K:$K,"*"&amp;AH$2&amp;".*",'Card Data'!$A:$A,$A79),COUNTIFS('Card Data'!$K:$K,"*"&amp;AH$2&amp;".*",'Card Data'!$A:$A,$A79)&amp;" ("&amp;COUNTIFS('Card Data'!$K:$K,"*"&amp;AH$2&amp;".*",'Card Data'!$A:$A,$A79,'Card Data'!$I:$I,"Hero")&amp;")"))</f>
        <v/>
      </c>
      <c r="AI79" s="58" t="str">
        <f>IF(COUNTIFS('Card Data'!$K:$K,"*"&amp;AI$2&amp;".*",'Card Data'!$A:$A,$A79)=0,"",IF(COUNTIFS('Card Data'!$K:$K,"*"&amp;AI$2&amp;".*",'Card Data'!$A:$A,$A79,'Card Data'!$I:$I,"Hero")=0,COUNTIFS('Card Data'!$K:$K,"*"&amp;AI$2&amp;".*",'Card Data'!$A:$A,$A79),COUNTIFS('Card Data'!$K:$K,"*"&amp;AI$2&amp;".*",'Card Data'!$A:$A,$A79)&amp;" ("&amp;COUNTIFS('Card Data'!$K:$K,"*"&amp;AI$2&amp;".*",'Card Data'!$A:$A,$A79,'Card Data'!$I:$I,"Hero")&amp;")"))</f>
        <v/>
      </c>
      <c r="AJ79" s="58" t="str">
        <f>IF(COUNTIFS('Card Data'!$K:$K,"*"&amp;AJ$2&amp;".*",'Card Data'!$A:$A,$A79)=0,"",IF(COUNTIFS('Card Data'!$K:$K,"*"&amp;AJ$2&amp;".*",'Card Data'!$A:$A,$A79,'Card Data'!$I:$I,"Hero")=0,COUNTIFS('Card Data'!$K:$K,"*"&amp;AJ$2&amp;".*",'Card Data'!$A:$A,$A79),COUNTIFS('Card Data'!$K:$K,"*"&amp;AJ$2&amp;".*",'Card Data'!$A:$A,$A79)&amp;" ("&amp;COUNTIFS('Card Data'!$K:$K,"*"&amp;AJ$2&amp;".*",'Card Data'!$A:$A,$A79,'Card Data'!$I:$I,"Hero")&amp;")"))</f>
        <v/>
      </c>
      <c r="AK79" s="58" t="str">
        <f>IF(COUNTIFS('Card Data'!$K:$K,"*"&amp;AK$2&amp;".*",'Card Data'!$A:$A,$A79)=0,"",IF(COUNTIFS('Card Data'!$K:$K,"*"&amp;AK$2&amp;".*",'Card Data'!$A:$A,$A79,'Card Data'!$I:$I,"Hero")=0,COUNTIFS('Card Data'!$K:$K,"*"&amp;AK$2&amp;".*",'Card Data'!$A:$A,$A79),COUNTIFS('Card Data'!$K:$K,"*"&amp;AK$2&amp;".*",'Card Data'!$A:$A,$A79)&amp;" ("&amp;COUNTIFS('Card Data'!$K:$K,"*"&amp;AK$2&amp;".*",'Card Data'!$A:$A,$A79,'Card Data'!$I:$I,"Hero")&amp;")"))</f>
        <v/>
      </c>
      <c r="AL79" s="58"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56" customFormat="1">
      <c r="A80" s="56" t="s">
        <v>16634</v>
      </c>
      <c r="B80" s="56" t="s">
        <v>16935</v>
      </c>
      <c r="C80" s="57" t="s">
        <v>5719</v>
      </c>
      <c r="E80" s="56" t="s">
        <v>16938</v>
      </c>
      <c r="F80" s="84"/>
      <c r="G80" s="58">
        <f>SUMIF('Card Data'!$A:$A,$A80,'Card Data'!$E:$E)</f>
        <v>60</v>
      </c>
      <c r="H80" s="58">
        <f>COUNTIFS('Card Data'!$I:$I,N$2,'Card Data'!$A:$A,$A80)</f>
        <v>0</v>
      </c>
      <c r="I80" s="58">
        <f>SUMIFS('Card Data'!$E:$E,'Card Data'!$A:$A,$A80,'Card Data'!$J:$J,"&lt;&gt;",'Card Data'!$J:$J,"&lt;&gt;Burden",'Card Data'!$I:$I,"&lt;&gt;Hero")</f>
        <v>0</v>
      </c>
      <c r="J80" s="58">
        <f>SUMIFS('Card Data'!$E:$E,'Card Data'!$A:$A,$A80,'Card Data'!$J:$J,"",'Card Data'!$I:$I,"&lt;&gt;Campaign")+SUMIFS('Card Data'!$E:$E,'Card Data'!$A:$A,$A80,'Card Data'!$J:$J,"Burden")-K80</f>
        <v>60</v>
      </c>
      <c r="K80" s="58">
        <f>SUMIFS('Card Data'!$E:$E,'Card Data'!$I:$I,K$2,'Card Data'!$A:$A,$A80,'Card Data'!$K:$K,"&lt;&gt;*Side Quest.*")</f>
        <v>0</v>
      </c>
      <c r="L80" s="58">
        <f>COUNTIFS('Card Data'!$I:$I,L$2,'Card Data'!$A:$A,$A80,'Card Data'!$K:$K,"&lt;&gt;*Side Quest.*")</f>
        <v>0</v>
      </c>
      <c r="M80" s="87"/>
      <c r="N80" s="58">
        <f>COUNTIFS('Card Data'!$I:$I,N$2,'Card Data'!$A:$A,$A80)</f>
        <v>0</v>
      </c>
      <c r="O80" s="58">
        <f>COUNTIFS('Card Data'!$I:$I,O$2,'Card Data'!$A:$A,$A80)</f>
        <v>0</v>
      </c>
      <c r="P80" s="58">
        <f>COUNTIFS('Card Data'!$I:$I,P$2,'Card Data'!$A:$A,$A80)</f>
        <v>0</v>
      </c>
      <c r="Q80" s="58">
        <f>COUNTIFS('Card Data'!$I:$I,Q$2,'Card Data'!$A:$A,$A80)</f>
        <v>0</v>
      </c>
      <c r="R80" s="58">
        <f>COUNTIFS('Card Data'!$I:$I,R$2,'Card Data'!$A:$A,$A80)</f>
        <v>6</v>
      </c>
      <c r="S80" s="58">
        <f>COUNTIFS('Card Data'!$I:$I,S$2,'Card Data'!$A:$A,$A80)</f>
        <v>8</v>
      </c>
      <c r="T80" s="58">
        <f>COUNTIFS('Card Data'!$I:$I,T$2,'Card Data'!$A:$A,$A80)</f>
        <v>5</v>
      </c>
      <c r="U80" s="87"/>
      <c r="V80" s="58">
        <f>COUNTIFS('Card Data'!$J:$J,V$2,'Card Data'!$A:$A,$A80)</f>
        <v>0</v>
      </c>
      <c r="W80" s="58">
        <f>COUNTIFS('Card Data'!$J:$J,W$2,'Card Data'!$A:$A,$A80)</f>
        <v>0</v>
      </c>
      <c r="X80" s="58">
        <f>COUNTIFS('Card Data'!$J:$J,X$2,'Card Data'!$A:$A,$A80)</f>
        <v>0</v>
      </c>
      <c r="Y80" s="58">
        <f>COUNTIFS('Card Data'!$J:$J,Y$2,'Card Data'!$A:$A,$A80)</f>
        <v>0</v>
      </c>
      <c r="Z80" s="58">
        <f>COUNTIFS('Card Data'!$J:$J,Z$2,'Card Data'!$A:$A,$A80)</f>
        <v>0</v>
      </c>
      <c r="AA80" s="87"/>
      <c r="AB80" s="58" t="str">
        <f>IF(COUNTIFS('Card Data'!$K:$K,"*"&amp;AB$2&amp;".*",'Card Data'!$A:$A,$A80)=0,"",IF(COUNTIFS('Card Data'!$K:$K,"*"&amp;AB$2&amp;".*",'Card Data'!$A:$A,$A80,'Card Data'!$I:$I,"Hero")=0,COUNTIFS('Card Data'!$K:$K,"*"&amp;AB$2&amp;".*",'Card Data'!$A:$A,$A80),COUNTIFS('Card Data'!$K:$K,"*"&amp;AB$2&amp;".*",'Card Data'!$A:$A,$A80)&amp;" ("&amp;COUNTIFS('Card Data'!$K:$K,"*"&amp;AB$2&amp;".*",'Card Data'!$A:$A,$A80,'Card Data'!$I:$I,"Hero")&amp;")"))</f>
        <v/>
      </c>
      <c r="AC80" s="58" t="str">
        <f>IF(COUNTIFS('Card Data'!$K:$K,"*"&amp;AC$2&amp;".*",'Card Data'!$A:$A,$A80)=0,"",IF(COUNTIFS('Card Data'!$K:$K,"*"&amp;AC$2&amp;".*",'Card Data'!$A:$A,$A80,'Card Data'!$I:$I,"Hero")=0,COUNTIFS('Card Data'!$K:$K,"*"&amp;AC$2&amp;".*",'Card Data'!$A:$A,$A80),COUNTIFS('Card Data'!$K:$K,"*"&amp;AC$2&amp;".*",'Card Data'!$A:$A,$A80)&amp;" ("&amp;COUNTIFS('Card Data'!$K:$K,"*"&amp;AC$2&amp;".*",'Card Data'!$A:$A,$A80,'Card Data'!$I:$I,"Hero")&amp;")"))</f>
        <v/>
      </c>
      <c r="AD80" s="58" t="str">
        <f>IF(COUNTIFS('Card Data'!$K:$K,"*"&amp;AD$2&amp;".*",'Card Data'!$A:$A,$A80)=0,"",IF(COUNTIFS('Card Data'!$K:$K,"*"&amp;AD$2&amp;".*",'Card Data'!$A:$A,$A80,'Card Data'!$I:$I,"Hero")=0,COUNTIFS('Card Data'!$K:$K,"*"&amp;AD$2&amp;".*",'Card Data'!$A:$A,$A80),COUNTIFS('Card Data'!$K:$K,"*"&amp;AD$2&amp;".*",'Card Data'!$A:$A,$A80)&amp;" ("&amp;COUNTIFS('Card Data'!$K:$K,"*"&amp;AD$2&amp;".*",'Card Data'!$A:$A,$A80,'Card Data'!$I:$I,"Hero")&amp;")"))</f>
        <v/>
      </c>
      <c r="AE80" s="58" t="str">
        <f>IF(COUNTIFS('Card Data'!$K:$K,"*"&amp;AE$2&amp;".*",'Card Data'!$A:$A,$A80)=0,"",IF(COUNTIFS('Card Data'!$K:$K,"*"&amp;AE$2&amp;".*",'Card Data'!$A:$A,$A80,'Card Data'!$I:$I,"Hero")=0,COUNTIFS('Card Data'!$K:$K,"*"&amp;AE$2&amp;".*",'Card Data'!$A:$A,$A80),COUNTIFS('Card Data'!$K:$K,"*"&amp;AE$2&amp;".*",'Card Data'!$A:$A,$A80)&amp;" ("&amp;COUNTIFS('Card Data'!$K:$K,"*"&amp;AE$2&amp;".*",'Card Data'!$A:$A,$A80,'Card Data'!$I:$I,"Hero")&amp;")"))</f>
        <v/>
      </c>
      <c r="AF80" s="58" t="str">
        <f>IF(COUNTIFS('Card Data'!$K:$K,"*"&amp;AF$2&amp;".*",'Card Data'!$A:$A,$A80)=0,"",IF(COUNTIFS('Card Data'!$K:$K,"*"&amp;AF$2&amp;".*",'Card Data'!$A:$A,$A80,'Card Data'!$I:$I,"Hero")=0,COUNTIFS('Card Data'!$K:$K,"*"&amp;AF$2&amp;".*",'Card Data'!$A:$A,$A80),COUNTIFS('Card Data'!$K:$K,"*"&amp;AF$2&amp;".*",'Card Data'!$A:$A,$A80)&amp;" ("&amp;COUNTIFS('Card Data'!$K:$K,"*"&amp;AF$2&amp;".*",'Card Data'!$A:$A,$A80,'Card Data'!$I:$I,"Hero")&amp;")"))</f>
        <v/>
      </c>
      <c r="AG80" s="58" t="str">
        <f>IF(COUNTIFS('Card Data'!$K:$K,"*"&amp;AG$2&amp;".*",'Card Data'!$A:$A,$A80)=0,"",IF(COUNTIFS('Card Data'!$K:$K,"*"&amp;AG$2&amp;".*",'Card Data'!$A:$A,$A80,'Card Data'!$I:$I,"Hero")=0,COUNTIFS('Card Data'!$K:$K,"*"&amp;AG$2&amp;".*",'Card Data'!$A:$A,$A80),COUNTIFS('Card Data'!$K:$K,"*"&amp;AG$2&amp;".*",'Card Data'!$A:$A,$A80)&amp;" ("&amp;COUNTIFS('Card Data'!$K:$K,"*"&amp;AG$2&amp;".*",'Card Data'!$A:$A,$A80,'Card Data'!$I:$I,"Hero")&amp;")"))</f>
        <v/>
      </c>
      <c r="AH80" s="58" t="str">
        <f>IF(COUNTIFS('Card Data'!$K:$K,"*"&amp;AH$2&amp;".*",'Card Data'!$A:$A,$A80)=0,"",IF(COUNTIFS('Card Data'!$K:$K,"*"&amp;AH$2&amp;".*",'Card Data'!$A:$A,$A80,'Card Data'!$I:$I,"Hero")=0,COUNTIFS('Card Data'!$K:$K,"*"&amp;AH$2&amp;".*",'Card Data'!$A:$A,$A80),COUNTIFS('Card Data'!$K:$K,"*"&amp;AH$2&amp;".*",'Card Data'!$A:$A,$A80)&amp;" ("&amp;COUNTIFS('Card Data'!$K:$K,"*"&amp;AH$2&amp;".*",'Card Data'!$A:$A,$A80,'Card Data'!$I:$I,"Hero")&amp;")"))</f>
        <v/>
      </c>
      <c r="AI80" s="58" t="str">
        <f>IF(COUNTIFS('Card Data'!$K:$K,"*"&amp;AI$2&amp;".*",'Card Data'!$A:$A,$A80)=0,"",IF(COUNTIFS('Card Data'!$K:$K,"*"&amp;AI$2&amp;".*",'Card Data'!$A:$A,$A80,'Card Data'!$I:$I,"Hero")=0,COUNTIFS('Card Data'!$K:$K,"*"&amp;AI$2&amp;".*",'Card Data'!$A:$A,$A80),COUNTIFS('Card Data'!$K:$K,"*"&amp;AI$2&amp;".*",'Card Data'!$A:$A,$A80)&amp;" ("&amp;COUNTIFS('Card Data'!$K:$K,"*"&amp;AI$2&amp;".*",'Card Data'!$A:$A,$A80,'Card Data'!$I:$I,"Hero")&amp;")"))</f>
        <v/>
      </c>
      <c r="AJ80" s="58" t="str">
        <f>IF(COUNTIFS('Card Data'!$K:$K,"*"&amp;AJ$2&amp;".*",'Card Data'!$A:$A,$A80)=0,"",IF(COUNTIFS('Card Data'!$K:$K,"*"&amp;AJ$2&amp;".*",'Card Data'!$A:$A,$A80,'Card Data'!$I:$I,"Hero")=0,COUNTIFS('Card Data'!$K:$K,"*"&amp;AJ$2&amp;".*",'Card Data'!$A:$A,$A80),COUNTIFS('Card Data'!$K:$K,"*"&amp;AJ$2&amp;".*",'Card Data'!$A:$A,$A80)&amp;" ("&amp;COUNTIFS('Card Data'!$K:$K,"*"&amp;AJ$2&amp;".*",'Card Data'!$A:$A,$A80,'Card Data'!$I:$I,"Hero")&amp;")"))</f>
        <v/>
      </c>
      <c r="AK80" s="58" t="str">
        <f>IF(COUNTIFS('Card Data'!$K:$K,"*"&amp;AK$2&amp;".*",'Card Data'!$A:$A,$A80)=0,"",IF(COUNTIFS('Card Data'!$K:$K,"*"&amp;AK$2&amp;".*",'Card Data'!$A:$A,$A80,'Card Data'!$I:$I,"Hero")=0,COUNTIFS('Card Data'!$K:$K,"*"&amp;AK$2&amp;".*",'Card Data'!$A:$A,$A80),COUNTIFS('Card Data'!$K:$K,"*"&amp;AK$2&amp;".*",'Card Data'!$A:$A,$A80)&amp;" ("&amp;COUNTIFS('Card Data'!$K:$K,"*"&amp;AK$2&amp;".*",'Card Data'!$A:$A,$A80,'Card Data'!$I:$I,"Hero")&amp;")"))</f>
        <v/>
      </c>
      <c r="AL80" s="58"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16725</v>
      </c>
      <c r="B81" s="56" t="s">
        <v>16936</v>
      </c>
      <c r="C81" s="57" t="s">
        <v>5719</v>
      </c>
      <c r="E81" s="56" t="s">
        <v>16939</v>
      </c>
      <c r="F81" s="84"/>
      <c r="G81" s="58">
        <f>SUMIF('Card Data'!$A:$A,$A81,'Card Data'!$E:$E)</f>
        <v>120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119</v>
      </c>
      <c r="K81" s="58">
        <f>SUMIFS('Card Data'!$E:$E,'Card Data'!$I:$I,K$2,'Card Data'!$A:$A,$A81,'Card Data'!$K:$K,"&lt;&gt;*Side Quest.*")</f>
        <v>1</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13</v>
      </c>
      <c r="S81" s="58">
        <f>COUNTIFS('Card Data'!$I:$I,S$2,'Card Data'!$A:$A,$A81)</f>
        <v>12</v>
      </c>
      <c r="T81" s="58">
        <f>COUNTIFS('Card Data'!$I:$I,T$2,'Card Data'!$A:$A,$A81)</f>
        <v>16</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13950</v>
      </c>
      <c r="B82" s="56" t="s">
        <v>13948</v>
      </c>
      <c r="C82" s="57" t="s">
        <v>5719</v>
      </c>
      <c r="E82" s="56" t="s">
        <v>13949</v>
      </c>
      <c r="F82" s="84"/>
      <c r="G82" s="58">
        <f>SUMIF('Card Data'!$A:$A,$A82,'Card Data'!$E:$E)</f>
        <v>60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60</v>
      </c>
      <c r="K82" s="58">
        <f>SUMIFS('Card Data'!$E:$E,'Card Data'!$I:$I,K$2,'Card Data'!$A:$A,$A82,'Card Data'!$K:$K,"&lt;&gt;*Side Quest.*")</f>
        <v>0</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5</v>
      </c>
      <c r="S82" s="58">
        <f>COUNTIFS('Card Data'!$I:$I,S$2,'Card Data'!$A:$A,$A82)</f>
        <v>12</v>
      </c>
      <c r="T82" s="58">
        <f>COUNTIFS('Card Data'!$I:$I,T$2,'Card Data'!$A:$A,$A82)</f>
        <v>7</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16549</v>
      </c>
      <c r="B83" s="56" t="s">
        <v>16934</v>
      </c>
      <c r="C83" s="57" t="s">
        <v>5719</v>
      </c>
      <c r="E83" s="56" t="s">
        <v>16937</v>
      </c>
      <c r="F83" s="84"/>
      <c r="G83" s="58">
        <f>SUMIF('Card Data'!$A:$A,$A83,'Card Data'!$E:$E)</f>
        <v>60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60</v>
      </c>
      <c r="K83" s="58">
        <f>SUMIFS('Card Data'!$E:$E,'Card Data'!$I:$I,K$2,'Card Data'!$A:$A,$A83,'Card Data'!$K:$K,"&lt;&gt;*Side Quest.*")</f>
        <v>0</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7</v>
      </c>
      <c r="S83" s="58">
        <f>COUNTIFS('Card Data'!$I:$I,S$2,'Card Data'!$A:$A,$A83)</f>
        <v>6</v>
      </c>
      <c r="T83" s="58">
        <f>COUNTIFS('Card Data'!$I:$I,T$2,'Card Data'!$A:$A,$A83)</f>
        <v>9</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t="str">
        <f>IF(COUNTIFS('Card Data'!$K:$K,"*"&amp;AC$2&amp;".*",'Card Data'!$A:$A,$A83)=0,"",IF(COUNTIFS('Card Data'!$K:$K,"*"&amp;AC$2&amp;".*",'Card Data'!$A:$A,$A83,'Card Data'!$I:$I,"Hero")=0,COUNTIFS('Card Data'!$K:$K,"*"&amp;AC$2&amp;".*",'Card Data'!$A:$A,$A83),COUNTIFS('Card Data'!$K:$K,"*"&amp;AC$2&amp;".*",'Card Data'!$A:$A,$A83)&amp;" ("&amp;COUNTIFS('Card Data'!$K:$K,"*"&amp;AC$2&amp;".*",'Card Data'!$A:$A,$A83,'Card Data'!$I:$I,"Hero")&amp;")"))</f>
        <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17047</v>
      </c>
      <c r="B84" s="56" t="s">
        <v>17044</v>
      </c>
      <c r="C84" s="57" t="s">
        <v>5719</v>
      </c>
      <c r="E84" s="56" t="s">
        <v>17417</v>
      </c>
      <c r="F84" s="84"/>
      <c r="G84" s="58">
        <f>SUMIF('Card Data'!$A:$A,$A84,'Card Data'!$E:$E)</f>
        <v>60</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60</v>
      </c>
      <c r="K84" s="58">
        <f>SUMIFS('Card Data'!$E:$E,'Card Data'!$I:$I,K$2,'Card Data'!$A:$A,$A84,'Card Data'!$K:$K,"&lt;&gt;*Side Quest.*")</f>
        <v>0</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7</v>
      </c>
      <c r="S84" s="58">
        <f>COUNTIFS('Card Data'!$I:$I,S$2,'Card Data'!$A:$A,$A84)</f>
        <v>8</v>
      </c>
      <c r="T84" s="58">
        <f>COUNTIFS('Card Data'!$I:$I,T$2,'Card Data'!$A:$A,$A84)</f>
        <v>7</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17048</v>
      </c>
      <c r="B85" s="56" t="s">
        <v>17045</v>
      </c>
      <c r="C85" s="57" t="s">
        <v>5719</v>
      </c>
      <c r="E85" s="56" t="s">
        <v>17418</v>
      </c>
      <c r="F85" s="84"/>
      <c r="G85" s="58">
        <f>SUMIF('Card Data'!$A:$A,$A85,'Card Data'!$E:$E)</f>
        <v>60</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60</v>
      </c>
      <c r="K85" s="58">
        <f>SUMIFS('Card Data'!$E:$E,'Card Data'!$I:$I,K$2,'Card Data'!$A:$A,$A85,'Card Data'!$K:$K,"&lt;&gt;*Side Quest.*")</f>
        <v>0</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6</v>
      </c>
      <c r="S85" s="58">
        <f>COUNTIFS('Card Data'!$I:$I,S$2,'Card Data'!$A:$A,$A85)</f>
        <v>9</v>
      </c>
      <c r="T85" s="58">
        <f>COUNTIFS('Card Data'!$I:$I,T$2,'Card Data'!$A:$A,$A85)</f>
        <v>6</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18020</v>
      </c>
      <c r="B86" s="56" t="s">
        <v>18023</v>
      </c>
      <c r="C86" s="57" t="s">
        <v>5719</v>
      </c>
      <c r="E86" s="56" t="s">
        <v>18024</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57</v>
      </c>
      <c r="K86" s="58">
        <f>SUMIFS('Card Data'!$E:$E,'Card Data'!$I:$I,K$2,'Card Data'!$A:$A,$A86,'Card Data'!$K:$K,"&lt;&gt;*Side Quest.*")</f>
        <v>3</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6</v>
      </c>
      <c r="S86" s="58">
        <f>COUNTIFS('Card Data'!$I:$I,S$2,'Card Data'!$A:$A,$A86)</f>
        <v>14</v>
      </c>
      <c r="T86" s="58">
        <f>COUNTIFS('Card Data'!$I:$I,T$2,'Card Data'!$A:$A,$A86)</f>
        <v>7</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f>IF(COUNTIFS('Card Data'!$K:$K,"*"&amp;AC$2&amp;".*",'Card Data'!$A:$A,$A86)=0,"",IF(COUNTIFS('Card Data'!$K:$K,"*"&amp;AC$2&amp;".*",'Card Data'!$A:$A,$A86,'Card Data'!$I:$I,"Hero")=0,COUNTIFS('Card Data'!$K:$K,"*"&amp;AC$2&amp;".*",'Card Data'!$A:$A,$A86),COUNTIFS('Card Data'!$K:$K,"*"&amp;AC$2&amp;".*",'Card Data'!$A:$A,$A86)&amp;" ("&amp;COUNTIFS('Card Data'!$K:$K,"*"&amp;AC$2&amp;".*",'Card Data'!$A:$A,$A86,'Card Data'!$I:$I,"Hero")&amp;")"))</f>
        <v>2</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18127</v>
      </c>
      <c r="B87" s="56" t="s">
        <v>18128</v>
      </c>
      <c r="C87" s="57" t="s">
        <v>5719</v>
      </c>
      <c r="E87" s="56" t="s">
        <v>18129</v>
      </c>
      <c r="F87" s="84"/>
      <c r="G87" s="58">
        <f>SUMIF('Card Data'!$A:$A,$A87,'Card Data'!$E:$E)</f>
        <v>60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60</v>
      </c>
      <c r="K87" s="58">
        <f>SUMIFS('Card Data'!$E:$E,'Card Data'!$I:$I,K$2,'Card Data'!$A:$A,$A87,'Card Data'!$K:$K,"&lt;&gt;*Side Quest.*")</f>
        <v>0</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6</v>
      </c>
      <c r="S87" s="58">
        <f>COUNTIFS('Card Data'!$I:$I,S$2,'Card Data'!$A:$A,$A87)</f>
        <v>7</v>
      </c>
      <c r="T87" s="58">
        <f>COUNTIFS('Card Data'!$I:$I,T$2,'Card Data'!$A:$A,$A87)</f>
        <v>7</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9" customFormat="1">
      <c r="A88" s="59" t="s">
        <v>4270</v>
      </c>
      <c r="B88" s="59" t="s">
        <v>5635</v>
      </c>
      <c r="C88" s="60" t="s">
        <v>5719</v>
      </c>
      <c r="E88" s="59" t="s">
        <v>5846</v>
      </c>
      <c r="F88" s="23"/>
      <c r="G88" s="61">
        <f>SUMIF('Card Data'!$A:$A,$A88,'Card Data'!$E:$E)</f>
        <v>165</v>
      </c>
      <c r="H88" s="61">
        <f>COUNTIFS('Card Data'!$I:$I,N$2,'Card Data'!$A:$A,$A88)</f>
        <v>5</v>
      </c>
      <c r="I88" s="61">
        <f>SUMIFS('Card Data'!$E:$E,'Card Data'!$A:$A,$A88,'Card Data'!$J:$J,"&lt;&gt;",'Card Data'!$J:$J,"&lt;&gt;Burden",'Card Data'!$I:$I,"&lt;&gt;Hero")</f>
        <v>52</v>
      </c>
      <c r="J88" s="61">
        <f>SUMIFS('Card Data'!$E:$E,'Card Data'!$A:$A,$A88,'Card Data'!$J:$J,"",'Card Data'!$I:$I,"&lt;&gt;Campaign")+SUMIFS('Card Data'!$E:$E,'Card Data'!$A:$A,$A88,'Card Data'!$J:$J,"Burden")-K88</f>
        <v>99</v>
      </c>
      <c r="K88" s="61">
        <f>SUMIFS('Card Data'!$E:$E,'Card Data'!$I:$I,K$2,'Card Data'!$A:$A,$A88,'Card Data'!$K:$K,"&lt;&gt;*Side Quest.*")</f>
        <v>9</v>
      </c>
      <c r="L88" s="61">
        <f>COUNTIFS('Card Data'!$I:$I,L$2,'Card Data'!$A:$A,$A88,'Card Data'!$K:$K,"&lt;&gt;*Side Quest.*")</f>
        <v>0</v>
      </c>
      <c r="M88" s="86"/>
      <c r="N88" s="61">
        <f>COUNTIFS('Card Data'!$I:$I,N$2,'Card Data'!$A:$A,$A88)</f>
        <v>5</v>
      </c>
      <c r="O88" s="61">
        <f>COUNTIFS('Card Data'!$I:$I,O$2,'Card Data'!$A:$A,$A88)</f>
        <v>5</v>
      </c>
      <c r="P88" s="61">
        <f>COUNTIFS('Card Data'!$I:$I,P$2,'Card Data'!$A:$A,$A88)</f>
        <v>3</v>
      </c>
      <c r="Q88" s="61">
        <f>COUNTIFS('Card Data'!$I:$I,Q$2,'Card Data'!$A:$A,$A88)</f>
        <v>6</v>
      </c>
      <c r="R88" s="61">
        <f>COUNTIFS('Card Data'!$I:$I,R$2,'Card Data'!$A:$A,$A88)</f>
        <v>14</v>
      </c>
      <c r="S88" s="61">
        <f>COUNTIFS('Card Data'!$I:$I,S$2,'Card Data'!$A:$A,$A88)</f>
        <v>13</v>
      </c>
      <c r="T88" s="61">
        <f>COUNTIFS('Card Data'!$I:$I,T$2,'Card Data'!$A:$A,$A88)</f>
        <v>16</v>
      </c>
      <c r="U88" s="86"/>
      <c r="V88" s="61">
        <f>COUNTIFS('Card Data'!$J:$J,V$2,'Card Data'!$A:$A,$A88)</f>
        <v>4</v>
      </c>
      <c r="W88" s="61">
        <f>COUNTIFS('Card Data'!$J:$J,W$2,'Card Data'!$A:$A,$A88)</f>
        <v>4</v>
      </c>
      <c r="X88" s="61">
        <f>COUNTIFS('Card Data'!$J:$J,X$2,'Card Data'!$A:$A,$A88)</f>
        <v>4</v>
      </c>
      <c r="Y88" s="61">
        <f>COUNTIFS('Card Data'!$J:$J,Y$2,'Card Data'!$A:$A,$A88)</f>
        <v>4</v>
      </c>
      <c r="Z88" s="61">
        <f>COUNTIFS('Card Data'!$J:$J,Z$2,'Card Data'!$A:$A,$A88)</f>
        <v>4</v>
      </c>
      <c r="AA88" s="86"/>
      <c r="AB88" s="61" t="str">
        <f>IF(COUNTIFS('Card Data'!$K:$K,"*"&amp;AB$2&amp;".*",'Card Data'!$A:$A,$A88)=0,"",IF(COUNTIFS('Card Data'!$K:$K,"*"&amp;AB$2&amp;".*",'Card Data'!$A:$A,$A88,'Card Data'!$I:$I,"Hero")=0,COUNTIFS('Card Data'!$K:$K,"*"&amp;AB$2&amp;".*",'Card Data'!$A:$A,$A88),COUNTIFS('Card Data'!$K:$K,"*"&amp;AB$2&amp;".*",'Card Data'!$A:$A,$A88)&amp;" ("&amp;COUNTIFS('Card Data'!$K:$K,"*"&amp;AB$2&amp;".*",'Card Data'!$A:$A,$A88,'Card Data'!$I:$I,"Hero")&amp;")"))</f>
        <v>7 (3)</v>
      </c>
      <c r="AC88" s="61" t="str">
        <f>IF(COUNTIFS('Card Data'!$K:$K,"*"&amp;AC$2&amp;".*",'Card Data'!$A:$A,$A88)=0,"",IF(COUNTIFS('Card Data'!$K:$K,"*"&amp;AC$2&amp;".*",'Card Data'!$A:$A,$A88,'Card Data'!$I:$I,"Hero")=0,COUNTIFS('Card Data'!$K:$K,"*"&amp;AC$2&amp;".*",'Card Data'!$A:$A,$A88),COUNTIFS('Card Data'!$K:$K,"*"&amp;AC$2&amp;".*",'Card Data'!$A:$A,$A88)&amp;" ("&amp;COUNTIFS('Card Data'!$K:$K,"*"&amp;AC$2&amp;".*",'Card Data'!$A:$A,$A88,'Card Data'!$I:$I,"Hero")&amp;")"))</f>
        <v/>
      </c>
      <c r="AD88" s="61" t="str">
        <f>IF(COUNTIFS('Card Data'!$K:$K,"*"&amp;AD$2&amp;".*",'Card Data'!$A:$A,$A88)=0,"",IF(COUNTIFS('Card Data'!$K:$K,"*"&amp;AD$2&amp;".*",'Card Data'!$A:$A,$A88,'Card Data'!$I:$I,"Hero")=0,COUNTIFS('Card Data'!$K:$K,"*"&amp;AD$2&amp;".*",'Card Data'!$A:$A,$A88),COUNTIFS('Card Data'!$K:$K,"*"&amp;AD$2&amp;".*",'Card Data'!$A:$A,$A88)&amp;" ("&amp;COUNTIFS('Card Data'!$K:$K,"*"&amp;AD$2&amp;".*",'Card Data'!$A:$A,$A88,'Card Data'!$I:$I,"Hero")&amp;")"))</f>
        <v/>
      </c>
      <c r="AE88" s="61" t="str">
        <f>IF(COUNTIFS('Card Data'!$K:$K,"*"&amp;AE$2&amp;".*",'Card Data'!$A:$A,$A88)=0,"",IF(COUNTIFS('Card Data'!$K:$K,"*"&amp;AE$2&amp;".*",'Card Data'!$A:$A,$A88,'Card Data'!$I:$I,"Hero")=0,COUNTIFS('Card Data'!$K:$K,"*"&amp;AE$2&amp;".*",'Card Data'!$A:$A,$A88),COUNTIFS('Card Data'!$K:$K,"*"&amp;AE$2&amp;".*",'Card Data'!$A:$A,$A88)&amp;" ("&amp;COUNTIFS('Card Data'!$K:$K,"*"&amp;AE$2&amp;".*",'Card Data'!$A:$A,$A88,'Card Data'!$I:$I,"Hero")&amp;")"))</f>
        <v/>
      </c>
      <c r="AF88" s="61" t="str">
        <f>IF(COUNTIFS('Card Data'!$K:$K,"*"&amp;AF$2&amp;".*",'Card Data'!$A:$A,$A88)=0,"",IF(COUNTIFS('Card Data'!$K:$K,"*"&amp;AF$2&amp;".*",'Card Data'!$A:$A,$A88,'Card Data'!$I:$I,"Hero")=0,COUNTIFS('Card Data'!$K:$K,"*"&amp;AF$2&amp;".*",'Card Data'!$A:$A,$A88),COUNTIFS('Card Data'!$K:$K,"*"&amp;AF$2&amp;".*",'Card Data'!$A:$A,$A88)&amp;" ("&amp;COUNTIFS('Card Data'!$K:$K,"*"&amp;AF$2&amp;".*",'Card Data'!$A:$A,$A88,'Card Data'!$I:$I,"Hero")&amp;")"))</f>
        <v>1 (1)</v>
      </c>
      <c r="AG88" s="61" t="str">
        <f>IF(COUNTIFS('Card Data'!$K:$K,"*"&amp;AG$2&amp;".*",'Card Data'!$A:$A,$A88)=0,"",IF(COUNTIFS('Card Data'!$K:$K,"*"&amp;AG$2&amp;".*",'Card Data'!$A:$A,$A88,'Card Data'!$I:$I,"Hero")=0,COUNTIFS('Card Data'!$K:$K,"*"&amp;AG$2&amp;".*",'Card Data'!$A:$A,$A88),COUNTIFS('Card Data'!$K:$K,"*"&amp;AG$2&amp;".*",'Card Data'!$A:$A,$A88)&amp;" ("&amp;COUNTIFS('Card Data'!$K:$K,"*"&amp;AG$2&amp;".*",'Card Data'!$A:$A,$A88,'Card Data'!$I:$I,"Hero")&amp;")"))</f>
        <v/>
      </c>
      <c r="AH88" s="61" t="str">
        <f>IF(COUNTIFS('Card Data'!$K:$K,"*"&amp;AH$2&amp;".*",'Card Data'!$A:$A,$A88)=0,"",IF(COUNTIFS('Card Data'!$K:$K,"*"&amp;AH$2&amp;".*",'Card Data'!$A:$A,$A88,'Card Data'!$I:$I,"Hero")=0,COUNTIFS('Card Data'!$K:$K,"*"&amp;AH$2&amp;".*",'Card Data'!$A:$A,$A88),COUNTIFS('Card Data'!$K:$K,"*"&amp;AH$2&amp;".*",'Card Data'!$A:$A,$A88)&amp;" ("&amp;COUNTIFS('Card Data'!$K:$K,"*"&amp;AH$2&amp;".*",'Card Data'!$A:$A,$A88,'Card Data'!$I:$I,"Hero")&amp;")"))</f>
        <v/>
      </c>
      <c r="AI88" s="61" t="str">
        <f>IF(COUNTIFS('Card Data'!$K:$K,"*"&amp;AI$2&amp;".*",'Card Data'!$A:$A,$A88)=0,"",IF(COUNTIFS('Card Data'!$K:$K,"*"&amp;AI$2&amp;".*",'Card Data'!$A:$A,$A88,'Card Data'!$I:$I,"Hero")=0,COUNTIFS('Card Data'!$K:$K,"*"&amp;AI$2&amp;".*",'Card Data'!$A:$A,$A88),COUNTIFS('Card Data'!$K:$K,"*"&amp;AI$2&amp;".*",'Card Data'!$A:$A,$A88)&amp;" ("&amp;COUNTIFS('Card Data'!$K:$K,"*"&amp;AI$2&amp;".*",'Card Data'!$A:$A,$A88,'Card Data'!$I:$I,"Hero")&amp;")"))</f>
        <v/>
      </c>
      <c r="AJ88" s="61" t="str">
        <f>IF(COUNTIFS('Card Data'!$K:$K,"*"&amp;AJ$2&amp;".*",'Card Data'!$A:$A,$A88)=0,"",IF(COUNTIFS('Card Data'!$K:$K,"*"&amp;AJ$2&amp;".*",'Card Data'!$A:$A,$A88,'Card Data'!$I:$I,"Hero")=0,COUNTIFS('Card Data'!$K:$K,"*"&amp;AJ$2&amp;".*",'Card Data'!$A:$A,$A88),COUNTIFS('Card Data'!$K:$K,"*"&amp;AJ$2&amp;".*",'Card Data'!$A:$A,$A88)&amp;" ("&amp;COUNTIFS('Card Data'!$K:$K,"*"&amp;AJ$2&amp;".*",'Card Data'!$A:$A,$A88,'Card Data'!$I:$I,"Hero")&amp;")"))</f>
        <v/>
      </c>
      <c r="AK88" s="61" t="str">
        <f>IF(COUNTIFS('Card Data'!$K:$K,"*"&amp;AK$2&amp;".*",'Card Data'!$A:$A,$A88)=0,"",IF(COUNTIFS('Card Data'!$K:$K,"*"&amp;AK$2&amp;".*",'Card Data'!$A:$A,$A88,'Card Data'!$I:$I,"Hero")=0,COUNTIFS('Card Data'!$K:$K,"*"&amp;AK$2&amp;".*",'Card Data'!$A:$A,$A88),COUNTIFS('Card Data'!$K:$K,"*"&amp;AK$2&amp;".*",'Card Data'!$A:$A,$A88)&amp;" ("&amp;COUNTIFS('Card Data'!$K:$K,"*"&amp;AK$2&amp;".*",'Card Data'!$A:$A,$A88,'Card Data'!$I:$I,"Hero")&amp;")"))</f>
        <v>1 (1)</v>
      </c>
      <c r="AL88" s="61"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9" customFormat="1">
      <c r="A89" s="59" t="s">
        <v>4011</v>
      </c>
      <c r="B89" s="59" t="s">
        <v>5634</v>
      </c>
      <c r="C89" s="60" t="s">
        <v>5719</v>
      </c>
      <c r="E89" s="59" t="s">
        <v>5847</v>
      </c>
      <c r="F89" s="23"/>
      <c r="G89" s="61">
        <f>SUMIF('Card Data'!$A:$A,$A89,'Card Data'!$E:$E)</f>
        <v>165</v>
      </c>
      <c r="H89" s="61">
        <f>COUNTIFS('Card Data'!$I:$I,N$2,'Card Data'!$A:$A,$A89)</f>
        <v>5</v>
      </c>
      <c r="I89" s="61">
        <f>SUMIFS('Card Data'!$E:$E,'Card Data'!$A:$A,$A89,'Card Data'!$J:$J,"&lt;&gt;",'Card Data'!$J:$J,"&lt;&gt;Burden",'Card Data'!$I:$I,"&lt;&gt;Hero")</f>
        <v>45</v>
      </c>
      <c r="J89" s="61">
        <f>SUMIFS('Card Data'!$E:$E,'Card Data'!$A:$A,$A89,'Card Data'!$J:$J,"",'Card Data'!$I:$I,"&lt;&gt;Campaign")+SUMIFS('Card Data'!$E:$E,'Card Data'!$A:$A,$A89,'Card Data'!$J:$J,"Burden")-K89</f>
        <v>102</v>
      </c>
      <c r="K89" s="61">
        <f>SUMIFS('Card Data'!$E:$E,'Card Data'!$I:$I,K$2,'Card Data'!$A:$A,$A89,'Card Data'!$K:$K,"&lt;&gt;*Side Quest.*")</f>
        <v>13</v>
      </c>
      <c r="L89" s="61">
        <f>COUNTIFS('Card Data'!$I:$I,L$2,'Card Data'!$A:$A,$A89,'Card Data'!$K:$K,"&lt;&gt;*Side Quest.*")</f>
        <v>0</v>
      </c>
      <c r="M89" s="86"/>
      <c r="N89" s="61">
        <f>COUNTIFS('Card Data'!$I:$I,N$2,'Card Data'!$A:$A,$A89)</f>
        <v>5</v>
      </c>
      <c r="O89" s="61">
        <f>COUNTIFS('Card Data'!$I:$I,O$2,'Card Data'!$A:$A,$A89)</f>
        <v>3</v>
      </c>
      <c r="P89" s="61">
        <f>COUNTIFS('Card Data'!$I:$I,P$2,'Card Data'!$A:$A,$A89)</f>
        <v>5</v>
      </c>
      <c r="Q89" s="61">
        <f>COUNTIFS('Card Data'!$I:$I,Q$2,'Card Data'!$A:$A,$A89)</f>
        <v>5</v>
      </c>
      <c r="R89" s="61">
        <f>COUNTIFS('Card Data'!$I:$I,R$2,'Card Data'!$A:$A,$A89)</f>
        <v>16</v>
      </c>
      <c r="S89" s="61">
        <f>COUNTIFS('Card Data'!$I:$I,S$2,'Card Data'!$A:$A,$A89)</f>
        <v>13</v>
      </c>
      <c r="T89" s="61">
        <f>COUNTIFS('Card Data'!$I:$I,T$2,'Card Data'!$A:$A,$A89)</f>
        <v>11</v>
      </c>
      <c r="U89" s="86"/>
      <c r="V89" s="61">
        <f>COUNTIFS('Card Data'!$J:$J,V$2,'Card Data'!$A:$A,$A89)</f>
        <v>4</v>
      </c>
      <c r="W89" s="61">
        <f>COUNTIFS('Card Data'!$J:$J,W$2,'Card Data'!$A:$A,$A89)</f>
        <v>4</v>
      </c>
      <c r="X89" s="61">
        <f>COUNTIFS('Card Data'!$J:$J,X$2,'Card Data'!$A:$A,$A89)</f>
        <v>4</v>
      </c>
      <c r="Y89" s="61">
        <f>COUNTIFS('Card Data'!$J:$J,Y$2,'Card Data'!$A:$A,$A89)</f>
        <v>4</v>
      </c>
      <c r="Z89" s="61">
        <f>COUNTIFS('Card Data'!$J:$J,Z$2,'Card Data'!$A:$A,$A89)</f>
        <v>6</v>
      </c>
      <c r="AA89" s="86"/>
      <c r="AB89" s="61" t="str">
        <f>IF(COUNTIFS('Card Data'!$K:$K,"*"&amp;AB$2&amp;".*",'Card Data'!$A:$A,$A89)=0,"",IF(COUNTIFS('Card Data'!$K:$K,"*"&amp;AB$2&amp;".*",'Card Data'!$A:$A,$A89,'Card Data'!$I:$I,"Hero")=0,COUNTIFS('Card Data'!$K:$K,"*"&amp;AB$2&amp;".*",'Card Data'!$A:$A,$A89),COUNTIFS('Card Data'!$K:$K,"*"&amp;AB$2&amp;".*",'Card Data'!$A:$A,$A89)&amp;" ("&amp;COUNTIFS('Card Data'!$K:$K,"*"&amp;AB$2&amp;".*",'Card Data'!$A:$A,$A89,'Card Data'!$I:$I,"Hero")&amp;")"))</f>
        <v>6 (3)</v>
      </c>
      <c r="AC89" s="61" t="str">
        <f>IF(COUNTIFS('Card Data'!$K:$K,"*"&amp;AC$2&amp;".*",'Card Data'!$A:$A,$A89)=0,"",IF(COUNTIFS('Card Data'!$K:$K,"*"&amp;AC$2&amp;".*",'Card Data'!$A:$A,$A89,'Card Data'!$I:$I,"Hero")=0,COUNTIFS('Card Data'!$K:$K,"*"&amp;AC$2&amp;".*",'Card Data'!$A:$A,$A89),COUNTIFS('Card Data'!$K:$K,"*"&amp;AC$2&amp;".*",'Card Data'!$A:$A,$A89)&amp;" ("&amp;COUNTIFS('Card Data'!$K:$K,"*"&amp;AC$2&amp;".*",'Card Data'!$A:$A,$A89,'Card Data'!$I:$I,"Hero")&amp;")"))</f>
        <v/>
      </c>
      <c r="AD89" s="61" t="str">
        <f>IF(COUNTIFS('Card Data'!$K:$K,"*"&amp;AD$2&amp;".*",'Card Data'!$A:$A,$A89)=0,"",IF(COUNTIFS('Card Data'!$K:$K,"*"&amp;AD$2&amp;".*",'Card Data'!$A:$A,$A89,'Card Data'!$I:$I,"Hero")=0,COUNTIFS('Card Data'!$K:$K,"*"&amp;AD$2&amp;".*",'Card Data'!$A:$A,$A89),COUNTIFS('Card Data'!$K:$K,"*"&amp;AD$2&amp;".*",'Card Data'!$A:$A,$A89)&amp;" ("&amp;COUNTIFS('Card Data'!$K:$K,"*"&amp;AD$2&amp;".*",'Card Data'!$A:$A,$A89,'Card Data'!$I:$I,"Hero")&amp;")"))</f>
        <v/>
      </c>
      <c r="AE89" s="61" t="str">
        <f>IF(COUNTIFS('Card Data'!$K:$K,"*"&amp;AE$2&amp;".*",'Card Data'!$A:$A,$A89)=0,"",IF(COUNTIFS('Card Data'!$K:$K,"*"&amp;AE$2&amp;".*",'Card Data'!$A:$A,$A89,'Card Data'!$I:$I,"Hero")=0,COUNTIFS('Card Data'!$K:$K,"*"&amp;AE$2&amp;".*",'Card Data'!$A:$A,$A89),COUNTIFS('Card Data'!$K:$K,"*"&amp;AE$2&amp;".*",'Card Data'!$A:$A,$A89)&amp;" ("&amp;COUNTIFS('Card Data'!$K:$K,"*"&amp;AE$2&amp;".*",'Card Data'!$A:$A,$A89,'Card Data'!$I:$I,"Hero")&amp;")"))</f>
        <v/>
      </c>
      <c r="AF89" s="61" t="str">
        <f>IF(COUNTIFS('Card Data'!$K:$K,"*"&amp;AF$2&amp;".*",'Card Data'!$A:$A,$A89)=0,"",IF(COUNTIFS('Card Data'!$K:$K,"*"&amp;AF$2&amp;".*",'Card Data'!$A:$A,$A89,'Card Data'!$I:$I,"Hero")=0,COUNTIFS('Card Data'!$K:$K,"*"&amp;AF$2&amp;".*",'Card Data'!$A:$A,$A89),COUNTIFS('Card Data'!$K:$K,"*"&amp;AF$2&amp;".*",'Card Data'!$A:$A,$A89)&amp;" ("&amp;COUNTIFS('Card Data'!$K:$K,"*"&amp;AF$2&amp;".*",'Card Data'!$A:$A,$A89,'Card Data'!$I:$I,"Hero")&amp;")"))</f>
        <v>1 (1)</v>
      </c>
      <c r="AG89" s="61" t="str">
        <f>IF(COUNTIFS('Card Data'!$K:$K,"*"&amp;AG$2&amp;".*",'Card Data'!$A:$A,$A89)=0,"",IF(COUNTIFS('Card Data'!$K:$K,"*"&amp;AG$2&amp;".*",'Card Data'!$A:$A,$A89,'Card Data'!$I:$I,"Hero")=0,COUNTIFS('Card Data'!$K:$K,"*"&amp;AG$2&amp;".*",'Card Data'!$A:$A,$A89),COUNTIFS('Card Data'!$K:$K,"*"&amp;AG$2&amp;".*",'Card Data'!$A:$A,$A89)&amp;" ("&amp;COUNTIFS('Card Data'!$K:$K,"*"&amp;AG$2&amp;".*",'Card Data'!$A:$A,$A89,'Card Data'!$I:$I,"Hero")&amp;")"))</f>
        <v/>
      </c>
      <c r="AH89" s="61" t="str">
        <f>IF(COUNTIFS('Card Data'!$K:$K,"*"&amp;AH$2&amp;".*",'Card Data'!$A:$A,$A89)=0,"",IF(COUNTIFS('Card Data'!$K:$K,"*"&amp;AH$2&amp;".*",'Card Data'!$A:$A,$A89,'Card Data'!$I:$I,"Hero")=0,COUNTIFS('Card Data'!$K:$K,"*"&amp;AH$2&amp;".*",'Card Data'!$A:$A,$A89),COUNTIFS('Card Data'!$K:$K,"*"&amp;AH$2&amp;".*",'Card Data'!$A:$A,$A89)&amp;" ("&amp;COUNTIFS('Card Data'!$K:$K,"*"&amp;AH$2&amp;".*",'Card Data'!$A:$A,$A89,'Card Data'!$I:$I,"Hero")&amp;")"))</f>
        <v/>
      </c>
      <c r="AI89" s="61">
        <f>IF(COUNTIFS('Card Data'!$K:$K,"*"&amp;AI$2&amp;".*",'Card Data'!$A:$A,$A89)=0,"",IF(COUNTIFS('Card Data'!$K:$K,"*"&amp;AI$2&amp;".*",'Card Data'!$A:$A,$A89,'Card Data'!$I:$I,"Hero")=0,COUNTIFS('Card Data'!$K:$K,"*"&amp;AI$2&amp;".*",'Card Data'!$A:$A,$A89),COUNTIFS('Card Data'!$K:$K,"*"&amp;AI$2&amp;".*",'Card Data'!$A:$A,$A89)&amp;" ("&amp;COUNTIFS('Card Data'!$K:$K,"*"&amp;AI$2&amp;".*",'Card Data'!$A:$A,$A89,'Card Data'!$I:$I,"Hero")&amp;")"))</f>
        <v>1</v>
      </c>
      <c r="AJ89" s="61" t="str">
        <f>IF(COUNTIFS('Card Data'!$K:$K,"*"&amp;AJ$2&amp;".*",'Card Data'!$A:$A,$A89)=0,"",IF(COUNTIFS('Card Data'!$K:$K,"*"&amp;AJ$2&amp;".*",'Card Data'!$A:$A,$A89,'Card Data'!$I:$I,"Hero")=0,COUNTIFS('Card Data'!$K:$K,"*"&amp;AJ$2&amp;".*",'Card Data'!$A:$A,$A89),COUNTIFS('Card Data'!$K:$K,"*"&amp;AJ$2&amp;".*",'Card Data'!$A:$A,$A89)&amp;" ("&amp;COUNTIFS('Card Data'!$K:$K,"*"&amp;AJ$2&amp;".*",'Card Data'!$A:$A,$A89,'Card Data'!$I:$I,"Hero")&amp;")"))</f>
        <v/>
      </c>
      <c r="AK89" s="61" t="str">
        <f>IF(COUNTIFS('Card Data'!$K:$K,"*"&amp;AK$2&amp;".*",'Card Data'!$A:$A,$A89)=0,"",IF(COUNTIFS('Card Data'!$K:$K,"*"&amp;AK$2&amp;".*",'Card Data'!$A:$A,$A89,'Card Data'!$I:$I,"Hero")=0,COUNTIFS('Card Data'!$K:$K,"*"&amp;AK$2&amp;".*",'Card Data'!$A:$A,$A89),COUNTIFS('Card Data'!$K:$K,"*"&amp;AK$2&amp;".*",'Card Data'!$A:$A,$A89)&amp;" ("&amp;COUNTIFS('Card Data'!$K:$K,"*"&amp;AK$2&amp;".*",'Card Data'!$A:$A,$A89,'Card Data'!$I:$I,"Hero")&amp;")"))</f>
        <v/>
      </c>
      <c r="AL89" s="61"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9" customFormat="1">
      <c r="A90" s="59" t="s">
        <v>3429</v>
      </c>
      <c r="B90" s="59" t="s">
        <v>3442</v>
      </c>
      <c r="C90" s="60" t="s">
        <v>5719</v>
      </c>
      <c r="E90" s="59" t="s">
        <v>5848</v>
      </c>
      <c r="F90" s="23"/>
      <c r="G90" s="61">
        <f>SUMIF('Card Data'!$A:$A,$A90,'Card Data'!$E:$E)</f>
        <v>165</v>
      </c>
      <c r="H90" s="61">
        <f>COUNTIFS('Card Data'!$I:$I,N$2,'Card Data'!$A:$A,$A90)</f>
        <v>5</v>
      </c>
      <c r="I90" s="61">
        <f>SUMIFS('Card Data'!$E:$E,'Card Data'!$A:$A,$A90,'Card Data'!$J:$J,"&lt;&gt;",'Card Data'!$J:$J,"&lt;&gt;Burden",'Card Data'!$I:$I,"&lt;&gt;Hero")</f>
        <v>39</v>
      </c>
      <c r="J90" s="61">
        <f>SUMIFS('Card Data'!$E:$E,'Card Data'!$A:$A,$A90,'Card Data'!$J:$J,"",'Card Data'!$I:$I,"&lt;&gt;Campaign")+SUMIFS('Card Data'!$E:$E,'Card Data'!$A:$A,$A90,'Card Data'!$J:$J,"Burden")-K90</f>
        <v>110</v>
      </c>
      <c r="K90" s="61">
        <f>SUMIFS('Card Data'!$E:$E,'Card Data'!$I:$I,K$2,'Card Data'!$A:$A,$A90,'Card Data'!$K:$K,"&lt;&gt;*Side Quest.*")</f>
        <v>8</v>
      </c>
      <c r="L90" s="61">
        <f>COUNTIFS('Card Data'!$I:$I,L$2,'Card Data'!$A:$A,$A90,'Card Data'!$K:$K,"&lt;&gt;*Side Quest.*")</f>
        <v>3</v>
      </c>
      <c r="M90" s="86"/>
      <c r="N90" s="61">
        <f>COUNTIFS('Card Data'!$I:$I,N$2,'Card Data'!$A:$A,$A90)</f>
        <v>5</v>
      </c>
      <c r="O90" s="61">
        <f>COUNTIFS('Card Data'!$I:$I,O$2,'Card Data'!$A:$A,$A90)</f>
        <v>3</v>
      </c>
      <c r="P90" s="61">
        <f>COUNTIFS('Card Data'!$I:$I,P$2,'Card Data'!$A:$A,$A90)</f>
        <v>9</v>
      </c>
      <c r="Q90" s="61">
        <f>COUNTIFS('Card Data'!$I:$I,Q$2,'Card Data'!$A:$A,$A90)</f>
        <v>4</v>
      </c>
      <c r="R90" s="61">
        <f>COUNTIFS('Card Data'!$I:$I,R$2,'Card Data'!$A:$A,$A90)</f>
        <v>9</v>
      </c>
      <c r="S90" s="61">
        <f>COUNTIFS('Card Data'!$I:$I,S$2,'Card Data'!$A:$A,$A90)</f>
        <v>19</v>
      </c>
      <c r="T90" s="61">
        <f>COUNTIFS('Card Data'!$I:$I,T$2,'Card Data'!$A:$A,$A90)</f>
        <v>21</v>
      </c>
      <c r="U90" s="86"/>
      <c r="V90" s="61">
        <f>COUNTIFS('Card Data'!$J:$J,V$2,'Card Data'!$A:$A,$A90)</f>
        <v>3</v>
      </c>
      <c r="W90" s="61">
        <f>COUNTIFS('Card Data'!$J:$J,W$2,'Card Data'!$A:$A,$A90)</f>
        <v>4</v>
      </c>
      <c r="X90" s="61">
        <f>COUNTIFS('Card Data'!$J:$J,X$2,'Card Data'!$A:$A,$A90)</f>
        <v>3</v>
      </c>
      <c r="Y90" s="61">
        <f>COUNTIFS('Card Data'!$J:$J,Y$2,'Card Data'!$A:$A,$A90)</f>
        <v>4</v>
      </c>
      <c r="Z90" s="61">
        <f>COUNTIFS('Card Data'!$J:$J,Z$2,'Card Data'!$A:$A,$A90)</f>
        <v>0</v>
      </c>
      <c r="AA90" s="86"/>
      <c r="AB90" s="61" t="str">
        <f>IF(COUNTIFS('Card Data'!$K:$K,"*"&amp;AB$2&amp;".*",'Card Data'!$A:$A,$A90)=0,"",IF(COUNTIFS('Card Data'!$K:$K,"*"&amp;AB$2&amp;".*",'Card Data'!$A:$A,$A90,'Card Data'!$I:$I,"Hero")=0,COUNTIFS('Card Data'!$K:$K,"*"&amp;AB$2&amp;".*",'Card Data'!$A:$A,$A90),COUNTIFS('Card Data'!$K:$K,"*"&amp;AB$2&amp;".*",'Card Data'!$A:$A,$A90)&amp;" ("&amp;COUNTIFS('Card Data'!$K:$K,"*"&amp;AB$2&amp;".*",'Card Data'!$A:$A,$A90,'Card Data'!$I:$I,"Hero")&amp;")"))</f>
        <v/>
      </c>
      <c r="AC90" s="61" t="str">
        <f>IF(COUNTIFS('Card Data'!$K:$K,"*"&amp;AC$2&amp;".*",'Card Data'!$A:$A,$A90)=0,"",IF(COUNTIFS('Card Data'!$K:$K,"*"&amp;AC$2&amp;".*",'Card Data'!$A:$A,$A90,'Card Data'!$I:$I,"Hero")=0,COUNTIFS('Card Data'!$K:$K,"*"&amp;AC$2&amp;".*",'Card Data'!$A:$A,$A90),COUNTIFS('Card Data'!$K:$K,"*"&amp;AC$2&amp;".*",'Card Data'!$A:$A,$A90)&amp;" ("&amp;COUNTIFS('Card Data'!$K:$K,"*"&amp;AC$2&amp;".*",'Card Data'!$A:$A,$A90,'Card Data'!$I:$I,"Hero")&amp;")"))</f>
        <v/>
      </c>
      <c r="AD90" s="61" t="str">
        <f>IF(COUNTIFS('Card Data'!$K:$K,"*"&amp;AD$2&amp;".*",'Card Data'!$A:$A,$A90)=0,"",IF(COUNTIFS('Card Data'!$K:$K,"*"&amp;AD$2&amp;".*",'Card Data'!$A:$A,$A90,'Card Data'!$I:$I,"Hero")=0,COUNTIFS('Card Data'!$K:$K,"*"&amp;AD$2&amp;".*",'Card Data'!$A:$A,$A90),COUNTIFS('Card Data'!$K:$K,"*"&amp;AD$2&amp;".*",'Card Data'!$A:$A,$A90)&amp;" ("&amp;COUNTIFS('Card Data'!$K:$K,"*"&amp;AD$2&amp;".*",'Card Data'!$A:$A,$A90,'Card Data'!$I:$I,"Hero")&amp;")"))</f>
        <v/>
      </c>
      <c r="AE90" s="61" t="str">
        <f>IF(COUNTIFS('Card Data'!$K:$K,"*"&amp;AE$2&amp;".*",'Card Data'!$A:$A,$A90)=0,"",IF(COUNTIFS('Card Data'!$K:$K,"*"&amp;AE$2&amp;".*",'Card Data'!$A:$A,$A90,'Card Data'!$I:$I,"Hero")=0,COUNTIFS('Card Data'!$K:$K,"*"&amp;AE$2&amp;".*",'Card Data'!$A:$A,$A90),COUNTIFS('Card Data'!$K:$K,"*"&amp;AE$2&amp;".*",'Card Data'!$A:$A,$A90)&amp;" ("&amp;COUNTIFS('Card Data'!$K:$K,"*"&amp;AE$2&amp;".*",'Card Data'!$A:$A,$A90,'Card Data'!$I:$I,"Hero")&amp;")"))</f>
        <v/>
      </c>
      <c r="AF90" s="61" t="str">
        <f>IF(COUNTIFS('Card Data'!$K:$K,"*"&amp;AF$2&amp;".*",'Card Data'!$A:$A,$A90)=0,"",IF(COUNTIFS('Card Data'!$K:$K,"*"&amp;AF$2&amp;".*",'Card Data'!$A:$A,$A90,'Card Data'!$I:$I,"Hero")=0,COUNTIFS('Card Data'!$K:$K,"*"&amp;AF$2&amp;".*",'Card Data'!$A:$A,$A90),COUNTIFS('Card Data'!$K:$K,"*"&amp;AF$2&amp;".*",'Card Data'!$A:$A,$A90)&amp;" ("&amp;COUNTIFS('Card Data'!$K:$K,"*"&amp;AF$2&amp;".*",'Card Data'!$A:$A,$A90,'Card Data'!$I:$I,"Hero")&amp;")"))</f>
        <v>6 (5)</v>
      </c>
      <c r="AG90" s="61" t="str">
        <f>IF(COUNTIFS('Card Data'!$K:$K,"*"&amp;AG$2&amp;".*",'Card Data'!$A:$A,$A90)=0,"",IF(COUNTIFS('Card Data'!$K:$K,"*"&amp;AG$2&amp;".*",'Card Data'!$A:$A,$A90,'Card Data'!$I:$I,"Hero")=0,COUNTIFS('Card Data'!$K:$K,"*"&amp;AG$2&amp;".*",'Card Data'!$A:$A,$A90),COUNTIFS('Card Data'!$K:$K,"*"&amp;AG$2&amp;".*",'Card Data'!$A:$A,$A90)&amp;" ("&amp;COUNTIFS('Card Data'!$K:$K,"*"&amp;AG$2&amp;".*",'Card Data'!$A:$A,$A90,'Card Data'!$I:$I,"Hero")&amp;")"))</f>
        <v/>
      </c>
      <c r="AH90" s="61">
        <f>IF(COUNTIFS('Card Data'!$K:$K,"*"&amp;AH$2&amp;".*",'Card Data'!$A:$A,$A90)=0,"",IF(COUNTIFS('Card Data'!$K:$K,"*"&amp;AH$2&amp;".*",'Card Data'!$A:$A,$A90,'Card Data'!$I:$I,"Hero")=0,COUNTIFS('Card Data'!$K:$K,"*"&amp;AH$2&amp;".*",'Card Data'!$A:$A,$A90),COUNTIFS('Card Data'!$K:$K,"*"&amp;AH$2&amp;".*",'Card Data'!$A:$A,$A90)&amp;" ("&amp;COUNTIFS('Card Data'!$K:$K,"*"&amp;AH$2&amp;".*",'Card Data'!$A:$A,$A90,'Card Data'!$I:$I,"Hero")&amp;")"))</f>
        <v>1</v>
      </c>
      <c r="AI90" s="61" t="str">
        <f>IF(COUNTIFS('Card Data'!$K:$K,"*"&amp;AI$2&amp;".*",'Card Data'!$A:$A,$A90)=0,"",IF(COUNTIFS('Card Data'!$K:$K,"*"&amp;AI$2&amp;".*",'Card Data'!$A:$A,$A90,'Card Data'!$I:$I,"Hero")=0,COUNTIFS('Card Data'!$K:$K,"*"&amp;AI$2&amp;".*",'Card Data'!$A:$A,$A90),COUNTIFS('Card Data'!$K:$K,"*"&amp;AI$2&amp;".*",'Card Data'!$A:$A,$A90)&amp;" ("&amp;COUNTIFS('Card Data'!$K:$K,"*"&amp;AI$2&amp;".*",'Card Data'!$A:$A,$A90,'Card Data'!$I:$I,"Hero")&amp;")"))</f>
        <v/>
      </c>
      <c r="AJ90" s="61" t="str">
        <f>IF(COUNTIFS('Card Data'!$K:$K,"*"&amp;AJ$2&amp;".*",'Card Data'!$A:$A,$A90)=0,"",IF(COUNTIFS('Card Data'!$K:$K,"*"&amp;AJ$2&amp;".*",'Card Data'!$A:$A,$A90,'Card Data'!$I:$I,"Hero")=0,COUNTIFS('Card Data'!$K:$K,"*"&amp;AJ$2&amp;".*",'Card Data'!$A:$A,$A90),COUNTIFS('Card Data'!$K:$K,"*"&amp;AJ$2&amp;".*",'Card Data'!$A:$A,$A90)&amp;" ("&amp;COUNTIFS('Card Data'!$K:$K,"*"&amp;AJ$2&amp;".*",'Card Data'!$A:$A,$A90,'Card Data'!$I:$I,"Hero")&amp;")"))</f>
        <v/>
      </c>
      <c r="AK90" s="61" t="str">
        <f>IF(COUNTIFS('Card Data'!$K:$K,"*"&amp;AK$2&amp;".*",'Card Data'!$A:$A,$A90)=0,"",IF(COUNTIFS('Card Data'!$K:$K,"*"&amp;AK$2&amp;".*",'Card Data'!$A:$A,$A90,'Card Data'!$I:$I,"Hero")=0,COUNTIFS('Card Data'!$K:$K,"*"&amp;AK$2&amp;".*",'Card Data'!$A:$A,$A90),COUNTIFS('Card Data'!$K:$K,"*"&amp;AK$2&amp;".*",'Card Data'!$A:$A,$A90)&amp;" ("&amp;COUNTIFS('Card Data'!$K:$K,"*"&amp;AK$2&amp;".*",'Card Data'!$A:$A,$A90,'Card Data'!$I:$I,"Hero")&amp;")"))</f>
        <v/>
      </c>
      <c r="AL90" s="61"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9" customFormat="1">
      <c r="A91" s="59" t="s">
        <v>10643</v>
      </c>
      <c r="B91" s="59" t="s">
        <v>10970</v>
      </c>
      <c r="C91" s="60" t="s">
        <v>8025</v>
      </c>
      <c r="E91" s="59" t="s">
        <v>10971</v>
      </c>
      <c r="F91" s="23"/>
      <c r="G91" s="61">
        <f>SUMIF('Card Data'!$A:$A,$A91,'Card Data'!$E:$E)</f>
        <v>165</v>
      </c>
      <c r="H91" s="61">
        <f>COUNTIFS('Card Data'!$I:$I,N$2,'Card Data'!$A:$A,$A91)</f>
        <v>2</v>
      </c>
      <c r="I91" s="61">
        <f>SUMIFS('Card Data'!$E:$E,'Card Data'!$A:$A,$A91,'Card Data'!$J:$J,"&lt;&gt;",'Card Data'!$J:$J,"&lt;&gt;Burden",'Card Data'!$I:$I,"&lt;&gt;Hero")</f>
        <v>32</v>
      </c>
      <c r="J91" s="61">
        <f>SUMIFS('Card Data'!$E:$E,'Card Data'!$A:$A,$A91,'Card Data'!$J:$J,"",'Card Data'!$I:$I,"&lt;&gt;Campaign")+SUMIFS('Card Data'!$E:$E,'Card Data'!$A:$A,$A91,'Card Data'!$J:$J,"Burden")-K91</f>
        <v>114</v>
      </c>
      <c r="K91" s="61">
        <f>SUMIFS('Card Data'!$E:$E,'Card Data'!$I:$I,K$2,'Card Data'!$A:$A,$A91,'Card Data'!$K:$K,"&lt;&gt;*Side Quest.*")</f>
        <v>14</v>
      </c>
      <c r="L91" s="61">
        <f>COUNTIFS('Card Data'!$I:$I,L$2,'Card Data'!$A:$A,$A91,'Card Data'!$K:$K,"&lt;&gt;*Side Quest.*")</f>
        <v>3</v>
      </c>
      <c r="M91" s="86"/>
      <c r="N91" s="61">
        <f>COUNTIFS('Card Data'!$I:$I,N$2,'Card Data'!$A:$A,$A91)</f>
        <v>2</v>
      </c>
      <c r="O91" s="61">
        <f>COUNTIFS('Card Data'!$I:$I,O$2,'Card Data'!$A:$A,$A91)</f>
        <v>4</v>
      </c>
      <c r="P91" s="61">
        <f>COUNTIFS('Card Data'!$I:$I,P$2,'Card Data'!$A:$A,$A91)</f>
        <v>11</v>
      </c>
      <c r="Q91" s="61">
        <f>COUNTIFS('Card Data'!$I:$I,Q$2,'Card Data'!$A:$A,$A91)</f>
        <v>1</v>
      </c>
      <c r="R91" s="61">
        <f>COUNTIFS('Card Data'!$I:$I,R$2,'Card Data'!$A:$A,$A91)</f>
        <v>15</v>
      </c>
      <c r="S91" s="61">
        <f>COUNTIFS('Card Data'!$I:$I,S$2,'Card Data'!$A:$A,$A91)</f>
        <v>19</v>
      </c>
      <c r="T91" s="61">
        <f>COUNTIFS('Card Data'!$I:$I,T$2,'Card Data'!$A:$A,$A91)</f>
        <v>17</v>
      </c>
      <c r="U91" s="86"/>
      <c r="V91" s="61">
        <f>COUNTIFS('Card Data'!$J:$J,V$2,'Card Data'!$A:$A,$A91)</f>
        <v>1</v>
      </c>
      <c r="W91" s="61">
        <f>COUNTIFS('Card Data'!$J:$J,W$2,'Card Data'!$A:$A,$A91)</f>
        <v>1</v>
      </c>
      <c r="X91" s="61">
        <f>COUNTIFS('Card Data'!$J:$J,X$2,'Card Data'!$A:$A,$A91)</f>
        <v>1</v>
      </c>
      <c r="Y91" s="61">
        <f>COUNTIFS('Card Data'!$J:$J,Y$2,'Card Data'!$A:$A,$A91)</f>
        <v>1</v>
      </c>
      <c r="Z91" s="61">
        <f>COUNTIFS('Card Data'!$J:$J,Z$2,'Card Data'!$A:$A,$A91)</f>
        <v>4</v>
      </c>
      <c r="AA91" s="86"/>
      <c r="AB91" s="61" t="str">
        <f>IF(COUNTIFS('Card Data'!$K:$K,"*"&amp;AB$2&amp;".*",'Card Data'!$A:$A,$A91)=0,"",IF(COUNTIFS('Card Data'!$K:$K,"*"&amp;AB$2&amp;".*",'Card Data'!$A:$A,$A91,'Card Data'!$I:$I,"Hero")=0,COUNTIFS('Card Data'!$K:$K,"*"&amp;AB$2&amp;".*",'Card Data'!$A:$A,$A91),COUNTIFS('Card Data'!$K:$K,"*"&amp;AB$2&amp;".*",'Card Data'!$A:$A,$A91)&amp;" ("&amp;COUNTIFS('Card Data'!$K:$K,"*"&amp;AB$2&amp;".*",'Card Data'!$A:$A,$A91,'Card Data'!$I:$I,"Hero")&amp;")"))</f>
        <v/>
      </c>
      <c r="AC91" s="61">
        <f>IF(COUNTIFS('Card Data'!$K:$K,"*"&amp;AC$2&amp;".*",'Card Data'!$A:$A,$A91)=0,"",IF(COUNTIFS('Card Data'!$K:$K,"*"&amp;AC$2&amp;".*",'Card Data'!$A:$A,$A91,'Card Data'!$I:$I,"Hero")=0,COUNTIFS('Card Data'!$K:$K,"*"&amp;AC$2&amp;".*",'Card Data'!$A:$A,$A91),COUNTIFS('Card Data'!$K:$K,"*"&amp;AC$2&amp;".*",'Card Data'!$A:$A,$A91)&amp;" ("&amp;COUNTIFS('Card Data'!$K:$K,"*"&amp;AC$2&amp;".*",'Card Data'!$A:$A,$A91,'Card Data'!$I:$I,"Hero")&amp;")"))</f>
        <v>1</v>
      </c>
      <c r="AD91" s="61" t="str">
        <f>IF(COUNTIFS('Card Data'!$K:$K,"*"&amp;AD$2&amp;".*",'Card Data'!$A:$A,$A91)=0,"",IF(COUNTIFS('Card Data'!$K:$K,"*"&amp;AD$2&amp;".*",'Card Data'!$A:$A,$A91,'Card Data'!$I:$I,"Hero")=0,COUNTIFS('Card Data'!$K:$K,"*"&amp;AD$2&amp;".*",'Card Data'!$A:$A,$A91),COUNTIFS('Card Data'!$K:$K,"*"&amp;AD$2&amp;".*",'Card Data'!$A:$A,$A91)&amp;" ("&amp;COUNTIFS('Card Data'!$K:$K,"*"&amp;AD$2&amp;".*",'Card Data'!$A:$A,$A91,'Card Data'!$I:$I,"Hero")&amp;")"))</f>
        <v/>
      </c>
      <c r="AE91" s="61" t="str">
        <f>IF(COUNTIFS('Card Data'!$K:$K,"*"&amp;AE$2&amp;".*",'Card Data'!$A:$A,$A91)=0,"",IF(COUNTIFS('Card Data'!$K:$K,"*"&amp;AE$2&amp;".*",'Card Data'!$A:$A,$A91,'Card Data'!$I:$I,"Hero")=0,COUNTIFS('Card Data'!$K:$K,"*"&amp;AE$2&amp;".*",'Card Data'!$A:$A,$A91),COUNTIFS('Card Data'!$K:$K,"*"&amp;AE$2&amp;".*",'Card Data'!$A:$A,$A91)&amp;" ("&amp;COUNTIFS('Card Data'!$K:$K,"*"&amp;AE$2&amp;".*",'Card Data'!$A:$A,$A91,'Card Data'!$I:$I,"Hero")&amp;")"))</f>
        <v/>
      </c>
      <c r="AF91" s="61" t="str">
        <f>IF(COUNTIFS('Card Data'!$K:$K,"*"&amp;AF$2&amp;".*",'Card Data'!$A:$A,$A91)=0,"",IF(COUNTIFS('Card Data'!$K:$K,"*"&amp;AF$2&amp;".*",'Card Data'!$A:$A,$A91,'Card Data'!$I:$I,"Hero")=0,COUNTIFS('Card Data'!$K:$K,"*"&amp;AF$2&amp;".*",'Card Data'!$A:$A,$A91),COUNTIFS('Card Data'!$K:$K,"*"&amp;AF$2&amp;".*",'Card Data'!$A:$A,$A91)&amp;" ("&amp;COUNTIFS('Card Data'!$K:$K,"*"&amp;AF$2&amp;".*",'Card Data'!$A:$A,$A91,'Card Data'!$I:$I,"Hero")&amp;")"))</f>
        <v>2 (1)</v>
      </c>
      <c r="AG91" s="61" t="str">
        <f>IF(COUNTIFS('Card Data'!$K:$K,"*"&amp;AG$2&amp;".*",'Card Data'!$A:$A,$A91)=0,"",IF(COUNTIFS('Card Data'!$K:$K,"*"&amp;AG$2&amp;".*",'Card Data'!$A:$A,$A91,'Card Data'!$I:$I,"Hero")=0,COUNTIFS('Card Data'!$K:$K,"*"&amp;AG$2&amp;".*",'Card Data'!$A:$A,$A91),COUNTIFS('Card Data'!$K:$K,"*"&amp;AG$2&amp;".*",'Card Data'!$A:$A,$A91)&amp;" ("&amp;COUNTIFS('Card Data'!$K:$K,"*"&amp;AG$2&amp;".*",'Card Data'!$A:$A,$A91,'Card Data'!$I:$I,"Hero")&amp;")"))</f>
        <v/>
      </c>
      <c r="AH91" s="61">
        <f>IF(COUNTIFS('Card Data'!$K:$K,"*"&amp;AH$2&amp;".*",'Card Data'!$A:$A,$A91)=0,"",IF(COUNTIFS('Card Data'!$K:$K,"*"&amp;AH$2&amp;".*",'Card Data'!$A:$A,$A91,'Card Data'!$I:$I,"Hero")=0,COUNTIFS('Card Data'!$K:$K,"*"&amp;AH$2&amp;".*",'Card Data'!$A:$A,$A91),COUNTIFS('Card Data'!$K:$K,"*"&amp;AH$2&amp;".*",'Card Data'!$A:$A,$A91)&amp;" ("&amp;COUNTIFS('Card Data'!$K:$K,"*"&amp;AH$2&amp;".*",'Card Data'!$A:$A,$A91,'Card Data'!$I:$I,"Hero")&amp;")"))</f>
        <v>2</v>
      </c>
      <c r="AI91" s="61" t="str">
        <f>IF(COUNTIFS('Card Data'!$K:$K,"*"&amp;AI$2&amp;".*",'Card Data'!$A:$A,$A91)=0,"",IF(COUNTIFS('Card Data'!$K:$K,"*"&amp;AI$2&amp;".*",'Card Data'!$A:$A,$A91,'Card Data'!$I:$I,"Hero")=0,COUNTIFS('Card Data'!$K:$K,"*"&amp;AI$2&amp;".*",'Card Data'!$A:$A,$A91),COUNTIFS('Card Data'!$K:$K,"*"&amp;AI$2&amp;".*",'Card Data'!$A:$A,$A91)&amp;" ("&amp;COUNTIFS('Card Data'!$K:$K,"*"&amp;AI$2&amp;".*",'Card Data'!$A:$A,$A91,'Card Data'!$I:$I,"Hero")&amp;")"))</f>
        <v/>
      </c>
      <c r="AJ91" s="61" t="str">
        <f>IF(COUNTIFS('Card Data'!$K:$K,"*"&amp;AJ$2&amp;".*",'Card Data'!$A:$A,$A91)=0,"",IF(COUNTIFS('Card Data'!$K:$K,"*"&amp;AJ$2&amp;".*",'Card Data'!$A:$A,$A91,'Card Data'!$I:$I,"Hero")=0,COUNTIFS('Card Data'!$K:$K,"*"&amp;AJ$2&amp;".*",'Card Data'!$A:$A,$A91),COUNTIFS('Card Data'!$K:$K,"*"&amp;AJ$2&amp;".*",'Card Data'!$A:$A,$A91)&amp;" ("&amp;COUNTIFS('Card Data'!$K:$K,"*"&amp;AJ$2&amp;".*",'Card Data'!$A:$A,$A91,'Card Data'!$I:$I,"Hero")&amp;")"))</f>
        <v/>
      </c>
      <c r="AK91" s="61">
        <f>IF(COUNTIFS('Card Data'!$K:$K,"*"&amp;AK$2&amp;".*",'Card Data'!$A:$A,$A91)=0,"",IF(COUNTIFS('Card Data'!$K:$K,"*"&amp;AK$2&amp;".*",'Card Data'!$A:$A,$A91,'Card Data'!$I:$I,"Hero")=0,COUNTIFS('Card Data'!$K:$K,"*"&amp;AK$2&amp;".*",'Card Data'!$A:$A,$A91),COUNTIFS('Card Data'!$K:$K,"*"&amp;AK$2&amp;".*",'Card Data'!$A:$A,$A91)&amp;" ("&amp;COUNTIFS('Card Data'!$K:$K,"*"&amp;AK$2&amp;".*",'Card Data'!$A:$A,$A91,'Card Data'!$I:$I,"Hero")&amp;")"))</f>
        <v>2</v>
      </c>
      <c r="AL91" s="61"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9" customFormat="1">
      <c r="A92" s="59" t="s">
        <v>12529</v>
      </c>
      <c r="B92" s="59" t="s">
        <v>12530</v>
      </c>
      <c r="C92" s="60" t="s">
        <v>8025</v>
      </c>
      <c r="E92" s="59" t="s">
        <v>12531</v>
      </c>
      <c r="F92" s="23"/>
      <c r="G92" s="61">
        <f>SUMIF('Card Data'!$A:$A,$A92,'Card Data'!$E:$E)</f>
        <v>165</v>
      </c>
      <c r="H92" s="61">
        <f>COUNTIFS('Card Data'!$I:$I,N$2,'Card Data'!$A:$A,$A92)</f>
        <v>3</v>
      </c>
      <c r="I92" s="61">
        <f>SUMIFS('Card Data'!$E:$E,'Card Data'!$A:$A,$A92,'Card Data'!$J:$J,"&lt;&gt;",'Card Data'!$J:$J,"&lt;&gt;Burden",'Card Data'!$I:$I,"&lt;&gt;Hero")</f>
        <v>39</v>
      </c>
      <c r="J92" s="61">
        <f>SUMIFS('Card Data'!$E:$E,'Card Data'!$A:$A,$A92,'Card Data'!$J:$J,"",'Card Data'!$I:$I,"&lt;&gt;Campaign")+SUMIFS('Card Data'!$E:$E,'Card Data'!$A:$A,$A92,'Card Data'!$J:$J,"Burden")-K92</f>
        <v>110</v>
      </c>
      <c r="K92" s="61">
        <f>SUMIFS('Card Data'!$E:$E,'Card Data'!$I:$I,K$2,'Card Data'!$A:$A,$A92,'Card Data'!$K:$K,"&lt;&gt;*Side Quest.*")</f>
        <v>10</v>
      </c>
      <c r="L92" s="61">
        <f>COUNTIFS('Card Data'!$I:$I,L$2,'Card Data'!$A:$A,$A92,'Card Data'!$K:$K,"&lt;&gt;*Side Quest.*")</f>
        <v>3</v>
      </c>
      <c r="M92" s="86"/>
      <c r="N92" s="61">
        <f>COUNTIFS('Card Data'!$I:$I,N$2,'Card Data'!$A:$A,$A92)</f>
        <v>3</v>
      </c>
      <c r="O92" s="61">
        <f>COUNTIFS('Card Data'!$I:$I,O$2,'Card Data'!$A:$A,$A92)</f>
        <v>4</v>
      </c>
      <c r="P92" s="61">
        <f>COUNTIFS('Card Data'!$I:$I,P$2,'Card Data'!$A:$A,$A92)</f>
        <v>10</v>
      </c>
      <c r="Q92" s="61">
        <f>COUNTIFS('Card Data'!$I:$I,Q$2,'Card Data'!$A:$A,$A92)</f>
        <v>3</v>
      </c>
      <c r="R92" s="61">
        <f>COUNTIFS('Card Data'!$I:$I,R$2,'Card Data'!$A:$A,$A92)</f>
        <v>14</v>
      </c>
      <c r="S92" s="61">
        <f>COUNTIFS('Card Data'!$I:$I,S$2,'Card Data'!$A:$A,$A92)</f>
        <v>16</v>
      </c>
      <c r="T92" s="61">
        <f>COUNTIFS('Card Data'!$I:$I,T$2,'Card Data'!$A:$A,$A92)</f>
        <v>14</v>
      </c>
      <c r="U92" s="86"/>
      <c r="V92" s="61">
        <f>COUNTIFS('Card Data'!$J:$J,V$2,'Card Data'!$A:$A,$A92)</f>
        <v>1</v>
      </c>
      <c r="W92" s="61">
        <f>COUNTIFS('Card Data'!$J:$J,W$2,'Card Data'!$A:$A,$A92)</f>
        <v>2</v>
      </c>
      <c r="X92" s="61">
        <f>COUNTIFS('Card Data'!$J:$J,X$2,'Card Data'!$A:$A,$A92)</f>
        <v>4</v>
      </c>
      <c r="Y92" s="61">
        <f>COUNTIFS('Card Data'!$J:$J,Y$2,'Card Data'!$A:$A,$A92)</f>
        <v>4</v>
      </c>
      <c r="Z92" s="61">
        <f>COUNTIFS('Card Data'!$J:$J,Z$2,'Card Data'!$A:$A,$A92)</f>
        <v>1</v>
      </c>
      <c r="AA92" s="86"/>
      <c r="AB92" s="61">
        <f>IF(COUNTIFS('Card Data'!$K:$K,"*"&amp;AB$2&amp;".*",'Card Data'!$A:$A,$A92)=0,"",IF(COUNTIFS('Card Data'!$K:$K,"*"&amp;AB$2&amp;".*",'Card Data'!$A:$A,$A92,'Card Data'!$I:$I,"Hero")=0,COUNTIFS('Card Data'!$K:$K,"*"&amp;AB$2&amp;".*",'Card Data'!$A:$A,$A92),COUNTIFS('Card Data'!$K:$K,"*"&amp;AB$2&amp;".*",'Card Data'!$A:$A,$A92)&amp;" ("&amp;COUNTIFS('Card Data'!$K:$K,"*"&amp;AB$2&amp;".*",'Card Data'!$A:$A,$A92,'Card Data'!$I:$I,"Hero")&amp;")"))</f>
        <v>1</v>
      </c>
      <c r="AC92" s="61" t="str">
        <f>IF(COUNTIFS('Card Data'!$K:$K,"*"&amp;AC$2&amp;".*",'Card Data'!$A:$A,$A92)=0,"",IF(COUNTIFS('Card Data'!$K:$K,"*"&amp;AC$2&amp;".*",'Card Data'!$A:$A,$A92,'Card Data'!$I:$I,"Hero")=0,COUNTIFS('Card Data'!$K:$K,"*"&amp;AC$2&amp;".*",'Card Data'!$A:$A,$A92),COUNTIFS('Card Data'!$K:$K,"*"&amp;AC$2&amp;".*",'Card Data'!$A:$A,$A92)&amp;" ("&amp;COUNTIFS('Card Data'!$K:$K,"*"&amp;AC$2&amp;".*",'Card Data'!$A:$A,$A92,'Card Data'!$I:$I,"Hero")&amp;")"))</f>
        <v/>
      </c>
      <c r="AD92" s="61" t="str">
        <f>IF(COUNTIFS('Card Data'!$K:$K,"*"&amp;AD$2&amp;".*",'Card Data'!$A:$A,$A92)=0,"",IF(COUNTIFS('Card Data'!$K:$K,"*"&amp;AD$2&amp;".*",'Card Data'!$A:$A,$A92,'Card Data'!$I:$I,"Hero")=0,COUNTIFS('Card Data'!$K:$K,"*"&amp;AD$2&amp;".*",'Card Data'!$A:$A,$A92),COUNTIFS('Card Data'!$K:$K,"*"&amp;AD$2&amp;".*",'Card Data'!$A:$A,$A92)&amp;" ("&amp;COUNTIFS('Card Data'!$K:$K,"*"&amp;AD$2&amp;".*",'Card Data'!$A:$A,$A92,'Card Data'!$I:$I,"Hero")&amp;")"))</f>
        <v>3 (1)</v>
      </c>
      <c r="AE92" s="61">
        <f>IF(COUNTIFS('Card Data'!$K:$K,"*"&amp;AE$2&amp;".*",'Card Data'!$A:$A,$A92)=0,"",IF(COUNTIFS('Card Data'!$K:$K,"*"&amp;AE$2&amp;".*",'Card Data'!$A:$A,$A92,'Card Data'!$I:$I,"Hero")=0,COUNTIFS('Card Data'!$K:$K,"*"&amp;AE$2&amp;".*",'Card Data'!$A:$A,$A92),COUNTIFS('Card Data'!$K:$K,"*"&amp;AE$2&amp;".*",'Card Data'!$A:$A,$A92)&amp;" ("&amp;COUNTIFS('Card Data'!$K:$K,"*"&amp;AE$2&amp;".*",'Card Data'!$A:$A,$A92,'Card Data'!$I:$I,"Hero")&amp;")"))</f>
        <v>1</v>
      </c>
      <c r="AF92" s="61" t="str">
        <f>IF(COUNTIFS('Card Data'!$K:$K,"*"&amp;AF$2&amp;".*",'Card Data'!$A:$A,$A92)=0,"",IF(COUNTIFS('Card Data'!$K:$K,"*"&amp;AF$2&amp;".*",'Card Data'!$A:$A,$A92,'Card Data'!$I:$I,"Hero")=0,COUNTIFS('Card Data'!$K:$K,"*"&amp;AF$2&amp;".*",'Card Data'!$A:$A,$A92),COUNTIFS('Card Data'!$K:$K,"*"&amp;AF$2&amp;".*",'Card Data'!$A:$A,$A92)&amp;" ("&amp;COUNTIFS('Card Data'!$K:$K,"*"&amp;AF$2&amp;".*",'Card Data'!$A:$A,$A92,'Card Data'!$I:$I,"Hero")&amp;")"))</f>
        <v/>
      </c>
      <c r="AG92" s="61" t="str">
        <f>IF(COUNTIFS('Card Data'!$K:$K,"*"&amp;AG$2&amp;".*",'Card Data'!$A:$A,$A92)=0,"",IF(COUNTIFS('Card Data'!$K:$K,"*"&amp;AG$2&amp;".*",'Card Data'!$A:$A,$A92,'Card Data'!$I:$I,"Hero")=0,COUNTIFS('Card Data'!$K:$K,"*"&amp;AG$2&amp;".*",'Card Data'!$A:$A,$A92),COUNTIFS('Card Data'!$K:$K,"*"&amp;AG$2&amp;".*",'Card Data'!$A:$A,$A92)&amp;" ("&amp;COUNTIFS('Card Data'!$K:$K,"*"&amp;AG$2&amp;".*",'Card Data'!$A:$A,$A92,'Card Data'!$I:$I,"Hero")&amp;")"))</f>
        <v/>
      </c>
      <c r="AH92" s="61" t="str">
        <f>IF(COUNTIFS('Card Data'!$K:$K,"*"&amp;AH$2&amp;".*",'Card Data'!$A:$A,$A92)=0,"",IF(COUNTIFS('Card Data'!$K:$K,"*"&amp;AH$2&amp;".*",'Card Data'!$A:$A,$A92,'Card Data'!$I:$I,"Hero")=0,COUNTIFS('Card Data'!$K:$K,"*"&amp;AH$2&amp;".*",'Card Data'!$A:$A,$A92),COUNTIFS('Card Data'!$K:$K,"*"&amp;AH$2&amp;".*",'Card Data'!$A:$A,$A92)&amp;" ("&amp;COUNTIFS('Card Data'!$K:$K,"*"&amp;AH$2&amp;".*",'Card Data'!$A:$A,$A92,'Card Data'!$I:$I,"Hero")&amp;")"))</f>
        <v/>
      </c>
      <c r="AI92" s="61" t="str">
        <f>IF(COUNTIFS('Card Data'!$K:$K,"*"&amp;AI$2&amp;".*",'Card Data'!$A:$A,$A92)=0,"",IF(COUNTIFS('Card Data'!$K:$K,"*"&amp;AI$2&amp;".*",'Card Data'!$A:$A,$A92,'Card Data'!$I:$I,"Hero")=0,COUNTIFS('Card Data'!$K:$K,"*"&amp;AI$2&amp;".*",'Card Data'!$A:$A,$A92),COUNTIFS('Card Data'!$K:$K,"*"&amp;AI$2&amp;".*",'Card Data'!$A:$A,$A92)&amp;" ("&amp;COUNTIFS('Card Data'!$K:$K,"*"&amp;AI$2&amp;".*",'Card Data'!$A:$A,$A92,'Card Data'!$I:$I,"Hero")&amp;")"))</f>
        <v/>
      </c>
      <c r="AJ92" s="61" t="str">
        <f>IF(COUNTIFS('Card Data'!$K:$K,"*"&amp;AJ$2&amp;".*",'Card Data'!$A:$A,$A92)=0,"",IF(COUNTIFS('Card Data'!$K:$K,"*"&amp;AJ$2&amp;".*",'Card Data'!$A:$A,$A92,'Card Data'!$I:$I,"Hero")=0,COUNTIFS('Card Data'!$K:$K,"*"&amp;AJ$2&amp;".*",'Card Data'!$A:$A,$A92),COUNTIFS('Card Data'!$K:$K,"*"&amp;AJ$2&amp;".*",'Card Data'!$A:$A,$A92)&amp;" ("&amp;COUNTIFS('Card Data'!$K:$K,"*"&amp;AJ$2&amp;".*",'Card Data'!$A:$A,$A92,'Card Data'!$I:$I,"Hero")&amp;")"))</f>
        <v>1 (1)</v>
      </c>
      <c r="AK92" s="61" t="str">
        <f>IF(COUNTIFS('Card Data'!$K:$K,"*"&amp;AK$2&amp;".*",'Card Data'!$A:$A,$A92)=0,"",IF(COUNTIFS('Card Data'!$K:$K,"*"&amp;AK$2&amp;".*",'Card Data'!$A:$A,$A92,'Card Data'!$I:$I,"Hero")=0,COUNTIFS('Card Data'!$K:$K,"*"&amp;AK$2&amp;".*",'Card Data'!$A:$A,$A92),COUNTIFS('Card Data'!$K:$K,"*"&amp;AK$2&amp;".*",'Card Data'!$A:$A,$A92)&amp;" ("&amp;COUNTIFS('Card Data'!$K:$K,"*"&amp;AK$2&amp;".*",'Card Data'!$A:$A,$A92,'Card Data'!$I:$I,"Hero")&amp;")"))</f>
        <v>2 (2)</v>
      </c>
      <c r="AL92" s="61"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9" customFormat="1">
      <c r="A93" s="59" t="s">
        <v>13383</v>
      </c>
      <c r="B93" s="59" t="s">
        <v>13384</v>
      </c>
      <c r="C93" s="60" t="s">
        <v>8025</v>
      </c>
      <c r="E93" s="59" t="s">
        <v>13385</v>
      </c>
      <c r="F93" s="23"/>
      <c r="G93" s="61">
        <f>SUMIF('Card Data'!$A:$A,$A93,'Card Data'!$E:$E)</f>
        <v>165</v>
      </c>
      <c r="H93" s="61">
        <f>COUNTIFS('Card Data'!$I:$I,N$2,'Card Data'!$A:$A,$A93)</f>
        <v>3</v>
      </c>
      <c r="I93" s="61">
        <f>SUMIFS('Card Data'!$E:$E,'Card Data'!$A:$A,$A93,'Card Data'!$J:$J,"&lt;&gt;",'Card Data'!$J:$J,"&lt;&gt;Burden",'Card Data'!$I:$I,"&lt;&gt;Hero")</f>
        <v>34</v>
      </c>
      <c r="J93" s="61">
        <f>SUMIFS('Card Data'!$E:$E,'Card Data'!$A:$A,$A93,'Card Data'!$J:$J,"",'Card Data'!$I:$I,"&lt;&gt;Campaign")+SUMIFS('Card Data'!$E:$E,'Card Data'!$A:$A,$A93,'Card Data'!$J:$J,"Burden")-K93</f>
        <v>118</v>
      </c>
      <c r="K93" s="61">
        <f>SUMIFS('Card Data'!$E:$E,'Card Data'!$I:$I,K$2,'Card Data'!$A:$A,$A93,'Card Data'!$K:$K,"&lt;&gt;*Side Quest.*")</f>
        <v>7</v>
      </c>
      <c r="L93" s="61">
        <f>COUNTIFS('Card Data'!$I:$I,L$2,'Card Data'!$A:$A,$A93,'Card Data'!$K:$K,"&lt;&gt;*Side Quest.*")</f>
        <v>3</v>
      </c>
      <c r="M93" s="86"/>
      <c r="N93" s="61">
        <f>COUNTIFS('Card Data'!$I:$I,N$2,'Card Data'!$A:$A,$A93)</f>
        <v>3</v>
      </c>
      <c r="O93" s="61">
        <f>COUNTIFS('Card Data'!$I:$I,O$2,'Card Data'!$A:$A,$A93)</f>
        <v>4</v>
      </c>
      <c r="P93" s="61">
        <f>COUNTIFS('Card Data'!$I:$I,P$2,'Card Data'!$A:$A,$A93)</f>
        <v>3</v>
      </c>
      <c r="Q93" s="61">
        <f>COUNTIFS('Card Data'!$I:$I,Q$2,'Card Data'!$A:$A,$A93)</f>
        <v>4</v>
      </c>
      <c r="R93" s="61">
        <f>COUNTIFS('Card Data'!$I:$I,R$2,'Card Data'!$A:$A,$A93)</f>
        <v>13</v>
      </c>
      <c r="S93" s="61">
        <f>COUNTIFS('Card Data'!$I:$I,S$2,'Card Data'!$A:$A,$A93)</f>
        <v>19</v>
      </c>
      <c r="T93" s="61">
        <f>COUNTIFS('Card Data'!$I:$I,T$2,'Card Data'!$A:$A,$A93)</f>
        <v>15</v>
      </c>
      <c r="U93" s="86"/>
      <c r="V93" s="61">
        <f>COUNTIFS('Card Data'!$J:$J,V$2,'Card Data'!$A:$A,$A93)</f>
        <v>4</v>
      </c>
      <c r="W93" s="61">
        <f>COUNTIFS('Card Data'!$J:$J,W$2,'Card Data'!$A:$A,$A93)</f>
        <v>1</v>
      </c>
      <c r="X93" s="61">
        <f>COUNTIFS('Card Data'!$J:$J,X$2,'Card Data'!$A:$A,$A93)</f>
        <v>2</v>
      </c>
      <c r="Y93" s="61">
        <f>COUNTIFS('Card Data'!$J:$J,Y$2,'Card Data'!$A:$A,$A93)</f>
        <v>4</v>
      </c>
      <c r="Z93" s="61">
        <f>COUNTIFS('Card Data'!$J:$J,Z$2,'Card Data'!$A:$A,$A93)</f>
        <v>0</v>
      </c>
      <c r="AA93" s="86"/>
      <c r="AB93" s="61" t="str">
        <f>IF(COUNTIFS('Card Data'!$K:$K,"*"&amp;AB$2&amp;".*",'Card Data'!$A:$A,$A93)=0,"",IF(COUNTIFS('Card Data'!$K:$K,"*"&amp;AB$2&amp;".*",'Card Data'!$A:$A,$A93,'Card Data'!$I:$I,"Hero")=0,COUNTIFS('Card Data'!$K:$K,"*"&amp;AB$2&amp;".*",'Card Data'!$A:$A,$A93),COUNTIFS('Card Data'!$K:$K,"*"&amp;AB$2&amp;".*",'Card Data'!$A:$A,$A93)&amp;" ("&amp;COUNTIFS('Card Data'!$K:$K,"*"&amp;AB$2&amp;".*",'Card Data'!$A:$A,$A93,'Card Data'!$I:$I,"Hero")&amp;")"))</f>
        <v/>
      </c>
      <c r="AC93" s="61" t="str">
        <f>IF(COUNTIFS('Card Data'!$K:$K,"*"&amp;AC$2&amp;".*",'Card Data'!$A:$A,$A93)=0,"",IF(COUNTIFS('Card Data'!$K:$K,"*"&amp;AC$2&amp;".*",'Card Data'!$A:$A,$A93,'Card Data'!$I:$I,"Hero")=0,COUNTIFS('Card Data'!$K:$K,"*"&amp;AC$2&amp;".*",'Card Data'!$A:$A,$A93),COUNTIFS('Card Data'!$K:$K,"*"&amp;AC$2&amp;".*",'Card Data'!$A:$A,$A93)&amp;" ("&amp;COUNTIFS('Card Data'!$K:$K,"*"&amp;AC$2&amp;".*",'Card Data'!$A:$A,$A93,'Card Data'!$I:$I,"Hero")&amp;")"))</f>
        <v>4 (2)</v>
      </c>
      <c r="AD93" s="61">
        <f>IF(COUNTIFS('Card Data'!$K:$K,"*"&amp;AD$2&amp;".*",'Card Data'!$A:$A,$A93)=0,"",IF(COUNTIFS('Card Data'!$K:$K,"*"&amp;AD$2&amp;".*",'Card Data'!$A:$A,$A93,'Card Data'!$I:$I,"Hero")=0,COUNTIFS('Card Data'!$K:$K,"*"&amp;AD$2&amp;".*",'Card Data'!$A:$A,$A93),COUNTIFS('Card Data'!$K:$K,"*"&amp;AD$2&amp;".*",'Card Data'!$A:$A,$A93)&amp;" ("&amp;COUNTIFS('Card Data'!$K:$K,"*"&amp;AD$2&amp;".*",'Card Data'!$A:$A,$A93,'Card Data'!$I:$I,"Hero")&amp;")"))</f>
        <v>1</v>
      </c>
      <c r="AE93" s="61" t="str">
        <f>IF(COUNTIFS('Card Data'!$K:$K,"*"&amp;AE$2&amp;".*",'Card Data'!$A:$A,$A93)=0,"",IF(COUNTIFS('Card Data'!$K:$K,"*"&amp;AE$2&amp;".*",'Card Data'!$A:$A,$A93,'Card Data'!$I:$I,"Hero")=0,COUNTIFS('Card Data'!$K:$K,"*"&amp;AE$2&amp;".*",'Card Data'!$A:$A,$A93),COUNTIFS('Card Data'!$K:$K,"*"&amp;AE$2&amp;".*",'Card Data'!$A:$A,$A93)&amp;" ("&amp;COUNTIFS('Card Data'!$K:$K,"*"&amp;AE$2&amp;".*",'Card Data'!$A:$A,$A93,'Card Data'!$I:$I,"Hero")&amp;")"))</f>
        <v/>
      </c>
      <c r="AF93" s="61" t="str">
        <f>IF(COUNTIFS('Card Data'!$K:$K,"*"&amp;AF$2&amp;".*",'Card Data'!$A:$A,$A93)=0,"",IF(COUNTIFS('Card Data'!$K:$K,"*"&amp;AF$2&amp;".*",'Card Data'!$A:$A,$A93,'Card Data'!$I:$I,"Hero")=0,COUNTIFS('Card Data'!$K:$K,"*"&amp;AF$2&amp;".*",'Card Data'!$A:$A,$A93),COUNTIFS('Card Data'!$K:$K,"*"&amp;AF$2&amp;".*",'Card Data'!$A:$A,$A93)&amp;" ("&amp;COUNTIFS('Card Data'!$K:$K,"*"&amp;AF$2&amp;".*",'Card Data'!$A:$A,$A93,'Card Data'!$I:$I,"Hero")&amp;")"))</f>
        <v>1 (1)</v>
      </c>
      <c r="AG93" s="61" t="str">
        <f>IF(COUNTIFS('Card Data'!$K:$K,"*"&amp;AG$2&amp;".*",'Card Data'!$A:$A,$A93)=0,"",IF(COUNTIFS('Card Data'!$K:$K,"*"&amp;AG$2&amp;".*",'Card Data'!$A:$A,$A93,'Card Data'!$I:$I,"Hero")=0,COUNTIFS('Card Data'!$K:$K,"*"&amp;AG$2&amp;".*",'Card Data'!$A:$A,$A93),COUNTIFS('Card Data'!$K:$K,"*"&amp;AG$2&amp;".*",'Card Data'!$A:$A,$A93)&amp;" ("&amp;COUNTIFS('Card Data'!$K:$K,"*"&amp;AG$2&amp;".*",'Card Data'!$A:$A,$A93,'Card Data'!$I:$I,"Hero")&amp;")"))</f>
        <v/>
      </c>
      <c r="AH93" s="61" t="str">
        <f>IF(COUNTIFS('Card Data'!$K:$K,"*"&amp;AH$2&amp;".*",'Card Data'!$A:$A,$A93)=0,"",IF(COUNTIFS('Card Data'!$K:$K,"*"&amp;AH$2&amp;".*",'Card Data'!$A:$A,$A93,'Card Data'!$I:$I,"Hero")=0,COUNTIFS('Card Data'!$K:$K,"*"&amp;AH$2&amp;".*",'Card Data'!$A:$A,$A93),COUNTIFS('Card Data'!$K:$K,"*"&amp;AH$2&amp;".*",'Card Data'!$A:$A,$A93)&amp;" ("&amp;COUNTIFS('Card Data'!$K:$K,"*"&amp;AH$2&amp;".*",'Card Data'!$A:$A,$A93,'Card Data'!$I:$I,"Hero")&amp;")"))</f>
        <v/>
      </c>
      <c r="AI93" s="61" t="str">
        <f>IF(COUNTIFS('Card Data'!$K:$K,"*"&amp;AI$2&amp;".*",'Card Data'!$A:$A,$A93)=0,"",IF(COUNTIFS('Card Data'!$K:$K,"*"&amp;AI$2&amp;".*",'Card Data'!$A:$A,$A93,'Card Data'!$I:$I,"Hero")=0,COUNTIFS('Card Data'!$K:$K,"*"&amp;AI$2&amp;".*",'Card Data'!$A:$A,$A93),COUNTIFS('Card Data'!$K:$K,"*"&amp;AI$2&amp;".*",'Card Data'!$A:$A,$A93)&amp;" ("&amp;COUNTIFS('Card Data'!$K:$K,"*"&amp;AI$2&amp;".*",'Card Data'!$A:$A,$A93,'Card Data'!$I:$I,"Hero")&amp;")"))</f>
        <v/>
      </c>
      <c r="AJ93" s="61" t="str">
        <f>IF(COUNTIFS('Card Data'!$K:$K,"*"&amp;AJ$2&amp;".*",'Card Data'!$A:$A,$A93)=0,"",IF(COUNTIFS('Card Data'!$K:$K,"*"&amp;AJ$2&amp;".*",'Card Data'!$A:$A,$A93,'Card Data'!$I:$I,"Hero")=0,COUNTIFS('Card Data'!$K:$K,"*"&amp;AJ$2&amp;".*",'Card Data'!$A:$A,$A93),COUNTIFS('Card Data'!$K:$K,"*"&amp;AJ$2&amp;".*",'Card Data'!$A:$A,$A93)&amp;" ("&amp;COUNTIFS('Card Data'!$K:$K,"*"&amp;AJ$2&amp;".*",'Card Data'!$A:$A,$A93,'Card Data'!$I:$I,"Hero")&amp;")"))</f>
        <v>4 (2)</v>
      </c>
      <c r="AK93" s="61" t="str">
        <f>IF(COUNTIFS('Card Data'!$K:$K,"*"&amp;AK$2&amp;".*",'Card Data'!$A:$A,$A93)=0,"",IF(COUNTIFS('Card Data'!$K:$K,"*"&amp;AK$2&amp;".*",'Card Data'!$A:$A,$A93,'Card Data'!$I:$I,"Hero")=0,COUNTIFS('Card Data'!$K:$K,"*"&amp;AK$2&amp;".*",'Card Data'!$A:$A,$A93),COUNTIFS('Card Data'!$K:$K,"*"&amp;AK$2&amp;".*",'Card Data'!$A:$A,$A93)&amp;" ("&amp;COUNTIFS('Card Data'!$K:$K,"*"&amp;AK$2&amp;".*",'Card Data'!$A:$A,$A93,'Card Data'!$I:$I,"Hero")&amp;")"))</f>
        <v>1 (1)</v>
      </c>
      <c r="AL93" s="61"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9" customFormat="1">
      <c r="A94" s="59" t="s">
        <v>15254</v>
      </c>
      <c r="B94" s="59" t="s">
        <v>15544</v>
      </c>
      <c r="C94" s="60" t="s">
        <v>8025</v>
      </c>
      <c r="E94" s="59" t="s">
        <v>15545</v>
      </c>
      <c r="F94" s="23"/>
      <c r="G94" s="61">
        <f>SUMIF('Card Data'!$A:$A,$A94,'Card Data'!$E:$E)</f>
        <v>166</v>
      </c>
      <c r="H94" s="61">
        <f>COUNTIFS('Card Data'!$I:$I,N$2,'Card Data'!$A:$A,$A94)</f>
        <v>3</v>
      </c>
      <c r="I94" s="61">
        <f>SUMIFS('Card Data'!$E:$E,'Card Data'!$A:$A,$A94,'Card Data'!$J:$J,"&lt;&gt;",'Card Data'!$J:$J,"&lt;&gt;Burden",'Card Data'!$I:$I,"&lt;&gt;Hero")</f>
        <v>33</v>
      </c>
      <c r="J94" s="61">
        <f>SUMIFS('Card Data'!$E:$E,'Card Data'!$A:$A,$A94,'Card Data'!$J:$J,"",'Card Data'!$I:$I,"&lt;&gt;Campaign")+SUMIFS('Card Data'!$E:$E,'Card Data'!$A:$A,$A94,'Card Data'!$J:$J,"Burden")-K94</f>
        <v>118</v>
      </c>
      <c r="K94" s="61">
        <f>SUMIFS('Card Data'!$E:$E,'Card Data'!$I:$I,K$2,'Card Data'!$A:$A,$A94,'Card Data'!$K:$K,"&lt;&gt;*Side Quest.*")</f>
        <v>9</v>
      </c>
      <c r="L94" s="61">
        <f>COUNTIFS('Card Data'!$I:$I,L$2,'Card Data'!$A:$A,$A94,'Card Data'!$K:$K,"&lt;&gt;*Side Quest.*")</f>
        <v>3</v>
      </c>
      <c r="M94" s="86"/>
      <c r="N94" s="61">
        <f>COUNTIFS('Card Data'!$I:$I,N$2,'Card Data'!$A:$A,$A94)</f>
        <v>3</v>
      </c>
      <c r="O94" s="61">
        <f>COUNTIFS('Card Data'!$I:$I,O$2,'Card Data'!$A:$A,$A94)</f>
        <v>4</v>
      </c>
      <c r="P94" s="61">
        <f>COUNTIFS('Card Data'!$I:$I,P$2,'Card Data'!$A:$A,$A94)</f>
        <v>6</v>
      </c>
      <c r="Q94" s="61">
        <f>COUNTIFS('Card Data'!$I:$I,Q$2,'Card Data'!$A:$A,$A94)</f>
        <v>2</v>
      </c>
      <c r="R94" s="61">
        <f>COUNTIFS('Card Data'!$I:$I,R$2,'Card Data'!$A:$A,$A94)</f>
        <v>17</v>
      </c>
      <c r="S94" s="61">
        <f>COUNTIFS('Card Data'!$I:$I,S$2,'Card Data'!$A:$A,$A94)</f>
        <v>16</v>
      </c>
      <c r="T94" s="61">
        <f>COUNTIFS('Card Data'!$I:$I,T$2,'Card Data'!$A:$A,$A94)</f>
        <v>14</v>
      </c>
      <c r="U94" s="86"/>
      <c r="V94" s="61">
        <f>COUNTIFS('Card Data'!$J:$J,V$2,'Card Data'!$A:$A,$A94)</f>
        <v>2</v>
      </c>
      <c r="W94" s="61">
        <f>COUNTIFS('Card Data'!$J:$J,W$2,'Card Data'!$A:$A,$A94)</f>
        <v>4</v>
      </c>
      <c r="X94" s="61">
        <f>COUNTIFS('Card Data'!$J:$J,X$2,'Card Data'!$A:$A,$A94)</f>
        <v>4</v>
      </c>
      <c r="Y94" s="61">
        <f>COUNTIFS('Card Data'!$J:$J,Y$2,'Card Data'!$A:$A,$A94)</f>
        <v>1</v>
      </c>
      <c r="Z94" s="61">
        <f>COUNTIFS('Card Data'!$J:$J,Z$2,'Card Data'!$A:$A,$A94)</f>
        <v>0</v>
      </c>
      <c r="AA94" s="86"/>
      <c r="AB94" s="61" t="str">
        <f>IF(COUNTIFS('Card Data'!$K:$K,"*"&amp;AB$2&amp;".*",'Card Data'!$A:$A,$A94)=0,"",IF(COUNTIFS('Card Data'!$K:$K,"*"&amp;AB$2&amp;".*",'Card Data'!$A:$A,$A94,'Card Data'!$I:$I,"Hero")=0,COUNTIFS('Card Data'!$K:$K,"*"&amp;AB$2&amp;".*",'Card Data'!$A:$A,$A94),COUNTIFS('Card Data'!$K:$K,"*"&amp;AB$2&amp;".*",'Card Data'!$A:$A,$A94)&amp;" ("&amp;COUNTIFS('Card Data'!$K:$K,"*"&amp;AB$2&amp;".*",'Card Data'!$A:$A,$A94,'Card Data'!$I:$I,"Hero")&amp;")"))</f>
        <v/>
      </c>
      <c r="AC94" s="61" t="str">
        <f>IF(COUNTIFS('Card Data'!$K:$K,"*"&amp;AC$2&amp;".*",'Card Data'!$A:$A,$A94)=0,"",IF(COUNTIFS('Card Data'!$K:$K,"*"&amp;AC$2&amp;".*",'Card Data'!$A:$A,$A94,'Card Data'!$I:$I,"Hero")=0,COUNTIFS('Card Data'!$K:$K,"*"&amp;AC$2&amp;".*",'Card Data'!$A:$A,$A94),COUNTIFS('Card Data'!$K:$K,"*"&amp;AC$2&amp;".*",'Card Data'!$A:$A,$A94)&amp;" ("&amp;COUNTIFS('Card Data'!$K:$K,"*"&amp;AC$2&amp;".*",'Card Data'!$A:$A,$A94,'Card Data'!$I:$I,"Hero")&amp;")"))</f>
        <v>3 (1)</v>
      </c>
      <c r="AD94" s="61" t="str">
        <f>IF(COUNTIFS('Card Data'!$K:$K,"*"&amp;AD$2&amp;".*",'Card Data'!$A:$A,$A94)=0,"",IF(COUNTIFS('Card Data'!$K:$K,"*"&amp;AD$2&amp;".*",'Card Data'!$A:$A,$A94,'Card Data'!$I:$I,"Hero")=0,COUNTIFS('Card Data'!$K:$K,"*"&amp;AD$2&amp;".*",'Card Data'!$A:$A,$A94),COUNTIFS('Card Data'!$K:$K,"*"&amp;AD$2&amp;".*",'Card Data'!$A:$A,$A94)&amp;" ("&amp;COUNTIFS('Card Data'!$K:$K,"*"&amp;AD$2&amp;".*",'Card Data'!$A:$A,$A94,'Card Data'!$I:$I,"Hero")&amp;")"))</f>
        <v>2 (1)</v>
      </c>
      <c r="AE94" s="61" t="str">
        <f>IF(COUNTIFS('Card Data'!$K:$K,"*"&amp;AE$2&amp;".*",'Card Data'!$A:$A,$A94)=0,"",IF(COUNTIFS('Card Data'!$K:$K,"*"&amp;AE$2&amp;".*",'Card Data'!$A:$A,$A94,'Card Data'!$I:$I,"Hero")=0,COUNTIFS('Card Data'!$K:$K,"*"&amp;AE$2&amp;".*",'Card Data'!$A:$A,$A94),COUNTIFS('Card Data'!$K:$K,"*"&amp;AE$2&amp;".*",'Card Data'!$A:$A,$A94)&amp;" ("&amp;COUNTIFS('Card Data'!$K:$K,"*"&amp;AE$2&amp;".*",'Card Data'!$A:$A,$A94,'Card Data'!$I:$I,"Hero")&amp;")"))</f>
        <v/>
      </c>
      <c r="AF94" s="61" t="str">
        <f>IF(COUNTIFS('Card Data'!$K:$K,"*"&amp;AF$2&amp;".*",'Card Data'!$A:$A,$A94)=0,"",IF(COUNTIFS('Card Data'!$K:$K,"*"&amp;AF$2&amp;".*",'Card Data'!$A:$A,$A94,'Card Data'!$I:$I,"Hero")=0,COUNTIFS('Card Data'!$K:$K,"*"&amp;AF$2&amp;".*",'Card Data'!$A:$A,$A94),COUNTIFS('Card Data'!$K:$K,"*"&amp;AF$2&amp;".*",'Card Data'!$A:$A,$A94)&amp;" ("&amp;COUNTIFS('Card Data'!$K:$K,"*"&amp;AF$2&amp;".*",'Card Data'!$A:$A,$A94,'Card Data'!$I:$I,"Hero")&amp;")"))</f>
        <v/>
      </c>
      <c r="AG94" s="61" t="str">
        <f>IF(COUNTIFS('Card Data'!$K:$K,"*"&amp;AG$2&amp;".*",'Card Data'!$A:$A,$A94)=0,"",IF(COUNTIFS('Card Data'!$K:$K,"*"&amp;AG$2&amp;".*",'Card Data'!$A:$A,$A94,'Card Data'!$I:$I,"Hero")=0,COUNTIFS('Card Data'!$K:$K,"*"&amp;AG$2&amp;".*",'Card Data'!$A:$A,$A94),COUNTIFS('Card Data'!$K:$K,"*"&amp;AG$2&amp;".*",'Card Data'!$A:$A,$A94)&amp;" ("&amp;COUNTIFS('Card Data'!$K:$K,"*"&amp;AG$2&amp;".*",'Card Data'!$A:$A,$A94,'Card Data'!$I:$I,"Hero")&amp;")"))</f>
        <v/>
      </c>
      <c r="AH94" s="61" t="str">
        <f>IF(COUNTIFS('Card Data'!$K:$K,"*"&amp;AH$2&amp;".*",'Card Data'!$A:$A,$A94)=0,"",IF(COUNTIFS('Card Data'!$K:$K,"*"&amp;AH$2&amp;".*",'Card Data'!$A:$A,$A94,'Card Data'!$I:$I,"Hero")=0,COUNTIFS('Card Data'!$K:$K,"*"&amp;AH$2&amp;".*",'Card Data'!$A:$A,$A94),COUNTIFS('Card Data'!$K:$K,"*"&amp;AH$2&amp;".*",'Card Data'!$A:$A,$A94)&amp;" ("&amp;COUNTIFS('Card Data'!$K:$K,"*"&amp;AH$2&amp;".*",'Card Data'!$A:$A,$A94,'Card Data'!$I:$I,"Hero")&amp;")"))</f>
        <v/>
      </c>
      <c r="AI94" s="61" t="str">
        <f>IF(COUNTIFS('Card Data'!$K:$K,"*"&amp;AI$2&amp;".*",'Card Data'!$A:$A,$A94)=0,"",IF(COUNTIFS('Card Data'!$K:$K,"*"&amp;AI$2&amp;".*",'Card Data'!$A:$A,$A94,'Card Data'!$I:$I,"Hero")=0,COUNTIFS('Card Data'!$K:$K,"*"&amp;AI$2&amp;".*",'Card Data'!$A:$A,$A94),COUNTIFS('Card Data'!$K:$K,"*"&amp;AI$2&amp;".*",'Card Data'!$A:$A,$A94)&amp;" ("&amp;COUNTIFS('Card Data'!$K:$K,"*"&amp;AI$2&amp;".*",'Card Data'!$A:$A,$A94,'Card Data'!$I:$I,"Hero")&amp;")"))</f>
        <v/>
      </c>
      <c r="AJ94" s="61" t="str">
        <f>IF(COUNTIFS('Card Data'!$K:$K,"*"&amp;AJ$2&amp;".*",'Card Data'!$A:$A,$A94)=0,"",IF(COUNTIFS('Card Data'!$K:$K,"*"&amp;AJ$2&amp;".*",'Card Data'!$A:$A,$A94,'Card Data'!$I:$I,"Hero")=0,COUNTIFS('Card Data'!$K:$K,"*"&amp;AJ$2&amp;".*",'Card Data'!$A:$A,$A94),COUNTIFS('Card Data'!$K:$K,"*"&amp;AJ$2&amp;".*",'Card Data'!$A:$A,$A94)&amp;" ("&amp;COUNTIFS('Card Data'!$K:$K,"*"&amp;AJ$2&amp;".*",'Card Data'!$A:$A,$A94,'Card Data'!$I:$I,"Hero")&amp;")"))</f>
        <v>2 (1)</v>
      </c>
      <c r="AK94" s="61" t="str">
        <f>IF(COUNTIFS('Card Data'!$K:$K,"*"&amp;AK$2&amp;".*",'Card Data'!$A:$A,$A94)=0,"",IF(COUNTIFS('Card Data'!$K:$K,"*"&amp;AK$2&amp;".*",'Card Data'!$A:$A,$A94,'Card Data'!$I:$I,"Hero")=0,COUNTIFS('Card Data'!$K:$K,"*"&amp;AK$2&amp;".*",'Card Data'!$A:$A,$A94),COUNTIFS('Card Data'!$K:$K,"*"&amp;AK$2&amp;".*",'Card Data'!$A:$A,$A94)&amp;" ("&amp;COUNTIFS('Card Data'!$K:$K,"*"&amp;AK$2&amp;".*",'Card Data'!$A:$A,$A94,'Card Data'!$I:$I,"Hero")&amp;")"))</f>
        <v>3 (2)</v>
      </c>
      <c r="AL94" s="61"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9" customFormat="1">
      <c r="A95" s="195" t="s">
        <v>17521</v>
      </c>
      <c r="B95" s="59" t="s">
        <v>17778</v>
      </c>
      <c r="C95" s="60" t="s">
        <v>5719</v>
      </c>
      <c r="E95" s="59" t="s">
        <v>17779</v>
      </c>
      <c r="F95" s="23"/>
      <c r="G95" s="61">
        <f>SUMIF('Card Data'!$A:$A,$A95,'Card Data'!$E:$E)</f>
        <v>165</v>
      </c>
      <c r="H95" s="61">
        <f>COUNTIFS('Card Data'!$I:$I,N$2,'Card Data'!$A:$A,$A95)</f>
        <v>4</v>
      </c>
      <c r="I95" s="61">
        <f>SUMIFS('Card Data'!$E:$E,'Card Data'!$A:$A,$A95,'Card Data'!$J:$J,"&lt;&gt;",'Card Data'!$J:$J,"&lt;&gt;Burden",'Card Data'!$I:$I,"&lt;&gt;Hero")</f>
        <v>27</v>
      </c>
      <c r="J95" s="61">
        <f>SUMIFS('Card Data'!$E:$E,'Card Data'!$A:$A,$A95,'Card Data'!$J:$J,"",'Card Data'!$I:$I,"&lt;&gt;Campaign")+SUMIFS('Card Data'!$E:$E,'Card Data'!$A:$A,$A95,'Card Data'!$J:$J,"Burden")-K95</f>
        <v>121</v>
      </c>
      <c r="K95" s="61">
        <f>SUMIFS('Card Data'!$E:$E,'Card Data'!$I:$I,K$2,'Card Data'!$A:$A,$A95,'Card Data'!$K:$K,"&lt;&gt;*Side Quest.*")</f>
        <v>9</v>
      </c>
      <c r="L95" s="61">
        <f>COUNTIFS('Card Data'!$I:$I,L$2,'Card Data'!$A:$A,$A95,'Card Data'!$K:$K,"&lt;&gt;*Side Quest.*")</f>
        <v>4</v>
      </c>
      <c r="M95" s="86"/>
      <c r="N95" s="61">
        <f>COUNTIFS('Card Data'!$I:$I,N$2,'Card Data'!$A:$A,$A95)</f>
        <v>4</v>
      </c>
      <c r="O95" s="61">
        <f>COUNTIFS('Card Data'!$I:$I,O$2,'Card Data'!$A:$A,$A95)</f>
        <v>4</v>
      </c>
      <c r="P95" s="61">
        <f>COUNTIFS('Card Data'!$I:$I,P$2,'Card Data'!$A:$A,$A95)</f>
        <v>3</v>
      </c>
      <c r="Q95" s="61">
        <f>COUNTIFS('Card Data'!$I:$I,Q$2,'Card Data'!$A:$A,$A95)</f>
        <v>2</v>
      </c>
      <c r="R95" s="61">
        <f>COUNTIFS('Card Data'!$I:$I,R$2,'Card Data'!$A:$A,$A95)</f>
        <v>16</v>
      </c>
      <c r="S95" s="61">
        <f>COUNTIFS('Card Data'!$I:$I,S$2,'Card Data'!$A:$A,$A95)</f>
        <v>19</v>
      </c>
      <c r="T95" s="61">
        <f>COUNTIFS('Card Data'!$I:$I,T$2,'Card Data'!$A:$A,$A95)</f>
        <v>14</v>
      </c>
      <c r="U95" s="86"/>
      <c r="V95" s="61">
        <f>COUNTIFS('Card Data'!$J:$J,V$2,'Card Data'!$A:$A,$A95)</f>
        <v>4</v>
      </c>
      <c r="W95" s="61">
        <f>COUNTIFS('Card Data'!$J:$J,W$2,'Card Data'!$A:$A,$A95)</f>
        <v>3</v>
      </c>
      <c r="X95" s="61">
        <f>COUNTIFS('Card Data'!$J:$J,X$2,'Card Data'!$A:$A,$A95)</f>
        <v>1</v>
      </c>
      <c r="Y95" s="61">
        <f>COUNTIFS('Card Data'!$J:$J,Y$2,'Card Data'!$A:$A,$A95)</f>
        <v>1</v>
      </c>
      <c r="Z95" s="61">
        <f>COUNTIFS('Card Data'!$J:$J,Z$2,'Card Data'!$A:$A,$A95)</f>
        <v>1</v>
      </c>
      <c r="AA95" s="86"/>
      <c r="AB95" s="61" t="str">
        <f>IF(COUNTIFS('Card Data'!$K:$K,"*"&amp;AB$2&amp;".*",'Card Data'!$A:$A,$A95)=0,"",IF(COUNTIFS('Card Data'!$K:$K,"*"&amp;AB$2&amp;".*",'Card Data'!$A:$A,$A95,'Card Data'!$I:$I,"Hero")=0,COUNTIFS('Card Data'!$K:$K,"*"&amp;AB$2&amp;".*",'Card Data'!$A:$A,$A95),COUNTIFS('Card Data'!$K:$K,"*"&amp;AB$2&amp;".*",'Card Data'!$A:$A,$A95)&amp;" ("&amp;COUNTIFS('Card Data'!$K:$K,"*"&amp;AB$2&amp;".*",'Card Data'!$A:$A,$A95,'Card Data'!$I:$I,"Hero")&amp;")"))</f>
        <v/>
      </c>
      <c r="AC95" s="61" t="str">
        <f>IF(COUNTIFS('Card Data'!$K:$K,"*"&amp;AC$2&amp;".*",'Card Data'!$A:$A,$A95)=0,"",IF(COUNTIFS('Card Data'!$K:$K,"*"&amp;AC$2&amp;".*",'Card Data'!$A:$A,$A95,'Card Data'!$I:$I,"Hero")=0,COUNTIFS('Card Data'!$K:$K,"*"&amp;AC$2&amp;".*",'Card Data'!$A:$A,$A95),COUNTIFS('Card Data'!$K:$K,"*"&amp;AC$2&amp;".*",'Card Data'!$A:$A,$A95)&amp;" ("&amp;COUNTIFS('Card Data'!$K:$K,"*"&amp;AC$2&amp;".*",'Card Data'!$A:$A,$A95,'Card Data'!$I:$I,"Hero")&amp;")"))</f>
        <v>1 (1)</v>
      </c>
      <c r="AD95" s="61" t="str">
        <f>IF(COUNTIFS('Card Data'!$K:$K,"*"&amp;AD$2&amp;".*",'Card Data'!$A:$A,$A95)=0,"",IF(COUNTIFS('Card Data'!$K:$K,"*"&amp;AD$2&amp;".*",'Card Data'!$A:$A,$A95,'Card Data'!$I:$I,"Hero")=0,COUNTIFS('Card Data'!$K:$K,"*"&amp;AD$2&amp;".*",'Card Data'!$A:$A,$A95),COUNTIFS('Card Data'!$K:$K,"*"&amp;AD$2&amp;".*",'Card Data'!$A:$A,$A95)&amp;" ("&amp;COUNTIFS('Card Data'!$K:$K,"*"&amp;AD$2&amp;".*",'Card Data'!$A:$A,$A95,'Card Data'!$I:$I,"Hero")&amp;")"))</f>
        <v>2 (1)</v>
      </c>
      <c r="AE95" s="61" t="str">
        <f>IF(COUNTIFS('Card Data'!$K:$K,"*"&amp;AE$2&amp;".*",'Card Data'!$A:$A,$A95)=0,"",IF(COUNTIFS('Card Data'!$K:$K,"*"&amp;AE$2&amp;".*",'Card Data'!$A:$A,$A95,'Card Data'!$I:$I,"Hero")=0,COUNTIFS('Card Data'!$K:$K,"*"&amp;AE$2&amp;".*",'Card Data'!$A:$A,$A95),COUNTIFS('Card Data'!$K:$K,"*"&amp;AE$2&amp;".*",'Card Data'!$A:$A,$A95)&amp;" ("&amp;COUNTIFS('Card Data'!$K:$K,"*"&amp;AE$2&amp;".*",'Card Data'!$A:$A,$A95,'Card Data'!$I:$I,"Hero")&amp;")"))</f>
        <v/>
      </c>
      <c r="AF95" s="61" t="str">
        <f>IF(COUNTIFS('Card Data'!$K:$K,"*"&amp;AF$2&amp;".*",'Card Data'!$A:$A,$A95)=0,"",IF(COUNTIFS('Card Data'!$K:$K,"*"&amp;AF$2&amp;".*",'Card Data'!$A:$A,$A95,'Card Data'!$I:$I,"Hero")=0,COUNTIFS('Card Data'!$K:$K,"*"&amp;AF$2&amp;".*",'Card Data'!$A:$A,$A95),COUNTIFS('Card Data'!$K:$K,"*"&amp;AF$2&amp;".*",'Card Data'!$A:$A,$A95)&amp;" ("&amp;COUNTIFS('Card Data'!$K:$K,"*"&amp;AF$2&amp;".*",'Card Data'!$A:$A,$A95,'Card Data'!$I:$I,"Hero")&amp;")"))</f>
        <v>3 (2)</v>
      </c>
      <c r="AG95" s="61" t="str">
        <f>IF(COUNTIFS('Card Data'!$K:$K,"*"&amp;AG$2&amp;".*",'Card Data'!$A:$A,$A95)=0,"",IF(COUNTIFS('Card Data'!$K:$K,"*"&amp;AG$2&amp;".*",'Card Data'!$A:$A,$A95,'Card Data'!$I:$I,"Hero")=0,COUNTIFS('Card Data'!$K:$K,"*"&amp;AG$2&amp;".*",'Card Data'!$A:$A,$A95),COUNTIFS('Card Data'!$K:$K,"*"&amp;AG$2&amp;".*",'Card Data'!$A:$A,$A95)&amp;" ("&amp;COUNTIFS('Card Data'!$K:$K,"*"&amp;AG$2&amp;".*",'Card Data'!$A:$A,$A95,'Card Data'!$I:$I,"Hero")&amp;")"))</f>
        <v/>
      </c>
      <c r="AH95" s="61">
        <f>IF(COUNTIFS('Card Data'!$K:$K,"*"&amp;AH$2&amp;".*",'Card Data'!$A:$A,$A95)=0,"",IF(COUNTIFS('Card Data'!$K:$K,"*"&amp;AH$2&amp;".*",'Card Data'!$A:$A,$A95,'Card Data'!$I:$I,"Hero")=0,COUNTIFS('Card Data'!$K:$K,"*"&amp;AH$2&amp;".*",'Card Data'!$A:$A,$A95),COUNTIFS('Card Data'!$K:$K,"*"&amp;AH$2&amp;".*",'Card Data'!$A:$A,$A95)&amp;" ("&amp;COUNTIFS('Card Data'!$K:$K,"*"&amp;AH$2&amp;".*",'Card Data'!$A:$A,$A95,'Card Data'!$I:$I,"Hero")&amp;")"))</f>
        <v>2</v>
      </c>
      <c r="AI95" s="61">
        <f>IF(COUNTIFS('Card Data'!$K:$K,"*"&amp;AI$2&amp;".*",'Card Data'!$A:$A,$A95)=0,"",IF(COUNTIFS('Card Data'!$K:$K,"*"&amp;AI$2&amp;".*",'Card Data'!$A:$A,$A95,'Card Data'!$I:$I,"Hero")=0,COUNTIFS('Card Data'!$K:$K,"*"&amp;AI$2&amp;".*",'Card Data'!$A:$A,$A95),COUNTIFS('Card Data'!$K:$K,"*"&amp;AI$2&amp;".*",'Card Data'!$A:$A,$A95)&amp;" ("&amp;COUNTIFS('Card Data'!$K:$K,"*"&amp;AI$2&amp;".*",'Card Data'!$A:$A,$A95,'Card Data'!$I:$I,"Hero")&amp;")"))</f>
        <v>1</v>
      </c>
      <c r="AJ95" s="61">
        <f>IF(COUNTIFS('Card Data'!$K:$K,"*"&amp;AJ$2&amp;".*",'Card Data'!$A:$A,$A95)=0,"",IF(COUNTIFS('Card Data'!$K:$K,"*"&amp;AJ$2&amp;".*",'Card Data'!$A:$A,$A95,'Card Data'!$I:$I,"Hero")=0,COUNTIFS('Card Data'!$K:$K,"*"&amp;AJ$2&amp;".*",'Card Data'!$A:$A,$A95),COUNTIFS('Card Data'!$K:$K,"*"&amp;AJ$2&amp;".*",'Card Data'!$A:$A,$A95)&amp;" ("&amp;COUNTIFS('Card Data'!$K:$K,"*"&amp;AJ$2&amp;".*",'Card Data'!$A:$A,$A95,'Card Data'!$I:$I,"Hero")&amp;")"))</f>
        <v>2</v>
      </c>
      <c r="AK95" s="61" t="str">
        <f>IF(COUNTIFS('Card Data'!$K:$K,"*"&amp;AK$2&amp;".*",'Card Data'!$A:$A,$A95)=0,"",IF(COUNTIFS('Card Data'!$K:$K,"*"&amp;AK$2&amp;".*",'Card Data'!$A:$A,$A95,'Card Data'!$I:$I,"Hero")=0,COUNTIFS('Card Data'!$K:$K,"*"&amp;AK$2&amp;".*",'Card Data'!$A:$A,$A95),COUNTIFS('Card Data'!$K:$K,"*"&amp;AK$2&amp;".*",'Card Data'!$A:$A,$A95)&amp;" ("&amp;COUNTIFS('Card Data'!$K:$K,"*"&amp;AK$2&amp;".*",'Card Data'!$A:$A,$A95,'Card Data'!$I:$I,"Hero")&amp;")"))</f>
        <v>2 (2)</v>
      </c>
      <c r="AL95" s="61"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62" customFormat="1">
      <c r="A96" s="62" t="s">
        <v>2082</v>
      </c>
      <c r="B96" s="62" t="s">
        <v>5298</v>
      </c>
      <c r="C96" s="63" t="s">
        <v>5719</v>
      </c>
      <c r="E96" s="62" t="s">
        <v>5849</v>
      </c>
      <c r="F96" s="23"/>
      <c r="G96" s="82">
        <f>SUMIF('Card Data'!$A:$A,$A96,'Card Data'!$E:$E)</f>
        <v>37</v>
      </c>
      <c r="H96" s="82">
        <f>COUNTIFS('Card Data'!$I:$I,N$2,'Card Data'!$A:$A,$A96)</f>
        <v>2</v>
      </c>
      <c r="I96" s="82">
        <f>SUMIFS('Card Data'!$E:$E,'Card Data'!$A:$A,$A96,'Card Data'!$J:$J,"&lt;&gt;",'Card Data'!$J:$J,"&lt;&gt;Burden",'Card Data'!$I:$I,"&lt;&gt;Hero")</f>
        <v>0</v>
      </c>
      <c r="J96" s="82">
        <f>SUMIFS('Card Data'!$E:$E,'Card Data'!$A:$A,$A96,'Card Data'!$J:$J,"",'Card Data'!$I:$I,"&lt;&gt;Campaign")+SUMIFS('Card Data'!$E:$E,'Card Data'!$A:$A,$A96,'Card Data'!$J:$J,"Burden")-K96</f>
        <v>34</v>
      </c>
      <c r="K96" s="82">
        <f>SUMIFS('Card Data'!$E:$E,'Card Data'!$I:$I,K$2,'Card Data'!$A:$A,$A96,'Card Data'!$K:$K,"&lt;&gt;*Side Quest.*")</f>
        <v>3</v>
      </c>
      <c r="L96" s="82">
        <f>COUNTIFS('Card Data'!$I:$I,L$2,'Card Data'!$A:$A,$A96,'Card Data'!$K:$K,"&lt;&gt;*Side Quest.*")</f>
        <v>0</v>
      </c>
      <c r="M96" s="86"/>
      <c r="N96" s="82">
        <f>COUNTIFS('Card Data'!$I:$I,N$2,'Card Data'!$A:$A,$A96)</f>
        <v>2</v>
      </c>
      <c r="O96" s="82">
        <f>COUNTIFS('Card Data'!$I:$I,O$2,'Card Data'!$A:$A,$A96)</f>
        <v>0</v>
      </c>
      <c r="P96" s="82">
        <f>COUNTIFS('Card Data'!$I:$I,P$2,'Card Data'!$A:$A,$A96)</f>
        <v>0</v>
      </c>
      <c r="Q96" s="82">
        <f>COUNTIFS('Card Data'!$I:$I,Q$2,'Card Data'!$A:$A,$A96)</f>
        <v>0</v>
      </c>
      <c r="R96" s="82">
        <f>COUNTIFS('Card Data'!$I:$I,R$2,'Card Data'!$A:$A,$A96)</f>
        <v>7</v>
      </c>
      <c r="S96" s="82">
        <f>COUNTIFS('Card Data'!$I:$I,S$2,'Card Data'!$A:$A,$A96)</f>
        <v>4</v>
      </c>
      <c r="T96" s="82">
        <f>COUNTIFS('Card Data'!$I:$I,T$2,'Card Data'!$A:$A,$A96)</f>
        <v>3</v>
      </c>
      <c r="U96" s="86"/>
      <c r="V96" s="82">
        <f>COUNTIFS('Card Data'!$J:$J,V$2,'Card Data'!$A:$A,$A96)</f>
        <v>0</v>
      </c>
      <c r="W96" s="82">
        <f>COUNTIFS('Card Data'!$J:$J,W$2,'Card Data'!$A:$A,$A96)</f>
        <v>0</v>
      </c>
      <c r="X96" s="82">
        <f>COUNTIFS('Card Data'!$J:$J,X$2,'Card Data'!$A:$A,$A96)</f>
        <v>1</v>
      </c>
      <c r="Y96" s="82">
        <f>COUNTIFS('Card Data'!$J:$J,Y$2,'Card Data'!$A:$A,$A96)</f>
        <v>1</v>
      </c>
      <c r="Z96" s="82">
        <f>COUNTIFS('Card Data'!$J:$J,Z$2,'Card Data'!$A:$A,$A96)</f>
        <v>0</v>
      </c>
      <c r="AA96" s="86"/>
      <c r="AB96" s="82" t="str">
        <f>IF(COUNTIFS('Card Data'!$K:$K,"*"&amp;AB$2&amp;".*",'Card Data'!$A:$A,$A96)=0,"",IF(COUNTIFS('Card Data'!$K:$K,"*"&amp;AB$2&amp;".*",'Card Data'!$A:$A,$A96,'Card Data'!$I:$I,"Hero")=0,COUNTIFS('Card Data'!$K:$K,"*"&amp;AB$2&amp;".*",'Card Data'!$A:$A,$A96),COUNTIFS('Card Data'!$K:$K,"*"&amp;AB$2&amp;".*",'Card Data'!$A:$A,$A96)&amp;" ("&amp;COUNTIFS('Card Data'!$K:$K,"*"&amp;AB$2&amp;".*",'Card Data'!$A:$A,$A96,'Card Data'!$I:$I,"Hero")&amp;")"))</f>
        <v/>
      </c>
      <c r="AC96" s="82" t="str">
        <f>IF(COUNTIFS('Card Data'!$K:$K,"*"&amp;AC$2&amp;".*",'Card Data'!$A:$A,$A96)=0,"",IF(COUNTIFS('Card Data'!$K:$K,"*"&amp;AC$2&amp;".*",'Card Data'!$A:$A,$A96,'Card Data'!$I:$I,"Hero")=0,COUNTIFS('Card Data'!$K:$K,"*"&amp;AC$2&amp;".*",'Card Data'!$A:$A,$A96),COUNTIFS('Card Data'!$K:$K,"*"&amp;AC$2&amp;".*",'Card Data'!$A:$A,$A96)&amp;" ("&amp;COUNTIFS('Card Data'!$K:$K,"*"&amp;AC$2&amp;".*",'Card Data'!$A:$A,$A96,'Card Data'!$I:$I,"Hero")&amp;")"))</f>
        <v>1 (1)</v>
      </c>
      <c r="AD96" s="82" t="str">
        <f>IF(COUNTIFS('Card Data'!$K:$K,"*"&amp;AD$2&amp;".*",'Card Data'!$A:$A,$A96)=0,"",IF(COUNTIFS('Card Data'!$K:$K,"*"&amp;AD$2&amp;".*",'Card Data'!$A:$A,$A96,'Card Data'!$I:$I,"Hero")=0,COUNTIFS('Card Data'!$K:$K,"*"&amp;AD$2&amp;".*",'Card Data'!$A:$A,$A96),COUNTIFS('Card Data'!$K:$K,"*"&amp;AD$2&amp;".*",'Card Data'!$A:$A,$A96)&amp;" ("&amp;COUNTIFS('Card Data'!$K:$K,"*"&amp;AD$2&amp;".*",'Card Data'!$A:$A,$A96,'Card Data'!$I:$I,"Hero")&amp;")"))</f>
        <v/>
      </c>
      <c r="AE96" s="82" t="str">
        <f>IF(COUNTIFS('Card Data'!$K:$K,"*"&amp;AE$2&amp;".*",'Card Data'!$A:$A,$A96)=0,"",IF(COUNTIFS('Card Data'!$K:$K,"*"&amp;AE$2&amp;".*",'Card Data'!$A:$A,$A96,'Card Data'!$I:$I,"Hero")=0,COUNTIFS('Card Data'!$K:$K,"*"&amp;AE$2&amp;".*",'Card Data'!$A:$A,$A96),COUNTIFS('Card Data'!$K:$K,"*"&amp;AE$2&amp;".*",'Card Data'!$A:$A,$A96)&amp;" ("&amp;COUNTIFS('Card Data'!$K:$K,"*"&amp;AE$2&amp;".*",'Card Data'!$A:$A,$A96,'Card Data'!$I:$I,"Hero")&amp;")"))</f>
        <v/>
      </c>
      <c r="AF96" s="82" t="str">
        <f>IF(COUNTIFS('Card Data'!$K:$K,"*"&amp;AF$2&amp;".*",'Card Data'!$A:$A,$A96)=0,"",IF(COUNTIFS('Card Data'!$K:$K,"*"&amp;AF$2&amp;".*",'Card Data'!$A:$A,$A96,'Card Data'!$I:$I,"Hero")=0,COUNTIFS('Card Data'!$K:$K,"*"&amp;AF$2&amp;".*",'Card Data'!$A:$A,$A96),COUNTIFS('Card Data'!$K:$K,"*"&amp;AF$2&amp;".*",'Card Data'!$A:$A,$A96)&amp;" ("&amp;COUNTIFS('Card Data'!$K:$K,"*"&amp;AF$2&amp;".*",'Card Data'!$A:$A,$A96,'Card Data'!$I:$I,"Hero")&amp;")"))</f>
        <v/>
      </c>
      <c r="AG96" s="82" t="str">
        <f>IF(COUNTIFS('Card Data'!$K:$K,"*"&amp;AG$2&amp;".*",'Card Data'!$A:$A,$A96)=0,"",IF(COUNTIFS('Card Data'!$K:$K,"*"&amp;AG$2&amp;".*",'Card Data'!$A:$A,$A96,'Card Data'!$I:$I,"Hero")=0,COUNTIFS('Card Data'!$K:$K,"*"&amp;AG$2&amp;".*",'Card Data'!$A:$A,$A96),COUNTIFS('Card Data'!$K:$K,"*"&amp;AG$2&amp;".*",'Card Data'!$A:$A,$A96)&amp;" ("&amp;COUNTIFS('Card Data'!$K:$K,"*"&amp;AG$2&amp;".*",'Card Data'!$A:$A,$A96,'Card Data'!$I:$I,"Hero")&amp;")"))</f>
        <v/>
      </c>
      <c r="AH96" s="82" t="str">
        <f>IF(COUNTIFS('Card Data'!$K:$K,"*"&amp;AH$2&amp;".*",'Card Data'!$A:$A,$A96)=0,"",IF(COUNTIFS('Card Data'!$K:$K,"*"&amp;AH$2&amp;".*",'Card Data'!$A:$A,$A96,'Card Data'!$I:$I,"Hero")=0,COUNTIFS('Card Data'!$K:$K,"*"&amp;AH$2&amp;".*",'Card Data'!$A:$A,$A96),COUNTIFS('Card Data'!$K:$K,"*"&amp;AH$2&amp;".*",'Card Data'!$A:$A,$A96)&amp;" ("&amp;COUNTIFS('Card Data'!$K:$K,"*"&amp;AH$2&amp;".*",'Card Data'!$A:$A,$A96,'Card Data'!$I:$I,"Hero")&amp;")"))</f>
        <v>1 (1)</v>
      </c>
      <c r="AI96" s="82" t="str">
        <f>IF(COUNTIFS('Card Data'!$K:$K,"*"&amp;AI$2&amp;".*",'Card Data'!$A:$A,$A96)=0,"",IF(COUNTIFS('Card Data'!$K:$K,"*"&amp;AI$2&amp;".*",'Card Data'!$A:$A,$A96,'Card Data'!$I:$I,"Hero")=0,COUNTIFS('Card Data'!$K:$K,"*"&amp;AI$2&amp;".*",'Card Data'!$A:$A,$A96),COUNTIFS('Card Data'!$K:$K,"*"&amp;AI$2&amp;".*",'Card Data'!$A:$A,$A96)&amp;" ("&amp;COUNTIFS('Card Data'!$K:$K,"*"&amp;AI$2&amp;".*",'Card Data'!$A:$A,$A96,'Card Data'!$I:$I,"Hero")&amp;")"))</f>
        <v/>
      </c>
      <c r="AJ96" s="82" t="str">
        <f>IF(COUNTIFS('Card Data'!$K:$K,"*"&amp;AJ$2&amp;".*",'Card Data'!$A:$A,$A96)=0,"",IF(COUNTIFS('Card Data'!$K:$K,"*"&amp;AJ$2&amp;".*",'Card Data'!$A:$A,$A96,'Card Data'!$I:$I,"Hero")=0,COUNTIFS('Card Data'!$K:$K,"*"&amp;AJ$2&amp;".*",'Card Data'!$A:$A,$A96),COUNTIFS('Card Data'!$K:$K,"*"&amp;AJ$2&amp;".*",'Card Data'!$A:$A,$A96)&amp;" ("&amp;COUNTIFS('Card Data'!$K:$K,"*"&amp;AJ$2&amp;".*",'Card Data'!$A:$A,$A96,'Card Data'!$I:$I,"Hero")&amp;")"))</f>
        <v>1 (1)</v>
      </c>
      <c r="AK96" s="82" t="str">
        <f>IF(COUNTIFS('Card Data'!$K:$K,"*"&amp;AK$2&amp;".*",'Card Data'!$A:$A,$A96)=0,"",IF(COUNTIFS('Card Data'!$K:$K,"*"&amp;AK$2&amp;".*",'Card Data'!$A:$A,$A96,'Card Data'!$I:$I,"Hero")=0,COUNTIFS('Card Data'!$K:$K,"*"&amp;AK$2&amp;".*",'Card Data'!$A:$A,$A96),COUNTIFS('Card Data'!$K:$K,"*"&amp;AK$2&amp;".*",'Card Data'!$A:$A,$A96)&amp;" ("&amp;COUNTIFS('Card Data'!$K:$K,"*"&amp;AK$2&amp;".*",'Card Data'!$A:$A,$A96,'Card Data'!$I:$I,"Hero")&amp;")"))</f>
        <v/>
      </c>
      <c r="AL96" s="82">
        <f>IF(COUNTIFS('Card Data'!$K:$K,"*"&amp;AL$2&amp;".*",'Card Data'!$A:$A,$A96)=0,"",IF(COUNTIFS('Card Data'!$K:$K,"*"&amp;AL$2&amp;".*",'Card Data'!$A:$A,$A96,'Card Data'!$I:$I,"Hero")=0,COUNTIFS('Card Data'!$K:$K,"*"&amp;AL$2&amp;".*",'Card Data'!$A:$A,$A96),COUNTIFS('Card Data'!$K:$K,"*"&amp;AL$2&amp;".*",'Card Data'!$A:$A,$A96)&amp;" ("&amp;COUNTIFS('Card Data'!$K:$K,"*"&amp;AL$2&amp;".*",'Card Data'!$A:$A,$A96,'Card Data'!$I:$I,"Hero")&amp;")"))</f>
        <v>1</v>
      </c>
    </row>
    <row r="97" spans="1:38" s="62" customFormat="1">
      <c r="A97" s="62" t="s">
        <v>1857</v>
      </c>
      <c r="B97" s="62" t="s">
        <v>5309</v>
      </c>
      <c r="C97" s="63" t="s">
        <v>5719</v>
      </c>
      <c r="E97" s="62" t="s">
        <v>5850</v>
      </c>
      <c r="F97" s="23"/>
      <c r="G97" s="82">
        <f>SUMIF('Card Data'!$A:$A,$A97,'Card Data'!$E:$E)</f>
        <v>29</v>
      </c>
      <c r="H97" s="82">
        <f>COUNTIFS('Card Data'!$I:$I,N$2,'Card Data'!$A:$A,$A97)</f>
        <v>1</v>
      </c>
      <c r="I97" s="82">
        <f>SUMIFS('Card Data'!$E:$E,'Card Data'!$A:$A,$A97,'Card Data'!$J:$J,"&lt;&gt;",'Card Data'!$J:$J,"&lt;&gt;Burden",'Card Data'!$I:$I,"&lt;&gt;Hero")</f>
        <v>0</v>
      </c>
      <c r="J97" s="82">
        <f>SUMIFS('Card Data'!$E:$E,'Card Data'!$A:$A,$A97,'Card Data'!$J:$J,"",'Card Data'!$I:$I,"&lt;&gt;Campaign")+SUMIFS('Card Data'!$E:$E,'Card Data'!$A:$A,$A97,'Card Data'!$J:$J,"Burden")-K97</f>
        <v>26</v>
      </c>
      <c r="K97" s="82">
        <f>SUMIFS('Card Data'!$E:$E,'Card Data'!$I:$I,K$2,'Card Data'!$A:$A,$A97,'Card Data'!$K:$K,"&lt;&gt;*Side Quest.*")</f>
        <v>3</v>
      </c>
      <c r="L97" s="82">
        <f>COUNTIFS('Card Data'!$I:$I,L$2,'Card Data'!$A:$A,$A97,'Card Data'!$K:$K,"&lt;&gt;*Side Quest.*")</f>
        <v>0</v>
      </c>
      <c r="M97" s="86"/>
      <c r="N97" s="82">
        <f>COUNTIFS('Card Data'!$I:$I,N$2,'Card Data'!$A:$A,$A97)</f>
        <v>1</v>
      </c>
      <c r="O97" s="82">
        <f>COUNTIFS('Card Data'!$I:$I,O$2,'Card Data'!$A:$A,$A97)</f>
        <v>0</v>
      </c>
      <c r="P97" s="82">
        <f>COUNTIFS('Card Data'!$I:$I,P$2,'Card Data'!$A:$A,$A97)</f>
        <v>0</v>
      </c>
      <c r="Q97" s="82">
        <f>COUNTIFS('Card Data'!$I:$I,Q$2,'Card Data'!$A:$A,$A97)</f>
        <v>0</v>
      </c>
      <c r="R97" s="82">
        <f>COUNTIFS('Card Data'!$I:$I,R$2,'Card Data'!$A:$A,$A97)</f>
        <v>5</v>
      </c>
      <c r="S97" s="82">
        <f>COUNTIFS('Card Data'!$I:$I,S$2,'Card Data'!$A:$A,$A97)</f>
        <v>2</v>
      </c>
      <c r="T97" s="82">
        <f>COUNTIFS('Card Data'!$I:$I,T$2,'Card Data'!$A:$A,$A97)</f>
        <v>2</v>
      </c>
      <c r="U97" s="86"/>
      <c r="V97" s="82">
        <f>COUNTIFS('Card Data'!$J:$J,V$2,'Card Data'!$A:$A,$A97)</f>
        <v>0</v>
      </c>
      <c r="W97" s="82">
        <f>COUNTIFS('Card Data'!$J:$J,W$2,'Card Data'!$A:$A,$A97)</f>
        <v>1</v>
      </c>
      <c r="X97" s="82">
        <f>COUNTIFS('Card Data'!$J:$J,X$2,'Card Data'!$A:$A,$A97)</f>
        <v>0</v>
      </c>
      <c r="Y97" s="82">
        <f>COUNTIFS('Card Data'!$J:$J,Y$2,'Card Data'!$A:$A,$A97)</f>
        <v>0</v>
      </c>
      <c r="Z97" s="82">
        <f>COUNTIFS('Card Data'!$J:$J,Z$2,'Card Data'!$A:$A,$A97)</f>
        <v>0</v>
      </c>
      <c r="AA97" s="86"/>
      <c r="AB97" s="82" t="str">
        <f>IF(COUNTIFS('Card Data'!$K:$K,"*"&amp;AB$2&amp;".*",'Card Data'!$A:$A,$A97)=0,"",IF(COUNTIFS('Card Data'!$K:$K,"*"&amp;AB$2&amp;".*",'Card Data'!$A:$A,$A97,'Card Data'!$I:$I,"Hero")=0,COUNTIFS('Card Data'!$K:$K,"*"&amp;AB$2&amp;".*",'Card Data'!$A:$A,$A97),COUNTIFS('Card Data'!$K:$K,"*"&amp;AB$2&amp;".*",'Card Data'!$A:$A,$A97)&amp;" ("&amp;COUNTIFS('Card Data'!$K:$K,"*"&amp;AB$2&amp;".*",'Card Data'!$A:$A,$A97,'Card Data'!$I:$I,"Hero")&amp;")"))</f>
        <v/>
      </c>
      <c r="AC97" s="82" t="str">
        <f>IF(COUNTIFS('Card Data'!$K:$K,"*"&amp;AC$2&amp;".*",'Card Data'!$A:$A,$A97)=0,"",IF(COUNTIFS('Card Data'!$K:$K,"*"&amp;AC$2&amp;".*",'Card Data'!$A:$A,$A97,'Card Data'!$I:$I,"Hero")=0,COUNTIFS('Card Data'!$K:$K,"*"&amp;AC$2&amp;".*",'Card Data'!$A:$A,$A97),COUNTIFS('Card Data'!$K:$K,"*"&amp;AC$2&amp;".*",'Card Data'!$A:$A,$A97)&amp;" ("&amp;COUNTIFS('Card Data'!$K:$K,"*"&amp;AC$2&amp;".*",'Card Data'!$A:$A,$A97,'Card Data'!$I:$I,"Hero")&amp;")"))</f>
        <v/>
      </c>
      <c r="AD97" s="82" t="str">
        <f>IF(COUNTIFS('Card Data'!$K:$K,"*"&amp;AD$2&amp;".*",'Card Data'!$A:$A,$A97)=0,"",IF(COUNTIFS('Card Data'!$K:$K,"*"&amp;AD$2&amp;".*",'Card Data'!$A:$A,$A97,'Card Data'!$I:$I,"Hero")=0,COUNTIFS('Card Data'!$K:$K,"*"&amp;AD$2&amp;".*",'Card Data'!$A:$A,$A97),COUNTIFS('Card Data'!$K:$K,"*"&amp;AD$2&amp;".*",'Card Data'!$A:$A,$A97)&amp;" ("&amp;COUNTIFS('Card Data'!$K:$K,"*"&amp;AD$2&amp;".*",'Card Data'!$A:$A,$A97,'Card Data'!$I:$I,"Hero")&amp;")"))</f>
        <v>1 (1)</v>
      </c>
      <c r="AE97" s="82" t="str">
        <f>IF(COUNTIFS('Card Data'!$K:$K,"*"&amp;AE$2&amp;".*",'Card Data'!$A:$A,$A97)=0,"",IF(COUNTIFS('Card Data'!$K:$K,"*"&amp;AE$2&amp;".*",'Card Data'!$A:$A,$A97,'Card Data'!$I:$I,"Hero")=0,COUNTIFS('Card Data'!$K:$K,"*"&amp;AE$2&amp;".*",'Card Data'!$A:$A,$A97),COUNTIFS('Card Data'!$K:$K,"*"&amp;AE$2&amp;".*",'Card Data'!$A:$A,$A97)&amp;" ("&amp;COUNTIFS('Card Data'!$K:$K,"*"&amp;AE$2&amp;".*",'Card Data'!$A:$A,$A97,'Card Data'!$I:$I,"Hero")&amp;")"))</f>
        <v/>
      </c>
      <c r="AF97" s="82" t="str">
        <f>IF(COUNTIFS('Card Data'!$K:$K,"*"&amp;AF$2&amp;".*",'Card Data'!$A:$A,$A97)=0,"",IF(COUNTIFS('Card Data'!$K:$K,"*"&amp;AF$2&amp;".*",'Card Data'!$A:$A,$A97,'Card Data'!$I:$I,"Hero")=0,COUNTIFS('Card Data'!$K:$K,"*"&amp;AF$2&amp;".*",'Card Data'!$A:$A,$A97),COUNTIFS('Card Data'!$K:$K,"*"&amp;AF$2&amp;".*",'Card Data'!$A:$A,$A97)&amp;" ("&amp;COUNTIFS('Card Data'!$K:$K,"*"&amp;AF$2&amp;".*",'Card Data'!$A:$A,$A97,'Card Data'!$I:$I,"Hero")&amp;")"))</f>
        <v/>
      </c>
      <c r="AG97" s="82" t="str">
        <f>IF(COUNTIFS('Card Data'!$K:$K,"*"&amp;AG$2&amp;".*",'Card Data'!$A:$A,$A97)=0,"",IF(COUNTIFS('Card Data'!$K:$K,"*"&amp;AG$2&amp;".*",'Card Data'!$A:$A,$A97,'Card Data'!$I:$I,"Hero")=0,COUNTIFS('Card Data'!$K:$K,"*"&amp;AG$2&amp;".*",'Card Data'!$A:$A,$A97),COUNTIFS('Card Data'!$K:$K,"*"&amp;AG$2&amp;".*",'Card Data'!$A:$A,$A97)&amp;" ("&amp;COUNTIFS('Card Data'!$K:$K,"*"&amp;AG$2&amp;".*",'Card Data'!$A:$A,$A97,'Card Data'!$I:$I,"Hero")&amp;")"))</f>
        <v/>
      </c>
      <c r="AH97" s="82" t="str">
        <f>IF(COUNTIFS('Card Data'!$K:$K,"*"&amp;AH$2&amp;".*",'Card Data'!$A:$A,$A97)=0,"",IF(COUNTIFS('Card Data'!$K:$K,"*"&amp;AH$2&amp;".*",'Card Data'!$A:$A,$A97,'Card Data'!$I:$I,"Hero")=0,COUNTIFS('Card Data'!$K:$K,"*"&amp;AH$2&amp;".*",'Card Data'!$A:$A,$A97),COUNTIFS('Card Data'!$K:$K,"*"&amp;AH$2&amp;".*",'Card Data'!$A:$A,$A97)&amp;" ("&amp;COUNTIFS('Card Data'!$K:$K,"*"&amp;AH$2&amp;".*",'Card Data'!$A:$A,$A97,'Card Data'!$I:$I,"Hero")&amp;")"))</f>
        <v/>
      </c>
      <c r="AI97" s="82" t="str">
        <f>IF(COUNTIFS('Card Data'!$K:$K,"*"&amp;AI$2&amp;".*",'Card Data'!$A:$A,$A97)=0,"",IF(COUNTIFS('Card Data'!$K:$K,"*"&amp;AI$2&amp;".*",'Card Data'!$A:$A,$A97,'Card Data'!$I:$I,"Hero")=0,COUNTIFS('Card Data'!$K:$K,"*"&amp;AI$2&amp;".*",'Card Data'!$A:$A,$A97),COUNTIFS('Card Data'!$K:$K,"*"&amp;AI$2&amp;".*",'Card Data'!$A:$A,$A97)&amp;" ("&amp;COUNTIFS('Card Data'!$K:$K,"*"&amp;AI$2&amp;".*",'Card Data'!$A:$A,$A97,'Card Data'!$I:$I,"Hero")&amp;")"))</f>
        <v/>
      </c>
      <c r="AJ97" s="82" t="str">
        <f>IF(COUNTIFS('Card Data'!$K:$K,"*"&amp;AJ$2&amp;".*",'Card Data'!$A:$A,$A97)=0,"",IF(COUNTIFS('Card Data'!$K:$K,"*"&amp;AJ$2&amp;".*",'Card Data'!$A:$A,$A97,'Card Data'!$I:$I,"Hero")=0,COUNTIFS('Card Data'!$K:$K,"*"&amp;AJ$2&amp;".*",'Card Data'!$A:$A,$A97),COUNTIFS('Card Data'!$K:$K,"*"&amp;AJ$2&amp;".*",'Card Data'!$A:$A,$A97)&amp;" ("&amp;COUNTIFS('Card Data'!$K:$K,"*"&amp;AJ$2&amp;".*",'Card Data'!$A:$A,$A97,'Card Data'!$I:$I,"Hero")&amp;")"))</f>
        <v/>
      </c>
      <c r="AK97" s="82" t="str">
        <f>IF(COUNTIFS('Card Data'!$K:$K,"*"&amp;AK$2&amp;".*",'Card Data'!$A:$A,$A97)=0,"",IF(COUNTIFS('Card Data'!$K:$K,"*"&amp;AK$2&amp;".*",'Card Data'!$A:$A,$A97,'Card Data'!$I:$I,"Hero")=0,COUNTIFS('Card Data'!$K:$K,"*"&amp;AK$2&amp;".*",'Card Data'!$A:$A,$A97),COUNTIFS('Card Data'!$K:$K,"*"&amp;AK$2&amp;".*",'Card Data'!$A:$A,$A97)&amp;" ("&amp;COUNTIFS('Card Data'!$K:$K,"*"&amp;AK$2&amp;".*",'Card Data'!$A:$A,$A97,'Card Data'!$I:$I,"Hero")&amp;")"))</f>
        <v/>
      </c>
      <c r="AL97" s="82"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62" customFormat="1">
      <c r="A98" s="62" t="s">
        <v>1613</v>
      </c>
      <c r="B98" s="62" t="s">
        <v>5304</v>
      </c>
      <c r="C98" s="63" t="s">
        <v>5719</v>
      </c>
      <c r="E98" s="62" t="s">
        <v>5851</v>
      </c>
      <c r="F98" s="23"/>
      <c r="G98" s="82">
        <f>SUMIF('Card Data'!$A:$A,$A98,'Card Data'!$E:$E)</f>
        <v>52</v>
      </c>
      <c r="H98" s="82">
        <f>COUNTIFS('Card Data'!$I:$I,N$2,'Card Data'!$A:$A,$A98)</f>
        <v>0</v>
      </c>
      <c r="I98" s="82">
        <f>SUMIFS('Card Data'!$E:$E,'Card Data'!$A:$A,$A98,'Card Data'!$J:$J,"&lt;&gt;",'Card Data'!$J:$J,"&lt;&gt;Burden",'Card Data'!$I:$I,"&lt;&gt;Hero")</f>
        <v>0</v>
      </c>
      <c r="J98" s="82">
        <f>SUMIFS('Card Data'!$E:$E,'Card Data'!$A:$A,$A98,'Card Data'!$J:$J,"",'Card Data'!$I:$I,"&lt;&gt;Campaign")+SUMIFS('Card Data'!$E:$E,'Card Data'!$A:$A,$A98,'Card Data'!$J:$J,"Burden")-K98</f>
        <v>47</v>
      </c>
      <c r="K98" s="82">
        <f>SUMIFS('Card Data'!$E:$E,'Card Data'!$I:$I,K$2,'Card Data'!$A:$A,$A98,'Card Data'!$K:$K,"&lt;&gt;*Side Quest.*")</f>
        <v>5</v>
      </c>
      <c r="L98" s="82">
        <f>COUNTIFS('Card Data'!$I:$I,L$2,'Card Data'!$A:$A,$A98,'Card Data'!$K:$K,"&lt;&gt;*Side Quest.*")</f>
        <v>0</v>
      </c>
      <c r="M98" s="86"/>
      <c r="N98" s="82">
        <f>COUNTIFS('Card Data'!$I:$I,N$2,'Card Data'!$A:$A,$A98)</f>
        <v>0</v>
      </c>
      <c r="O98" s="82">
        <f>COUNTIFS('Card Data'!$I:$I,O$2,'Card Data'!$A:$A,$A98)</f>
        <v>0</v>
      </c>
      <c r="P98" s="82">
        <f>COUNTIFS('Card Data'!$I:$I,P$2,'Card Data'!$A:$A,$A98)</f>
        <v>0</v>
      </c>
      <c r="Q98" s="82">
        <f>COUNTIFS('Card Data'!$I:$I,Q$2,'Card Data'!$A:$A,$A98)</f>
        <v>0</v>
      </c>
      <c r="R98" s="82">
        <f>COUNTIFS('Card Data'!$I:$I,R$2,'Card Data'!$A:$A,$A98)</f>
        <v>6</v>
      </c>
      <c r="S98" s="82">
        <f>COUNTIFS('Card Data'!$I:$I,S$2,'Card Data'!$A:$A,$A98)</f>
        <v>5</v>
      </c>
      <c r="T98" s="82">
        <f>COUNTIFS('Card Data'!$I:$I,T$2,'Card Data'!$A:$A,$A98)</f>
        <v>5</v>
      </c>
      <c r="U98" s="86"/>
      <c r="V98" s="82">
        <f>COUNTIFS('Card Data'!$J:$J,V$2,'Card Data'!$A:$A,$A98)</f>
        <v>0</v>
      </c>
      <c r="W98" s="82">
        <f>COUNTIFS('Card Data'!$J:$J,W$2,'Card Data'!$A:$A,$A98)</f>
        <v>0</v>
      </c>
      <c r="X98" s="82">
        <f>COUNTIFS('Card Data'!$J:$J,X$2,'Card Data'!$A:$A,$A98)</f>
        <v>0</v>
      </c>
      <c r="Y98" s="82">
        <f>COUNTIFS('Card Data'!$J:$J,Y$2,'Card Data'!$A:$A,$A98)</f>
        <v>0</v>
      </c>
      <c r="Z98" s="82">
        <f>COUNTIFS('Card Data'!$J:$J,Z$2,'Card Data'!$A:$A,$A98)</f>
        <v>0</v>
      </c>
      <c r="AA98" s="86"/>
      <c r="AB98" s="82" t="str">
        <f>IF(COUNTIFS('Card Data'!$K:$K,"*"&amp;AB$2&amp;".*",'Card Data'!$A:$A,$A98)=0,"",IF(COUNTIFS('Card Data'!$K:$K,"*"&amp;AB$2&amp;".*",'Card Data'!$A:$A,$A98,'Card Data'!$I:$I,"Hero")=0,COUNTIFS('Card Data'!$K:$K,"*"&amp;AB$2&amp;".*",'Card Data'!$A:$A,$A98),COUNTIFS('Card Data'!$K:$K,"*"&amp;AB$2&amp;".*",'Card Data'!$A:$A,$A98)&amp;" ("&amp;COUNTIFS('Card Data'!$K:$K,"*"&amp;AB$2&amp;".*",'Card Data'!$A:$A,$A98,'Card Data'!$I:$I,"Hero")&amp;")"))</f>
        <v/>
      </c>
      <c r="AC98" s="82" t="str">
        <f>IF(COUNTIFS('Card Data'!$K:$K,"*"&amp;AC$2&amp;".*",'Card Data'!$A:$A,$A98)=0,"",IF(COUNTIFS('Card Data'!$K:$K,"*"&amp;AC$2&amp;".*",'Card Data'!$A:$A,$A98,'Card Data'!$I:$I,"Hero")=0,COUNTIFS('Card Data'!$K:$K,"*"&amp;AC$2&amp;".*",'Card Data'!$A:$A,$A98),COUNTIFS('Card Data'!$K:$K,"*"&amp;AC$2&amp;".*",'Card Data'!$A:$A,$A98)&amp;" ("&amp;COUNTIFS('Card Data'!$K:$K,"*"&amp;AC$2&amp;".*",'Card Data'!$A:$A,$A98,'Card Data'!$I:$I,"Hero")&amp;")"))</f>
        <v/>
      </c>
      <c r="AD98" s="82" t="str">
        <f>IF(COUNTIFS('Card Data'!$K:$K,"*"&amp;AD$2&amp;".*",'Card Data'!$A:$A,$A98)=0,"",IF(COUNTIFS('Card Data'!$K:$K,"*"&amp;AD$2&amp;".*",'Card Data'!$A:$A,$A98,'Card Data'!$I:$I,"Hero")=0,COUNTIFS('Card Data'!$K:$K,"*"&amp;AD$2&amp;".*",'Card Data'!$A:$A,$A98),COUNTIFS('Card Data'!$K:$K,"*"&amp;AD$2&amp;".*",'Card Data'!$A:$A,$A98)&amp;" ("&amp;COUNTIFS('Card Data'!$K:$K,"*"&amp;AD$2&amp;".*",'Card Data'!$A:$A,$A98,'Card Data'!$I:$I,"Hero")&amp;")"))</f>
        <v/>
      </c>
      <c r="AE98" s="82" t="str">
        <f>IF(COUNTIFS('Card Data'!$K:$K,"*"&amp;AE$2&amp;".*",'Card Data'!$A:$A,$A98)=0,"",IF(COUNTIFS('Card Data'!$K:$K,"*"&amp;AE$2&amp;".*",'Card Data'!$A:$A,$A98,'Card Data'!$I:$I,"Hero")=0,COUNTIFS('Card Data'!$K:$K,"*"&amp;AE$2&amp;".*",'Card Data'!$A:$A,$A98),COUNTIFS('Card Data'!$K:$K,"*"&amp;AE$2&amp;".*",'Card Data'!$A:$A,$A98)&amp;" ("&amp;COUNTIFS('Card Data'!$K:$K,"*"&amp;AE$2&amp;".*",'Card Data'!$A:$A,$A98,'Card Data'!$I:$I,"Hero")&amp;")"))</f>
        <v/>
      </c>
      <c r="AF98" s="82" t="str">
        <f>IF(COUNTIFS('Card Data'!$K:$K,"*"&amp;AF$2&amp;".*",'Card Data'!$A:$A,$A98)=0,"",IF(COUNTIFS('Card Data'!$K:$K,"*"&amp;AF$2&amp;".*",'Card Data'!$A:$A,$A98,'Card Data'!$I:$I,"Hero")=0,COUNTIFS('Card Data'!$K:$K,"*"&amp;AF$2&amp;".*",'Card Data'!$A:$A,$A98),COUNTIFS('Card Data'!$K:$K,"*"&amp;AF$2&amp;".*",'Card Data'!$A:$A,$A98)&amp;" ("&amp;COUNTIFS('Card Data'!$K:$K,"*"&amp;AF$2&amp;".*",'Card Data'!$A:$A,$A98,'Card Data'!$I:$I,"Hero")&amp;")"))</f>
        <v/>
      </c>
      <c r="AG98" s="82" t="str">
        <f>IF(COUNTIFS('Card Data'!$K:$K,"*"&amp;AG$2&amp;".*",'Card Data'!$A:$A,$A98)=0,"",IF(COUNTIFS('Card Data'!$K:$K,"*"&amp;AG$2&amp;".*",'Card Data'!$A:$A,$A98,'Card Data'!$I:$I,"Hero")=0,COUNTIFS('Card Data'!$K:$K,"*"&amp;AG$2&amp;".*",'Card Data'!$A:$A,$A98),COUNTIFS('Card Data'!$K:$K,"*"&amp;AG$2&amp;".*",'Card Data'!$A:$A,$A98)&amp;" ("&amp;COUNTIFS('Card Data'!$K:$K,"*"&amp;AG$2&amp;".*",'Card Data'!$A:$A,$A98,'Card Data'!$I:$I,"Hero")&amp;")"))</f>
        <v/>
      </c>
      <c r="AH98" s="82" t="str">
        <f>IF(COUNTIFS('Card Data'!$K:$K,"*"&amp;AH$2&amp;".*",'Card Data'!$A:$A,$A98)=0,"",IF(COUNTIFS('Card Data'!$K:$K,"*"&amp;AH$2&amp;".*",'Card Data'!$A:$A,$A98,'Card Data'!$I:$I,"Hero")=0,COUNTIFS('Card Data'!$K:$K,"*"&amp;AH$2&amp;".*",'Card Data'!$A:$A,$A98),COUNTIFS('Card Data'!$K:$K,"*"&amp;AH$2&amp;".*",'Card Data'!$A:$A,$A98)&amp;" ("&amp;COUNTIFS('Card Data'!$K:$K,"*"&amp;AH$2&amp;".*",'Card Data'!$A:$A,$A98,'Card Data'!$I:$I,"Hero")&amp;")"))</f>
        <v/>
      </c>
      <c r="AI98" s="82" t="str">
        <f>IF(COUNTIFS('Card Data'!$K:$K,"*"&amp;AI$2&amp;".*",'Card Data'!$A:$A,$A98)=0,"",IF(COUNTIFS('Card Data'!$K:$K,"*"&amp;AI$2&amp;".*",'Card Data'!$A:$A,$A98,'Card Data'!$I:$I,"Hero")=0,COUNTIFS('Card Data'!$K:$K,"*"&amp;AI$2&amp;".*",'Card Data'!$A:$A,$A98),COUNTIFS('Card Data'!$K:$K,"*"&amp;AI$2&amp;".*",'Card Data'!$A:$A,$A98)&amp;" ("&amp;COUNTIFS('Card Data'!$K:$K,"*"&amp;AI$2&amp;".*",'Card Data'!$A:$A,$A98,'Card Data'!$I:$I,"Hero")&amp;")"))</f>
        <v/>
      </c>
      <c r="AJ98" s="82" t="str">
        <f>IF(COUNTIFS('Card Data'!$K:$K,"*"&amp;AJ$2&amp;".*",'Card Data'!$A:$A,$A98)=0,"",IF(COUNTIFS('Card Data'!$K:$K,"*"&amp;AJ$2&amp;".*",'Card Data'!$A:$A,$A98,'Card Data'!$I:$I,"Hero")=0,COUNTIFS('Card Data'!$K:$K,"*"&amp;AJ$2&amp;".*",'Card Data'!$A:$A,$A98),COUNTIFS('Card Data'!$K:$K,"*"&amp;AJ$2&amp;".*",'Card Data'!$A:$A,$A98)&amp;" ("&amp;COUNTIFS('Card Data'!$K:$K,"*"&amp;AJ$2&amp;".*",'Card Data'!$A:$A,$A98,'Card Data'!$I:$I,"Hero")&amp;")"))</f>
        <v/>
      </c>
      <c r="AK98" s="82" t="str">
        <f>IF(COUNTIFS('Card Data'!$K:$K,"*"&amp;AK$2&amp;".*",'Card Data'!$A:$A,$A98)=0,"",IF(COUNTIFS('Card Data'!$K:$K,"*"&amp;AK$2&amp;".*",'Card Data'!$A:$A,$A98,'Card Data'!$I:$I,"Hero")=0,COUNTIFS('Card Data'!$K:$K,"*"&amp;AK$2&amp;".*",'Card Data'!$A:$A,$A98),COUNTIFS('Card Data'!$K:$K,"*"&amp;AK$2&amp;".*",'Card Data'!$A:$A,$A98)&amp;" ("&amp;COUNTIFS('Card Data'!$K:$K,"*"&amp;AK$2&amp;".*",'Card Data'!$A:$A,$A98,'Card Data'!$I:$I,"Hero")&amp;")"))</f>
        <v/>
      </c>
      <c r="AL98" s="82"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62" customFormat="1">
      <c r="A99" s="62" t="s">
        <v>874</v>
      </c>
      <c r="B99" s="62" t="s">
        <v>5312</v>
      </c>
      <c r="C99" s="63" t="s">
        <v>5719</v>
      </c>
      <c r="E99" s="62" t="s">
        <v>5672</v>
      </c>
      <c r="F99" s="23"/>
      <c r="G99" s="82">
        <f>SUMIF('Card Data'!$A:$A,$A99,'Card Data'!$E:$E)</f>
        <v>0</v>
      </c>
      <c r="H99" s="82">
        <f>COUNTIFS('Card Data'!$I:$I,N$2,'Card Data'!$A:$A,$A99)</f>
        <v>1</v>
      </c>
      <c r="I99" s="82">
        <f>SUMIFS('Card Data'!$E:$E,'Card Data'!$A:$A,$A99,'Card Data'!$J:$J,"&lt;&gt;",'Card Data'!$J:$J,"&lt;&gt;Burden",'Card Data'!$I:$I,"&lt;&gt;Hero")</f>
        <v>0</v>
      </c>
      <c r="J99" s="82">
        <f>SUMIFS('Card Data'!$E:$E,'Card Data'!$A:$A,$A99,'Card Data'!$J:$J,"",'Card Data'!$I:$I,"&lt;&gt;Campaign")+SUMIFS('Card Data'!$E:$E,'Card Data'!$A:$A,$A99,'Card Data'!$J:$J,"Burden")-K99</f>
        <v>0</v>
      </c>
      <c r="K99" s="82">
        <f>SUMIFS('Card Data'!$E:$E,'Card Data'!$I:$I,K$2,'Card Data'!$A:$A,$A99,'Card Data'!$K:$K,"&lt;&gt;*Side Quest.*")</f>
        <v>0</v>
      </c>
      <c r="L99" s="82">
        <f>COUNTIFS('Card Data'!$I:$I,L$2,'Card Data'!$A:$A,$A99,'Card Data'!$K:$K,"&lt;&gt;*Side Quest.*")</f>
        <v>0</v>
      </c>
      <c r="M99" s="86"/>
      <c r="N99" s="82">
        <f>COUNTIFS('Card Data'!$I:$I,N$2,'Card Data'!$A:$A,$A99)</f>
        <v>1</v>
      </c>
      <c r="O99" s="82">
        <f>COUNTIFS('Card Data'!$I:$I,O$2,'Card Data'!$A:$A,$A99)</f>
        <v>0</v>
      </c>
      <c r="P99" s="82">
        <f>COUNTIFS('Card Data'!$I:$I,P$2,'Card Data'!$A:$A,$A99)</f>
        <v>0</v>
      </c>
      <c r="Q99" s="82">
        <f>COUNTIFS('Card Data'!$I:$I,Q$2,'Card Data'!$A:$A,$A99)</f>
        <v>0</v>
      </c>
      <c r="R99" s="82">
        <f>COUNTIFS('Card Data'!$I:$I,R$2,'Card Data'!$A:$A,$A99)</f>
        <v>0</v>
      </c>
      <c r="S99" s="82">
        <f>COUNTIFS('Card Data'!$I:$I,S$2,'Card Data'!$A:$A,$A99)</f>
        <v>1</v>
      </c>
      <c r="T99" s="82">
        <f>COUNTIFS('Card Data'!$I:$I,T$2,'Card Data'!$A:$A,$A99)</f>
        <v>0</v>
      </c>
      <c r="U99" s="86"/>
      <c r="V99" s="82">
        <f>COUNTIFS('Card Data'!$J:$J,V$2,'Card Data'!$A:$A,$A99)</f>
        <v>1</v>
      </c>
      <c r="W99" s="82">
        <f>COUNTIFS('Card Data'!$J:$J,W$2,'Card Data'!$A:$A,$A99)</f>
        <v>0</v>
      </c>
      <c r="X99" s="82">
        <f>COUNTIFS('Card Data'!$J:$J,X$2,'Card Data'!$A:$A,$A99)</f>
        <v>0</v>
      </c>
      <c r="Y99" s="82">
        <f>COUNTIFS('Card Data'!$J:$J,Y$2,'Card Data'!$A:$A,$A99)</f>
        <v>0</v>
      </c>
      <c r="Z99" s="82">
        <f>COUNTIFS('Card Data'!$J:$J,Z$2,'Card Data'!$A:$A,$A99)</f>
        <v>0</v>
      </c>
      <c r="AA99" s="86"/>
      <c r="AB99" s="82" t="str">
        <f>IF(COUNTIFS('Card Data'!$K:$K,"*"&amp;AB$2&amp;".*",'Card Data'!$A:$A,$A99)=0,"",IF(COUNTIFS('Card Data'!$K:$K,"*"&amp;AB$2&amp;".*",'Card Data'!$A:$A,$A99,'Card Data'!$I:$I,"Hero")=0,COUNTIFS('Card Data'!$K:$K,"*"&amp;AB$2&amp;".*",'Card Data'!$A:$A,$A99),COUNTIFS('Card Data'!$K:$K,"*"&amp;AB$2&amp;".*",'Card Data'!$A:$A,$A99)&amp;" ("&amp;COUNTIFS('Card Data'!$K:$K,"*"&amp;AB$2&amp;".*",'Card Data'!$A:$A,$A99,'Card Data'!$I:$I,"Hero")&amp;")"))</f>
        <v>1 (1)</v>
      </c>
      <c r="AC99" s="82" t="str">
        <f>IF(COUNTIFS('Card Data'!$K:$K,"*"&amp;AC$2&amp;".*",'Card Data'!$A:$A,$A99)=0,"",IF(COUNTIFS('Card Data'!$K:$K,"*"&amp;AC$2&amp;".*",'Card Data'!$A:$A,$A99,'Card Data'!$I:$I,"Hero")=0,COUNTIFS('Card Data'!$K:$K,"*"&amp;AC$2&amp;".*",'Card Data'!$A:$A,$A99),COUNTIFS('Card Data'!$K:$K,"*"&amp;AC$2&amp;".*",'Card Data'!$A:$A,$A99)&amp;" ("&amp;COUNTIFS('Card Data'!$K:$K,"*"&amp;AC$2&amp;".*",'Card Data'!$A:$A,$A99,'Card Data'!$I:$I,"Hero")&amp;")"))</f>
        <v/>
      </c>
      <c r="AD99" s="82" t="str">
        <f>IF(COUNTIFS('Card Data'!$K:$K,"*"&amp;AD$2&amp;".*",'Card Data'!$A:$A,$A99)=0,"",IF(COUNTIFS('Card Data'!$K:$K,"*"&amp;AD$2&amp;".*",'Card Data'!$A:$A,$A99,'Card Data'!$I:$I,"Hero")=0,COUNTIFS('Card Data'!$K:$K,"*"&amp;AD$2&amp;".*",'Card Data'!$A:$A,$A99),COUNTIFS('Card Data'!$K:$K,"*"&amp;AD$2&amp;".*",'Card Data'!$A:$A,$A99)&amp;" ("&amp;COUNTIFS('Card Data'!$K:$K,"*"&amp;AD$2&amp;".*",'Card Data'!$A:$A,$A99,'Card Data'!$I:$I,"Hero")&amp;")"))</f>
        <v/>
      </c>
      <c r="AE99" s="82" t="str">
        <f>IF(COUNTIFS('Card Data'!$K:$K,"*"&amp;AE$2&amp;".*",'Card Data'!$A:$A,$A99)=0,"",IF(COUNTIFS('Card Data'!$K:$K,"*"&amp;AE$2&amp;".*",'Card Data'!$A:$A,$A99,'Card Data'!$I:$I,"Hero")=0,COUNTIFS('Card Data'!$K:$K,"*"&amp;AE$2&amp;".*",'Card Data'!$A:$A,$A99),COUNTIFS('Card Data'!$K:$K,"*"&amp;AE$2&amp;".*",'Card Data'!$A:$A,$A99)&amp;" ("&amp;COUNTIFS('Card Data'!$K:$K,"*"&amp;AE$2&amp;".*",'Card Data'!$A:$A,$A99,'Card Data'!$I:$I,"Hero")&amp;")"))</f>
        <v/>
      </c>
      <c r="AF99" s="82" t="str">
        <f>IF(COUNTIFS('Card Data'!$K:$K,"*"&amp;AF$2&amp;".*",'Card Data'!$A:$A,$A99)=0,"",IF(COUNTIFS('Card Data'!$K:$K,"*"&amp;AF$2&amp;".*",'Card Data'!$A:$A,$A99,'Card Data'!$I:$I,"Hero")=0,COUNTIFS('Card Data'!$K:$K,"*"&amp;AF$2&amp;".*",'Card Data'!$A:$A,$A99),COUNTIFS('Card Data'!$K:$K,"*"&amp;AF$2&amp;".*",'Card Data'!$A:$A,$A99)&amp;" ("&amp;COUNTIFS('Card Data'!$K:$K,"*"&amp;AF$2&amp;".*",'Card Data'!$A:$A,$A99,'Card Data'!$I:$I,"Hero")&amp;")"))</f>
        <v/>
      </c>
      <c r="AG99" s="82" t="str">
        <f>IF(COUNTIFS('Card Data'!$K:$K,"*"&amp;AG$2&amp;".*",'Card Data'!$A:$A,$A99)=0,"",IF(COUNTIFS('Card Data'!$K:$K,"*"&amp;AG$2&amp;".*",'Card Data'!$A:$A,$A99,'Card Data'!$I:$I,"Hero")=0,COUNTIFS('Card Data'!$K:$K,"*"&amp;AG$2&amp;".*",'Card Data'!$A:$A,$A99),COUNTIFS('Card Data'!$K:$K,"*"&amp;AG$2&amp;".*",'Card Data'!$A:$A,$A99)&amp;" ("&amp;COUNTIFS('Card Data'!$K:$K,"*"&amp;AG$2&amp;".*",'Card Data'!$A:$A,$A99,'Card Data'!$I:$I,"Hero")&amp;")"))</f>
        <v/>
      </c>
      <c r="AH99" s="82" t="str">
        <f>IF(COUNTIFS('Card Data'!$K:$K,"*"&amp;AH$2&amp;".*",'Card Data'!$A:$A,$A99)=0,"",IF(COUNTIFS('Card Data'!$K:$K,"*"&amp;AH$2&amp;".*",'Card Data'!$A:$A,$A99,'Card Data'!$I:$I,"Hero")=0,COUNTIFS('Card Data'!$K:$K,"*"&amp;AH$2&amp;".*",'Card Data'!$A:$A,$A99),COUNTIFS('Card Data'!$K:$K,"*"&amp;AH$2&amp;".*",'Card Data'!$A:$A,$A99)&amp;" ("&amp;COUNTIFS('Card Data'!$K:$K,"*"&amp;AH$2&amp;".*",'Card Data'!$A:$A,$A99,'Card Data'!$I:$I,"Hero")&amp;")"))</f>
        <v/>
      </c>
      <c r="AI99" s="82" t="str">
        <f>IF(COUNTIFS('Card Data'!$K:$K,"*"&amp;AI$2&amp;".*",'Card Data'!$A:$A,$A99)=0,"",IF(COUNTIFS('Card Data'!$K:$K,"*"&amp;AI$2&amp;".*",'Card Data'!$A:$A,$A99,'Card Data'!$I:$I,"Hero")=0,COUNTIFS('Card Data'!$K:$K,"*"&amp;AI$2&amp;".*",'Card Data'!$A:$A,$A99),COUNTIFS('Card Data'!$K:$K,"*"&amp;AI$2&amp;".*",'Card Data'!$A:$A,$A99)&amp;" ("&amp;COUNTIFS('Card Data'!$K:$K,"*"&amp;AI$2&amp;".*",'Card Data'!$A:$A,$A99,'Card Data'!$I:$I,"Hero")&amp;")"))</f>
        <v/>
      </c>
      <c r="AJ99" s="82" t="str">
        <f>IF(COUNTIFS('Card Data'!$K:$K,"*"&amp;AJ$2&amp;".*",'Card Data'!$A:$A,$A99)=0,"",IF(COUNTIFS('Card Data'!$K:$K,"*"&amp;AJ$2&amp;".*",'Card Data'!$A:$A,$A99,'Card Data'!$I:$I,"Hero")=0,COUNTIFS('Card Data'!$K:$K,"*"&amp;AJ$2&amp;".*",'Card Data'!$A:$A,$A99),COUNTIFS('Card Data'!$K:$K,"*"&amp;AJ$2&amp;".*",'Card Data'!$A:$A,$A99)&amp;" ("&amp;COUNTIFS('Card Data'!$K:$K,"*"&amp;AJ$2&amp;".*",'Card Data'!$A:$A,$A99,'Card Data'!$I:$I,"Hero")&amp;")"))</f>
        <v/>
      </c>
      <c r="AK99" s="82" t="str">
        <f>IF(COUNTIFS('Card Data'!$K:$K,"*"&amp;AK$2&amp;".*",'Card Data'!$A:$A,$A99)=0,"",IF(COUNTIFS('Card Data'!$K:$K,"*"&amp;AK$2&amp;".*",'Card Data'!$A:$A,$A99,'Card Data'!$I:$I,"Hero")=0,COUNTIFS('Card Data'!$K:$K,"*"&amp;AK$2&amp;".*",'Card Data'!$A:$A,$A99),COUNTIFS('Card Data'!$K:$K,"*"&amp;AK$2&amp;".*",'Card Data'!$A:$A,$A99)&amp;" ("&amp;COUNTIFS('Card Data'!$K:$K,"*"&amp;AK$2&amp;".*",'Card Data'!$A:$A,$A99,'Card Data'!$I:$I,"Hero")&amp;")"))</f>
        <v/>
      </c>
      <c r="AL99" s="82"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62" customFormat="1">
      <c r="A100" s="62" t="s">
        <v>1591</v>
      </c>
      <c r="B100" s="62" t="s">
        <v>5303</v>
      </c>
      <c r="C100" s="63" t="s">
        <v>5719</v>
      </c>
      <c r="E100" s="62" t="s">
        <v>5852</v>
      </c>
      <c r="F100" s="23"/>
      <c r="G100" s="82">
        <f>SUMIF('Card Data'!$A:$A,$A100,'Card Data'!$E:$E)</f>
        <v>6</v>
      </c>
      <c r="H100" s="82">
        <f>COUNTIFS('Card Data'!$I:$I,N$2,'Card Data'!$A:$A,$A100)</f>
        <v>0</v>
      </c>
      <c r="I100" s="82">
        <f>SUMIFS('Card Data'!$E:$E,'Card Data'!$A:$A,$A100,'Card Data'!$J:$J,"&lt;&gt;",'Card Data'!$J:$J,"&lt;&gt;Burden",'Card Data'!$I:$I,"&lt;&gt;Hero")</f>
        <v>0</v>
      </c>
      <c r="J100" s="82">
        <f>SUMIFS('Card Data'!$E:$E,'Card Data'!$A:$A,$A100,'Card Data'!$J:$J,"",'Card Data'!$I:$I,"&lt;&gt;Campaign")+SUMIFS('Card Data'!$E:$E,'Card Data'!$A:$A,$A100,'Card Data'!$J:$J,"Burden")-K100</f>
        <v>5</v>
      </c>
      <c r="K100" s="82">
        <f>SUMIFS('Card Data'!$E:$E,'Card Data'!$I:$I,K$2,'Card Data'!$A:$A,$A100,'Card Data'!$K:$K,"&lt;&gt;*Side Quest.*")</f>
        <v>1</v>
      </c>
      <c r="L100" s="82">
        <f>COUNTIFS('Card Data'!$I:$I,L$2,'Card Data'!$A:$A,$A100,'Card Data'!$K:$K,"&lt;&gt;*Side Quest.*")</f>
        <v>0</v>
      </c>
      <c r="M100" s="86"/>
      <c r="N100" s="82">
        <f>COUNTIFS('Card Data'!$I:$I,N$2,'Card Data'!$A:$A,$A100)</f>
        <v>0</v>
      </c>
      <c r="O100" s="82">
        <f>COUNTIFS('Card Data'!$I:$I,O$2,'Card Data'!$A:$A,$A100)</f>
        <v>0</v>
      </c>
      <c r="P100" s="82">
        <f>COUNTIFS('Card Data'!$I:$I,P$2,'Card Data'!$A:$A,$A100)</f>
        <v>0</v>
      </c>
      <c r="Q100" s="82">
        <f>COUNTIFS('Card Data'!$I:$I,Q$2,'Card Data'!$A:$A,$A100)</f>
        <v>0</v>
      </c>
      <c r="R100" s="82">
        <f>COUNTIFS('Card Data'!$I:$I,R$2,'Card Data'!$A:$A,$A100)</f>
        <v>1</v>
      </c>
      <c r="S100" s="82">
        <f>COUNTIFS('Card Data'!$I:$I,S$2,'Card Data'!$A:$A,$A100)</f>
        <v>4</v>
      </c>
      <c r="T100" s="82">
        <f>COUNTIFS('Card Data'!$I:$I,T$2,'Card Data'!$A:$A,$A100)</f>
        <v>0</v>
      </c>
      <c r="U100" s="86"/>
      <c r="V100" s="82">
        <f>COUNTIFS('Card Data'!$J:$J,V$2,'Card Data'!$A:$A,$A100)</f>
        <v>0</v>
      </c>
      <c r="W100" s="82">
        <f>COUNTIFS('Card Data'!$J:$J,W$2,'Card Data'!$A:$A,$A100)</f>
        <v>0</v>
      </c>
      <c r="X100" s="82">
        <f>COUNTIFS('Card Data'!$J:$J,X$2,'Card Data'!$A:$A,$A100)</f>
        <v>0</v>
      </c>
      <c r="Y100" s="82">
        <f>COUNTIFS('Card Data'!$J:$J,Y$2,'Card Data'!$A:$A,$A100)</f>
        <v>0</v>
      </c>
      <c r="Z100" s="82">
        <f>COUNTIFS('Card Data'!$J:$J,Z$2,'Card Data'!$A:$A,$A100)</f>
        <v>0</v>
      </c>
      <c r="AA100" s="86"/>
      <c r="AB100" s="82"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82"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82"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82"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82"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82"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82"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82"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82"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82"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82"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62" customFormat="1">
      <c r="A101" s="62" t="s">
        <v>2129</v>
      </c>
      <c r="B101" s="62" t="s">
        <v>5300</v>
      </c>
      <c r="C101" s="63" t="s">
        <v>5719</v>
      </c>
      <c r="E101" s="62" t="s">
        <v>5853</v>
      </c>
      <c r="F101" s="23"/>
      <c r="G101" s="82">
        <f>SUMIF('Card Data'!$A:$A,$A101,'Card Data'!$E:$E)</f>
        <v>0</v>
      </c>
      <c r="H101" s="82">
        <f>COUNTIFS('Card Data'!$I:$I,N$2,'Card Data'!$A:$A,$A101)</f>
        <v>0</v>
      </c>
      <c r="I101" s="82">
        <f>SUMIFS('Card Data'!$E:$E,'Card Data'!$A:$A,$A101,'Card Data'!$J:$J,"&lt;&gt;",'Card Data'!$J:$J,"&lt;&gt;Burden",'Card Data'!$I:$I,"&lt;&gt;Hero")</f>
        <v>0</v>
      </c>
      <c r="J101" s="82">
        <f>SUMIFS('Card Data'!$E:$E,'Card Data'!$A:$A,$A101,'Card Data'!$J:$J,"",'Card Data'!$I:$I,"&lt;&gt;Campaign")+SUMIFS('Card Data'!$E:$E,'Card Data'!$A:$A,$A101,'Card Data'!$J:$J,"Burden")-K101</f>
        <v>0</v>
      </c>
      <c r="K101" s="82">
        <f>SUMIFS('Card Data'!$E:$E,'Card Data'!$I:$I,K$2,'Card Data'!$A:$A,$A101,'Card Data'!$K:$K,"&lt;&gt;*Side Quest.*")</f>
        <v>0</v>
      </c>
      <c r="L101" s="82">
        <f>COUNTIFS('Card Data'!$I:$I,L$2,'Card Data'!$A:$A,$A101,'Card Data'!$K:$K,"&lt;&gt;*Side Quest.*")</f>
        <v>0</v>
      </c>
      <c r="M101" s="86"/>
      <c r="N101" s="82">
        <f>COUNTIFS('Card Data'!$I:$I,N$2,'Card Data'!$A:$A,$A101)</f>
        <v>0</v>
      </c>
      <c r="O101" s="82">
        <f>COUNTIFS('Card Data'!$I:$I,O$2,'Card Data'!$A:$A,$A101)</f>
        <v>0</v>
      </c>
      <c r="P101" s="82">
        <f>COUNTIFS('Card Data'!$I:$I,P$2,'Card Data'!$A:$A,$A101)</f>
        <v>0</v>
      </c>
      <c r="Q101" s="82">
        <f>COUNTIFS('Card Data'!$I:$I,Q$2,'Card Data'!$A:$A,$A101)</f>
        <v>0</v>
      </c>
      <c r="R101" s="82">
        <f>COUNTIFS('Card Data'!$I:$I,R$2,'Card Data'!$A:$A,$A101)</f>
        <v>2</v>
      </c>
      <c r="S101" s="82">
        <f>COUNTIFS('Card Data'!$I:$I,S$2,'Card Data'!$A:$A,$A101)</f>
        <v>0</v>
      </c>
      <c r="T101" s="82">
        <f>COUNTIFS('Card Data'!$I:$I,T$2,'Card Data'!$A:$A,$A101)</f>
        <v>0</v>
      </c>
      <c r="U101" s="86"/>
      <c r="V101" s="82">
        <f>COUNTIFS('Card Data'!$J:$J,V$2,'Card Data'!$A:$A,$A101)</f>
        <v>0</v>
      </c>
      <c r="W101" s="82">
        <f>COUNTIFS('Card Data'!$J:$J,W$2,'Card Data'!$A:$A,$A101)</f>
        <v>0</v>
      </c>
      <c r="X101" s="82">
        <f>COUNTIFS('Card Data'!$J:$J,X$2,'Card Data'!$A:$A,$A101)</f>
        <v>0</v>
      </c>
      <c r="Y101" s="82">
        <f>COUNTIFS('Card Data'!$J:$J,Y$2,'Card Data'!$A:$A,$A101)</f>
        <v>0</v>
      </c>
      <c r="Z101" s="82">
        <f>COUNTIFS('Card Data'!$J:$J,Z$2,'Card Data'!$A:$A,$A101)</f>
        <v>0</v>
      </c>
      <c r="AA101" s="86"/>
      <c r="AB101" s="82"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82"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82"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82"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82" t="str">
        <f>IF(COUNTIFS('Card Data'!$K:$K,"*"&amp;AF$2&amp;".*",'Card Data'!$A:$A,$A101)=0,"",IF(COUNTIFS('Card Data'!$K:$K,"*"&amp;AF$2&amp;".*",'Card Data'!$A:$A,$A101,'Card Data'!$I:$I,"Hero")=0,COUNTIFS('Card Data'!$K:$K,"*"&amp;AF$2&amp;".*",'Card Data'!$A:$A,$A101),COUNTIFS('Card Data'!$K:$K,"*"&amp;AF$2&amp;".*",'Card Data'!$A:$A,$A101)&amp;" ("&amp;COUNTIFS('Card Data'!$K:$K,"*"&amp;AF$2&amp;".*",'Card Data'!$A:$A,$A101,'Card Data'!$I:$I,"Hero")&amp;")"))</f>
        <v/>
      </c>
      <c r="AG101" s="82"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82" t="str">
        <f>IF(COUNTIFS('Card Data'!$K:$K,"*"&amp;AH$2&amp;".*",'Card Data'!$A:$A,$A101)=0,"",IF(COUNTIFS('Card Data'!$K:$K,"*"&amp;AH$2&amp;".*",'Card Data'!$A:$A,$A101,'Card Data'!$I:$I,"Hero")=0,COUNTIFS('Card Data'!$K:$K,"*"&amp;AH$2&amp;".*",'Card Data'!$A:$A,$A101),COUNTIFS('Card Data'!$K:$K,"*"&amp;AH$2&amp;".*",'Card Data'!$A:$A,$A101)&amp;" ("&amp;COUNTIFS('Card Data'!$K:$K,"*"&amp;AH$2&amp;".*",'Card Data'!$A:$A,$A101,'Card Data'!$I:$I,"Hero")&amp;")"))</f>
        <v/>
      </c>
      <c r="AI101" s="82"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82"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82"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82"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62" customFormat="1">
      <c r="A102" s="62" t="s">
        <v>1886</v>
      </c>
      <c r="B102" s="62" t="s">
        <v>5299</v>
      </c>
      <c r="C102" s="63" t="s">
        <v>5719</v>
      </c>
      <c r="E102" s="62" t="s">
        <v>5854</v>
      </c>
      <c r="F102" s="23"/>
      <c r="G102" s="82">
        <f>SUMIF('Card Data'!$A:$A,$A102,'Card Data'!$E:$E)</f>
        <v>144</v>
      </c>
      <c r="H102" s="82">
        <f>COUNTIFS('Card Data'!$I:$I,N$2,'Card Data'!$A:$A,$A102)</f>
        <v>6</v>
      </c>
      <c r="I102" s="82">
        <f>SUMIFS('Card Data'!$E:$E,'Card Data'!$A:$A,$A102,'Card Data'!$J:$J,"&lt;&gt;",'Card Data'!$J:$J,"&lt;&gt;Burden",'Card Data'!$I:$I,"&lt;&gt;Hero")</f>
        <v>0</v>
      </c>
      <c r="J102" s="82">
        <f>SUMIFS('Card Data'!$E:$E,'Card Data'!$A:$A,$A102,'Card Data'!$J:$J,"",'Card Data'!$I:$I,"&lt;&gt;Campaign")+SUMIFS('Card Data'!$E:$E,'Card Data'!$A:$A,$A102,'Card Data'!$J:$J,"Burden")-K102</f>
        <v>121</v>
      </c>
      <c r="K102" s="82">
        <f>SUMIFS('Card Data'!$E:$E,'Card Data'!$I:$I,K$2,'Card Data'!$A:$A,$A102,'Card Data'!$K:$K,"&lt;&gt;*Side Quest.*")</f>
        <v>15</v>
      </c>
      <c r="L102" s="82">
        <f>COUNTIFS('Card Data'!$I:$I,L$2,'Card Data'!$A:$A,$A102,'Card Data'!$K:$K,"&lt;&gt;*Side Quest.*")</f>
        <v>2</v>
      </c>
      <c r="M102" s="86"/>
      <c r="N102" s="82">
        <f>COUNTIFS('Card Data'!$I:$I,N$2,'Card Data'!$A:$A,$A102)</f>
        <v>6</v>
      </c>
      <c r="O102" s="82">
        <f>COUNTIFS('Card Data'!$I:$I,O$2,'Card Data'!$A:$A,$A102)</f>
        <v>0</v>
      </c>
      <c r="P102" s="82">
        <f>COUNTIFS('Card Data'!$I:$I,P$2,'Card Data'!$A:$A,$A102)</f>
        <v>0</v>
      </c>
      <c r="Q102" s="82">
        <f>COUNTIFS('Card Data'!$I:$I,Q$2,'Card Data'!$A:$A,$A102)</f>
        <v>0</v>
      </c>
      <c r="R102" s="82">
        <f>COUNTIFS('Card Data'!$I:$I,R$2,'Card Data'!$A:$A,$A102)</f>
        <v>24</v>
      </c>
      <c r="S102" s="82">
        <f>COUNTIFS('Card Data'!$I:$I,S$2,'Card Data'!$A:$A,$A102)</f>
        <v>15</v>
      </c>
      <c r="T102" s="82">
        <f>COUNTIFS('Card Data'!$I:$I,T$2,'Card Data'!$A:$A,$A102)</f>
        <v>14</v>
      </c>
      <c r="U102" s="86"/>
      <c r="V102" s="82">
        <f>COUNTIFS('Card Data'!$J:$J,V$2,'Card Data'!$A:$A,$A102)</f>
        <v>1</v>
      </c>
      <c r="W102" s="82">
        <f>COUNTIFS('Card Data'!$J:$J,W$2,'Card Data'!$A:$A,$A102)</f>
        <v>2</v>
      </c>
      <c r="X102" s="82">
        <f>COUNTIFS('Card Data'!$J:$J,X$2,'Card Data'!$A:$A,$A102)</f>
        <v>1</v>
      </c>
      <c r="Y102" s="82">
        <f>COUNTIFS('Card Data'!$J:$J,Y$2,'Card Data'!$A:$A,$A102)</f>
        <v>2</v>
      </c>
      <c r="Z102" s="82">
        <f>COUNTIFS('Card Data'!$J:$J,Z$2,'Card Data'!$A:$A,$A102)</f>
        <v>0</v>
      </c>
      <c r="AA102" s="86"/>
      <c r="AB102" s="82">
        <f>IF(COUNTIFS('Card Data'!$K:$K,"*"&amp;AB$2&amp;".*",'Card Data'!$A:$A,$A102)=0,"",IF(COUNTIFS('Card Data'!$K:$K,"*"&amp;AB$2&amp;".*",'Card Data'!$A:$A,$A102,'Card Data'!$I:$I,"Hero")=0,COUNTIFS('Card Data'!$K:$K,"*"&amp;AB$2&amp;".*",'Card Data'!$A:$A,$A102),COUNTIFS('Card Data'!$K:$K,"*"&amp;AB$2&amp;".*",'Card Data'!$A:$A,$A102)&amp;" ("&amp;COUNTIFS('Card Data'!$K:$K,"*"&amp;AB$2&amp;".*",'Card Data'!$A:$A,$A102,'Card Data'!$I:$I,"Hero")&amp;")"))</f>
        <v>1</v>
      </c>
      <c r="AC102" s="82" t="str">
        <f>IF(COUNTIFS('Card Data'!$K:$K,"*"&amp;AC$2&amp;".*",'Card Data'!$A:$A,$A102)=0,"",IF(COUNTIFS('Card Data'!$K:$K,"*"&amp;AC$2&amp;".*",'Card Data'!$A:$A,$A102,'Card Data'!$I:$I,"Hero")=0,COUNTIFS('Card Data'!$K:$K,"*"&amp;AC$2&amp;".*",'Card Data'!$A:$A,$A102),COUNTIFS('Card Data'!$K:$K,"*"&amp;AC$2&amp;".*",'Card Data'!$A:$A,$A102)&amp;" ("&amp;COUNTIFS('Card Data'!$K:$K,"*"&amp;AC$2&amp;".*",'Card Data'!$A:$A,$A102,'Card Data'!$I:$I,"Hero")&amp;")"))</f>
        <v/>
      </c>
      <c r="AD102" s="82"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82"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82"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82"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82" t="str">
        <f>IF(COUNTIFS('Card Data'!$K:$K,"*"&amp;AH$2&amp;".*",'Card Data'!$A:$A,$A102)=0,"",IF(COUNTIFS('Card Data'!$K:$K,"*"&amp;AH$2&amp;".*",'Card Data'!$A:$A,$A102,'Card Data'!$I:$I,"Hero")=0,COUNTIFS('Card Data'!$K:$K,"*"&amp;AH$2&amp;".*",'Card Data'!$A:$A,$A102),COUNTIFS('Card Data'!$K:$K,"*"&amp;AH$2&amp;".*",'Card Data'!$A:$A,$A102)&amp;" ("&amp;COUNTIFS('Card Data'!$K:$K,"*"&amp;AH$2&amp;".*",'Card Data'!$A:$A,$A102,'Card Data'!$I:$I,"Hero")&amp;")"))</f>
        <v/>
      </c>
      <c r="AI102" s="82" t="str">
        <f>IF(COUNTIFS('Card Data'!$K:$K,"*"&amp;AI$2&amp;".*",'Card Data'!$A:$A,$A102)=0,"",IF(COUNTIFS('Card Data'!$K:$K,"*"&amp;AI$2&amp;".*",'Card Data'!$A:$A,$A102,'Card Data'!$I:$I,"Hero")=0,COUNTIFS('Card Data'!$K:$K,"*"&amp;AI$2&amp;".*",'Card Data'!$A:$A,$A102),COUNTIFS('Card Data'!$K:$K,"*"&amp;AI$2&amp;".*",'Card Data'!$A:$A,$A102)&amp;" ("&amp;COUNTIFS('Card Data'!$K:$K,"*"&amp;AI$2&amp;".*",'Card Data'!$A:$A,$A102,'Card Data'!$I:$I,"Hero")&amp;")"))</f>
        <v>6 (5)</v>
      </c>
      <c r="AJ102" s="82">
        <f>IF(COUNTIFS('Card Data'!$K:$K,"*"&amp;AJ$2&amp;".*",'Card Data'!$A:$A,$A102)=0,"",IF(COUNTIFS('Card Data'!$K:$K,"*"&amp;AJ$2&amp;".*",'Card Data'!$A:$A,$A102,'Card Data'!$I:$I,"Hero")=0,COUNTIFS('Card Data'!$K:$K,"*"&amp;AJ$2&amp;".*",'Card Data'!$A:$A,$A102),COUNTIFS('Card Data'!$K:$K,"*"&amp;AJ$2&amp;".*",'Card Data'!$A:$A,$A102)&amp;" ("&amp;COUNTIFS('Card Data'!$K:$K,"*"&amp;AJ$2&amp;".*",'Card Data'!$A:$A,$A102,'Card Data'!$I:$I,"Hero")&amp;")"))</f>
        <v>1</v>
      </c>
      <c r="AK102" s="82">
        <f>IF(COUNTIFS('Card Data'!$K:$K,"*"&amp;AK$2&amp;".*",'Card Data'!$A:$A,$A102)=0,"",IF(COUNTIFS('Card Data'!$K:$K,"*"&amp;AK$2&amp;".*",'Card Data'!$A:$A,$A102,'Card Data'!$I:$I,"Hero")=0,COUNTIFS('Card Data'!$K:$K,"*"&amp;AK$2&amp;".*",'Card Data'!$A:$A,$A102),COUNTIFS('Card Data'!$K:$K,"*"&amp;AK$2&amp;".*",'Card Data'!$A:$A,$A102)&amp;" ("&amp;COUNTIFS('Card Data'!$K:$K,"*"&amp;AK$2&amp;".*",'Card Data'!$A:$A,$A102,'Card Data'!$I:$I,"Hero")&amp;")"))</f>
        <v>2</v>
      </c>
      <c r="AL102" s="82"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62" customFormat="1">
      <c r="A103" s="62" t="s">
        <v>1661</v>
      </c>
      <c r="B103" s="62" t="s">
        <v>5302</v>
      </c>
      <c r="C103" s="63" t="s">
        <v>5719</v>
      </c>
      <c r="E103" s="62" t="s">
        <v>5855</v>
      </c>
      <c r="F103" s="23"/>
      <c r="G103" s="82">
        <f>SUMIF('Card Data'!$A:$A,$A103,'Card Data'!$E:$E)</f>
        <v>22</v>
      </c>
      <c r="H103" s="82">
        <f>COUNTIFS('Card Data'!$I:$I,N$2,'Card Data'!$A:$A,$A103)</f>
        <v>0</v>
      </c>
      <c r="I103" s="82">
        <f>SUMIFS('Card Data'!$E:$E,'Card Data'!$A:$A,$A103,'Card Data'!$J:$J,"&lt;&gt;",'Card Data'!$J:$J,"&lt;&gt;Burden",'Card Data'!$I:$I,"&lt;&gt;Hero")</f>
        <v>0</v>
      </c>
      <c r="J103" s="82">
        <f>SUMIFS('Card Data'!$E:$E,'Card Data'!$A:$A,$A103,'Card Data'!$J:$J,"",'Card Data'!$I:$I,"&lt;&gt;Campaign")+SUMIFS('Card Data'!$E:$E,'Card Data'!$A:$A,$A103,'Card Data'!$J:$J,"Burden")-K103</f>
        <v>0</v>
      </c>
      <c r="K103" s="82">
        <f>SUMIFS('Card Data'!$E:$E,'Card Data'!$I:$I,K$2,'Card Data'!$A:$A,$A103,'Card Data'!$K:$K,"&lt;&gt;*Side Quest.*")</f>
        <v>22</v>
      </c>
      <c r="L103" s="82">
        <f>COUNTIFS('Card Data'!$I:$I,L$2,'Card Data'!$A:$A,$A103,'Card Data'!$K:$K,"&lt;&gt;*Side Quest.*")</f>
        <v>0</v>
      </c>
      <c r="M103" s="86"/>
      <c r="N103" s="82">
        <f>COUNTIFS('Card Data'!$I:$I,N$2,'Card Data'!$A:$A,$A103)</f>
        <v>0</v>
      </c>
      <c r="O103" s="82">
        <f>COUNTIFS('Card Data'!$I:$I,O$2,'Card Data'!$A:$A,$A103)</f>
        <v>0</v>
      </c>
      <c r="P103" s="82">
        <f>COUNTIFS('Card Data'!$I:$I,P$2,'Card Data'!$A:$A,$A103)</f>
        <v>0</v>
      </c>
      <c r="Q103" s="82">
        <f>COUNTIFS('Card Data'!$I:$I,Q$2,'Card Data'!$A:$A,$A103)</f>
        <v>0</v>
      </c>
      <c r="R103" s="82">
        <f>COUNTIFS('Card Data'!$I:$I,R$2,'Card Data'!$A:$A,$A103)</f>
        <v>0</v>
      </c>
      <c r="S103" s="82">
        <f>COUNTIFS('Card Data'!$I:$I,S$2,'Card Data'!$A:$A,$A103)</f>
        <v>0</v>
      </c>
      <c r="T103" s="82">
        <f>COUNTIFS('Card Data'!$I:$I,T$2,'Card Data'!$A:$A,$A103)</f>
        <v>0</v>
      </c>
      <c r="U103" s="86"/>
      <c r="V103" s="82">
        <f>COUNTIFS('Card Data'!$J:$J,V$2,'Card Data'!$A:$A,$A103)</f>
        <v>0</v>
      </c>
      <c r="W103" s="82">
        <f>COUNTIFS('Card Data'!$J:$J,W$2,'Card Data'!$A:$A,$A103)</f>
        <v>0</v>
      </c>
      <c r="X103" s="82">
        <f>COUNTIFS('Card Data'!$J:$J,X$2,'Card Data'!$A:$A,$A103)</f>
        <v>0</v>
      </c>
      <c r="Y103" s="82">
        <f>COUNTIFS('Card Data'!$J:$J,Y$2,'Card Data'!$A:$A,$A103)</f>
        <v>0</v>
      </c>
      <c r="Z103" s="82">
        <f>COUNTIFS('Card Data'!$J:$J,Z$2,'Card Data'!$A:$A,$A103)</f>
        <v>0</v>
      </c>
      <c r="AA103" s="86"/>
      <c r="AB103" s="82" t="str">
        <f>IF(COUNTIFS('Card Data'!$K:$K,"*"&amp;AB$2&amp;".*",'Card Data'!$A:$A,$A103)=0,"",IF(COUNTIFS('Card Data'!$K:$K,"*"&amp;AB$2&amp;".*",'Card Data'!$A:$A,$A103,'Card Data'!$I:$I,"Hero")=0,COUNTIFS('Card Data'!$K:$K,"*"&amp;AB$2&amp;".*",'Card Data'!$A:$A,$A103),COUNTIFS('Card Data'!$K:$K,"*"&amp;AB$2&amp;".*",'Card Data'!$A:$A,$A103)&amp;" ("&amp;COUNTIFS('Card Data'!$K:$K,"*"&amp;AB$2&amp;".*",'Card Data'!$A:$A,$A103,'Card Data'!$I:$I,"Hero")&amp;")"))</f>
        <v/>
      </c>
      <c r="AC103" s="82"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82" t="str">
        <f>IF(COUNTIFS('Card Data'!$K:$K,"*"&amp;AD$2&amp;".*",'Card Data'!$A:$A,$A103)=0,"",IF(COUNTIFS('Card Data'!$K:$K,"*"&amp;AD$2&amp;".*",'Card Data'!$A:$A,$A103,'Card Data'!$I:$I,"Hero")=0,COUNTIFS('Card Data'!$K:$K,"*"&amp;AD$2&amp;".*",'Card Data'!$A:$A,$A103),COUNTIFS('Card Data'!$K:$K,"*"&amp;AD$2&amp;".*",'Card Data'!$A:$A,$A103)&amp;" ("&amp;COUNTIFS('Card Data'!$K:$K,"*"&amp;AD$2&amp;".*",'Card Data'!$A:$A,$A103,'Card Data'!$I:$I,"Hero")&amp;")"))</f>
        <v/>
      </c>
      <c r="AE103" s="82" t="str">
        <f>IF(COUNTIFS('Card Data'!$K:$K,"*"&amp;AE$2&amp;".*",'Card Data'!$A:$A,$A103)=0,"",IF(COUNTIFS('Card Data'!$K:$K,"*"&amp;AE$2&amp;".*",'Card Data'!$A:$A,$A103,'Card Data'!$I:$I,"Hero")=0,COUNTIFS('Card Data'!$K:$K,"*"&amp;AE$2&amp;".*",'Card Data'!$A:$A,$A103),COUNTIFS('Card Data'!$K:$K,"*"&amp;AE$2&amp;".*",'Card Data'!$A:$A,$A103)&amp;" ("&amp;COUNTIFS('Card Data'!$K:$K,"*"&amp;AE$2&amp;".*",'Card Data'!$A:$A,$A103,'Card Data'!$I:$I,"Hero")&amp;")"))</f>
        <v/>
      </c>
      <c r="AF103" s="82"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82"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82"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82"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82" t="str">
        <f>IF(COUNTIFS('Card Data'!$K:$K,"*"&amp;AJ$2&amp;".*",'Card Data'!$A:$A,$A103)=0,"",IF(COUNTIFS('Card Data'!$K:$K,"*"&amp;AJ$2&amp;".*",'Card Data'!$A:$A,$A103,'Card Data'!$I:$I,"Hero")=0,COUNTIFS('Card Data'!$K:$K,"*"&amp;AJ$2&amp;".*",'Card Data'!$A:$A,$A103),COUNTIFS('Card Data'!$K:$K,"*"&amp;AJ$2&amp;".*",'Card Data'!$A:$A,$A103)&amp;" ("&amp;COUNTIFS('Card Data'!$K:$K,"*"&amp;AJ$2&amp;".*",'Card Data'!$A:$A,$A103,'Card Data'!$I:$I,"Hero")&amp;")"))</f>
        <v/>
      </c>
      <c r="AK103" s="82" t="str">
        <f>IF(COUNTIFS('Card Data'!$K:$K,"*"&amp;AK$2&amp;".*",'Card Data'!$A:$A,$A103)=0,"",IF(COUNTIFS('Card Data'!$K:$K,"*"&amp;AK$2&amp;".*",'Card Data'!$A:$A,$A103,'Card Data'!$I:$I,"Hero")=0,COUNTIFS('Card Data'!$K:$K,"*"&amp;AK$2&amp;".*",'Card Data'!$A:$A,$A103),COUNTIFS('Card Data'!$K:$K,"*"&amp;AK$2&amp;".*",'Card Data'!$A:$A,$A103)&amp;" ("&amp;COUNTIFS('Card Data'!$K:$K,"*"&amp;AK$2&amp;".*",'Card Data'!$A:$A,$A103,'Card Data'!$I:$I,"Hero")&amp;")"))</f>
        <v/>
      </c>
      <c r="AL103" s="82"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62" customFormat="1">
      <c r="A104" s="62" t="s">
        <v>2169</v>
      </c>
      <c r="B104" s="62" t="s">
        <v>5311</v>
      </c>
      <c r="C104" s="63" t="s">
        <v>5719</v>
      </c>
      <c r="E104" s="62" t="s">
        <v>5856</v>
      </c>
      <c r="F104" s="23"/>
      <c r="G104" s="82">
        <f>SUMIF('Card Data'!$A:$A,$A104,'Card Data'!$E:$E)</f>
        <v>13</v>
      </c>
      <c r="H104" s="82">
        <f>COUNTIFS('Card Data'!$I:$I,N$2,'Card Data'!$A:$A,$A104)</f>
        <v>0</v>
      </c>
      <c r="I104" s="82">
        <f>SUMIFS('Card Data'!$E:$E,'Card Data'!$A:$A,$A104,'Card Data'!$J:$J,"&lt;&gt;",'Card Data'!$J:$J,"&lt;&gt;Burden",'Card Data'!$I:$I,"&lt;&gt;Hero")</f>
        <v>0</v>
      </c>
      <c r="J104" s="82">
        <f>SUMIFS('Card Data'!$E:$E,'Card Data'!$A:$A,$A104,'Card Data'!$J:$J,"",'Card Data'!$I:$I,"&lt;&gt;Campaign")+SUMIFS('Card Data'!$E:$E,'Card Data'!$A:$A,$A104,'Card Data'!$J:$J,"Burden")-K104</f>
        <v>10</v>
      </c>
      <c r="K104" s="82">
        <f>SUMIFS('Card Data'!$E:$E,'Card Data'!$I:$I,K$2,'Card Data'!$A:$A,$A104,'Card Data'!$K:$K,"&lt;&gt;*Side Quest.*")</f>
        <v>3</v>
      </c>
      <c r="L104" s="82">
        <f>COUNTIFS('Card Data'!$I:$I,L$2,'Card Data'!$A:$A,$A104,'Card Data'!$K:$K,"&lt;&gt;*Side Quest.*")</f>
        <v>0</v>
      </c>
      <c r="M104" s="86"/>
      <c r="N104" s="82">
        <f>COUNTIFS('Card Data'!$I:$I,N$2,'Card Data'!$A:$A,$A104)</f>
        <v>0</v>
      </c>
      <c r="O104" s="82">
        <f>COUNTIFS('Card Data'!$I:$I,O$2,'Card Data'!$A:$A,$A104)</f>
        <v>0</v>
      </c>
      <c r="P104" s="82">
        <f>COUNTIFS('Card Data'!$I:$I,P$2,'Card Data'!$A:$A,$A104)</f>
        <v>0</v>
      </c>
      <c r="Q104" s="82">
        <f>COUNTIFS('Card Data'!$I:$I,Q$2,'Card Data'!$A:$A,$A104)</f>
        <v>0</v>
      </c>
      <c r="R104" s="82">
        <f>COUNTIFS('Card Data'!$I:$I,R$2,'Card Data'!$A:$A,$A104)</f>
        <v>1</v>
      </c>
      <c r="S104" s="82">
        <f>COUNTIFS('Card Data'!$I:$I,S$2,'Card Data'!$A:$A,$A104)</f>
        <v>0</v>
      </c>
      <c r="T104" s="82">
        <f>COUNTIFS('Card Data'!$I:$I,T$2,'Card Data'!$A:$A,$A104)</f>
        <v>0</v>
      </c>
      <c r="U104" s="86"/>
      <c r="V104" s="82">
        <f>COUNTIFS('Card Data'!$J:$J,V$2,'Card Data'!$A:$A,$A104)</f>
        <v>0</v>
      </c>
      <c r="W104" s="82">
        <f>COUNTIFS('Card Data'!$J:$J,W$2,'Card Data'!$A:$A,$A104)</f>
        <v>0</v>
      </c>
      <c r="X104" s="82">
        <f>COUNTIFS('Card Data'!$J:$J,X$2,'Card Data'!$A:$A,$A104)</f>
        <v>0</v>
      </c>
      <c r="Y104" s="82">
        <f>COUNTIFS('Card Data'!$J:$J,Y$2,'Card Data'!$A:$A,$A104)</f>
        <v>0</v>
      </c>
      <c r="Z104" s="82">
        <f>COUNTIFS('Card Data'!$J:$J,Z$2,'Card Data'!$A:$A,$A104)</f>
        <v>0</v>
      </c>
      <c r="AA104" s="86"/>
      <c r="AB104" s="82"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82"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82"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82"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82"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82"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82"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82"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82" t="str">
        <f>IF(COUNTIFS('Card Data'!$K:$K,"*"&amp;AJ$2&amp;".*",'Card Data'!$A:$A,$A104)=0,"",IF(COUNTIFS('Card Data'!$K:$K,"*"&amp;AJ$2&amp;".*",'Card Data'!$A:$A,$A104,'Card Data'!$I:$I,"Hero")=0,COUNTIFS('Card Data'!$K:$K,"*"&amp;AJ$2&amp;".*",'Card Data'!$A:$A,$A104),COUNTIFS('Card Data'!$K:$K,"*"&amp;AJ$2&amp;".*",'Card Data'!$A:$A,$A104)&amp;" ("&amp;COUNTIFS('Card Data'!$K:$K,"*"&amp;AJ$2&amp;".*",'Card Data'!$A:$A,$A104,'Card Data'!$I:$I,"Hero")&amp;")"))</f>
        <v/>
      </c>
      <c r="AK104" s="82" t="str">
        <f>IF(COUNTIFS('Card Data'!$K:$K,"*"&amp;AK$2&amp;".*",'Card Data'!$A:$A,$A104)=0,"",IF(COUNTIFS('Card Data'!$K:$K,"*"&amp;AK$2&amp;".*",'Card Data'!$A:$A,$A104,'Card Data'!$I:$I,"Hero")=0,COUNTIFS('Card Data'!$K:$K,"*"&amp;AK$2&amp;".*",'Card Data'!$A:$A,$A104),COUNTIFS('Card Data'!$K:$K,"*"&amp;AK$2&amp;".*",'Card Data'!$A:$A,$A104)&amp;" ("&amp;COUNTIFS('Card Data'!$K:$K,"*"&amp;AK$2&amp;".*",'Card Data'!$A:$A,$A104,'Card Data'!$I:$I,"Hero")&amp;")"))</f>
        <v/>
      </c>
      <c r="AL104" s="82"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62" customFormat="1">
      <c r="A105" s="62" t="s">
        <v>896</v>
      </c>
      <c r="B105" s="62" t="s">
        <v>5301</v>
      </c>
      <c r="C105" s="63" t="s">
        <v>5719</v>
      </c>
      <c r="E105" s="62" t="s">
        <v>5857</v>
      </c>
      <c r="F105" s="23"/>
      <c r="G105" s="82">
        <f>SUMIF('Card Data'!$A:$A,$A105,'Card Data'!$E:$E)</f>
        <v>5</v>
      </c>
      <c r="H105" s="82">
        <f>COUNTIFS('Card Data'!$I:$I,N$2,'Card Data'!$A:$A,$A105)</f>
        <v>0</v>
      </c>
      <c r="I105" s="82">
        <f>SUMIFS('Card Data'!$E:$E,'Card Data'!$A:$A,$A105,'Card Data'!$J:$J,"&lt;&gt;",'Card Data'!$J:$J,"&lt;&gt;Burden",'Card Data'!$I:$I,"&lt;&gt;Hero")</f>
        <v>0</v>
      </c>
      <c r="J105" s="82">
        <f>SUMIFS('Card Data'!$E:$E,'Card Data'!$A:$A,$A105,'Card Data'!$J:$J,"",'Card Data'!$I:$I,"&lt;&gt;Campaign")+SUMIFS('Card Data'!$E:$E,'Card Data'!$A:$A,$A105,'Card Data'!$J:$J,"Burden")-K105</f>
        <v>2</v>
      </c>
      <c r="K105" s="82">
        <f>SUMIFS('Card Data'!$E:$E,'Card Data'!$I:$I,K$2,'Card Data'!$A:$A,$A105,'Card Data'!$K:$K,"&lt;&gt;*Side Quest.*")</f>
        <v>3</v>
      </c>
      <c r="L105" s="82">
        <f>COUNTIFS('Card Data'!$I:$I,L$2,'Card Data'!$A:$A,$A105,'Card Data'!$K:$K,"&lt;&gt;*Side Quest.*")</f>
        <v>0</v>
      </c>
      <c r="M105" s="86"/>
      <c r="N105" s="82">
        <f>COUNTIFS('Card Data'!$I:$I,N$2,'Card Data'!$A:$A,$A105)</f>
        <v>0</v>
      </c>
      <c r="O105" s="82">
        <f>COUNTIFS('Card Data'!$I:$I,O$2,'Card Data'!$A:$A,$A105)</f>
        <v>0</v>
      </c>
      <c r="P105" s="82">
        <f>COUNTIFS('Card Data'!$I:$I,P$2,'Card Data'!$A:$A,$A105)</f>
        <v>0</v>
      </c>
      <c r="Q105" s="82">
        <f>COUNTIFS('Card Data'!$I:$I,Q$2,'Card Data'!$A:$A,$A105)</f>
        <v>0</v>
      </c>
      <c r="R105" s="82">
        <f>COUNTIFS('Card Data'!$I:$I,R$2,'Card Data'!$A:$A,$A105)</f>
        <v>0</v>
      </c>
      <c r="S105" s="82">
        <f>COUNTIFS('Card Data'!$I:$I,S$2,'Card Data'!$A:$A,$A105)</f>
        <v>1</v>
      </c>
      <c r="T105" s="82">
        <f>COUNTIFS('Card Data'!$I:$I,T$2,'Card Data'!$A:$A,$A105)</f>
        <v>0</v>
      </c>
      <c r="U105" s="86"/>
      <c r="V105" s="82">
        <f>COUNTIFS('Card Data'!$J:$J,V$2,'Card Data'!$A:$A,$A105)</f>
        <v>0</v>
      </c>
      <c r="W105" s="82">
        <f>COUNTIFS('Card Data'!$J:$J,W$2,'Card Data'!$A:$A,$A105)</f>
        <v>0</v>
      </c>
      <c r="X105" s="82">
        <f>COUNTIFS('Card Data'!$J:$J,X$2,'Card Data'!$A:$A,$A105)</f>
        <v>0</v>
      </c>
      <c r="Y105" s="82">
        <f>COUNTIFS('Card Data'!$J:$J,Y$2,'Card Data'!$A:$A,$A105)</f>
        <v>0</v>
      </c>
      <c r="Z105" s="82">
        <f>COUNTIFS('Card Data'!$J:$J,Z$2,'Card Data'!$A:$A,$A105)</f>
        <v>0</v>
      </c>
      <c r="AA105" s="86"/>
      <c r="AB105" s="82" t="str">
        <f>IF(COUNTIFS('Card Data'!$K:$K,"*"&amp;AB$2&amp;".*",'Card Data'!$A:$A,$A105)=0,"",IF(COUNTIFS('Card Data'!$K:$K,"*"&amp;AB$2&amp;".*",'Card Data'!$A:$A,$A105,'Card Data'!$I:$I,"Hero")=0,COUNTIFS('Card Data'!$K:$K,"*"&amp;AB$2&amp;".*",'Card Data'!$A:$A,$A105),COUNTIFS('Card Data'!$K:$K,"*"&amp;AB$2&amp;".*",'Card Data'!$A:$A,$A105)&amp;" ("&amp;COUNTIFS('Card Data'!$K:$K,"*"&amp;AB$2&amp;".*",'Card Data'!$A:$A,$A105,'Card Data'!$I:$I,"Hero")&amp;")"))</f>
        <v/>
      </c>
      <c r="AC105" s="82"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82" t="str">
        <f>IF(COUNTIFS('Card Data'!$K:$K,"*"&amp;AD$2&amp;".*",'Card Data'!$A:$A,$A105)=0,"",IF(COUNTIFS('Card Data'!$K:$K,"*"&amp;AD$2&amp;".*",'Card Data'!$A:$A,$A105,'Card Data'!$I:$I,"Hero")=0,COUNTIFS('Card Data'!$K:$K,"*"&amp;AD$2&amp;".*",'Card Data'!$A:$A,$A105),COUNTIFS('Card Data'!$K:$K,"*"&amp;AD$2&amp;".*",'Card Data'!$A:$A,$A105)&amp;" ("&amp;COUNTIFS('Card Data'!$K:$K,"*"&amp;AD$2&amp;".*",'Card Data'!$A:$A,$A105,'Card Data'!$I:$I,"Hero")&amp;")"))</f>
        <v/>
      </c>
      <c r="AE105" s="82"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82"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82"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82"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82"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82" t="str">
        <f>IF(COUNTIFS('Card Data'!$K:$K,"*"&amp;AJ$2&amp;".*",'Card Data'!$A:$A,$A105)=0,"",IF(COUNTIFS('Card Data'!$K:$K,"*"&amp;AJ$2&amp;".*",'Card Data'!$A:$A,$A105,'Card Data'!$I:$I,"Hero")=0,COUNTIFS('Card Data'!$K:$K,"*"&amp;AJ$2&amp;".*",'Card Data'!$A:$A,$A105),COUNTIFS('Card Data'!$K:$K,"*"&amp;AJ$2&amp;".*",'Card Data'!$A:$A,$A105)&amp;" ("&amp;COUNTIFS('Card Data'!$K:$K,"*"&amp;AJ$2&amp;".*",'Card Data'!$A:$A,$A105,'Card Data'!$I:$I,"Hero")&amp;")"))</f>
        <v/>
      </c>
      <c r="AK105" s="82" t="str">
        <f>IF(COUNTIFS('Card Data'!$K:$K,"*"&amp;AK$2&amp;".*",'Card Data'!$A:$A,$A105)=0,"",IF(COUNTIFS('Card Data'!$K:$K,"*"&amp;AK$2&amp;".*",'Card Data'!$A:$A,$A105,'Card Data'!$I:$I,"Hero")=0,COUNTIFS('Card Data'!$K:$K,"*"&amp;AK$2&amp;".*",'Card Data'!$A:$A,$A105),COUNTIFS('Card Data'!$K:$K,"*"&amp;AK$2&amp;".*",'Card Data'!$A:$A,$A105)&amp;" ("&amp;COUNTIFS('Card Data'!$K:$K,"*"&amp;AK$2&amp;".*",'Card Data'!$A:$A,$A105,'Card Data'!$I:$I,"Hero")&amp;")"))</f>
        <v/>
      </c>
      <c r="AL105" s="82"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62" customFormat="1">
      <c r="A106" s="62" t="s">
        <v>2164</v>
      </c>
      <c r="B106" s="62" t="s">
        <v>5308</v>
      </c>
      <c r="C106" s="63" t="s">
        <v>5719</v>
      </c>
      <c r="E106" s="62" t="s">
        <v>5858</v>
      </c>
      <c r="F106" s="23"/>
      <c r="G106" s="82">
        <f>SUMIF('Card Data'!$A:$A,$A106,'Card Data'!$E:$E)</f>
        <v>1</v>
      </c>
      <c r="H106" s="82">
        <f>COUNTIFS('Card Data'!$I:$I,N$2,'Card Data'!$A:$A,$A106)</f>
        <v>0</v>
      </c>
      <c r="I106" s="82">
        <f>SUMIFS('Card Data'!$E:$E,'Card Data'!$A:$A,$A106,'Card Data'!$J:$J,"&lt;&gt;",'Card Data'!$J:$J,"&lt;&gt;Burden",'Card Data'!$I:$I,"&lt;&gt;Hero")</f>
        <v>0</v>
      </c>
      <c r="J106" s="82">
        <f>SUMIFS('Card Data'!$E:$E,'Card Data'!$A:$A,$A106,'Card Data'!$J:$J,"",'Card Data'!$I:$I,"&lt;&gt;Campaign")+SUMIFS('Card Data'!$E:$E,'Card Data'!$A:$A,$A106,'Card Data'!$J:$J,"Burden")-K106</f>
        <v>0</v>
      </c>
      <c r="K106" s="82">
        <f>SUMIFS('Card Data'!$E:$E,'Card Data'!$I:$I,K$2,'Card Data'!$A:$A,$A106,'Card Data'!$K:$K,"&lt;&gt;*Side Quest.*")</f>
        <v>1</v>
      </c>
      <c r="L106" s="82">
        <f>COUNTIFS('Card Data'!$I:$I,L$2,'Card Data'!$A:$A,$A106,'Card Data'!$K:$K,"&lt;&gt;*Side Quest.*")</f>
        <v>0</v>
      </c>
      <c r="M106" s="86"/>
      <c r="N106" s="82">
        <f>COUNTIFS('Card Data'!$I:$I,N$2,'Card Data'!$A:$A,$A106)</f>
        <v>0</v>
      </c>
      <c r="O106" s="82">
        <f>COUNTIFS('Card Data'!$I:$I,O$2,'Card Data'!$A:$A,$A106)</f>
        <v>0</v>
      </c>
      <c r="P106" s="82">
        <f>COUNTIFS('Card Data'!$I:$I,P$2,'Card Data'!$A:$A,$A106)</f>
        <v>0</v>
      </c>
      <c r="Q106" s="82">
        <f>COUNTIFS('Card Data'!$I:$I,Q$2,'Card Data'!$A:$A,$A106)</f>
        <v>0</v>
      </c>
      <c r="R106" s="82">
        <f>COUNTIFS('Card Data'!$I:$I,R$2,'Card Data'!$A:$A,$A106)</f>
        <v>0</v>
      </c>
      <c r="S106" s="82">
        <f>COUNTIFS('Card Data'!$I:$I,S$2,'Card Data'!$A:$A,$A106)</f>
        <v>0</v>
      </c>
      <c r="T106" s="82">
        <f>COUNTIFS('Card Data'!$I:$I,T$2,'Card Data'!$A:$A,$A106)</f>
        <v>0</v>
      </c>
      <c r="U106" s="86"/>
      <c r="V106" s="82">
        <f>COUNTIFS('Card Data'!$J:$J,V$2,'Card Data'!$A:$A,$A106)</f>
        <v>0</v>
      </c>
      <c r="W106" s="82">
        <f>COUNTIFS('Card Data'!$J:$J,W$2,'Card Data'!$A:$A,$A106)</f>
        <v>0</v>
      </c>
      <c r="X106" s="82">
        <f>COUNTIFS('Card Data'!$J:$J,X$2,'Card Data'!$A:$A,$A106)</f>
        <v>0</v>
      </c>
      <c r="Y106" s="82">
        <f>COUNTIFS('Card Data'!$J:$J,Y$2,'Card Data'!$A:$A,$A106)</f>
        <v>0</v>
      </c>
      <c r="Z106" s="82">
        <f>COUNTIFS('Card Data'!$J:$J,Z$2,'Card Data'!$A:$A,$A106)</f>
        <v>0</v>
      </c>
      <c r="AA106" s="86"/>
      <c r="AB106" s="82"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82" t="str">
        <f>IF(COUNTIFS('Card Data'!$K:$K,"*"&amp;AC$2&amp;".*",'Card Data'!$A:$A,$A106)=0,"",IF(COUNTIFS('Card Data'!$K:$K,"*"&amp;AC$2&amp;".*",'Card Data'!$A:$A,$A106,'Card Data'!$I:$I,"Hero")=0,COUNTIFS('Card Data'!$K:$K,"*"&amp;AC$2&amp;".*",'Card Data'!$A:$A,$A106),COUNTIFS('Card Data'!$K:$K,"*"&amp;AC$2&amp;".*",'Card Data'!$A:$A,$A106)&amp;" ("&amp;COUNTIFS('Card Data'!$K:$K,"*"&amp;AC$2&amp;".*",'Card Data'!$A:$A,$A106,'Card Data'!$I:$I,"Hero")&amp;")"))</f>
        <v/>
      </c>
      <c r="AD106" s="82" t="str">
        <f>IF(COUNTIFS('Card Data'!$K:$K,"*"&amp;AD$2&amp;".*",'Card Data'!$A:$A,$A106)=0,"",IF(COUNTIFS('Card Data'!$K:$K,"*"&amp;AD$2&amp;".*",'Card Data'!$A:$A,$A106,'Card Data'!$I:$I,"Hero")=0,COUNTIFS('Card Data'!$K:$K,"*"&amp;AD$2&amp;".*",'Card Data'!$A:$A,$A106),COUNTIFS('Card Data'!$K:$K,"*"&amp;AD$2&amp;".*",'Card Data'!$A:$A,$A106)&amp;" ("&amp;COUNTIFS('Card Data'!$K:$K,"*"&amp;AD$2&amp;".*",'Card Data'!$A:$A,$A106,'Card Data'!$I:$I,"Hero")&amp;")"))</f>
        <v/>
      </c>
      <c r="AE106" s="82"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82" t="str">
        <f>IF(COUNTIFS('Card Data'!$K:$K,"*"&amp;AF$2&amp;".*",'Card Data'!$A:$A,$A106)=0,"",IF(COUNTIFS('Card Data'!$K:$K,"*"&amp;AF$2&amp;".*",'Card Data'!$A:$A,$A106,'Card Data'!$I:$I,"Hero")=0,COUNTIFS('Card Data'!$K:$K,"*"&amp;AF$2&amp;".*",'Card Data'!$A:$A,$A106),COUNTIFS('Card Data'!$K:$K,"*"&amp;AF$2&amp;".*",'Card Data'!$A:$A,$A106)&amp;" ("&amp;COUNTIFS('Card Data'!$K:$K,"*"&amp;AF$2&amp;".*",'Card Data'!$A:$A,$A106,'Card Data'!$I:$I,"Hero")&amp;")"))</f>
        <v/>
      </c>
      <c r="AG106" s="82"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82" t="str">
        <f>IF(COUNTIFS('Card Data'!$K:$K,"*"&amp;AH$2&amp;".*",'Card Data'!$A:$A,$A106)=0,"",IF(COUNTIFS('Card Data'!$K:$K,"*"&amp;AH$2&amp;".*",'Card Data'!$A:$A,$A106,'Card Data'!$I:$I,"Hero")=0,COUNTIFS('Card Data'!$K:$K,"*"&amp;AH$2&amp;".*",'Card Data'!$A:$A,$A106),COUNTIFS('Card Data'!$K:$K,"*"&amp;AH$2&amp;".*",'Card Data'!$A:$A,$A106)&amp;" ("&amp;COUNTIFS('Card Data'!$K:$K,"*"&amp;AH$2&amp;".*",'Card Data'!$A:$A,$A106,'Card Data'!$I:$I,"Hero")&amp;")"))</f>
        <v/>
      </c>
      <c r="AI106" s="82" t="str">
        <f>IF(COUNTIFS('Card Data'!$K:$K,"*"&amp;AI$2&amp;".*",'Card Data'!$A:$A,$A106)=0,"",IF(COUNTIFS('Card Data'!$K:$K,"*"&amp;AI$2&amp;".*",'Card Data'!$A:$A,$A106,'Card Data'!$I:$I,"Hero")=0,COUNTIFS('Card Data'!$K:$K,"*"&amp;AI$2&amp;".*",'Card Data'!$A:$A,$A106),COUNTIFS('Card Data'!$K:$K,"*"&amp;AI$2&amp;".*",'Card Data'!$A:$A,$A106)&amp;" ("&amp;COUNTIFS('Card Data'!$K:$K,"*"&amp;AI$2&amp;".*",'Card Data'!$A:$A,$A106,'Card Data'!$I:$I,"Hero")&amp;")"))</f>
        <v/>
      </c>
      <c r="AJ106" s="82" t="str">
        <f>IF(COUNTIFS('Card Data'!$K:$K,"*"&amp;AJ$2&amp;".*",'Card Data'!$A:$A,$A106)=0,"",IF(COUNTIFS('Card Data'!$K:$K,"*"&amp;AJ$2&amp;".*",'Card Data'!$A:$A,$A106,'Card Data'!$I:$I,"Hero")=0,COUNTIFS('Card Data'!$K:$K,"*"&amp;AJ$2&amp;".*",'Card Data'!$A:$A,$A106),COUNTIFS('Card Data'!$K:$K,"*"&amp;AJ$2&amp;".*",'Card Data'!$A:$A,$A106)&amp;" ("&amp;COUNTIFS('Card Data'!$K:$K,"*"&amp;AJ$2&amp;".*",'Card Data'!$A:$A,$A106,'Card Data'!$I:$I,"Hero")&amp;")"))</f>
        <v/>
      </c>
      <c r="AK106" s="82" t="str">
        <f>IF(COUNTIFS('Card Data'!$K:$K,"*"&amp;AK$2&amp;".*",'Card Data'!$A:$A,$A106)=0,"",IF(COUNTIFS('Card Data'!$K:$K,"*"&amp;AK$2&amp;".*",'Card Data'!$A:$A,$A106,'Card Data'!$I:$I,"Hero")=0,COUNTIFS('Card Data'!$K:$K,"*"&amp;AK$2&amp;".*",'Card Data'!$A:$A,$A106),COUNTIFS('Card Data'!$K:$K,"*"&amp;AK$2&amp;".*",'Card Data'!$A:$A,$A106)&amp;" ("&amp;COUNTIFS('Card Data'!$K:$K,"*"&amp;AK$2&amp;".*",'Card Data'!$A:$A,$A106,'Card Data'!$I:$I,"Hero")&amp;")"))</f>
        <v/>
      </c>
      <c r="AL106" s="82"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1722</v>
      </c>
      <c r="B107" s="62" t="s">
        <v>5310</v>
      </c>
      <c r="C107" s="63" t="s">
        <v>5719</v>
      </c>
      <c r="E107" s="62" t="s">
        <v>5859</v>
      </c>
      <c r="F107" s="23"/>
      <c r="G107" s="82">
        <f>SUMIF('Card Data'!$A:$A,$A107,'Card Data'!$E:$E)</f>
        <v>101</v>
      </c>
      <c r="H107" s="82">
        <f>COUNTIFS('Card Data'!$I:$I,N$2,'Card Data'!$A:$A,$A107)</f>
        <v>0</v>
      </c>
      <c r="I107" s="82">
        <f>SUMIFS('Card Data'!$E:$E,'Card Data'!$A:$A,$A107,'Card Data'!$J:$J,"&lt;&gt;",'Card Data'!$J:$J,"&lt;&gt;Burden",'Card Data'!$I:$I,"&lt;&gt;Hero")</f>
        <v>0</v>
      </c>
      <c r="J107" s="82">
        <f>SUMIFS('Card Data'!$E:$E,'Card Data'!$A:$A,$A107,'Card Data'!$J:$J,"",'Card Data'!$I:$I,"&lt;&gt;Campaign")+SUMIFS('Card Data'!$E:$E,'Card Data'!$A:$A,$A107,'Card Data'!$J:$J,"Burden")-K107</f>
        <v>99</v>
      </c>
      <c r="K107" s="82">
        <f>SUMIFS('Card Data'!$E:$E,'Card Data'!$I:$I,K$2,'Card Data'!$A:$A,$A107,'Card Data'!$K:$K,"&lt;&gt;*Side Quest.*")</f>
        <v>1</v>
      </c>
      <c r="L107" s="82">
        <f>COUNTIFS('Card Data'!$I:$I,L$2,'Card Data'!$A:$A,$A107,'Card Data'!$K:$K,"&lt;&gt;*Side Quest.*")</f>
        <v>1</v>
      </c>
      <c r="M107" s="86"/>
      <c r="N107" s="82">
        <f>COUNTIFS('Card Data'!$I:$I,N$2,'Card Data'!$A:$A,$A107)</f>
        <v>0</v>
      </c>
      <c r="O107" s="82">
        <f>COUNTIFS('Card Data'!$I:$I,O$2,'Card Data'!$A:$A,$A107)</f>
        <v>0</v>
      </c>
      <c r="P107" s="82">
        <f>COUNTIFS('Card Data'!$I:$I,P$2,'Card Data'!$A:$A,$A107)</f>
        <v>0</v>
      </c>
      <c r="Q107" s="82">
        <f>COUNTIFS('Card Data'!$I:$I,Q$2,'Card Data'!$A:$A,$A107)</f>
        <v>0</v>
      </c>
      <c r="R107" s="82">
        <f>COUNTIFS('Card Data'!$I:$I,R$2,'Card Data'!$A:$A,$A107)</f>
        <v>12</v>
      </c>
      <c r="S107" s="82">
        <f>COUNTIFS('Card Data'!$I:$I,S$2,'Card Data'!$A:$A,$A107)</f>
        <v>15</v>
      </c>
      <c r="T107" s="82">
        <f>COUNTIFS('Card Data'!$I:$I,T$2,'Card Data'!$A:$A,$A107)</f>
        <v>7</v>
      </c>
      <c r="U107" s="86"/>
      <c r="V107" s="82">
        <f>COUNTIFS('Card Data'!$J:$J,V$2,'Card Data'!$A:$A,$A107)</f>
        <v>0</v>
      </c>
      <c r="W107" s="82">
        <f>COUNTIFS('Card Data'!$J:$J,W$2,'Card Data'!$A:$A,$A107)</f>
        <v>0</v>
      </c>
      <c r="X107" s="82">
        <f>COUNTIFS('Card Data'!$J:$J,X$2,'Card Data'!$A:$A,$A107)</f>
        <v>0</v>
      </c>
      <c r="Y107" s="82">
        <f>COUNTIFS('Card Data'!$J:$J,Y$2,'Card Data'!$A:$A,$A107)</f>
        <v>0</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t="str">
        <f>IF(COUNTIFS('Card Data'!$K:$K,"*"&amp;AL$2&amp;".*",'Card Data'!$A:$A,$A107)=0,"",IF(COUNTIFS('Card Data'!$K:$K,"*"&amp;AL$2&amp;".*",'Card Data'!$A:$A,$A107,'Card Data'!$I:$I,"Hero")=0,COUNTIFS('Card Data'!$K:$K,"*"&amp;AL$2&amp;".*",'Card Data'!$A:$A,$A107),COUNTIFS('Card Data'!$K:$K,"*"&amp;AL$2&amp;".*",'Card Data'!$A:$A,$A107)&amp;" ("&amp;COUNTIFS('Card Data'!$K:$K,"*"&amp;AL$2&amp;".*",'Card Data'!$A:$A,$A107,'Card Data'!$I:$I,"Hero")&amp;")"))</f>
        <v/>
      </c>
    </row>
    <row r="108" spans="1:38" s="62" customFormat="1">
      <c r="A108" s="62" t="s">
        <v>914</v>
      </c>
      <c r="B108" s="62" t="s">
        <v>5305</v>
      </c>
      <c r="C108" s="63" t="s">
        <v>8173</v>
      </c>
      <c r="E108" s="62" t="s">
        <v>5860</v>
      </c>
      <c r="F108" s="23"/>
      <c r="G108" s="82">
        <f>SUMIF('Card Data'!$A:$A,$A108,'Card Data'!$E:$E)</f>
        <v>432</v>
      </c>
      <c r="H108" s="82">
        <f>COUNTIFS('Card Data'!$I:$I,N$2,'Card Data'!$A:$A,$A108)</f>
        <v>15</v>
      </c>
      <c r="I108" s="82">
        <f>SUMIFS('Card Data'!$E:$E,'Card Data'!$A:$A,$A108,'Card Data'!$J:$J,"&lt;&gt;",'Card Data'!$J:$J,"&lt;&gt;Burden",'Card Data'!$I:$I,"&lt;&gt;Hero")</f>
        <v>255</v>
      </c>
      <c r="J108" s="82">
        <f>SUMIFS('Card Data'!$E:$E,'Card Data'!$A:$A,$A108,'Card Data'!$J:$J,"",'Card Data'!$I:$I,"&lt;&gt;Campaign")+SUMIFS('Card Data'!$E:$E,'Card Data'!$A:$A,$A108,'Card Data'!$J:$J,"Burden")-K108</f>
        <v>149</v>
      </c>
      <c r="K108" s="82">
        <f>SUMIFS('Card Data'!$E:$E,'Card Data'!$I:$I,K$2,'Card Data'!$A:$A,$A108,'Card Data'!$K:$K,"&lt;&gt;*Side Quest.*")</f>
        <v>10</v>
      </c>
      <c r="L108" s="82">
        <f>COUNTIFS('Card Data'!$I:$I,L$2,'Card Data'!$A:$A,$A108,'Card Data'!$K:$K,"&lt;&gt;*Side Quest.*")</f>
        <v>3</v>
      </c>
      <c r="M108" s="86"/>
      <c r="N108" s="82">
        <f>COUNTIFS('Card Data'!$I:$I,N$2,'Card Data'!$A:$A,$A108)</f>
        <v>15</v>
      </c>
      <c r="O108" s="82">
        <f>COUNTIFS('Card Data'!$I:$I,O$2,'Card Data'!$A:$A,$A108)</f>
        <v>29</v>
      </c>
      <c r="P108" s="82">
        <f>COUNTIFS('Card Data'!$I:$I,P$2,'Card Data'!$A:$A,$A108)</f>
        <v>25</v>
      </c>
      <c r="Q108" s="82">
        <f>COUNTIFS('Card Data'!$I:$I,Q$2,'Card Data'!$A:$A,$A108)</f>
        <v>33</v>
      </c>
      <c r="R108" s="82">
        <f>COUNTIFS('Card Data'!$I:$I,R$2,'Card Data'!$A:$A,$A108)</f>
        <v>22</v>
      </c>
      <c r="S108" s="82">
        <f>COUNTIFS('Card Data'!$I:$I,S$2,'Card Data'!$A:$A,$A108)</f>
        <v>27</v>
      </c>
      <c r="T108" s="82">
        <f>COUNTIFS('Card Data'!$I:$I,T$2,'Card Data'!$A:$A,$A108)</f>
        <v>18</v>
      </c>
      <c r="U108" s="86"/>
      <c r="V108" s="82">
        <f>COUNTIFS('Card Data'!$J:$J,V$2,'Card Data'!$A:$A,$A108)</f>
        <v>18</v>
      </c>
      <c r="W108" s="82">
        <f>COUNTIFS('Card Data'!$J:$J,W$2,'Card Data'!$A:$A,$A108)</f>
        <v>19</v>
      </c>
      <c r="X108" s="82">
        <f>COUNTIFS('Card Data'!$J:$J,X$2,'Card Data'!$A:$A,$A108)</f>
        <v>19</v>
      </c>
      <c r="Y108" s="82">
        <f>COUNTIFS('Card Data'!$J:$J,Y$2,'Card Data'!$A:$A,$A108)</f>
        <v>18</v>
      </c>
      <c r="Z108" s="82">
        <f>COUNTIFS('Card Data'!$J:$J,Z$2,'Card Data'!$A:$A,$A108)</f>
        <v>3</v>
      </c>
      <c r="AA108" s="86"/>
      <c r="AB108" s="82">
        <f>IF(COUNTIFS('Card Data'!$K:$K,"*"&amp;AB$2&amp;".*",'Card Data'!$A:$A,$A108)=0,"",IF(COUNTIFS('Card Data'!$K:$K,"*"&amp;AB$2&amp;".*",'Card Data'!$A:$A,$A108,'Card Data'!$I:$I,"Hero")=0,COUNTIFS('Card Data'!$K:$K,"*"&amp;AB$2&amp;".*",'Card Data'!$A:$A,$A108),COUNTIFS('Card Data'!$K:$K,"*"&amp;AB$2&amp;".*",'Card Data'!$A:$A,$A108)&amp;" ("&amp;COUNTIFS('Card Data'!$K:$K,"*"&amp;AB$2&amp;".*",'Card Data'!$A:$A,$A108,'Card Data'!$I:$I,"Hero")&amp;")"))</f>
        <v>3</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18 (7)</v>
      </c>
      <c r="AI108" s="82">
        <f>IF(COUNTIFS('Card Data'!$K:$K,"*"&amp;AI$2&amp;".*",'Card Data'!$A:$A,$A108)=0,"",IF(COUNTIFS('Card Data'!$K:$K,"*"&amp;AI$2&amp;".*",'Card Data'!$A:$A,$A108,'Card Data'!$I:$I,"Hero")=0,COUNTIFS('Card Data'!$K:$K,"*"&amp;AI$2&amp;".*",'Card Data'!$A:$A,$A108),COUNTIFS('Card Data'!$K:$K,"*"&amp;AI$2&amp;".*",'Card Data'!$A:$A,$A108)&amp;" ("&amp;COUNTIFS('Card Data'!$K:$K,"*"&amp;AI$2&amp;".*",'Card Data'!$A:$A,$A108,'Card Data'!$I:$I,"Hero")&amp;")"))</f>
        <v>1</v>
      </c>
      <c r="AJ108" s="82">
        <f>IF(COUNTIFS('Card Data'!$K:$K,"*"&amp;AJ$2&amp;".*",'Card Data'!$A:$A,$A108)=0,"",IF(COUNTIFS('Card Data'!$K:$K,"*"&amp;AJ$2&amp;".*",'Card Data'!$A:$A,$A108,'Card Data'!$I:$I,"Hero")=0,COUNTIFS('Card Data'!$K:$K,"*"&amp;AJ$2&amp;".*",'Card Data'!$A:$A,$A108),COUNTIFS('Card Data'!$K:$K,"*"&amp;AJ$2&amp;".*",'Card Data'!$A:$A,$A108)&amp;" ("&amp;COUNTIFS('Card Data'!$K:$K,"*"&amp;AJ$2&amp;".*",'Card Data'!$A:$A,$A108,'Card Data'!$I:$I,"Hero")&amp;")"))</f>
        <v>1</v>
      </c>
      <c r="AK108" s="82" t="str">
        <f>IF(COUNTIFS('Card Data'!$K:$K,"*"&amp;AK$2&amp;".*",'Card Data'!$A:$A,$A108)=0,"",IF(COUNTIFS('Card Data'!$K:$K,"*"&amp;AK$2&amp;".*",'Card Data'!$A:$A,$A108,'Card Data'!$I:$I,"Hero")=0,COUNTIFS('Card Data'!$K:$K,"*"&amp;AK$2&amp;".*",'Card Data'!$A:$A,$A108),COUNTIFS('Card Data'!$K:$K,"*"&amp;AK$2&amp;".*",'Card Data'!$A:$A,$A108)&amp;" ("&amp;COUNTIFS('Card Data'!$K:$K,"*"&amp;AK$2&amp;".*",'Card Data'!$A:$A,$A108,'Card Data'!$I:$I,"Hero")&amp;")"))</f>
        <v>14 (11)</v>
      </c>
      <c r="AL108" s="82">
        <f>IF(COUNTIFS('Card Data'!$K:$K,"*"&amp;AL$2&amp;".*",'Card Data'!$A:$A,$A108)=0,"",IF(COUNTIFS('Card Data'!$K:$K,"*"&amp;AL$2&amp;".*",'Card Data'!$A:$A,$A108,'Card Data'!$I:$I,"Hero")=0,COUNTIFS('Card Data'!$K:$K,"*"&amp;AL$2&amp;".*",'Card Data'!$A:$A,$A108),COUNTIFS('Card Data'!$K:$K,"*"&amp;AL$2&amp;".*",'Card Data'!$A:$A,$A108)&amp;" ("&amp;COUNTIFS('Card Data'!$K:$K,"*"&amp;AL$2&amp;".*",'Card Data'!$A:$A,$A108,'Card Data'!$I:$I,"Hero")&amp;")"))</f>
        <v>4</v>
      </c>
    </row>
    <row r="109" spans="1:38" s="62" customFormat="1">
      <c r="A109" s="62" t="s">
        <v>7945</v>
      </c>
      <c r="B109" s="62" t="s">
        <v>7947</v>
      </c>
      <c r="C109" s="63" t="s">
        <v>8025</v>
      </c>
      <c r="E109" s="62" t="s">
        <v>8026</v>
      </c>
      <c r="F109" s="23"/>
      <c r="G109" s="82">
        <f>SUMIF('Card Data'!$A:$A,$A109,'Card Data'!$E:$E)</f>
        <v>44</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40</v>
      </c>
      <c r="K109" s="82">
        <f>SUMIFS('Card Data'!$E:$E,'Card Data'!$I:$I,K$2,'Card Data'!$A:$A,$A109,'Card Data'!$K:$K,"&lt;&gt;*Side Quest.*")</f>
        <v>3</v>
      </c>
      <c r="L109" s="82">
        <f>COUNTIFS('Card Data'!$I:$I,L$2,'Card Data'!$A:$A,$A109,'Card Data'!$K:$K,"&lt;&gt;*Side Quest.*")</f>
        <v>1</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7</v>
      </c>
      <c r="S109" s="82">
        <f>COUNTIFS('Card Data'!$I:$I,S$2,'Card Data'!$A:$A,$A109)</f>
        <v>7</v>
      </c>
      <c r="T109" s="82">
        <f>COUNTIFS('Card Data'!$I:$I,T$2,'Card Data'!$A:$A,$A109)</f>
        <v>3</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11696</v>
      </c>
      <c r="B110" s="62" t="s">
        <v>14199</v>
      </c>
      <c r="C110" s="63" t="s">
        <v>8025</v>
      </c>
      <c r="E110" s="62" t="s">
        <v>11855</v>
      </c>
      <c r="F110" s="23"/>
      <c r="G110" s="82">
        <f>SUMIF('Card Data'!$A:$A,$A110,'Card Data'!$E:$E)</f>
        <v>60</v>
      </c>
      <c r="H110" s="82">
        <f>COUNTIFS('Card Data'!$I:$I,N$2,'Card Data'!$A:$A,$A110)</f>
        <v>1</v>
      </c>
      <c r="I110" s="82">
        <f>SUMIFS('Card Data'!$E:$E,'Card Data'!$A:$A,$A110,'Card Data'!$J:$J,"&lt;&gt;",'Card Data'!$J:$J,"&lt;&gt;Burden",'Card Data'!$I:$I,"&lt;&gt;Hero")</f>
        <v>57</v>
      </c>
      <c r="J110" s="82">
        <f>SUMIFS('Card Data'!$E:$E,'Card Data'!$A:$A,$A110,'Card Data'!$J:$J,"",'Card Data'!$I:$I,"&lt;&gt;Campaign")+SUMIFS('Card Data'!$E:$E,'Card Data'!$A:$A,$A110,'Card Data'!$J:$J,"Burden")-K110</f>
        <v>53</v>
      </c>
      <c r="K110" s="82">
        <f>SUMIFS('Card Data'!$E:$E,'Card Data'!$I:$I,K$2,'Card Data'!$A:$A,$A110,'Card Data'!$K:$K,"&lt;&gt;*Side Quest.*")</f>
        <v>5</v>
      </c>
      <c r="L110" s="82">
        <f>COUNTIFS('Card Data'!$I:$I,L$2,'Card Data'!$A:$A,$A110,'Card Data'!$K:$K,"&lt;&gt;*Side Quest.*")</f>
        <v>1</v>
      </c>
      <c r="M110" s="86"/>
      <c r="N110" s="82">
        <f>COUNTIFS('Card Data'!$I:$I,N$2,'Card Data'!$A:$A,$A110)</f>
        <v>1</v>
      </c>
      <c r="O110" s="82">
        <f>COUNTIFS('Card Data'!$I:$I,O$2,'Card Data'!$A:$A,$A110)</f>
        <v>5</v>
      </c>
      <c r="P110" s="82">
        <f>COUNTIFS('Card Data'!$I:$I,P$2,'Card Data'!$A:$A,$A110)</f>
        <v>4</v>
      </c>
      <c r="Q110" s="82">
        <f>COUNTIFS('Card Data'!$I:$I,Q$2,'Card Data'!$A:$A,$A110)</f>
        <v>1</v>
      </c>
      <c r="R110" s="82">
        <f>COUNTIFS('Card Data'!$I:$I,R$2,'Card Data'!$A:$A,$A110)</f>
        <v>8</v>
      </c>
      <c r="S110" s="82">
        <f>COUNTIFS('Card Data'!$I:$I,S$2,'Card Data'!$A:$A,$A110)</f>
        <v>6</v>
      </c>
      <c r="T110" s="82">
        <f>COUNTIFS('Card Data'!$I:$I,T$2,'Card Data'!$A:$A,$A110)</f>
        <v>7</v>
      </c>
      <c r="U110" s="86"/>
      <c r="V110" s="82">
        <f>COUNTIFS('Card Data'!$J:$J,V$2,'Card Data'!$A:$A,$A110)</f>
        <v>1</v>
      </c>
      <c r="W110" s="82">
        <f>COUNTIFS('Card Data'!$J:$J,W$2,'Card Data'!$A:$A,$A110)</f>
        <v>2</v>
      </c>
      <c r="X110" s="82">
        <f>COUNTIFS('Card Data'!$J:$J,X$2,'Card Data'!$A:$A,$A110)</f>
        <v>1</v>
      </c>
      <c r="Y110" s="82">
        <f>COUNTIFS('Card Data'!$J:$J,Y$2,'Card Data'!$A:$A,$A110)</f>
        <v>3</v>
      </c>
      <c r="Z110" s="82">
        <f>COUNTIFS('Card Data'!$J:$J,Z$2,'Card Data'!$A:$A,$A110)</f>
        <v>0</v>
      </c>
      <c r="AA110" s="86"/>
      <c r="AB110" s="82">
        <f>IF(COUNTIFS('Card Data'!$K:$K,"*"&amp;AB$2&amp;".*",'Card Data'!$A:$A,$A110)=0,"",IF(COUNTIFS('Card Data'!$K:$K,"*"&amp;AB$2&amp;".*",'Card Data'!$A:$A,$A110,'Card Data'!$I:$I,"Hero")=0,COUNTIFS('Card Data'!$K:$K,"*"&amp;AB$2&amp;".*",'Card Data'!$A:$A,$A110),COUNTIFS('Card Data'!$K:$K,"*"&amp;AB$2&amp;".*",'Card Data'!$A:$A,$A110)&amp;" ("&amp;COUNTIFS('Card Data'!$K:$K,"*"&amp;AB$2&amp;".*",'Card Data'!$A:$A,$A110,'Card Data'!$I:$I,"Hero")&amp;")"))</f>
        <v>1</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1 (1)</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23" customFormat="1">
      <c r="A111" s="62" t="s">
        <v>12561</v>
      </c>
      <c r="B111" s="62" t="s">
        <v>12563</v>
      </c>
      <c r="C111" s="63" t="s">
        <v>8025</v>
      </c>
      <c r="D111" s="62"/>
      <c r="E111" s="62" t="s">
        <v>12849</v>
      </c>
      <c r="G111" s="82">
        <f>SUMIF('Card Data'!$A:$A,$A111,'Card Data'!$E:$E)</f>
        <v>236</v>
      </c>
      <c r="H111" s="82">
        <f>COUNTIFS('Card Data'!$I:$I,N$2,'Card Data'!$A:$A,$A111)</f>
        <v>7</v>
      </c>
      <c r="I111" s="82">
        <f>SUMIFS('Card Data'!$E:$E,'Card Data'!$A:$A,$A111,'Card Data'!$J:$J,"&lt;&gt;",'Card Data'!$J:$J,"&lt;&gt;Burden",'Card Data'!$I:$I,"&lt;&gt;Hero")</f>
        <v>229</v>
      </c>
      <c r="J111" s="82">
        <f>SUMIFS('Card Data'!$E:$E,'Card Data'!$A:$A,$A111,'Card Data'!$J:$J,"",'Card Data'!$I:$I,"&lt;&gt;Campaign")+SUMIFS('Card Data'!$E:$E,'Card Data'!$A:$A,$A111,'Card Data'!$J:$J,"Burden")-K111</f>
        <v>131</v>
      </c>
      <c r="K111" s="82">
        <f>SUMIFS('Card Data'!$E:$E,'Card Data'!$I:$I,K$2,'Card Data'!$A:$A,$A111,'Card Data'!$K:$K,"&lt;&gt;*Side Quest.*")</f>
        <v>11</v>
      </c>
      <c r="L111" s="82">
        <f>COUNTIFS('Card Data'!$I:$I,L$2,'Card Data'!$A:$A,$A111,'Card Data'!$K:$K,"&lt;&gt;*Side Quest.*")</f>
        <v>3</v>
      </c>
      <c r="M111" s="86"/>
      <c r="N111" s="82">
        <f>COUNTIFS('Card Data'!$I:$I,N$2,'Card Data'!$A:$A,$A111)</f>
        <v>7</v>
      </c>
      <c r="O111" s="82">
        <f>COUNTIFS('Card Data'!$I:$I,O$2,'Card Data'!$A:$A,$A111)</f>
        <v>3</v>
      </c>
      <c r="P111" s="82">
        <f>COUNTIFS('Card Data'!$I:$I,P$2,'Card Data'!$A:$A,$A111)</f>
        <v>14</v>
      </c>
      <c r="Q111" s="82">
        <f>COUNTIFS('Card Data'!$I:$I,Q$2,'Card Data'!$A:$A,$A111)</f>
        <v>8</v>
      </c>
      <c r="R111" s="82">
        <f>COUNTIFS('Card Data'!$I:$I,R$2,'Card Data'!$A:$A,$A111)</f>
        <v>26</v>
      </c>
      <c r="S111" s="82">
        <f>COUNTIFS('Card Data'!$I:$I,S$2,'Card Data'!$A:$A,$A111)</f>
        <v>25</v>
      </c>
      <c r="T111" s="82">
        <f>COUNTIFS('Card Data'!$I:$I,T$2,'Card Data'!$A:$A,$A111)</f>
        <v>13</v>
      </c>
      <c r="U111" s="86"/>
      <c r="V111" s="82">
        <f>COUNTIFS('Card Data'!$J:$J,V$2,'Card Data'!$A:$A,$A111)</f>
        <v>7</v>
      </c>
      <c r="W111" s="82">
        <f>COUNTIFS('Card Data'!$J:$J,W$2,'Card Data'!$A:$A,$A111)</f>
        <v>8</v>
      </c>
      <c r="X111" s="82">
        <f>COUNTIFS('Card Data'!$J:$J,X$2,'Card Data'!$A:$A,$A111)</f>
        <v>7</v>
      </c>
      <c r="Y111" s="82">
        <f>COUNTIFS('Card Data'!$J:$J,Y$2,'Card Data'!$A:$A,$A111)</f>
        <v>6</v>
      </c>
      <c r="Z111" s="82">
        <f>COUNTIFS('Card Data'!$J:$J,Z$2,'Card Data'!$A:$A,$A111)</f>
        <v>4</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2 (1)</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2 (1)</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2 (1)</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1 (1)</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1 (1)</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2 (2)</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1 (1)</v>
      </c>
      <c r="AL111" s="82">
        <f>IF(COUNTIFS('Card Data'!$K:$K,"*"&amp;AL$2&amp;".*",'Card Data'!$A:$A,$A111)=0,"",IF(COUNTIFS('Card Data'!$K:$K,"*"&amp;AL$2&amp;".*",'Card Data'!$A:$A,$A111,'Card Data'!$I:$I,"Hero")=0,COUNTIFS('Card Data'!$K:$K,"*"&amp;AL$2&amp;".*",'Card Data'!$A:$A,$A111),COUNTIFS('Card Data'!$K:$K,"*"&amp;AL$2&amp;".*",'Card Data'!$A:$A,$A111)&amp;" ("&amp;COUNTIFS('Card Data'!$K:$K,"*"&amp;AL$2&amp;".*",'Card Data'!$A:$A,$A111,'Card Data'!$I:$I,"Hero")&amp;")"))</f>
        <v>1</v>
      </c>
    </row>
    <row r="112" spans="1:38" s="23" customFormat="1">
      <c r="A112" s="62" t="s">
        <v>12851</v>
      </c>
      <c r="B112" s="62" t="s">
        <v>12850</v>
      </c>
      <c r="C112" s="63" t="s">
        <v>8025</v>
      </c>
      <c r="D112" s="62"/>
      <c r="E112" s="62" t="s">
        <v>12852</v>
      </c>
      <c r="G112" s="82">
        <f>SUMIF('Card Data'!$A:$A,$A112,'Card Data'!$E:$E)</f>
        <v>148</v>
      </c>
      <c r="H112" s="82">
        <f>COUNTIFS('Card Data'!$I:$I,N$2,'Card Data'!$A:$A,$A112)</f>
        <v>10</v>
      </c>
      <c r="I112" s="82">
        <f>SUMIFS('Card Data'!$E:$E,'Card Data'!$A:$A,$A112,'Card Data'!$J:$J,"&lt;&gt;",'Card Data'!$J:$J,"&lt;&gt;Burden",'Card Data'!$I:$I,"&lt;&gt;Hero")</f>
        <v>138</v>
      </c>
      <c r="J112" s="82">
        <f>SUMIFS('Card Data'!$E:$E,'Card Data'!$A:$A,$A112,'Card Data'!$J:$J,"",'Card Data'!$I:$I,"&lt;&gt;Campaign")+SUMIFS('Card Data'!$E:$E,'Card Data'!$A:$A,$A112,'Card Data'!$J:$J,"Burden")-K112</f>
        <v>0</v>
      </c>
      <c r="K112" s="82">
        <f>SUMIFS('Card Data'!$E:$E,'Card Data'!$I:$I,K$2,'Card Data'!$A:$A,$A112,'Card Data'!$K:$K,"&lt;&gt;*Side Quest.*")</f>
        <v>0</v>
      </c>
      <c r="L112" s="82">
        <f>COUNTIFS('Card Data'!$I:$I,L$2,'Card Data'!$A:$A,$A112,'Card Data'!$K:$K,"&lt;&gt;*Side Quest.*")</f>
        <v>0</v>
      </c>
      <c r="M112" s="86"/>
      <c r="N112" s="82">
        <f>COUNTIFS('Card Data'!$I:$I,N$2,'Card Data'!$A:$A,$A112)</f>
        <v>10</v>
      </c>
      <c r="O112" s="82">
        <f>COUNTIFS('Card Data'!$I:$I,O$2,'Card Data'!$A:$A,$A112)</f>
        <v>23</v>
      </c>
      <c r="P112" s="82">
        <f>COUNTIFS('Card Data'!$I:$I,P$2,'Card Data'!$A:$A,$A112)</f>
        <v>14</v>
      </c>
      <c r="Q112" s="82">
        <f>COUNTIFS('Card Data'!$I:$I,Q$2,'Card Data'!$A:$A,$A112)</f>
        <v>9</v>
      </c>
      <c r="R112" s="82">
        <f>COUNTIFS('Card Data'!$I:$I,R$2,'Card Data'!$A:$A,$A112)</f>
        <v>0</v>
      </c>
      <c r="S112" s="82">
        <f>COUNTIFS('Card Data'!$I:$I,S$2,'Card Data'!$A:$A,$A112)</f>
        <v>0</v>
      </c>
      <c r="T112" s="82">
        <f>COUNTIFS('Card Data'!$I:$I,T$2,'Card Data'!$A:$A,$A112)</f>
        <v>0</v>
      </c>
      <c r="U112" s="86"/>
      <c r="V112" s="82">
        <f>COUNTIFS('Card Data'!$J:$J,V$2,'Card Data'!$A:$A,$A112)</f>
        <v>12</v>
      </c>
      <c r="W112" s="82">
        <f>COUNTIFS('Card Data'!$J:$J,W$2,'Card Data'!$A:$A,$A112)</f>
        <v>12</v>
      </c>
      <c r="X112" s="82">
        <f>COUNTIFS('Card Data'!$J:$J,X$2,'Card Data'!$A:$A,$A112)</f>
        <v>12</v>
      </c>
      <c r="Y112" s="82">
        <f>COUNTIFS('Card Data'!$J:$J,Y$2,'Card Data'!$A:$A,$A112)</f>
        <v>12</v>
      </c>
      <c r="Z112" s="82">
        <f>COUNTIFS('Card Data'!$J:$J,Z$2,'Card Data'!$A:$A,$A112)</f>
        <v>8</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3 (1)</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4 (1)</v>
      </c>
      <c r="AE112" s="82">
        <f>IF(COUNTIFS('Card Data'!$K:$K,"*"&amp;AE$2&amp;".*",'Card Data'!$A:$A,$A112)=0,"",IF(COUNTIFS('Card Data'!$K:$K,"*"&amp;AE$2&amp;".*",'Card Data'!$A:$A,$A112,'Card Data'!$I:$I,"Hero")=0,COUNTIFS('Card Data'!$K:$K,"*"&amp;AE$2&amp;".*",'Card Data'!$A:$A,$A112),COUNTIFS('Card Data'!$K:$K,"*"&amp;AE$2&amp;".*",'Card Data'!$A:$A,$A112)&amp;" ("&amp;COUNTIFS('Card Data'!$K:$K,"*"&amp;AE$2&amp;".*",'Card Data'!$A:$A,$A112,'Card Data'!$I:$I,"Hero")&amp;")"))</f>
        <v>1</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f>IF(COUNTIFS('Card Data'!$K:$K,"*"&amp;AH$2&amp;".*",'Card Data'!$A:$A,$A112)=0,"",IF(COUNTIFS('Card Data'!$K:$K,"*"&amp;AH$2&amp;".*",'Card Data'!$A:$A,$A112,'Card Data'!$I:$I,"Hero")=0,COUNTIFS('Card Data'!$K:$K,"*"&amp;AH$2&amp;".*",'Card Data'!$A:$A,$A112),COUNTIFS('Card Data'!$K:$K,"*"&amp;AH$2&amp;".*",'Card Data'!$A:$A,$A112)&amp;" ("&amp;COUNTIFS('Card Data'!$K:$K,"*"&amp;AH$2&amp;".*",'Card Data'!$A:$A,$A112,'Card Data'!$I:$I,"Hero")&amp;")"))</f>
        <v>1</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2 (2)</v>
      </c>
      <c r="AL112" s="82">
        <f>IF(COUNTIFS('Card Data'!$K:$K,"*"&amp;AL$2&amp;".*",'Card Data'!$A:$A,$A112)=0,"",IF(COUNTIFS('Card Data'!$K:$K,"*"&amp;AL$2&amp;".*",'Card Data'!$A:$A,$A112,'Card Data'!$I:$I,"Hero")=0,COUNTIFS('Card Data'!$K:$K,"*"&amp;AL$2&amp;".*",'Card Data'!$A:$A,$A112),COUNTIFS('Card Data'!$K:$K,"*"&amp;AL$2&amp;".*",'Card Data'!$A:$A,$A112)&amp;" ("&amp;COUNTIFS('Card Data'!$K:$K,"*"&amp;AL$2&amp;".*",'Card Data'!$A:$A,$A112,'Card Data'!$I:$I,"Hero")&amp;")"))</f>
        <v>4</v>
      </c>
    </row>
    <row r="113" spans="1:38" s="23" customFormat="1">
      <c r="A113" s="62" t="s">
        <v>14039</v>
      </c>
      <c r="B113" s="62" t="s">
        <v>14200</v>
      </c>
      <c r="C113" s="63" t="s">
        <v>8025</v>
      </c>
      <c r="D113" s="62"/>
      <c r="E113" s="62" t="s">
        <v>14198</v>
      </c>
      <c r="G113" s="82">
        <f>SUMIF('Card Data'!$A:$A,$A113,'Card Data'!$E:$E)</f>
        <v>100</v>
      </c>
      <c r="H113" s="82">
        <f>COUNTIFS('Card Data'!$I:$I,N$2,'Card Data'!$A:$A,$A113)</f>
        <v>1</v>
      </c>
      <c r="I113" s="82">
        <f>SUMIFS('Card Data'!$E:$E,'Card Data'!$A:$A,$A113,'Card Data'!$J:$J,"&lt;&gt;",'Card Data'!$J:$J,"&lt;&gt;Burden",'Card Data'!$I:$I,"&lt;&gt;Hero")</f>
        <v>97</v>
      </c>
      <c r="J113" s="82">
        <f>SUMIFS('Card Data'!$E:$E,'Card Data'!$A:$A,$A113,'Card Data'!$J:$J,"",'Card Data'!$I:$I,"&lt;&gt;Campaign")+SUMIFS('Card Data'!$E:$E,'Card Data'!$A:$A,$A113,'Card Data'!$J:$J,"Burden")-K113</f>
        <v>61</v>
      </c>
      <c r="K113" s="82">
        <f>SUMIFS('Card Data'!$E:$E,'Card Data'!$I:$I,K$2,'Card Data'!$A:$A,$A113,'Card Data'!$K:$K,"&lt;&gt;*Side Quest.*")</f>
        <v>2</v>
      </c>
      <c r="L113" s="82">
        <f>COUNTIFS('Card Data'!$I:$I,L$2,'Card Data'!$A:$A,$A113,'Card Data'!$K:$K,"&lt;&gt;*Side Quest.*")</f>
        <v>1</v>
      </c>
      <c r="M113" s="86"/>
      <c r="N113" s="82">
        <f>COUNTIFS('Card Data'!$I:$I,N$2,'Card Data'!$A:$A,$A113)</f>
        <v>1</v>
      </c>
      <c r="O113" s="82">
        <f>COUNTIFS('Card Data'!$I:$I,O$2,'Card Data'!$A:$A,$A113)</f>
        <v>5</v>
      </c>
      <c r="P113" s="82">
        <f>COUNTIFS('Card Data'!$I:$I,P$2,'Card Data'!$A:$A,$A113)</f>
        <v>5</v>
      </c>
      <c r="Q113" s="82">
        <f>COUNTIFS('Card Data'!$I:$I,Q$2,'Card Data'!$A:$A,$A113)</f>
        <v>2</v>
      </c>
      <c r="R113" s="82">
        <f>COUNTIFS('Card Data'!$I:$I,R$2,'Card Data'!$A:$A,$A113)</f>
        <v>6</v>
      </c>
      <c r="S113" s="82">
        <f>COUNTIFS('Card Data'!$I:$I,S$2,'Card Data'!$A:$A,$A113)</f>
        <v>5</v>
      </c>
      <c r="T113" s="82">
        <f>COUNTIFS('Card Data'!$I:$I,T$2,'Card Data'!$A:$A,$A113)</f>
        <v>8</v>
      </c>
      <c r="U113" s="86"/>
      <c r="V113" s="82">
        <f>COUNTIFS('Card Data'!$J:$J,V$2,'Card Data'!$A:$A,$A113)</f>
        <v>3</v>
      </c>
      <c r="W113" s="82">
        <f>COUNTIFS('Card Data'!$J:$J,W$2,'Card Data'!$A:$A,$A113)</f>
        <v>0</v>
      </c>
      <c r="X113" s="82">
        <f>COUNTIFS('Card Data'!$J:$J,X$2,'Card Data'!$A:$A,$A113)</f>
        <v>2</v>
      </c>
      <c r="Y113" s="82">
        <f>COUNTIFS('Card Data'!$J:$J,Y$2,'Card Data'!$A:$A,$A113)</f>
        <v>2</v>
      </c>
      <c r="Z113" s="82">
        <f>COUNTIFS('Card Data'!$J:$J,Z$2,'Card Data'!$A:$A,$A113)</f>
        <v>0</v>
      </c>
      <c r="AA113" s="86"/>
      <c r="AB113" s="82" t="str">
        <f>IF(COUNTIFS('Card Data'!$K:$K,"*"&amp;AB$2&amp;".*",'Card Data'!$A:$A,$A113)=0,"",IF(COUNTIFS('Card Data'!$K:$K,"*"&amp;AB$2&amp;".*",'Card Data'!$A:$A,$A113,'Card Data'!$I:$I,"Hero")=0,COUNTIFS('Card Data'!$K:$K,"*"&amp;AB$2&amp;".*",'Card Data'!$A:$A,$A113),COUNTIFS('Card Data'!$K:$K,"*"&amp;AB$2&amp;".*",'Card Data'!$A:$A,$A113)&amp;" ("&amp;COUNTIFS('Card Data'!$K:$K,"*"&amp;AB$2&amp;".*",'Card Data'!$A:$A,$A113,'Card Data'!$I:$I,"Hero")&amp;")"))</f>
        <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
      </c>
      <c r="AJ113" s="82" t="str">
        <f>IF(COUNTIFS('Card Data'!$K:$K,"*"&amp;AJ$2&amp;".*",'Card Data'!$A:$A,$A113)=0,"",IF(COUNTIFS('Card Data'!$K:$K,"*"&amp;AJ$2&amp;".*",'Card Data'!$A:$A,$A113,'Card Data'!$I:$I,"Hero")=0,COUNTIFS('Card Data'!$K:$K,"*"&amp;AJ$2&amp;".*",'Card Data'!$A:$A,$A113),COUNTIFS('Card Data'!$K:$K,"*"&amp;AJ$2&amp;".*",'Card Data'!$A:$A,$A113)&amp;" ("&amp;COUNTIFS('Card Data'!$K:$K,"*"&amp;AJ$2&amp;".*",'Card Data'!$A:$A,$A113,'Card Data'!$I:$I,"Hero")&amp;")"))</f>
        <v/>
      </c>
      <c r="AK113" s="82">
        <f>IF(COUNTIFS('Card Data'!$K:$K,"*"&amp;AK$2&amp;".*",'Card Data'!$A:$A,$A113)=0,"",IF(COUNTIFS('Card Data'!$K:$K,"*"&amp;AK$2&amp;".*",'Card Data'!$A:$A,$A113,'Card Data'!$I:$I,"Hero")=0,COUNTIFS('Card Data'!$K:$K,"*"&amp;AK$2&amp;".*",'Card Data'!$A:$A,$A113),COUNTIFS('Card Data'!$K:$K,"*"&amp;AK$2&amp;".*",'Card Data'!$A:$A,$A113)&amp;" ("&amp;COUNTIFS('Card Data'!$K:$K,"*"&amp;AK$2&amp;".*",'Card Data'!$A:$A,$A113,'Card Data'!$I:$I,"Hero")&amp;")"))</f>
        <v>1</v>
      </c>
      <c r="AL113" s="82"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23" customFormat="1">
      <c r="A114" s="62" t="s">
        <v>16267</v>
      </c>
      <c r="B114" s="62" t="s">
        <v>16269</v>
      </c>
      <c r="C114" s="63" t="s">
        <v>8025</v>
      </c>
      <c r="D114" s="62"/>
      <c r="E114" s="62" t="s">
        <v>16361</v>
      </c>
      <c r="G114" s="82">
        <f>SUMIF('Card Data'!$A:$A,$A114,'Card Data'!$E:$E)</f>
        <v>73</v>
      </c>
      <c r="H114" s="82">
        <f>COUNTIFS('Card Data'!$I:$I,N$2,'Card Data'!$A:$A,$A114)</f>
        <v>0</v>
      </c>
      <c r="I114" s="82">
        <f>SUMIFS('Card Data'!$E:$E,'Card Data'!$A:$A,$A114,'Card Data'!$J:$J,"&lt;&gt;",'Card Data'!$J:$J,"&lt;&gt;Burden",'Card Data'!$I:$I,"&lt;&gt;Hero")</f>
        <v>0</v>
      </c>
      <c r="J114" s="82">
        <f>SUMIFS('Card Data'!$E:$E,'Card Data'!$A:$A,$A114,'Card Data'!$J:$J,"",'Card Data'!$I:$I,"&lt;&gt;Campaign")+SUMIFS('Card Data'!$E:$E,'Card Data'!$A:$A,$A114,'Card Data'!$J:$J,"Burden")-K114</f>
        <v>68</v>
      </c>
      <c r="K114" s="82">
        <f>SUMIFS('Card Data'!$E:$E,'Card Data'!$I:$I,K$2,'Card Data'!$A:$A,$A114,'Card Data'!$K:$K,"&lt;&gt;*Side Quest.*")</f>
        <v>5</v>
      </c>
      <c r="L114" s="82">
        <f>COUNTIFS('Card Data'!$I:$I,L$2,'Card Data'!$A:$A,$A114,'Card Data'!$K:$K,"&lt;&gt;*Side Quest.*")</f>
        <v>0</v>
      </c>
      <c r="M114" s="86"/>
      <c r="N114" s="82">
        <f>COUNTIFS('Card Data'!$I:$I,N$2,'Card Data'!$A:$A,$A114)</f>
        <v>0</v>
      </c>
      <c r="O114" s="82">
        <f>COUNTIFS('Card Data'!$I:$I,O$2,'Card Data'!$A:$A,$A114)</f>
        <v>0</v>
      </c>
      <c r="P114" s="82">
        <f>COUNTIFS('Card Data'!$I:$I,P$2,'Card Data'!$A:$A,$A114)</f>
        <v>0</v>
      </c>
      <c r="Q114" s="82">
        <f>COUNTIFS('Card Data'!$I:$I,Q$2,'Card Data'!$A:$A,$A114)</f>
        <v>0</v>
      </c>
      <c r="R114" s="82">
        <f>COUNTIFS('Card Data'!$I:$I,R$2,'Card Data'!$A:$A,$A114)</f>
        <v>6</v>
      </c>
      <c r="S114" s="82">
        <f>COUNTIFS('Card Data'!$I:$I,S$2,'Card Data'!$A:$A,$A114)</f>
        <v>11</v>
      </c>
      <c r="T114" s="82">
        <f>COUNTIFS('Card Data'!$I:$I,T$2,'Card Data'!$A:$A,$A114)</f>
        <v>6</v>
      </c>
      <c r="U114" s="86"/>
      <c r="V114" s="82">
        <f>COUNTIFS('Card Data'!$J:$J,V$2,'Card Data'!$A:$A,$A114)</f>
        <v>0</v>
      </c>
      <c r="W114" s="82">
        <f>COUNTIFS('Card Data'!$J:$J,W$2,'Card Data'!$A:$A,$A114)</f>
        <v>0</v>
      </c>
      <c r="X114" s="82">
        <f>COUNTIFS('Card Data'!$J:$J,X$2,'Card Data'!$A:$A,$A114)</f>
        <v>0</v>
      </c>
      <c r="Y114" s="82">
        <f>COUNTIFS('Card Data'!$J:$J,Y$2,'Card Data'!$A:$A,$A114)</f>
        <v>0</v>
      </c>
      <c r="Z114" s="82">
        <f>COUNTIFS('Card Data'!$J:$J,Z$2,'Card Data'!$A:$A,$A114)</f>
        <v>0</v>
      </c>
      <c r="AA114" s="86"/>
      <c r="AB114" s="82">
        <f>IF(COUNTIFS('Card Data'!$K:$K,"*"&amp;AB$2&amp;".*",'Card Data'!$A:$A,$A114)=0,"",IF(COUNTIFS('Card Data'!$K:$K,"*"&amp;AB$2&amp;".*",'Card Data'!$A:$A,$A114,'Card Data'!$I:$I,"Hero")=0,COUNTIFS('Card Data'!$K:$K,"*"&amp;AB$2&amp;".*",'Card Data'!$A:$A,$A114),COUNTIFS('Card Data'!$K:$K,"*"&amp;AB$2&amp;".*",'Card Data'!$A:$A,$A114)&amp;" ("&amp;COUNTIFS('Card Data'!$K:$K,"*"&amp;AB$2&amp;".*",'Card Data'!$A:$A,$A114,'Card Data'!$I:$I,"Hero")&amp;")"))</f>
        <v>1</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
      </c>
      <c r="AI114" s="82" t="str">
        <f>IF(COUNTIFS('Card Data'!$K:$K,"*"&amp;AI$2&amp;".*",'Card Data'!$A:$A,$A114)=0,"",IF(COUNTIFS('Card Data'!$K:$K,"*"&amp;AI$2&amp;".*",'Card Data'!$A:$A,$A114,'Card Data'!$I:$I,"Hero")=0,COUNTIFS('Card Data'!$K:$K,"*"&amp;AI$2&amp;".*",'Card Data'!$A:$A,$A114),COUNTIFS('Card Data'!$K:$K,"*"&amp;AI$2&amp;".*",'Card Data'!$A:$A,$A114)&amp;" ("&amp;COUNTIFS('Card Data'!$K:$K,"*"&amp;AI$2&amp;".*",'Card Data'!$A:$A,$A114,'Card Data'!$I:$I,"Hero")&amp;")"))</f>
        <v/>
      </c>
      <c r="AJ114" s="82" t="str">
        <f>IF(COUNTIFS('Card Data'!$K:$K,"*"&amp;AJ$2&amp;".*",'Card Data'!$A:$A,$A114)=0,"",IF(COUNTIFS('Card Data'!$K:$K,"*"&amp;AJ$2&amp;".*",'Card Data'!$A:$A,$A114,'Card Data'!$I:$I,"Hero")=0,COUNTIFS('Card Data'!$K:$K,"*"&amp;AJ$2&amp;".*",'Card Data'!$A:$A,$A114),COUNTIFS('Card Data'!$K:$K,"*"&amp;AJ$2&amp;".*",'Card Data'!$A:$A,$A114)&amp;" ("&amp;COUNTIFS('Card Data'!$K:$K,"*"&amp;AJ$2&amp;".*",'Card Data'!$A:$A,$A114,'Card Data'!$I:$I,"Hero")&amp;")"))</f>
        <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
      </c>
      <c r="AL114" s="82" t="str">
        <f>IF(COUNTIFS('Card Data'!$K:$K,"*"&amp;AL$2&amp;".*",'Card Data'!$A:$A,$A114)=0,"",IF(COUNTIFS('Card Data'!$K:$K,"*"&amp;AL$2&amp;".*",'Card Data'!$A:$A,$A114,'Card Data'!$I:$I,"Hero")=0,COUNTIFS('Card Data'!$K:$K,"*"&amp;AL$2&amp;".*",'Card Data'!$A:$A,$A114),COUNTIFS('Card Data'!$K:$K,"*"&amp;AL$2&amp;".*",'Card Data'!$A:$A,$A114)&amp;" ("&amp;COUNTIFS('Card Data'!$K:$K,"*"&amp;AL$2&amp;".*",'Card Data'!$A:$A,$A114,'Card Data'!$I:$I,"Hero")&amp;")"))</f>
        <v/>
      </c>
    </row>
    <row r="115" spans="1:38" s="23" customFormat="1">
      <c r="C115" s="24"/>
    </row>
  </sheetData>
  <mergeCells count="4">
    <mergeCell ref="G1:K1"/>
    <mergeCell ref="N1:T1"/>
    <mergeCell ref="V1:Z1"/>
    <mergeCell ref="AB1:AL1"/>
  </mergeCells>
  <conditionalFormatting sqref="V2">
    <cfRule type="cellIs" dxfId="1715" priority="29" operator="equal">
      <formula>"Fellowship"</formula>
    </cfRule>
    <cfRule type="cellIs" dxfId="1714" priority="30" operator="equal">
      <formula>"Neutral"</formula>
    </cfRule>
    <cfRule type="cellIs" dxfId="1713" priority="31" operator="equal">
      <formula>"Baggins"</formula>
    </cfRule>
    <cfRule type="cellIs" dxfId="1712" priority="32" operator="equal">
      <formula>"Lore"</formula>
    </cfRule>
    <cfRule type="cellIs" dxfId="1711" priority="33" operator="equal">
      <formula>"Spirit"</formula>
    </cfRule>
    <cfRule type="cellIs" dxfId="1710" priority="34" operator="equal">
      <formula>"Tactics"</formula>
    </cfRule>
    <cfRule type="cellIs" dxfId="1709" priority="35" operator="equal">
      <formula>"Leadership"</formula>
    </cfRule>
  </conditionalFormatting>
  <conditionalFormatting sqref="W2">
    <cfRule type="cellIs" dxfId="1708" priority="22" operator="equal">
      <formula>"Fellowship"</formula>
    </cfRule>
    <cfRule type="cellIs" dxfId="1707" priority="23" operator="equal">
      <formula>"Neutral"</formula>
    </cfRule>
    <cfRule type="cellIs" dxfId="1706" priority="24" operator="equal">
      <formula>"Baggins"</formula>
    </cfRule>
    <cfRule type="cellIs" dxfId="1705" priority="25" operator="equal">
      <formula>"Lore"</formula>
    </cfRule>
    <cfRule type="cellIs" dxfId="1704" priority="26" operator="equal">
      <formula>"Spirit"</formula>
    </cfRule>
    <cfRule type="cellIs" dxfId="1703" priority="27" operator="equal">
      <formula>"Tactics"</formula>
    </cfRule>
    <cfRule type="cellIs" dxfId="1702" priority="28" operator="equal">
      <formula>"Leadership"</formula>
    </cfRule>
  </conditionalFormatting>
  <conditionalFormatting sqref="X2">
    <cfRule type="cellIs" dxfId="1701" priority="15" operator="equal">
      <formula>"Fellowship"</formula>
    </cfRule>
    <cfRule type="cellIs" dxfId="1700" priority="16" operator="equal">
      <formula>"Neutral"</formula>
    </cfRule>
    <cfRule type="cellIs" dxfId="1699" priority="17" operator="equal">
      <formula>"Baggins"</formula>
    </cfRule>
    <cfRule type="cellIs" dxfId="1698" priority="18" operator="equal">
      <formula>"Lore"</formula>
    </cfRule>
    <cfRule type="cellIs" dxfId="1697" priority="19" operator="equal">
      <formula>"Spirit"</formula>
    </cfRule>
    <cfRule type="cellIs" dxfId="1696" priority="20" operator="equal">
      <formula>"Tactics"</formula>
    </cfRule>
    <cfRule type="cellIs" dxfId="1695" priority="21" operator="equal">
      <formula>"Leadership"</formula>
    </cfRule>
  </conditionalFormatting>
  <conditionalFormatting sqref="Y2">
    <cfRule type="cellIs" dxfId="1694" priority="8" operator="equal">
      <formula>"Fellowship"</formula>
    </cfRule>
    <cfRule type="cellIs" dxfId="1693" priority="9" operator="equal">
      <formula>"Neutral"</formula>
    </cfRule>
    <cfRule type="cellIs" dxfId="1692" priority="10" operator="equal">
      <formula>"Baggins"</formula>
    </cfRule>
    <cfRule type="cellIs" dxfId="1691" priority="11" operator="equal">
      <formula>"Lore"</formula>
    </cfRule>
    <cfRule type="cellIs" dxfId="1690" priority="12" operator="equal">
      <formula>"Spirit"</formula>
    </cfRule>
    <cfRule type="cellIs" dxfId="1689" priority="13" operator="equal">
      <formula>"Tactics"</formula>
    </cfRule>
    <cfRule type="cellIs" dxfId="1688" priority="14" operator="equal">
      <formula>"Leadership"</formula>
    </cfRule>
  </conditionalFormatting>
  <conditionalFormatting sqref="Z2">
    <cfRule type="cellIs" dxfId="1687" priority="1" operator="equal">
      <formula>"Fellowship"</formula>
    </cfRule>
    <cfRule type="cellIs" dxfId="1686" priority="2" operator="equal">
      <formula>"Neutral"</formula>
    </cfRule>
    <cfRule type="cellIs" dxfId="1685" priority="3" operator="equal">
      <formula>"Baggins"</formula>
    </cfRule>
    <cfRule type="cellIs" dxfId="1684" priority="4" operator="equal">
      <formula>"Lore"</formula>
    </cfRule>
    <cfRule type="cellIs" dxfId="1683" priority="5" operator="equal">
      <formula>"Spirit"</formula>
    </cfRule>
    <cfRule type="cellIs" dxfId="1682" priority="6" operator="equal">
      <formula>"Tactics"</formula>
    </cfRule>
    <cfRule type="cellIs" dxfId="168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96">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84">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48">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48">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84">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96">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60">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96">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44">
      <c r="A798" s="5" t="s">
        <v>10192</v>
      </c>
      <c r="B798" s="7" t="s">
        <v>9814</v>
      </c>
      <c r="C798" s="5"/>
    </row>
    <row r="799" spans="1:3" ht="120">
      <c r="A799" s="5" t="s">
        <v>10193</v>
      </c>
      <c r="B799" s="7" t="s">
        <v>9815</v>
      </c>
      <c r="C799" s="5"/>
    </row>
    <row r="800" spans="1:3" ht="96">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08">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1680"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393"/>
  <sheetViews>
    <sheetView tabSelected="1" workbookViewId="0">
      <pane xSplit="7" ySplit="1" topLeftCell="X1917" activePane="bottomRight" state="frozen"/>
      <selection activeCell="E1" sqref="E1"/>
      <selection pane="topRight" activeCell="F1" sqref="F1"/>
      <selection pane="bottomLeft" activeCell="E2" sqref="E2"/>
      <selection pane="bottomRight" activeCell="Y1923" sqref="Y1923"/>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X120" s="1" t="s">
        <v>127</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X124" s="1" t="s">
        <v>753</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2</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7"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7"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7" ht="30.75" thickBot="1">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8" t="s">
        <v>943</v>
      </c>
      <c r="AE1923"/>
      <c r="AM1923"/>
      <c r="AN1923" t="s">
        <v>19567</v>
      </c>
      <c r="AO1923"/>
      <c r="AP1923"/>
      <c r="AQ1923" s="1"/>
    </row>
    <row r="1924" spans="1:47" ht="48.75" thickBot="1">
      <c r="A1924" s="78" t="s">
        <v>4760</v>
      </c>
      <c r="B1924" s="78" t="s">
        <v>4761</v>
      </c>
      <c r="C1924" s="78" t="s">
        <v>5687</v>
      </c>
      <c r="D1924" s="78">
        <v>1</v>
      </c>
      <c r="E1924" s="78">
        <v>1</v>
      </c>
      <c r="F1924" s="78" t="s">
        <v>4765</v>
      </c>
      <c r="G1924" s="78" t="s">
        <v>3686</v>
      </c>
      <c r="H1924" s="1" t="s">
        <v>26</v>
      </c>
      <c r="I1924" s="1" t="s">
        <v>94</v>
      </c>
      <c r="K1924" s="1" t="s">
        <v>4762</v>
      </c>
      <c r="L1924" s="2" t="s">
        <v>4763</v>
      </c>
      <c r="N1924" s="41">
        <v>40</v>
      </c>
      <c r="O1924" s="42">
        <v>6</v>
      </c>
      <c r="Q1924" s="44">
        <v>6</v>
      </c>
      <c r="R1924" s="45">
        <v>6</v>
      </c>
      <c r="S1924" s="46">
        <v>11</v>
      </c>
      <c r="V1924" s="2" t="s">
        <v>4764</v>
      </c>
      <c r="X1924" s="130"/>
      <c r="AL1924" s="47" t="s">
        <v>30</v>
      </c>
      <c r="AO1924" s="1"/>
      <c r="AP1924" s="1"/>
      <c r="AQ1924" s="1"/>
    </row>
    <row r="1925" spans="1:47" ht="36">
      <c r="A1925" s="1" t="s">
        <v>4760</v>
      </c>
      <c r="B1925" s="1" t="s">
        <v>4766</v>
      </c>
      <c r="C1925" s="1" t="s">
        <v>5687</v>
      </c>
      <c r="D1925" s="1">
        <v>2</v>
      </c>
      <c r="E1925" s="1">
        <v>4</v>
      </c>
      <c r="F1925" s="1" t="s">
        <v>4765</v>
      </c>
      <c r="G1925" s="1" t="s">
        <v>4767</v>
      </c>
      <c r="I1925" s="1" t="s">
        <v>94</v>
      </c>
      <c r="K1925" s="1" t="s">
        <v>4768</v>
      </c>
      <c r="N1925" s="41">
        <v>1</v>
      </c>
      <c r="O1925" s="42">
        <v>1</v>
      </c>
      <c r="Q1925" s="44">
        <v>1</v>
      </c>
      <c r="R1925" s="45">
        <v>0</v>
      </c>
      <c r="S1925" s="46">
        <v>2</v>
      </c>
      <c r="V1925" s="2" t="s">
        <v>4769</v>
      </c>
      <c r="AL1925" s="47" t="s">
        <v>30</v>
      </c>
      <c r="AO1925" s="1"/>
      <c r="AP1925" s="1"/>
      <c r="AQ1925" s="1"/>
    </row>
    <row r="1926" spans="1:47" ht="24">
      <c r="A1926" s="1" t="s">
        <v>4760</v>
      </c>
      <c r="B1926" s="1" t="s">
        <v>4770</v>
      </c>
      <c r="C1926" s="1" t="s">
        <v>5687</v>
      </c>
      <c r="D1926" s="1">
        <v>3</v>
      </c>
      <c r="E1926" s="1">
        <v>4</v>
      </c>
      <c r="F1926" s="1" t="s">
        <v>4765</v>
      </c>
      <c r="G1926" s="1" t="s">
        <v>4771</v>
      </c>
      <c r="I1926" s="1" t="s">
        <v>94</v>
      </c>
      <c r="K1926" s="1" t="s">
        <v>4772</v>
      </c>
      <c r="N1926" s="41">
        <v>27</v>
      </c>
      <c r="O1926" s="42">
        <v>1</v>
      </c>
      <c r="Q1926" s="44">
        <v>4</v>
      </c>
      <c r="R1926" s="45">
        <v>1</v>
      </c>
      <c r="S1926" s="46">
        <v>3</v>
      </c>
      <c r="V1926" s="2" t="s">
        <v>4773</v>
      </c>
      <c r="W1926" s="2" t="s">
        <v>4774</v>
      </c>
      <c r="AL1926" s="47" t="s">
        <v>30</v>
      </c>
      <c r="AO1926" s="1"/>
      <c r="AP1926" s="1"/>
      <c r="AQ1926" s="1"/>
    </row>
    <row r="1927" spans="1:47" ht="24">
      <c r="A1927" s="1" t="s">
        <v>4760</v>
      </c>
      <c r="B1927" s="1" t="s">
        <v>4775</v>
      </c>
      <c r="C1927" s="1" t="s">
        <v>5687</v>
      </c>
      <c r="D1927" s="1">
        <v>4</v>
      </c>
      <c r="E1927" s="1">
        <v>4</v>
      </c>
      <c r="F1927" s="1" t="s">
        <v>4765</v>
      </c>
      <c r="G1927" s="1" t="s">
        <v>4776</v>
      </c>
      <c r="I1927" s="1" t="s">
        <v>94</v>
      </c>
      <c r="K1927" s="1" t="s">
        <v>4777</v>
      </c>
      <c r="N1927" s="41">
        <v>35</v>
      </c>
      <c r="O1927" s="42">
        <v>2</v>
      </c>
      <c r="Q1927" s="44">
        <v>3</v>
      </c>
      <c r="R1927" s="45">
        <v>1</v>
      </c>
      <c r="S1927" s="46">
        <v>4</v>
      </c>
      <c r="V1927" s="2" t="s">
        <v>4778</v>
      </c>
      <c r="AL1927" s="47" t="s">
        <v>30</v>
      </c>
      <c r="AO1927" s="1"/>
      <c r="AP1927" s="1"/>
      <c r="AQ1927" s="1"/>
    </row>
    <row r="1928" spans="1:47" ht="36">
      <c r="A1928" s="1" t="s">
        <v>4760</v>
      </c>
      <c r="B1928" s="1" t="s">
        <v>4779</v>
      </c>
      <c r="C1928" s="1" t="s">
        <v>5687</v>
      </c>
      <c r="D1928" s="1">
        <v>5</v>
      </c>
      <c r="E1928" s="1">
        <v>3</v>
      </c>
      <c r="F1928" s="1" t="s">
        <v>4765</v>
      </c>
      <c r="G1928" s="1" t="s">
        <v>4780</v>
      </c>
      <c r="I1928" s="1" t="s">
        <v>94</v>
      </c>
      <c r="K1928" s="1" t="s">
        <v>4781</v>
      </c>
      <c r="N1928" s="41">
        <v>40</v>
      </c>
      <c r="O1928" s="42">
        <v>3</v>
      </c>
      <c r="Q1928" s="44">
        <v>3</v>
      </c>
      <c r="R1928" s="45">
        <v>3</v>
      </c>
      <c r="S1928" s="46">
        <v>4</v>
      </c>
      <c r="V1928" s="2" t="s">
        <v>4782</v>
      </c>
      <c r="W1928" s="2" t="s">
        <v>4783</v>
      </c>
      <c r="AL1928" s="47" t="s">
        <v>30</v>
      </c>
      <c r="AO1928" s="1"/>
      <c r="AP1928" s="1"/>
      <c r="AQ1928" s="1"/>
    </row>
    <row r="1929" spans="1:47" ht="24">
      <c r="A1929" s="1" t="s">
        <v>4760</v>
      </c>
      <c r="B1929" s="1" t="s">
        <v>4784</v>
      </c>
      <c r="C1929" s="1" t="s">
        <v>5687</v>
      </c>
      <c r="D1929" s="1">
        <v>6</v>
      </c>
      <c r="E1929" s="1">
        <v>3</v>
      </c>
      <c r="F1929" s="1" t="s">
        <v>4765</v>
      </c>
      <c r="G1929" s="1" t="s">
        <v>4785</v>
      </c>
      <c r="I1929" s="1" t="s">
        <v>94</v>
      </c>
      <c r="K1929" s="1" t="s">
        <v>2668</v>
      </c>
      <c r="N1929" s="41">
        <v>45</v>
      </c>
      <c r="O1929" s="42">
        <v>2</v>
      </c>
      <c r="Q1929" s="44">
        <v>2</v>
      </c>
      <c r="R1929" s="45">
        <v>1</v>
      </c>
      <c r="S1929" s="46">
        <v>8</v>
      </c>
      <c r="V1929" s="2" t="s">
        <v>4786</v>
      </c>
      <c r="W1929" s="2" t="s">
        <v>4787</v>
      </c>
      <c r="AL1929" s="47" t="s">
        <v>30</v>
      </c>
      <c r="AO1929" s="1"/>
      <c r="AP1929" s="1"/>
      <c r="AQ1929" s="1"/>
    </row>
    <row r="1930" spans="1:47" ht="24">
      <c r="A1930" s="1" t="s">
        <v>4760</v>
      </c>
      <c r="B1930" s="1" t="s">
        <v>4788</v>
      </c>
      <c r="C1930" s="1" t="s">
        <v>5687</v>
      </c>
      <c r="D1930" s="1">
        <v>7</v>
      </c>
      <c r="E1930" s="1">
        <v>3</v>
      </c>
      <c r="F1930" s="1" t="s">
        <v>4765</v>
      </c>
      <c r="G1930" s="1" t="s">
        <v>4789</v>
      </c>
      <c r="I1930" s="1" t="s">
        <v>104</v>
      </c>
      <c r="K1930" s="1" t="s">
        <v>4790</v>
      </c>
      <c r="O1930" s="42">
        <v>1</v>
      </c>
      <c r="T1930" s="47">
        <v>2</v>
      </c>
      <c r="V1930" s="2" t="s">
        <v>4791</v>
      </c>
      <c r="W1930" s="2" t="s">
        <v>4792</v>
      </c>
      <c r="AL1930" s="47" t="s">
        <v>30</v>
      </c>
      <c r="AO1930" s="1"/>
      <c r="AP1930" s="1"/>
      <c r="AQ1930" s="1"/>
    </row>
    <row r="1931" spans="1:47" ht="24">
      <c r="A1931" s="1" t="s">
        <v>4760</v>
      </c>
      <c r="B1931" s="1" t="s">
        <v>4793</v>
      </c>
      <c r="C1931" s="1" t="s">
        <v>5687</v>
      </c>
      <c r="D1931" s="1">
        <v>8</v>
      </c>
      <c r="E1931" s="1">
        <v>1</v>
      </c>
      <c r="F1931" s="1" t="s">
        <v>4765</v>
      </c>
      <c r="G1931" s="1" t="s">
        <v>4794</v>
      </c>
      <c r="I1931" s="1" t="s">
        <v>104</v>
      </c>
      <c r="K1931" s="1" t="s">
        <v>4795</v>
      </c>
      <c r="O1931" s="42">
        <v>2</v>
      </c>
      <c r="T1931" s="47">
        <v>5</v>
      </c>
      <c r="V1931" s="2" t="s">
        <v>4796</v>
      </c>
      <c r="AL1931" s="47" t="s">
        <v>30</v>
      </c>
      <c r="AO1931" s="1"/>
      <c r="AP1931" s="1"/>
      <c r="AQ1931" s="1"/>
    </row>
    <row r="1932" spans="1:47" ht="36">
      <c r="A1932" s="1" t="s">
        <v>4760</v>
      </c>
      <c r="B1932" s="1" t="s">
        <v>4797</v>
      </c>
      <c r="C1932" s="1" t="s">
        <v>5687</v>
      </c>
      <c r="D1932" s="1">
        <v>9</v>
      </c>
      <c r="E1932" s="1">
        <v>2</v>
      </c>
      <c r="F1932" s="1" t="s">
        <v>4765</v>
      </c>
      <c r="G1932" s="1" t="s">
        <v>4798</v>
      </c>
      <c r="I1932" s="1" t="s">
        <v>104</v>
      </c>
      <c r="K1932" s="1" t="s">
        <v>4799</v>
      </c>
      <c r="O1932" s="42">
        <v>1</v>
      </c>
      <c r="T1932" s="47">
        <v>3</v>
      </c>
      <c r="V1932" s="2" t="s">
        <v>4800</v>
      </c>
      <c r="W1932" s="2" t="s">
        <v>4801</v>
      </c>
      <c r="AL1932" s="47" t="s">
        <v>30</v>
      </c>
      <c r="AO1932" s="1"/>
      <c r="AP1932" s="1"/>
      <c r="AQ1932" s="1"/>
    </row>
    <row r="1933" spans="1:47" ht="36">
      <c r="A1933" s="1" t="s">
        <v>4760</v>
      </c>
      <c r="B1933" s="1" t="s">
        <v>4802</v>
      </c>
      <c r="C1933" s="1" t="s">
        <v>5687</v>
      </c>
      <c r="D1933" s="1">
        <v>10</v>
      </c>
      <c r="E1933" s="1">
        <v>2</v>
      </c>
      <c r="F1933" s="1" t="s">
        <v>4765</v>
      </c>
      <c r="G1933" s="1" t="s">
        <v>4803</v>
      </c>
      <c r="I1933" s="1" t="s">
        <v>104</v>
      </c>
      <c r="K1933" s="1" t="s">
        <v>4790</v>
      </c>
      <c r="O1933" s="42">
        <v>1</v>
      </c>
      <c r="T1933" s="47">
        <v>7</v>
      </c>
      <c r="U1933" s="1">
        <v>1</v>
      </c>
      <c r="V1933" s="2" t="s">
        <v>4804</v>
      </c>
      <c r="AL1933" s="47" t="s">
        <v>30</v>
      </c>
      <c r="AO1933" s="1"/>
      <c r="AP1933" s="1"/>
    </row>
    <row r="1934" spans="1:47">
      <c r="A1934" s="1" t="s">
        <v>4760</v>
      </c>
      <c r="B1934" s="1" t="s">
        <v>4805</v>
      </c>
      <c r="C1934" s="1" t="s">
        <v>5687</v>
      </c>
      <c r="D1934" s="1">
        <v>11</v>
      </c>
      <c r="E1934" s="1">
        <v>3</v>
      </c>
      <c r="F1934" s="1" t="s">
        <v>4765</v>
      </c>
      <c r="G1934" s="1" t="s">
        <v>4806</v>
      </c>
      <c r="I1934" s="1" t="s">
        <v>104</v>
      </c>
      <c r="K1934" s="1" t="s">
        <v>4807</v>
      </c>
      <c r="O1934" s="42">
        <v>1</v>
      </c>
      <c r="T1934" s="47">
        <v>2</v>
      </c>
      <c r="V1934" s="2" t="s">
        <v>4808</v>
      </c>
      <c r="AL1934" s="47" t="s">
        <v>30</v>
      </c>
      <c r="AO1934" s="1"/>
      <c r="AP1934" s="1"/>
    </row>
    <row r="1935" spans="1:47" ht="36">
      <c r="A1935" s="1" t="s">
        <v>4760</v>
      </c>
      <c r="B1935" s="1" t="s">
        <v>4809</v>
      </c>
      <c r="C1935" s="1" t="s">
        <v>5687</v>
      </c>
      <c r="D1935" s="1">
        <v>12</v>
      </c>
      <c r="E1935" s="1">
        <v>4</v>
      </c>
      <c r="F1935" s="1" t="s">
        <v>4765</v>
      </c>
      <c r="G1935" s="1" t="s">
        <v>4810</v>
      </c>
      <c r="I1935" s="1" t="s">
        <v>82</v>
      </c>
      <c r="L1935" s="2" t="s">
        <v>4811</v>
      </c>
      <c r="V1935" s="2" t="s">
        <v>4812</v>
      </c>
      <c r="W1935" s="2" t="s">
        <v>4813</v>
      </c>
      <c r="AL1935" s="47" t="s">
        <v>30</v>
      </c>
      <c r="AO1935" s="1"/>
      <c r="AP1935" s="1"/>
      <c r="AU1935" s="1" t="s">
        <v>6219</v>
      </c>
    </row>
    <row r="1936" spans="1:47" ht="36">
      <c r="A1936" s="1" t="s">
        <v>4760</v>
      </c>
      <c r="B1936" s="1" t="s">
        <v>4814</v>
      </c>
      <c r="C1936" s="1" t="s">
        <v>5687</v>
      </c>
      <c r="D1936" s="1">
        <v>13</v>
      </c>
      <c r="E1936" s="1">
        <v>2</v>
      </c>
      <c r="F1936" s="1" t="s">
        <v>4765</v>
      </c>
      <c r="G1936" s="1" t="s">
        <v>4815</v>
      </c>
      <c r="I1936" s="1" t="s">
        <v>82</v>
      </c>
      <c r="V1936" s="2" t="s">
        <v>4816</v>
      </c>
      <c r="AL1936" s="47" t="s">
        <v>30</v>
      </c>
      <c r="AO1936" s="1"/>
      <c r="AP1936" s="1"/>
    </row>
    <row r="1937" spans="1:43" ht="36">
      <c r="A1937" s="1" t="s">
        <v>4760</v>
      </c>
      <c r="B1937" s="1" t="s">
        <v>4817</v>
      </c>
      <c r="C1937" s="1" t="s">
        <v>5687</v>
      </c>
      <c r="D1937" s="1">
        <v>14</v>
      </c>
      <c r="E1937" s="1">
        <v>3</v>
      </c>
      <c r="F1937" s="1" t="s">
        <v>4765</v>
      </c>
      <c r="G1937" s="1" t="s">
        <v>4818</v>
      </c>
      <c r="I1937" s="1" t="s">
        <v>82</v>
      </c>
      <c r="L1937" s="2" t="s">
        <v>155</v>
      </c>
      <c r="V1937" s="2" t="s">
        <v>4819</v>
      </c>
      <c r="AL1937" s="47" t="s">
        <v>30</v>
      </c>
      <c r="AO1937" s="1"/>
      <c r="AP1937" s="1"/>
    </row>
    <row r="1938" spans="1:43" ht="36">
      <c r="A1938" s="1" t="s">
        <v>4760</v>
      </c>
      <c r="B1938" s="1" t="s">
        <v>4820</v>
      </c>
      <c r="C1938" s="1" t="s">
        <v>5687</v>
      </c>
      <c r="D1938" s="1">
        <v>15</v>
      </c>
      <c r="E1938" s="1">
        <v>2</v>
      </c>
      <c r="F1938" s="1" t="s">
        <v>4765</v>
      </c>
      <c r="G1938" s="1" t="s">
        <v>4821</v>
      </c>
      <c r="I1938" s="1" t="s">
        <v>88</v>
      </c>
      <c r="K1938" s="1" t="s">
        <v>4822</v>
      </c>
      <c r="P1938" s="43">
        <v>2</v>
      </c>
      <c r="Q1938" s="44">
        <v>2</v>
      </c>
      <c r="R1938" s="45">
        <v>1</v>
      </c>
      <c r="S1938" s="46">
        <v>2</v>
      </c>
      <c r="V1938" s="2" t="s">
        <v>4823</v>
      </c>
      <c r="W1938" s="2" t="s">
        <v>4824</v>
      </c>
      <c r="AL1938" s="47" t="s">
        <v>30</v>
      </c>
      <c r="AO1938" s="1"/>
      <c r="AP1938" s="1"/>
      <c r="AQ1938" s="1"/>
    </row>
    <row r="1939" spans="1:43" ht="48">
      <c r="A1939" s="1" t="s">
        <v>4760</v>
      </c>
      <c r="B1939" s="1" t="s">
        <v>4825</v>
      </c>
      <c r="C1939" s="1" t="s">
        <v>5687</v>
      </c>
      <c r="D1939" s="1">
        <v>16</v>
      </c>
      <c r="E1939" s="1">
        <v>1</v>
      </c>
      <c r="F1939" s="1" t="s">
        <v>4765</v>
      </c>
      <c r="G1939" s="1" t="s">
        <v>9522</v>
      </c>
      <c r="I1939" s="1" t="s">
        <v>125</v>
      </c>
      <c r="M1939" s="15">
        <v>1</v>
      </c>
      <c r="N1939" s="41" t="s">
        <v>9489</v>
      </c>
      <c r="V1939" s="2" t="s">
        <v>4826</v>
      </c>
      <c r="X1939" s="1" t="s">
        <v>4827</v>
      </c>
      <c r="Y1939" s="1" t="s">
        <v>9522</v>
      </c>
      <c r="AA1939" s="1" t="s">
        <v>125</v>
      </c>
      <c r="AE1939" s="1">
        <v>1</v>
      </c>
      <c r="AF1939" s="41" t="s">
        <v>9490</v>
      </c>
      <c r="AL1939" s="47" t="s">
        <v>243</v>
      </c>
      <c r="AN1939" s="2" t="s">
        <v>4828</v>
      </c>
      <c r="AO1939" s="1"/>
      <c r="AP1939" s="1"/>
      <c r="AQ1939" s="1"/>
    </row>
    <row r="1940" spans="1:43" ht="48">
      <c r="A1940" s="1" t="s">
        <v>4760</v>
      </c>
      <c r="B1940" s="1" t="s">
        <v>4829</v>
      </c>
      <c r="C1940" s="1" t="s">
        <v>5687</v>
      </c>
      <c r="D1940" s="1">
        <v>17</v>
      </c>
      <c r="E1940" s="1">
        <v>1</v>
      </c>
      <c r="F1940" s="1" t="s">
        <v>4765</v>
      </c>
      <c r="G1940" s="1" t="s">
        <v>9581</v>
      </c>
      <c r="I1940" s="1" t="s">
        <v>125</v>
      </c>
      <c r="M1940" s="15">
        <v>2</v>
      </c>
      <c r="N1940" s="41" t="s">
        <v>9489</v>
      </c>
      <c r="Y1940" s="1" t="s">
        <v>9581</v>
      </c>
      <c r="AA1940" s="1" t="s">
        <v>125</v>
      </c>
      <c r="AE1940" s="1">
        <v>2</v>
      </c>
      <c r="AF1940" s="41" t="s">
        <v>9490</v>
      </c>
      <c r="AL1940" s="47" t="s">
        <v>46</v>
      </c>
      <c r="AN1940" s="2" t="s">
        <v>4830</v>
      </c>
      <c r="AO1940" s="1"/>
      <c r="AP1940" s="1"/>
      <c r="AQ1940" s="1"/>
    </row>
    <row r="1941" spans="1:43" ht="84">
      <c r="A1941" s="1" t="s">
        <v>4760</v>
      </c>
      <c r="B1941" s="1" t="s">
        <v>4831</v>
      </c>
      <c r="C1941" s="1" t="s">
        <v>5687</v>
      </c>
      <c r="D1941" s="1">
        <v>18</v>
      </c>
      <c r="E1941" s="1">
        <v>1</v>
      </c>
      <c r="F1941" s="1" t="s">
        <v>4765</v>
      </c>
      <c r="G1941" s="1" t="s">
        <v>9642</v>
      </c>
      <c r="I1941" s="1" t="s">
        <v>125</v>
      </c>
      <c r="M1941" s="15">
        <v>3</v>
      </c>
      <c r="N1941" s="41" t="s">
        <v>9489</v>
      </c>
      <c r="Y1941" s="1" t="s">
        <v>9642</v>
      </c>
      <c r="AA1941" s="1" t="s">
        <v>125</v>
      </c>
      <c r="AE1941" s="1">
        <v>3</v>
      </c>
      <c r="AF1941" s="41" t="s">
        <v>9490</v>
      </c>
      <c r="AL1941" s="47" t="s">
        <v>36</v>
      </c>
      <c r="AN1941" s="2" t="s">
        <v>4832</v>
      </c>
      <c r="AO1941" s="1"/>
      <c r="AP1941" s="1"/>
      <c r="AQ1941" s="1"/>
    </row>
    <row r="1942" spans="1:43" ht="48">
      <c r="A1942" s="1" t="s">
        <v>4760</v>
      </c>
      <c r="B1942" s="1" t="s">
        <v>4833</v>
      </c>
      <c r="C1942" s="1" t="s">
        <v>5687</v>
      </c>
      <c r="D1942" s="1">
        <v>19</v>
      </c>
      <c r="E1942" s="1">
        <v>1</v>
      </c>
      <c r="F1942" s="1" t="s">
        <v>4765</v>
      </c>
      <c r="G1942" s="1" t="s">
        <v>9671</v>
      </c>
      <c r="I1942" s="1" t="s">
        <v>125</v>
      </c>
      <c r="M1942" s="15">
        <v>4</v>
      </c>
      <c r="N1942" s="41" t="s">
        <v>9489</v>
      </c>
      <c r="Y1942" s="1" t="s">
        <v>9671</v>
      </c>
      <c r="AA1942" s="1" t="s">
        <v>125</v>
      </c>
      <c r="AE1942" s="1">
        <v>4</v>
      </c>
      <c r="AF1942" s="41" t="s">
        <v>9490</v>
      </c>
      <c r="AL1942" s="47" t="s">
        <v>666</v>
      </c>
      <c r="AN1942" s="2" t="s">
        <v>4834</v>
      </c>
      <c r="AO1942" s="1"/>
      <c r="AP1942" s="1"/>
      <c r="AQ1942" s="1"/>
    </row>
    <row r="1943" spans="1:43" ht="48">
      <c r="A1943" s="78" t="s">
        <v>3343</v>
      </c>
      <c r="B1943" s="78" t="s">
        <v>3411</v>
      </c>
      <c r="C1943" s="78" t="s">
        <v>5688</v>
      </c>
      <c r="D1943" s="78">
        <v>1</v>
      </c>
      <c r="E1943" s="78">
        <v>1</v>
      </c>
      <c r="F1943" s="78" t="s">
        <v>3348</v>
      </c>
      <c r="G1943" s="78" t="s">
        <v>9523</v>
      </c>
      <c r="I1943" s="1" t="s">
        <v>125</v>
      </c>
      <c r="M1943" s="15">
        <v>1</v>
      </c>
      <c r="N1943" s="41" t="s">
        <v>9489</v>
      </c>
      <c r="V1943" s="2" t="s">
        <v>3412</v>
      </c>
      <c r="X1943" s="1" t="s">
        <v>1622</v>
      </c>
      <c r="Y1943" s="1" t="s">
        <v>9523</v>
      </c>
      <c r="AA1943" s="1" t="s">
        <v>125</v>
      </c>
      <c r="AE1943" s="1">
        <v>1</v>
      </c>
      <c r="AF1943" s="41" t="s">
        <v>9490</v>
      </c>
      <c r="AL1943" s="47" t="s">
        <v>5597</v>
      </c>
      <c r="AN1943" s="2" t="s">
        <v>3413</v>
      </c>
      <c r="AO1943" s="1"/>
      <c r="AP1943" s="1"/>
      <c r="AQ1943" s="1"/>
    </row>
    <row r="1944" spans="1:43" ht="60">
      <c r="A1944" s="1" t="s">
        <v>3343</v>
      </c>
      <c r="B1944" s="1" t="s">
        <v>3367</v>
      </c>
      <c r="C1944" s="1" t="s">
        <v>5688</v>
      </c>
      <c r="D1944" s="1">
        <v>2</v>
      </c>
      <c r="E1944" s="1">
        <v>1</v>
      </c>
      <c r="F1944" s="1" t="s">
        <v>3348</v>
      </c>
      <c r="G1944" s="1" t="s">
        <v>9582</v>
      </c>
      <c r="I1944" s="1" t="s">
        <v>125</v>
      </c>
      <c r="M1944" s="15">
        <v>2</v>
      </c>
      <c r="N1944" s="41" t="s">
        <v>9489</v>
      </c>
      <c r="Y1944" s="1" t="s">
        <v>9582</v>
      </c>
      <c r="AA1944" s="1" t="s">
        <v>125</v>
      </c>
      <c r="AE1944" s="1">
        <v>2</v>
      </c>
      <c r="AF1944" s="41" t="s">
        <v>9490</v>
      </c>
      <c r="AL1944" s="47" t="s">
        <v>275</v>
      </c>
      <c r="AN1944" s="2" t="s">
        <v>3368</v>
      </c>
      <c r="AO1944" s="1"/>
      <c r="AP1944" s="1"/>
      <c r="AQ1944" s="1"/>
    </row>
    <row r="1945" spans="1:43" ht="120">
      <c r="A1945" s="1" t="s">
        <v>3343</v>
      </c>
      <c r="B1945" s="1" t="s">
        <v>3414</v>
      </c>
      <c r="C1945" s="1" t="s">
        <v>5688</v>
      </c>
      <c r="D1945" s="1">
        <v>3</v>
      </c>
      <c r="E1945" s="1">
        <v>1</v>
      </c>
      <c r="F1945" s="1" t="s">
        <v>3348</v>
      </c>
      <c r="G1945" s="1" t="s">
        <v>9643</v>
      </c>
      <c r="I1945" s="1" t="s">
        <v>125</v>
      </c>
      <c r="M1945" s="15">
        <v>3</v>
      </c>
      <c r="N1945" s="41" t="s">
        <v>9489</v>
      </c>
      <c r="Y1945" s="1" t="s">
        <v>9643</v>
      </c>
      <c r="AA1945" s="1" t="s">
        <v>125</v>
      </c>
      <c r="AE1945" s="1">
        <v>3</v>
      </c>
      <c r="AF1945" s="41" t="s">
        <v>9490</v>
      </c>
      <c r="AL1945" s="47" t="s">
        <v>799</v>
      </c>
      <c r="AN1945" s="2" t="s">
        <v>3415</v>
      </c>
      <c r="AO1945" s="1"/>
      <c r="AP1945" s="1"/>
      <c r="AQ1945" s="1"/>
    </row>
    <row r="1946" spans="1:43" ht="24">
      <c r="A1946" s="1" t="s">
        <v>3343</v>
      </c>
      <c r="B1946" s="1" t="s">
        <v>3402</v>
      </c>
      <c r="C1946" s="1" t="s">
        <v>5688</v>
      </c>
      <c r="D1946" s="1">
        <v>4</v>
      </c>
      <c r="E1946" s="1">
        <v>3</v>
      </c>
      <c r="F1946" s="1" t="s">
        <v>3348</v>
      </c>
      <c r="G1946" s="1" t="s">
        <v>3403</v>
      </c>
      <c r="H1946" s="1" t="s">
        <v>26</v>
      </c>
      <c r="I1946" s="1" t="s">
        <v>94</v>
      </c>
      <c r="K1946" s="1" t="s">
        <v>1136</v>
      </c>
      <c r="L1946" s="2" t="s">
        <v>331</v>
      </c>
      <c r="N1946" s="41">
        <v>40</v>
      </c>
      <c r="O1946" s="42">
        <v>7</v>
      </c>
      <c r="Q1946" s="44">
        <v>5</v>
      </c>
      <c r="R1946" s="45">
        <v>9</v>
      </c>
      <c r="S1946" s="46">
        <v>20</v>
      </c>
      <c r="V1946" s="2" t="s">
        <v>3404</v>
      </c>
      <c r="AL1946" s="47" t="s">
        <v>30</v>
      </c>
      <c r="AO1946" s="1"/>
      <c r="AP1946" s="1"/>
      <c r="AQ1946" s="1"/>
    </row>
    <row r="1947" spans="1:43">
      <c r="A1947" s="1" t="s">
        <v>3343</v>
      </c>
      <c r="B1947" s="1" t="s">
        <v>3405</v>
      </c>
      <c r="C1947" s="1" t="s">
        <v>5688</v>
      </c>
      <c r="D1947" s="1">
        <v>5</v>
      </c>
      <c r="E1947" s="1">
        <v>3</v>
      </c>
      <c r="F1947" s="1" t="s">
        <v>3348</v>
      </c>
      <c r="G1947" s="1" t="s">
        <v>3406</v>
      </c>
      <c r="H1947" s="1" t="s">
        <v>26</v>
      </c>
      <c r="I1947" s="1" t="s">
        <v>94</v>
      </c>
      <c r="K1947" s="1" t="s">
        <v>1136</v>
      </c>
      <c r="L1947" s="2" t="s">
        <v>331</v>
      </c>
      <c r="N1947" s="41">
        <v>35</v>
      </c>
      <c r="O1947" s="42">
        <v>6</v>
      </c>
      <c r="Q1947" s="44">
        <v>7</v>
      </c>
      <c r="R1947" s="45">
        <v>7</v>
      </c>
      <c r="S1947" s="46">
        <v>20</v>
      </c>
      <c r="V1947" s="2" t="s">
        <v>3407</v>
      </c>
      <c r="AL1947" s="47" t="s">
        <v>30</v>
      </c>
      <c r="AO1947" s="1"/>
      <c r="AP1947" s="1"/>
      <c r="AQ1947" s="1"/>
    </row>
    <row r="1948" spans="1:43" ht="60">
      <c r="A1948" s="1" t="s">
        <v>3343</v>
      </c>
      <c r="B1948" s="1" t="s">
        <v>3398</v>
      </c>
      <c r="C1948" s="1" t="s">
        <v>5688</v>
      </c>
      <c r="D1948" s="1">
        <v>6</v>
      </c>
      <c r="E1948" s="1">
        <v>3</v>
      </c>
      <c r="F1948" s="1" t="s">
        <v>3348</v>
      </c>
      <c r="G1948" s="1" t="s">
        <v>3399</v>
      </c>
      <c r="H1948" s="1" t="s">
        <v>26</v>
      </c>
      <c r="I1948" s="1" t="s">
        <v>94</v>
      </c>
      <c r="K1948" s="1" t="s">
        <v>1136</v>
      </c>
      <c r="L1948" s="2" t="s">
        <v>331</v>
      </c>
      <c r="N1948" s="41">
        <v>30</v>
      </c>
      <c r="O1948" s="42">
        <v>5</v>
      </c>
      <c r="Q1948" s="44">
        <v>8</v>
      </c>
      <c r="R1948" s="45">
        <v>8</v>
      </c>
      <c r="S1948" s="46">
        <v>20</v>
      </c>
      <c r="V1948" s="2" t="s">
        <v>3401</v>
      </c>
      <c r="AL1948" s="47" t="s">
        <v>30</v>
      </c>
      <c r="AO1948" s="1"/>
      <c r="AP1948" s="1"/>
      <c r="AQ1948" s="1"/>
    </row>
    <row r="1949" spans="1:43" ht="24">
      <c r="A1949" s="1" t="s">
        <v>3343</v>
      </c>
      <c r="B1949" s="1" t="s">
        <v>3381</v>
      </c>
      <c r="C1949" s="1" t="s">
        <v>5688</v>
      </c>
      <c r="D1949" s="1">
        <v>7</v>
      </c>
      <c r="E1949" s="1">
        <v>1</v>
      </c>
      <c r="F1949" s="1" t="s">
        <v>3348</v>
      </c>
      <c r="G1949" s="1" t="s">
        <v>3382</v>
      </c>
      <c r="H1949" s="1" t="s">
        <v>26</v>
      </c>
      <c r="I1949" s="1" t="s">
        <v>88</v>
      </c>
      <c r="K1949" s="1" t="s">
        <v>2408</v>
      </c>
      <c r="V1949" s="2" t="s">
        <v>3383</v>
      </c>
      <c r="AL1949" s="47" t="s">
        <v>30</v>
      </c>
      <c r="AO1949" s="1"/>
      <c r="AP1949" s="1"/>
      <c r="AQ1949" s="1"/>
    </row>
    <row r="1950" spans="1:43" ht="72">
      <c r="A1950" s="1" t="s">
        <v>3343</v>
      </c>
      <c r="B1950" s="1" t="s">
        <v>3420</v>
      </c>
      <c r="C1950" s="1" t="s">
        <v>5688</v>
      </c>
      <c r="D1950" s="1">
        <v>8</v>
      </c>
      <c r="E1950" s="1">
        <v>1</v>
      </c>
      <c r="F1950" s="1" t="s">
        <v>3348</v>
      </c>
      <c r="G1950" s="1" t="s">
        <v>3421</v>
      </c>
      <c r="H1950" s="1" t="s">
        <v>26</v>
      </c>
      <c r="I1950" s="1" t="s">
        <v>88</v>
      </c>
      <c r="K1950" s="1" t="s">
        <v>95</v>
      </c>
      <c r="L1950" s="2" t="s">
        <v>90</v>
      </c>
      <c r="V1950" s="2" t="s">
        <v>3422</v>
      </c>
      <c r="AL1950" s="47" t="s">
        <v>30</v>
      </c>
      <c r="AO1950" s="1"/>
      <c r="AP1950" s="1"/>
      <c r="AQ1950" s="1"/>
    </row>
    <row r="1951" spans="1:43" ht="24">
      <c r="A1951" s="1" t="s">
        <v>3343</v>
      </c>
      <c r="B1951" s="1" t="s">
        <v>3349</v>
      </c>
      <c r="C1951" s="1" t="s">
        <v>5688</v>
      </c>
      <c r="D1951" s="1">
        <v>9</v>
      </c>
      <c r="E1951" s="1">
        <v>3</v>
      </c>
      <c r="F1951" s="1" t="s">
        <v>3348</v>
      </c>
      <c r="G1951" s="1" t="s">
        <v>3350</v>
      </c>
      <c r="I1951" s="1" t="s">
        <v>82</v>
      </c>
      <c r="V1951" s="2" t="s">
        <v>3351</v>
      </c>
      <c r="W1951" s="2" t="s">
        <v>3352</v>
      </c>
      <c r="AL1951" s="47" t="s">
        <v>30</v>
      </c>
      <c r="AO1951" s="1"/>
      <c r="AP1951" s="1"/>
      <c r="AQ1951" s="1"/>
    </row>
    <row r="1952" spans="1:43" ht="24">
      <c r="A1952" s="1" t="s">
        <v>3343</v>
      </c>
      <c r="B1952" s="1" t="s">
        <v>3395</v>
      </c>
      <c r="C1952" s="1" t="s">
        <v>5688</v>
      </c>
      <c r="D1952" s="1">
        <v>10</v>
      </c>
      <c r="E1952" s="1">
        <v>3</v>
      </c>
      <c r="F1952" s="1" t="s">
        <v>3348</v>
      </c>
      <c r="G1952" s="1" t="s">
        <v>3396</v>
      </c>
      <c r="I1952" s="1" t="s">
        <v>82</v>
      </c>
      <c r="V1952" s="2" t="s">
        <v>3380</v>
      </c>
      <c r="W1952" s="2" t="s">
        <v>3397</v>
      </c>
      <c r="AL1952" s="47" t="s">
        <v>30</v>
      </c>
      <c r="AO1952" s="1"/>
      <c r="AP1952" s="1"/>
      <c r="AQ1952" s="1"/>
    </row>
    <row r="1953" spans="1:43" ht="48">
      <c r="A1953" s="1" t="s">
        <v>3343</v>
      </c>
      <c r="B1953" s="1" t="s">
        <v>3423</v>
      </c>
      <c r="C1953" s="1" t="s">
        <v>5688</v>
      </c>
      <c r="D1953" s="1">
        <v>11</v>
      </c>
      <c r="E1953" s="1">
        <v>3</v>
      </c>
      <c r="F1953" s="1" t="s">
        <v>3348</v>
      </c>
      <c r="G1953" s="1" t="s">
        <v>3424</v>
      </c>
      <c r="I1953" s="1" t="s">
        <v>82</v>
      </c>
      <c r="V1953" s="2" t="s">
        <v>3425</v>
      </c>
      <c r="AL1953" s="47" t="s">
        <v>30</v>
      </c>
      <c r="AO1953" s="1"/>
      <c r="AP1953" s="1"/>
      <c r="AQ1953" s="1"/>
    </row>
    <row r="1954" spans="1:43" ht="36">
      <c r="A1954" s="1" t="s">
        <v>3343</v>
      </c>
      <c r="B1954" s="1" t="s">
        <v>3353</v>
      </c>
      <c r="C1954" s="1" t="s">
        <v>5688</v>
      </c>
      <c r="D1954" s="1">
        <v>12</v>
      </c>
      <c r="E1954" s="1">
        <v>3</v>
      </c>
      <c r="F1954" s="1" t="s">
        <v>3348</v>
      </c>
      <c r="G1954" s="1" t="s">
        <v>3354</v>
      </c>
      <c r="I1954" s="1" t="s">
        <v>82</v>
      </c>
      <c r="V1954" s="2" t="s">
        <v>3355</v>
      </c>
      <c r="W1954" s="2" t="s">
        <v>3356</v>
      </c>
      <c r="AL1954" s="47" t="s">
        <v>30</v>
      </c>
      <c r="AO1954" s="1"/>
      <c r="AP1954" s="1"/>
      <c r="AQ1954" s="1"/>
    </row>
    <row r="1955" spans="1:43" ht="36">
      <c r="A1955" s="1" t="s">
        <v>3343</v>
      </c>
      <c r="B1955" s="1" t="s">
        <v>3344</v>
      </c>
      <c r="C1955" s="1" t="s">
        <v>5688</v>
      </c>
      <c r="D1955" s="1">
        <v>13</v>
      </c>
      <c r="E1955" s="1">
        <v>2</v>
      </c>
      <c r="F1955" s="1" t="s">
        <v>3348</v>
      </c>
      <c r="G1955" s="1" t="s">
        <v>3345</v>
      </c>
      <c r="I1955" s="1" t="s">
        <v>82</v>
      </c>
      <c r="V1955" s="2" t="s">
        <v>3346</v>
      </c>
      <c r="W1955" s="2" t="s">
        <v>3347</v>
      </c>
      <c r="AL1955" s="47" t="s">
        <v>30</v>
      </c>
      <c r="AO1955" s="1"/>
      <c r="AP1955" s="1"/>
      <c r="AQ1955" s="1"/>
    </row>
    <row r="1956" spans="1:43" ht="36">
      <c r="A1956" s="1" t="s">
        <v>3343</v>
      </c>
      <c r="B1956" s="1" t="s">
        <v>3391</v>
      </c>
      <c r="C1956" s="1" t="s">
        <v>5688</v>
      </c>
      <c r="D1956" s="1">
        <v>14</v>
      </c>
      <c r="E1956" s="1">
        <v>2</v>
      </c>
      <c r="F1956" s="1" t="s">
        <v>3348</v>
      </c>
      <c r="G1956" s="1" t="s">
        <v>3392</v>
      </c>
      <c r="I1956" s="1" t="s">
        <v>82</v>
      </c>
      <c r="V1956" s="2" t="s">
        <v>3393</v>
      </c>
      <c r="W1956" s="2" t="s">
        <v>3394</v>
      </c>
      <c r="AL1956" s="47" t="s">
        <v>30</v>
      </c>
      <c r="AO1956" s="1"/>
      <c r="AP1956" s="1"/>
      <c r="AQ1956" s="1"/>
    </row>
    <row r="1957" spans="1:43">
      <c r="A1957" s="1" t="s">
        <v>3343</v>
      </c>
      <c r="B1957" s="1" t="s">
        <v>3426</v>
      </c>
      <c r="C1957" s="1" t="s">
        <v>5688</v>
      </c>
      <c r="D1957" s="1">
        <v>15</v>
      </c>
      <c r="E1957" s="1">
        <v>1</v>
      </c>
      <c r="F1957" s="1" t="s">
        <v>3348</v>
      </c>
      <c r="G1957" s="1" t="s">
        <v>3427</v>
      </c>
      <c r="I1957" s="1" t="s">
        <v>104</v>
      </c>
      <c r="K1957" s="1" t="s">
        <v>3359</v>
      </c>
      <c r="O1957" s="42">
        <v>2</v>
      </c>
      <c r="T1957" s="47">
        <v>2</v>
      </c>
      <c r="U1957" s="1">
        <v>2</v>
      </c>
      <c r="V1957" s="2" t="s">
        <v>3428</v>
      </c>
      <c r="AL1957" s="47" t="s">
        <v>30</v>
      </c>
      <c r="AO1957" s="1"/>
      <c r="AP1957" s="1"/>
      <c r="AQ1957" s="1"/>
    </row>
    <row r="1958" spans="1:43" ht="24">
      <c r="A1958" s="1" t="s">
        <v>3343</v>
      </c>
      <c r="B1958" s="1" t="s">
        <v>3416</v>
      </c>
      <c r="C1958" s="1" t="s">
        <v>5688</v>
      </c>
      <c r="D1958" s="1">
        <v>16</v>
      </c>
      <c r="E1958" s="1">
        <v>1</v>
      </c>
      <c r="F1958" s="1" t="s">
        <v>3348</v>
      </c>
      <c r="G1958" s="1" t="s">
        <v>3417</v>
      </c>
      <c r="I1958" s="1" t="s">
        <v>104</v>
      </c>
      <c r="K1958" s="1" t="s">
        <v>3364</v>
      </c>
      <c r="L1958" s="2" t="s">
        <v>3379</v>
      </c>
      <c r="O1958" s="42">
        <v>4</v>
      </c>
      <c r="T1958" s="47">
        <v>8</v>
      </c>
      <c r="U1958" s="1">
        <v>8</v>
      </c>
      <c r="V1958" s="2" t="s">
        <v>3418</v>
      </c>
      <c r="W1958" s="2" t="s">
        <v>3419</v>
      </c>
      <c r="AL1958" s="47" t="s">
        <v>30</v>
      </c>
      <c r="AO1958" s="1"/>
      <c r="AP1958" s="1"/>
      <c r="AQ1958" s="1"/>
    </row>
    <row r="1959" spans="1:43" ht="24">
      <c r="A1959" s="1" t="s">
        <v>3343</v>
      </c>
      <c r="B1959" s="1" t="s">
        <v>3408</v>
      </c>
      <c r="C1959" s="1" t="s">
        <v>5688</v>
      </c>
      <c r="D1959" s="1">
        <v>17</v>
      </c>
      <c r="E1959" s="1">
        <v>1</v>
      </c>
      <c r="F1959" s="1" t="s">
        <v>3348</v>
      </c>
      <c r="G1959" s="1" t="s">
        <v>3409</v>
      </c>
      <c r="I1959" s="1" t="s">
        <v>104</v>
      </c>
      <c r="K1959" s="1" t="s">
        <v>3359</v>
      </c>
      <c r="L1959" s="2" t="s">
        <v>3375</v>
      </c>
      <c r="O1959" s="42">
        <v>1</v>
      </c>
      <c r="T1959" s="47">
        <v>4</v>
      </c>
      <c r="U1959" s="1">
        <v>4</v>
      </c>
      <c r="V1959" s="2" t="s">
        <v>3410</v>
      </c>
      <c r="AL1959" s="47" t="s">
        <v>30</v>
      </c>
      <c r="AO1959" s="1"/>
      <c r="AP1959" s="1"/>
      <c r="AQ1959" s="1"/>
    </row>
    <row r="1960" spans="1:43">
      <c r="A1960" s="1" t="s">
        <v>3343</v>
      </c>
      <c r="B1960" s="1" t="s">
        <v>3388</v>
      </c>
      <c r="C1960" s="1" t="s">
        <v>5688</v>
      </c>
      <c r="D1960" s="1">
        <v>18</v>
      </c>
      <c r="E1960" s="1">
        <v>1</v>
      </c>
      <c r="F1960" s="1" t="s">
        <v>3348</v>
      </c>
      <c r="G1960" s="1" t="s">
        <v>3389</v>
      </c>
      <c r="I1960" s="1" t="s">
        <v>104</v>
      </c>
      <c r="K1960" s="1" t="s">
        <v>3359</v>
      </c>
      <c r="L1960" s="2" t="s">
        <v>3375</v>
      </c>
      <c r="O1960" s="42">
        <v>2</v>
      </c>
      <c r="T1960" s="47">
        <v>2</v>
      </c>
      <c r="U1960" s="1">
        <v>2</v>
      </c>
      <c r="V1960" s="2" t="s">
        <v>3390</v>
      </c>
      <c r="AL1960" s="47" t="s">
        <v>30</v>
      </c>
      <c r="AQ1960" s="1"/>
    </row>
    <row r="1961" spans="1:43" ht="24">
      <c r="A1961" s="1" t="s">
        <v>3343</v>
      </c>
      <c r="B1961" s="1" t="s">
        <v>3384</v>
      </c>
      <c r="C1961" s="1" t="s">
        <v>5688</v>
      </c>
      <c r="D1961" s="1">
        <v>19</v>
      </c>
      <c r="E1961" s="1">
        <v>4</v>
      </c>
      <c r="F1961" s="1" t="s">
        <v>3348</v>
      </c>
      <c r="G1961" s="1" t="s">
        <v>3385</v>
      </c>
      <c r="I1961" s="1" t="s">
        <v>104</v>
      </c>
      <c r="K1961" s="1" t="s">
        <v>3364</v>
      </c>
      <c r="L1961" s="2" t="s">
        <v>3360</v>
      </c>
      <c r="O1961" s="42">
        <v>4</v>
      </c>
      <c r="T1961" s="47">
        <v>3</v>
      </c>
      <c r="U1961" s="1">
        <v>3</v>
      </c>
      <c r="V1961" s="2" t="s">
        <v>3386</v>
      </c>
      <c r="W1961" s="2" t="s">
        <v>3387</v>
      </c>
      <c r="AL1961" s="47" t="s">
        <v>30</v>
      </c>
      <c r="AQ1961" s="1"/>
    </row>
    <row r="1962" spans="1:43">
      <c r="A1962" s="1" t="s">
        <v>3343</v>
      </c>
      <c r="B1962" s="1" t="s">
        <v>3357</v>
      </c>
      <c r="C1962" s="1" t="s">
        <v>5688</v>
      </c>
      <c r="D1962" s="1">
        <v>20</v>
      </c>
      <c r="E1962" s="1">
        <v>1</v>
      </c>
      <c r="F1962" s="1" t="s">
        <v>3348</v>
      </c>
      <c r="G1962" s="1" t="s">
        <v>3358</v>
      </c>
      <c r="I1962" s="1" t="s">
        <v>104</v>
      </c>
      <c r="K1962" s="1" t="s">
        <v>3359</v>
      </c>
      <c r="L1962" s="2" t="s">
        <v>3360</v>
      </c>
      <c r="O1962" s="42">
        <v>2</v>
      </c>
      <c r="T1962" s="47">
        <v>2</v>
      </c>
      <c r="U1962" s="1">
        <v>2</v>
      </c>
      <c r="V1962" s="2" t="s">
        <v>3361</v>
      </c>
      <c r="AL1962" s="47" t="s">
        <v>30</v>
      </c>
      <c r="AQ1962" s="1"/>
    </row>
    <row r="1963" spans="1:43">
      <c r="A1963" s="1" t="s">
        <v>3343</v>
      </c>
      <c r="B1963" s="1" t="s">
        <v>3377</v>
      </c>
      <c r="C1963" s="1" t="s">
        <v>5688</v>
      </c>
      <c r="D1963" s="1">
        <v>21</v>
      </c>
      <c r="E1963" s="1">
        <v>1</v>
      </c>
      <c r="F1963" s="1" t="s">
        <v>3348</v>
      </c>
      <c r="G1963" s="1" t="s">
        <v>3378</v>
      </c>
      <c r="I1963" s="1" t="s">
        <v>104</v>
      </c>
      <c r="K1963" s="1" t="s">
        <v>3364</v>
      </c>
      <c r="L1963" s="2" t="s">
        <v>3379</v>
      </c>
      <c r="O1963" s="42">
        <v>6</v>
      </c>
      <c r="T1963" s="47">
        <v>6</v>
      </c>
      <c r="U1963" s="1">
        <v>6</v>
      </c>
      <c r="V1963" s="2" t="s">
        <v>3380</v>
      </c>
      <c r="AL1963" s="47" t="s">
        <v>30</v>
      </c>
      <c r="AQ1963" s="1"/>
    </row>
    <row r="1964" spans="1:43" ht="36">
      <c r="A1964" s="1" t="s">
        <v>3343</v>
      </c>
      <c r="B1964" s="1" t="s">
        <v>3373</v>
      </c>
      <c r="C1964" s="1" t="s">
        <v>5688</v>
      </c>
      <c r="D1964" s="1">
        <v>22</v>
      </c>
      <c r="E1964" s="1">
        <v>1</v>
      </c>
      <c r="F1964" s="1" t="s">
        <v>3348</v>
      </c>
      <c r="G1964" s="1" t="s">
        <v>3374</v>
      </c>
      <c r="I1964" s="1" t="s">
        <v>104</v>
      </c>
      <c r="K1964" s="1" t="s">
        <v>3364</v>
      </c>
      <c r="L1964" s="2" t="s">
        <v>3375</v>
      </c>
      <c r="O1964" s="42">
        <v>3</v>
      </c>
      <c r="T1964" s="47">
        <v>4</v>
      </c>
      <c r="U1964" s="1">
        <v>4</v>
      </c>
      <c r="V1964" s="2" t="s">
        <v>3376</v>
      </c>
      <c r="AL1964" s="47" t="s">
        <v>30</v>
      </c>
      <c r="AQ1964" s="1"/>
    </row>
    <row r="1965" spans="1:43" ht="24">
      <c r="A1965" s="1" t="s">
        <v>3343</v>
      </c>
      <c r="B1965" s="1" t="s">
        <v>3369</v>
      </c>
      <c r="C1965" s="1" t="s">
        <v>5688</v>
      </c>
      <c r="D1965" s="1">
        <v>23</v>
      </c>
      <c r="E1965" s="1">
        <v>4</v>
      </c>
      <c r="F1965" s="1" t="s">
        <v>3348</v>
      </c>
      <c r="G1965" s="1" t="s">
        <v>3370</v>
      </c>
      <c r="I1965" s="1" t="s">
        <v>104</v>
      </c>
      <c r="K1965" s="1" t="s">
        <v>3364</v>
      </c>
      <c r="L1965" s="2" t="s">
        <v>3360</v>
      </c>
      <c r="O1965" s="42">
        <v>2</v>
      </c>
      <c r="T1965" s="47">
        <v>2</v>
      </c>
      <c r="U1965" s="1">
        <v>2</v>
      </c>
      <c r="V1965" s="2" t="s">
        <v>3371</v>
      </c>
      <c r="W1965" s="2" t="s">
        <v>3372</v>
      </c>
      <c r="AL1965" s="47" t="s">
        <v>30</v>
      </c>
      <c r="AQ1965" s="1"/>
    </row>
    <row r="1966" spans="1:43" ht="24">
      <c r="A1966" s="1" t="s">
        <v>3343</v>
      </c>
      <c r="B1966" s="1" t="s">
        <v>3362</v>
      </c>
      <c r="C1966" s="1" t="s">
        <v>5688</v>
      </c>
      <c r="D1966" s="1">
        <v>24</v>
      </c>
      <c r="E1966" s="1">
        <v>4</v>
      </c>
      <c r="F1966" s="1" t="s">
        <v>3348</v>
      </c>
      <c r="G1966" s="1" t="s">
        <v>3363</v>
      </c>
      <c r="I1966" s="1" t="s">
        <v>104</v>
      </c>
      <c r="K1966" s="1" t="s">
        <v>3364</v>
      </c>
      <c r="L1966" s="2" t="s">
        <v>3360</v>
      </c>
      <c r="O1966" s="42">
        <v>3</v>
      </c>
      <c r="T1966" s="47">
        <v>4</v>
      </c>
      <c r="U1966" s="1">
        <v>4</v>
      </c>
      <c r="V1966" s="2" t="s">
        <v>3365</v>
      </c>
      <c r="W1966" s="2" t="s">
        <v>3366</v>
      </c>
      <c r="AL1966" s="47" t="s">
        <v>30</v>
      </c>
      <c r="AP1966" s="1"/>
      <c r="AQ1966" s="1"/>
    </row>
    <row r="1967" spans="1:43" ht="48">
      <c r="A1967" s="78" t="s">
        <v>5121</v>
      </c>
      <c r="B1967" s="78" t="s">
        <v>5193</v>
      </c>
      <c r="C1967" s="78" t="s">
        <v>5689</v>
      </c>
      <c r="D1967" s="78">
        <v>1</v>
      </c>
      <c r="E1967" s="78">
        <v>1</v>
      </c>
      <c r="F1967" s="78" t="s">
        <v>5126</v>
      </c>
      <c r="G1967" s="78" t="s">
        <v>9524</v>
      </c>
      <c r="I1967" s="1" t="s">
        <v>125</v>
      </c>
      <c r="M1967" s="15">
        <v>1</v>
      </c>
      <c r="N1967" s="41" t="s">
        <v>9489</v>
      </c>
      <c r="V1967" s="2" t="s">
        <v>5194</v>
      </c>
      <c r="X1967" s="1" t="s">
        <v>5195</v>
      </c>
      <c r="Y1967" s="1" t="s">
        <v>9524</v>
      </c>
      <c r="AA1967" s="1" t="s">
        <v>125</v>
      </c>
      <c r="AE1967" s="1">
        <v>1</v>
      </c>
      <c r="AF1967" s="41" t="s">
        <v>9490</v>
      </c>
      <c r="AL1967" s="47" t="s">
        <v>166</v>
      </c>
      <c r="AN1967" s="2" t="s">
        <v>5196</v>
      </c>
      <c r="AP1967" s="1"/>
      <c r="AQ1967" s="1"/>
    </row>
    <row r="1968" spans="1:43" ht="36">
      <c r="A1968" s="1" t="s">
        <v>5121</v>
      </c>
      <c r="B1968" s="1" t="s">
        <v>5197</v>
      </c>
      <c r="C1968" s="1" t="s">
        <v>5689</v>
      </c>
      <c r="D1968" s="1">
        <v>2</v>
      </c>
      <c r="E1968" s="1">
        <v>1</v>
      </c>
      <c r="F1968" s="1" t="s">
        <v>5126</v>
      </c>
      <c r="G1968" s="1" t="s">
        <v>9583</v>
      </c>
      <c r="I1968" s="1" t="s">
        <v>125</v>
      </c>
      <c r="M1968" s="15">
        <v>2</v>
      </c>
      <c r="N1968" s="41" t="s">
        <v>9489</v>
      </c>
      <c r="V1968" s="2" t="s">
        <v>5198</v>
      </c>
      <c r="Y1968" s="1" t="s">
        <v>9583</v>
      </c>
      <c r="AA1968" s="1" t="s">
        <v>125</v>
      </c>
      <c r="AE1968" s="1">
        <v>2</v>
      </c>
      <c r="AF1968" s="41" t="s">
        <v>9490</v>
      </c>
      <c r="AL1968" s="47" t="s">
        <v>341</v>
      </c>
      <c r="AN1968" s="2" t="s">
        <v>5199</v>
      </c>
      <c r="AP1968" s="1"/>
      <c r="AQ1968" s="1"/>
    </row>
    <row r="1969" spans="1:47" ht="48">
      <c r="A1969" s="1" t="s">
        <v>5121</v>
      </c>
      <c r="B1969" s="1" t="s">
        <v>5200</v>
      </c>
      <c r="C1969" s="1" t="s">
        <v>5689</v>
      </c>
      <c r="D1969" s="1">
        <v>3</v>
      </c>
      <c r="E1969" s="1">
        <v>1</v>
      </c>
      <c r="F1969" s="1" t="s">
        <v>5126</v>
      </c>
      <c r="G1969" s="1" t="s">
        <v>9644</v>
      </c>
      <c r="I1969" s="1" t="s">
        <v>125</v>
      </c>
      <c r="M1969" s="15">
        <v>3</v>
      </c>
      <c r="N1969" s="41" t="s">
        <v>9489</v>
      </c>
      <c r="V1969" s="2" t="s">
        <v>5201</v>
      </c>
      <c r="Y1969" s="1" t="s">
        <v>9644</v>
      </c>
      <c r="AA1969" s="1" t="s">
        <v>125</v>
      </c>
      <c r="AE1969" s="1">
        <v>3</v>
      </c>
      <c r="AF1969" s="41" t="s">
        <v>9490</v>
      </c>
      <c r="AL1969" s="47" t="s">
        <v>5597</v>
      </c>
      <c r="AN1969" s="2" t="s">
        <v>5202</v>
      </c>
      <c r="AP1969" s="1"/>
      <c r="AQ1969" s="1"/>
    </row>
    <row r="1970" spans="1:47" ht="96">
      <c r="A1970" s="1" t="s">
        <v>5121</v>
      </c>
      <c r="B1970" s="1" t="s">
        <v>5207</v>
      </c>
      <c r="C1970" s="1" t="s">
        <v>5689</v>
      </c>
      <c r="D1970" s="1">
        <v>4</v>
      </c>
      <c r="E1970" s="1">
        <v>1</v>
      </c>
      <c r="F1970" s="1" t="s">
        <v>5126</v>
      </c>
      <c r="G1970" s="1" t="s">
        <v>5208</v>
      </c>
      <c r="H1970" s="1" t="s">
        <v>26</v>
      </c>
      <c r="I1970" s="1" t="s">
        <v>88</v>
      </c>
      <c r="K1970" s="1" t="s">
        <v>205</v>
      </c>
      <c r="P1970" s="43">
        <v>3</v>
      </c>
      <c r="Q1970" s="44">
        <v>1</v>
      </c>
      <c r="R1970" s="45">
        <v>1</v>
      </c>
      <c r="S1970" s="46">
        <v>2</v>
      </c>
      <c r="V1970" s="2" t="s">
        <v>5209</v>
      </c>
      <c r="AL1970" s="47" t="s">
        <v>30</v>
      </c>
      <c r="AP1970" s="1"/>
    </row>
    <row r="1971" spans="1:47" ht="36">
      <c r="A1971" s="1" t="s">
        <v>5121</v>
      </c>
      <c r="B1971" s="1" t="s">
        <v>5160</v>
      </c>
      <c r="C1971" s="1" t="s">
        <v>5689</v>
      </c>
      <c r="D1971" s="1">
        <v>5</v>
      </c>
      <c r="E1971" s="1">
        <v>1</v>
      </c>
      <c r="F1971" s="1" t="s">
        <v>5126</v>
      </c>
      <c r="G1971" s="1" t="s">
        <v>5161</v>
      </c>
      <c r="H1971" s="1" t="s">
        <v>26</v>
      </c>
      <c r="I1971" s="1" t="s">
        <v>94</v>
      </c>
      <c r="K1971" s="1" t="s">
        <v>5141</v>
      </c>
      <c r="L1971" s="2" t="s">
        <v>5162</v>
      </c>
      <c r="N1971" s="41">
        <v>30</v>
      </c>
      <c r="O1971" s="42">
        <v>5</v>
      </c>
      <c r="Q1971" s="44">
        <v>6</v>
      </c>
      <c r="R1971" s="45">
        <v>3</v>
      </c>
      <c r="S1971" s="46">
        <v>9</v>
      </c>
      <c r="V1971" s="2" t="s">
        <v>5163</v>
      </c>
      <c r="AL1971" s="47" t="s">
        <v>30</v>
      </c>
      <c r="AP1971" s="1"/>
    </row>
    <row r="1972" spans="1:47" ht="48">
      <c r="A1972" s="1" t="s">
        <v>5121</v>
      </c>
      <c r="B1972" s="1" t="s">
        <v>5164</v>
      </c>
      <c r="C1972" s="1" t="s">
        <v>5689</v>
      </c>
      <c r="D1972" s="1">
        <v>6</v>
      </c>
      <c r="E1972" s="1">
        <v>1</v>
      </c>
      <c r="F1972" s="1" t="s">
        <v>5126</v>
      </c>
      <c r="G1972" s="1" t="s">
        <v>5126</v>
      </c>
      <c r="H1972" s="1" t="s">
        <v>26</v>
      </c>
      <c r="I1972" s="1" t="s">
        <v>104</v>
      </c>
      <c r="K1972" s="1" t="s">
        <v>5155</v>
      </c>
      <c r="L1972" s="2" t="s">
        <v>5165</v>
      </c>
      <c r="O1972" s="42" t="s">
        <v>113</v>
      </c>
      <c r="T1972" s="47">
        <v>6</v>
      </c>
      <c r="U1972" s="1">
        <v>5</v>
      </c>
      <c r="V1972" s="2" t="s">
        <v>5166</v>
      </c>
      <c r="AL1972" s="47" t="s">
        <v>30</v>
      </c>
      <c r="AP1972" s="1"/>
    </row>
    <row r="1973" spans="1:47" ht="48">
      <c r="A1973" s="1" t="s">
        <v>5121</v>
      </c>
      <c r="B1973" s="1" t="s">
        <v>5167</v>
      </c>
      <c r="C1973" s="1" t="s">
        <v>5689</v>
      </c>
      <c r="D1973" s="1">
        <v>7</v>
      </c>
      <c r="E1973" s="1">
        <v>1</v>
      </c>
      <c r="F1973" s="1" t="s">
        <v>5126</v>
      </c>
      <c r="G1973" s="1" t="s">
        <v>5168</v>
      </c>
      <c r="H1973" s="1" t="s">
        <v>26</v>
      </c>
      <c r="I1973" s="1" t="s">
        <v>104</v>
      </c>
      <c r="K1973" s="1" t="s">
        <v>5169</v>
      </c>
      <c r="O1973" s="42">
        <v>3</v>
      </c>
      <c r="T1973" s="47">
        <v>6</v>
      </c>
      <c r="U1973" s="1">
        <v>1</v>
      </c>
      <c r="V1973" s="2" t="s">
        <v>5170</v>
      </c>
      <c r="AL1973" s="47" t="s">
        <v>30</v>
      </c>
      <c r="AP1973" s="1"/>
    </row>
    <row r="1974" spans="1:47" ht="48">
      <c r="A1974" s="1" t="s">
        <v>5121</v>
      </c>
      <c r="B1974" s="1" t="s">
        <v>5136</v>
      </c>
      <c r="C1974" s="1" t="s">
        <v>5689</v>
      </c>
      <c r="D1974" s="1">
        <v>8</v>
      </c>
      <c r="E1974" s="1">
        <v>1</v>
      </c>
      <c r="F1974" s="1" t="s">
        <v>5126</v>
      </c>
      <c r="G1974" s="1" t="s">
        <v>5137</v>
      </c>
      <c r="I1974" s="1" t="s">
        <v>88</v>
      </c>
      <c r="K1974" s="1" t="s">
        <v>5129</v>
      </c>
      <c r="V1974" s="2" t="s">
        <v>5138</v>
      </c>
      <c r="AL1974" s="47" t="s">
        <v>30</v>
      </c>
      <c r="AP1974" s="1"/>
    </row>
    <row r="1975" spans="1:47" ht="48">
      <c r="A1975" s="1" t="s">
        <v>5121</v>
      </c>
      <c r="B1975" s="1" t="s">
        <v>5190</v>
      </c>
      <c r="C1975" s="1" t="s">
        <v>5689</v>
      </c>
      <c r="D1975" s="1">
        <v>9</v>
      </c>
      <c r="E1975" s="1">
        <v>1</v>
      </c>
      <c r="F1975" s="1" t="s">
        <v>5126</v>
      </c>
      <c r="G1975" s="1" t="s">
        <v>5191</v>
      </c>
      <c r="I1975" s="1" t="s">
        <v>88</v>
      </c>
      <c r="K1975" s="1" t="s">
        <v>5129</v>
      </c>
      <c r="V1975" s="2" t="s">
        <v>5192</v>
      </c>
      <c r="AL1975" s="47" t="s">
        <v>30</v>
      </c>
      <c r="AP1975" s="1"/>
    </row>
    <row r="1976" spans="1:47" ht="36">
      <c r="A1976" s="1" t="s">
        <v>5121</v>
      </c>
      <c r="B1976" s="1" t="s">
        <v>5127</v>
      </c>
      <c r="C1976" s="1" t="s">
        <v>5689</v>
      </c>
      <c r="D1976" s="1">
        <v>10</v>
      </c>
      <c r="E1976" s="1">
        <v>1</v>
      </c>
      <c r="F1976" s="1" t="s">
        <v>5126</v>
      </c>
      <c r="G1976" s="1" t="s">
        <v>5128</v>
      </c>
      <c r="I1976" s="1" t="s">
        <v>88</v>
      </c>
      <c r="K1976" s="1" t="s">
        <v>5129</v>
      </c>
      <c r="V1976" s="2" t="s">
        <v>5130</v>
      </c>
      <c r="AL1976" s="47" t="s">
        <v>30</v>
      </c>
      <c r="AP1976" s="1"/>
    </row>
    <row r="1977" spans="1:47" ht="48">
      <c r="A1977" s="1" t="s">
        <v>5121</v>
      </c>
      <c r="B1977" s="1" t="s">
        <v>5157</v>
      </c>
      <c r="C1977" s="1" t="s">
        <v>5689</v>
      </c>
      <c r="D1977" s="1">
        <v>11</v>
      </c>
      <c r="E1977" s="1">
        <v>1</v>
      </c>
      <c r="F1977" s="1" t="s">
        <v>5126</v>
      </c>
      <c r="G1977" s="1" t="s">
        <v>5158</v>
      </c>
      <c r="I1977" s="1" t="s">
        <v>88</v>
      </c>
      <c r="K1977" s="1" t="s">
        <v>474</v>
      </c>
      <c r="V1977" s="2" t="s">
        <v>5159</v>
      </c>
      <c r="AL1977" s="47" t="s">
        <v>30</v>
      </c>
      <c r="AP1977" s="1"/>
      <c r="AU1977" s="1" t="s">
        <v>6220</v>
      </c>
    </row>
    <row r="1978" spans="1:47" ht="24">
      <c r="A1978" s="1" t="s">
        <v>5121</v>
      </c>
      <c r="B1978" s="1" t="s">
        <v>5171</v>
      </c>
      <c r="C1978" s="1" t="s">
        <v>5689</v>
      </c>
      <c r="D1978" s="1">
        <v>12</v>
      </c>
      <c r="E1978" s="1">
        <v>2</v>
      </c>
      <c r="F1978" s="1" t="s">
        <v>5126</v>
      </c>
      <c r="G1978" s="1" t="s">
        <v>5172</v>
      </c>
      <c r="I1978" s="1" t="s">
        <v>94</v>
      </c>
      <c r="K1978" s="1" t="s">
        <v>5141</v>
      </c>
      <c r="L1978" s="2" t="s">
        <v>5142</v>
      </c>
      <c r="N1978" s="41">
        <v>27</v>
      </c>
      <c r="O1978" s="42">
        <v>2</v>
      </c>
      <c r="Q1978" s="44">
        <v>4</v>
      </c>
      <c r="R1978" s="45">
        <v>1</v>
      </c>
      <c r="S1978" s="46">
        <v>5</v>
      </c>
      <c r="V1978" s="2" t="s">
        <v>5173</v>
      </c>
      <c r="W1978" s="2" t="s">
        <v>5174</v>
      </c>
      <c r="AL1978" s="47" t="s">
        <v>30</v>
      </c>
      <c r="AP1978" s="1"/>
    </row>
    <row r="1979" spans="1:47" ht="24">
      <c r="A1979" s="1" t="s">
        <v>5121</v>
      </c>
      <c r="B1979" s="1" t="s">
        <v>5147</v>
      </c>
      <c r="C1979" s="1" t="s">
        <v>5689</v>
      </c>
      <c r="D1979" s="1">
        <v>13</v>
      </c>
      <c r="E1979" s="1">
        <v>4</v>
      </c>
      <c r="F1979" s="1" t="s">
        <v>5126</v>
      </c>
      <c r="G1979" s="1" t="s">
        <v>5148</v>
      </c>
      <c r="I1979" s="1" t="s">
        <v>94</v>
      </c>
      <c r="K1979" s="1" t="s">
        <v>5141</v>
      </c>
      <c r="L1979" s="2" t="s">
        <v>5142</v>
      </c>
      <c r="N1979" s="41">
        <v>12</v>
      </c>
      <c r="O1979" s="42">
        <v>2</v>
      </c>
      <c r="Q1979" s="44">
        <v>3</v>
      </c>
      <c r="R1979" s="45">
        <v>0</v>
      </c>
      <c r="S1979" s="46">
        <v>2</v>
      </c>
      <c r="V1979" s="2" t="s">
        <v>5149</v>
      </c>
      <c r="AL1979" s="47" t="s">
        <v>30</v>
      </c>
      <c r="AP1979" s="1"/>
    </row>
    <row r="1980" spans="1:47" ht="36">
      <c r="A1980" s="1" t="s">
        <v>5121</v>
      </c>
      <c r="B1980" s="1" t="s">
        <v>5139</v>
      </c>
      <c r="C1980" s="1" t="s">
        <v>5689</v>
      </c>
      <c r="D1980" s="1">
        <v>14</v>
      </c>
      <c r="E1980" s="1">
        <v>3</v>
      </c>
      <c r="F1980" s="1" t="s">
        <v>5126</v>
      </c>
      <c r="G1980" s="1" t="s">
        <v>5140</v>
      </c>
      <c r="I1980" s="1" t="s">
        <v>94</v>
      </c>
      <c r="K1980" s="1" t="s">
        <v>5141</v>
      </c>
      <c r="L1980" s="2" t="s">
        <v>5142</v>
      </c>
      <c r="N1980" s="41">
        <v>35</v>
      </c>
      <c r="O1980" s="42">
        <v>2</v>
      </c>
      <c r="Q1980" s="44">
        <v>2</v>
      </c>
      <c r="R1980" s="45">
        <v>2</v>
      </c>
      <c r="S1980" s="46">
        <v>4</v>
      </c>
      <c r="V1980" s="2" t="s">
        <v>5143</v>
      </c>
      <c r="AL1980" s="47" t="s">
        <v>30</v>
      </c>
      <c r="AP1980" s="1"/>
    </row>
    <row r="1981" spans="1:47" ht="36">
      <c r="A1981" s="1" t="s">
        <v>5121</v>
      </c>
      <c r="B1981" s="1" t="s">
        <v>5175</v>
      </c>
      <c r="C1981" s="1" t="s">
        <v>5689</v>
      </c>
      <c r="D1981" s="1">
        <v>15</v>
      </c>
      <c r="E1981" s="1">
        <v>2</v>
      </c>
      <c r="F1981" s="1" t="s">
        <v>5126</v>
      </c>
      <c r="G1981" s="1" t="s">
        <v>5176</v>
      </c>
      <c r="I1981" s="1" t="s">
        <v>94</v>
      </c>
      <c r="K1981" s="1" t="s">
        <v>5141</v>
      </c>
      <c r="L1981" s="2" t="s">
        <v>5142</v>
      </c>
      <c r="N1981" s="41">
        <v>42</v>
      </c>
      <c r="O1981" s="42">
        <v>3</v>
      </c>
      <c r="Q1981" s="44">
        <v>4</v>
      </c>
      <c r="R1981" s="45">
        <v>1</v>
      </c>
      <c r="S1981" s="46">
        <v>6</v>
      </c>
      <c r="V1981" s="2" t="s">
        <v>5177</v>
      </c>
      <c r="AL1981" s="47" t="s">
        <v>30</v>
      </c>
      <c r="AP1981" s="1"/>
    </row>
    <row r="1982" spans="1:47" ht="36">
      <c r="A1982" s="1" t="s">
        <v>5121</v>
      </c>
      <c r="B1982" s="1" t="s">
        <v>5203</v>
      </c>
      <c r="C1982" s="1" t="s">
        <v>5689</v>
      </c>
      <c r="D1982" s="1">
        <v>16</v>
      </c>
      <c r="E1982" s="1">
        <v>3</v>
      </c>
      <c r="F1982" s="1" t="s">
        <v>5126</v>
      </c>
      <c r="G1982" s="1" t="s">
        <v>5204</v>
      </c>
      <c r="I1982" s="1" t="s">
        <v>94</v>
      </c>
      <c r="K1982" s="1" t="s">
        <v>5141</v>
      </c>
      <c r="L1982" s="2" t="s">
        <v>5205</v>
      </c>
      <c r="N1982" s="41">
        <v>23</v>
      </c>
      <c r="O1982" s="42">
        <v>1</v>
      </c>
      <c r="Q1982" s="44">
        <v>2</v>
      </c>
      <c r="R1982" s="45">
        <v>1</v>
      </c>
      <c r="S1982" s="46">
        <v>3</v>
      </c>
      <c r="W1982" s="2" t="s">
        <v>5206</v>
      </c>
      <c r="AL1982" s="47" t="s">
        <v>30</v>
      </c>
      <c r="AP1982" s="1"/>
    </row>
    <row r="1983" spans="1:47" ht="24">
      <c r="A1983" s="1" t="s">
        <v>5121</v>
      </c>
      <c r="B1983" s="1" t="s">
        <v>5131</v>
      </c>
      <c r="C1983" s="1" t="s">
        <v>5689</v>
      </c>
      <c r="D1983" s="1">
        <v>17</v>
      </c>
      <c r="E1983" s="1">
        <v>2</v>
      </c>
      <c r="F1983" s="1" t="s">
        <v>5126</v>
      </c>
      <c r="G1983" s="1" t="s">
        <v>5132</v>
      </c>
      <c r="I1983" s="1" t="s">
        <v>104</v>
      </c>
      <c r="K1983" s="1" t="s">
        <v>5133</v>
      </c>
      <c r="O1983" s="42">
        <v>2</v>
      </c>
      <c r="T1983" s="47">
        <v>7</v>
      </c>
      <c r="V1983" s="2" t="s">
        <v>5134</v>
      </c>
      <c r="W1983" s="2" t="s">
        <v>5135</v>
      </c>
      <c r="AL1983" s="47" t="s">
        <v>30</v>
      </c>
      <c r="AP1983" s="1"/>
    </row>
    <row r="1984" spans="1:47" ht="72">
      <c r="A1984" s="1" t="s">
        <v>5121</v>
      </c>
      <c r="B1984" s="1" t="s">
        <v>5181</v>
      </c>
      <c r="C1984" s="1" t="s">
        <v>5689</v>
      </c>
      <c r="D1984" s="1">
        <v>18</v>
      </c>
      <c r="E1984" s="1">
        <v>2</v>
      </c>
      <c r="F1984" s="1" t="s">
        <v>5126</v>
      </c>
      <c r="G1984" s="1" t="s">
        <v>5182</v>
      </c>
      <c r="I1984" s="1" t="s">
        <v>104</v>
      </c>
      <c r="K1984" s="1" t="s">
        <v>5155</v>
      </c>
      <c r="O1984" s="42">
        <v>1</v>
      </c>
      <c r="T1984" s="47">
        <v>3</v>
      </c>
      <c r="V1984" s="2" t="s">
        <v>5183</v>
      </c>
      <c r="AL1984" s="47" t="s">
        <v>30</v>
      </c>
      <c r="AP1984" s="1"/>
    </row>
    <row r="1985" spans="1:47" ht="36">
      <c r="A1985" s="1" t="s">
        <v>5121</v>
      </c>
      <c r="B1985" s="1" t="s">
        <v>5214</v>
      </c>
      <c r="C1985" s="1" t="s">
        <v>5689</v>
      </c>
      <c r="D1985" s="1">
        <v>19</v>
      </c>
      <c r="E1985" s="1">
        <v>3</v>
      </c>
      <c r="F1985" s="1" t="s">
        <v>5126</v>
      </c>
      <c r="G1985" s="1" t="s">
        <v>5215</v>
      </c>
      <c r="I1985" s="1" t="s">
        <v>104</v>
      </c>
      <c r="K1985" s="1" t="s">
        <v>5155</v>
      </c>
      <c r="O1985" s="42">
        <v>4</v>
      </c>
      <c r="T1985" s="47">
        <v>1</v>
      </c>
      <c r="V1985" s="2" t="s">
        <v>5216</v>
      </c>
      <c r="W1985" s="2" t="s">
        <v>5217</v>
      </c>
      <c r="AL1985" s="47" t="s">
        <v>30</v>
      </c>
      <c r="AP1985" s="1"/>
    </row>
    <row r="1986" spans="1:47" ht="36">
      <c r="A1986" s="1" t="s">
        <v>5121</v>
      </c>
      <c r="B1986" s="1" t="s">
        <v>5122</v>
      </c>
      <c r="C1986" s="1" t="s">
        <v>5689</v>
      </c>
      <c r="D1986" s="1">
        <v>20</v>
      </c>
      <c r="E1986" s="1">
        <v>2</v>
      </c>
      <c r="F1986" s="1" t="s">
        <v>5126</v>
      </c>
      <c r="G1986" s="1" t="s">
        <v>5123</v>
      </c>
      <c r="I1986" s="1" t="s">
        <v>104</v>
      </c>
      <c r="K1986" s="1" t="s">
        <v>5124</v>
      </c>
      <c r="O1986" s="42">
        <v>1</v>
      </c>
      <c r="T1986" s="47">
        <v>4</v>
      </c>
      <c r="V1986" s="2" t="s">
        <v>5125</v>
      </c>
      <c r="AL1986" s="47" t="s">
        <v>30</v>
      </c>
      <c r="AP1986" s="1"/>
    </row>
    <row r="1987" spans="1:47" ht="48">
      <c r="A1987" s="1" t="s">
        <v>5121</v>
      </c>
      <c r="B1987" s="1" t="s">
        <v>5153</v>
      </c>
      <c r="C1987" s="1" t="s">
        <v>5689</v>
      </c>
      <c r="D1987" s="1">
        <v>21</v>
      </c>
      <c r="E1987" s="1">
        <v>2</v>
      </c>
      <c r="F1987" s="1" t="s">
        <v>5126</v>
      </c>
      <c r="G1987" s="1" t="s">
        <v>5154</v>
      </c>
      <c r="I1987" s="1" t="s">
        <v>104</v>
      </c>
      <c r="K1987" s="1" t="s">
        <v>5155</v>
      </c>
      <c r="O1987" s="42">
        <v>2</v>
      </c>
      <c r="T1987" s="47">
        <v>3</v>
      </c>
      <c r="V1987" s="2" t="s">
        <v>5156</v>
      </c>
      <c r="AL1987" s="47" t="s">
        <v>30</v>
      </c>
      <c r="AP1987" s="1"/>
    </row>
    <row r="1988" spans="1:47" ht="60">
      <c r="A1988" s="1" t="s">
        <v>5121</v>
      </c>
      <c r="B1988" s="1" t="s">
        <v>5178</v>
      </c>
      <c r="C1988" s="1" t="s">
        <v>5689</v>
      </c>
      <c r="D1988" s="1">
        <v>22</v>
      </c>
      <c r="E1988" s="1">
        <v>2</v>
      </c>
      <c r="F1988" s="1" t="s">
        <v>5126</v>
      </c>
      <c r="G1988" s="1" t="s">
        <v>5179</v>
      </c>
      <c r="I1988" s="1" t="s">
        <v>82</v>
      </c>
      <c r="V1988" s="2" t="s">
        <v>5180</v>
      </c>
      <c r="W1988" s="2" t="s">
        <v>5174</v>
      </c>
      <c r="AL1988" s="47" t="s">
        <v>30</v>
      </c>
      <c r="AP1988" s="1"/>
    </row>
    <row r="1989" spans="1:47" ht="36">
      <c r="A1989" s="1" t="s">
        <v>5121</v>
      </c>
      <c r="B1989" s="1" t="s">
        <v>5210</v>
      </c>
      <c r="C1989" s="1" t="s">
        <v>5689</v>
      </c>
      <c r="D1989" s="1">
        <v>23</v>
      </c>
      <c r="E1989" s="1">
        <v>2</v>
      </c>
      <c r="F1989" s="1" t="s">
        <v>5126</v>
      </c>
      <c r="G1989" s="1" t="s">
        <v>5211</v>
      </c>
      <c r="I1989" s="1" t="s">
        <v>82</v>
      </c>
      <c r="V1989" s="2" t="s">
        <v>5212</v>
      </c>
      <c r="W1989" s="2" t="s">
        <v>5213</v>
      </c>
      <c r="AL1989" s="47" t="s">
        <v>30</v>
      </c>
      <c r="AP1989" s="1"/>
    </row>
    <row r="1990" spans="1:47" ht="60">
      <c r="A1990" s="1" t="s">
        <v>5121</v>
      </c>
      <c r="B1990" s="1" t="s">
        <v>5150</v>
      </c>
      <c r="C1990" s="1" t="s">
        <v>5689</v>
      </c>
      <c r="D1990" s="1">
        <v>24</v>
      </c>
      <c r="E1990" s="1">
        <v>2</v>
      </c>
      <c r="F1990" s="1" t="s">
        <v>5126</v>
      </c>
      <c r="G1990" s="1" t="s">
        <v>5151</v>
      </c>
      <c r="I1990" s="1" t="s">
        <v>82</v>
      </c>
      <c r="V1990" s="2" t="s">
        <v>5152</v>
      </c>
      <c r="AL1990" s="47" t="s">
        <v>30</v>
      </c>
      <c r="AP1990" s="1"/>
    </row>
    <row r="1991" spans="1:47" ht="48">
      <c r="A1991" s="1" t="s">
        <v>5121</v>
      </c>
      <c r="B1991" s="1" t="s">
        <v>5184</v>
      </c>
      <c r="C1991" s="1" t="s">
        <v>5689</v>
      </c>
      <c r="D1991" s="1">
        <v>25</v>
      </c>
      <c r="E1991" s="1">
        <v>2</v>
      </c>
      <c r="F1991" s="1" t="s">
        <v>5126</v>
      </c>
      <c r="G1991" s="1" t="s">
        <v>5185</v>
      </c>
      <c r="I1991" s="1" t="s">
        <v>82</v>
      </c>
      <c r="V1991" s="2" t="s">
        <v>5186</v>
      </c>
      <c r="AL1991" s="47" t="s">
        <v>30</v>
      </c>
      <c r="AP1991" s="1"/>
    </row>
    <row r="1992" spans="1:47" ht="24">
      <c r="A1992" s="1" t="s">
        <v>5121</v>
      </c>
      <c r="B1992" s="1" t="s">
        <v>5144</v>
      </c>
      <c r="C1992" s="1" t="s">
        <v>5689</v>
      </c>
      <c r="D1992" s="1">
        <v>26</v>
      </c>
      <c r="E1992" s="1">
        <v>2</v>
      </c>
      <c r="F1992" s="1" t="s">
        <v>5126</v>
      </c>
      <c r="G1992" s="1" t="s">
        <v>5145</v>
      </c>
      <c r="I1992" s="1" t="s">
        <v>82</v>
      </c>
      <c r="V1992" s="2" t="s">
        <v>5146</v>
      </c>
      <c r="AL1992" s="47" t="s">
        <v>30</v>
      </c>
      <c r="AP1992" s="1"/>
    </row>
    <row r="1993" spans="1:47">
      <c r="A1993" s="1" t="s">
        <v>5121</v>
      </c>
      <c r="B1993" s="1" t="s">
        <v>5187</v>
      </c>
      <c r="C1993" s="1" t="s">
        <v>5689</v>
      </c>
      <c r="D1993" s="1">
        <v>27</v>
      </c>
      <c r="E1993" s="1">
        <v>2</v>
      </c>
      <c r="F1993" s="1" t="s">
        <v>5126</v>
      </c>
      <c r="G1993" s="1" t="s">
        <v>5188</v>
      </c>
      <c r="I1993" s="1" t="s">
        <v>82</v>
      </c>
      <c r="L1993" s="2" t="s">
        <v>155</v>
      </c>
      <c r="V1993" s="2" t="s">
        <v>5189</v>
      </c>
      <c r="AL1993" s="47" t="s">
        <v>30</v>
      </c>
      <c r="AP1993" s="1"/>
    </row>
    <row r="1994" spans="1:47" ht="36">
      <c r="A1994" s="78" t="s">
        <v>11248</v>
      </c>
      <c r="B1994" s="78" t="s">
        <v>11249</v>
      </c>
      <c r="C1994" s="78" t="s">
        <v>11407</v>
      </c>
      <c r="D1994" s="78">
        <v>1</v>
      </c>
      <c r="E1994" s="78">
        <v>1</v>
      </c>
      <c r="F1994" s="78" t="s">
        <v>1664</v>
      </c>
      <c r="G1994" s="78" t="s">
        <v>11250</v>
      </c>
      <c r="I1994" s="1" t="s">
        <v>125</v>
      </c>
      <c r="K1994" s="2"/>
      <c r="M1994" s="15">
        <v>1</v>
      </c>
      <c r="N1994" s="41" t="s">
        <v>9489</v>
      </c>
      <c r="V1994" s="2" t="s">
        <v>11251</v>
      </c>
      <c r="X1994" s="1" t="s">
        <v>4311</v>
      </c>
      <c r="Y1994" s="1" t="s">
        <v>11250</v>
      </c>
      <c r="AA1994" s="1" t="s">
        <v>125</v>
      </c>
      <c r="AE1994" s="1">
        <v>1</v>
      </c>
      <c r="AF1994" s="41" t="s">
        <v>9490</v>
      </c>
      <c r="AL1994" s="47">
        <v>0</v>
      </c>
      <c r="AN1994" s="2" t="s">
        <v>11252</v>
      </c>
      <c r="AP1994" s="1"/>
    </row>
    <row r="1995" spans="1:47" ht="84">
      <c r="A1995" s="1" t="s">
        <v>11248</v>
      </c>
      <c r="B1995" s="1" t="s">
        <v>11253</v>
      </c>
      <c r="C1995" s="1" t="s">
        <v>11407</v>
      </c>
      <c r="D1995" s="1">
        <v>2</v>
      </c>
      <c r="E1995" s="1">
        <v>1</v>
      </c>
      <c r="F1995" s="1" t="s">
        <v>1664</v>
      </c>
      <c r="G1995" s="1" t="s">
        <v>11254</v>
      </c>
      <c r="I1995" s="1" t="s">
        <v>125</v>
      </c>
      <c r="K1995" s="2"/>
      <c r="M1995" s="15">
        <v>2</v>
      </c>
      <c r="N1995" s="41" t="s">
        <v>9489</v>
      </c>
      <c r="V1995" s="2" t="s">
        <v>11255</v>
      </c>
      <c r="Y1995" s="1" t="s">
        <v>11256</v>
      </c>
      <c r="AA1995" s="1" t="s">
        <v>125</v>
      </c>
      <c r="AE1995" s="1">
        <v>2</v>
      </c>
      <c r="AF1995" s="41" t="s">
        <v>9490</v>
      </c>
      <c r="AL1995" s="47" t="s">
        <v>799</v>
      </c>
      <c r="AN1995" s="2" t="s">
        <v>11257</v>
      </c>
      <c r="AP1995" s="1"/>
    </row>
    <row r="1996" spans="1:47" ht="84">
      <c r="A1996" s="1" t="s">
        <v>11248</v>
      </c>
      <c r="B1996" s="1" t="s">
        <v>11258</v>
      </c>
      <c r="C1996" s="1" t="s">
        <v>11407</v>
      </c>
      <c r="D1996" s="1">
        <v>3</v>
      </c>
      <c r="E1996" s="1">
        <v>1</v>
      </c>
      <c r="F1996" s="1" t="s">
        <v>1664</v>
      </c>
      <c r="G1996" s="1" t="s">
        <v>11254</v>
      </c>
      <c r="I1996" s="1" t="s">
        <v>125</v>
      </c>
      <c r="K1996" s="2"/>
      <c r="M1996" s="15">
        <v>2</v>
      </c>
      <c r="N1996" s="41" t="s">
        <v>9489</v>
      </c>
      <c r="V1996" s="2" t="s">
        <v>11255</v>
      </c>
      <c r="Y1996" s="1" t="s">
        <v>11259</v>
      </c>
      <c r="AA1996" s="1" t="s">
        <v>125</v>
      </c>
      <c r="AE1996" s="1">
        <v>2</v>
      </c>
      <c r="AF1996" s="41" t="s">
        <v>9490</v>
      </c>
      <c r="AL1996" s="47" t="s">
        <v>799</v>
      </c>
      <c r="AN1996" s="2" t="s">
        <v>11260</v>
      </c>
      <c r="AP1996" s="1"/>
      <c r="AU1996" s="1" t="s">
        <v>6221</v>
      </c>
    </row>
    <row r="1997" spans="1:47" ht="84">
      <c r="A1997" s="1" t="s">
        <v>11248</v>
      </c>
      <c r="B1997" s="1" t="s">
        <v>11261</v>
      </c>
      <c r="C1997" s="1" t="s">
        <v>11407</v>
      </c>
      <c r="D1997" s="1">
        <v>4</v>
      </c>
      <c r="E1997" s="1">
        <v>1</v>
      </c>
      <c r="F1997" s="1" t="s">
        <v>1664</v>
      </c>
      <c r="G1997" s="1" t="s">
        <v>11254</v>
      </c>
      <c r="I1997" s="1" t="s">
        <v>125</v>
      </c>
      <c r="K1997" s="2"/>
      <c r="M1997" s="15">
        <v>2</v>
      </c>
      <c r="N1997" s="41" t="s">
        <v>9489</v>
      </c>
      <c r="V1997" s="2" t="s">
        <v>11255</v>
      </c>
      <c r="Y1997" s="1" t="s">
        <v>11262</v>
      </c>
      <c r="AA1997" s="1" t="s">
        <v>125</v>
      </c>
      <c r="AE1997" s="1">
        <v>2</v>
      </c>
      <c r="AF1997" s="41" t="s">
        <v>9490</v>
      </c>
      <c r="AL1997" s="47" t="s">
        <v>799</v>
      </c>
      <c r="AN1997" s="2" t="s">
        <v>11263</v>
      </c>
      <c r="AP1997" s="1"/>
    </row>
    <row r="1998" spans="1:47" ht="84">
      <c r="A1998" s="1" t="s">
        <v>11248</v>
      </c>
      <c r="B1998" s="1" t="s">
        <v>11264</v>
      </c>
      <c r="C1998" s="1" t="s">
        <v>11407</v>
      </c>
      <c r="D1998" s="1">
        <v>5</v>
      </c>
      <c r="E1998" s="1">
        <v>1</v>
      </c>
      <c r="F1998" s="1" t="s">
        <v>1664</v>
      </c>
      <c r="G1998" s="1" t="s">
        <v>11254</v>
      </c>
      <c r="I1998" s="1" t="s">
        <v>125</v>
      </c>
      <c r="K1998" s="2"/>
      <c r="M1998" s="15">
        <v>2</v>
      </c>
      <c r="N1998" s="41" t="s">
        <v>9489</v>
      </c>
      <c r="V1998" s="2" t="s">
        <v>11255</v>
      </c>
      <c r="Y1998" s="1" t="s">
        <v>11265</v>
      </c>
      <c r="AA1998" s="1" t="s">
        <v>125</v>
      </c>
      <c r="AE1998" s="1">
        <v>2</v>
      </c>
      <c r="AF1998" s="41" t="s">
        <v>9490</v>
      </c>
      <c r="AL1998" s="47" t="s">
        <v>799</v>
      </c>
      <c r="AN1998" s="2" t="s">
        <v>11266</v>
      </c>
      <c r="AP1998" s="1"/>
    </row>
    <row r="1999" spans="1:47" ht="60">
      <c r="A1999" s="1" t="s">
        <v>11248</v>
      </c>
      <c r="B1999" s="1" t="s">
        <v>11267</v>
      </c>
      <c r="C1999" s="1" t="s">
        <v>11407</v>
      </c>
      <c r="D1999" s="1">
        <v>6</v>
      </c>
      <c r="E1999" s="1">
        <v>1</v>
      </c>
      <c r="F1999" s="1" t="s">
        <v>1664</v>
      </c>
      <c r="G1999" s="1" t="s">
        <v>11268</v>
      </c>
      <c r="I1999" s="1" t="s">
        <v>125</v>
      </c>
      <c r="K1999" s="2"/>
      <c r="M1999" s="15">
        <v>3</v>
      </c>
      <c r="N1999" s="41" t="s">
        <v>9489</v>
      </c>
      <c r="V1999" s="2" t="s">
        <v>11269</v>
      </c>
      <c r="Y1999" s="1" t="s">
        <v>11268</v>
      </c>
      <c r="AA1999" s="1" t="s">
        <v>125</v>
      </c>
      <c r="AE1999" s="1">
        <v>3</v>
      </c>
      <c r="AF1999" s="41" t="s">
        <v>9490</v>
      </c>
      <c r="AL1999" s="47">
        <v>18</v>
      </c>
      <c r="AN1999" s="2" t="s">
        <v>11270</v>
      </c>
      <c r="AP1999" s="1"/>
    </row>
    <row r="2000" spans="1:47" ht="36">
      <c r="A2000" s="1" t="s">
        <v>11248</v>
      </c>
      <c r="B2000" s="1" t="s">
        <v>11271</v>
      </c>
      <c r="C2000" s="1" t="s">
        <v>11407</v>
      </c>
      <c r="D2000" s="1">
        <v>7</v>
      </c>
      <c r="E2000" s="1">
        <v>1</v>
      </c>
      <c r="F2000" s="1" t="s">
        <v>1664</v>
      </c>
      <c r="G2000" s="1" t="s">
        <v>2154</v>
      </c>
      <c r="H2000" s="1" t="s">
        <v>26</v>
      </c>
      <c r="I2000" s="1" t="s">
        <v>94</v>
      </c>
      <c r="K2000" s="2" t="s">
        <v>2155</v>
      </c>
      <c r="L2000" s="2" t="s">
        <v>927</v>
      </c>
      <c r="N2000" s="41">
        <v>50</v>
      </c>
      <c r="O2000" s="42">
        <v>3</v>
      </c>
      <c r="Q2000" s="44">
        <v>5</v>
      </c>
      <c r="R2000" s="45">
        <v>4</v>
      </c>
      <c r="S2000" s="46">
        <v>12</v>
      </c>
      <c r="V2000" s="2" t="s">
        <v>11272</v>
      </c>
      <c r="AP2000" s="1"/>
    </row>
    <row r="2001" spans="1:43" ht="36">
      <c r="A2001" s="1" t="s">
        <v>11248</v>
      </c>
      <c r="B2001" s="1" t="s">
        <v>11273</v>
      </c>
      <c r="C2001" s="1" t="s">
        <v>11407</v>
      </c>
      <c r="D2001" s="1">
        <v>8</v>
      </c>
      <c r="E2001" s="1">
        <v>4</v>
      </c>
      <c r="F2001" s="1" t="s">
        <v>1664</v>
      </c>
      <c r="G2001" s="1" t="s">
        <v>11274</v>
      </c>
      <c r="I2001" s="1" t="s">
        <v>94</v>
      </c>
      <c r="K2001" s="2" t="s">
        <v>2155</v>
      </c>
      <c r="N2001" s="41">
        <v>40</v>
      </c>
      <c r="O2001" s="42">
        <v>2</v>
      </c>
      <c r="Q2001" s="44">
        <v>4</v>
      </c>
      <c r="R2001" s="45">
        <v>2</v>
      </c>
      <c r="S2001" s="46">
        <v>6</v>
      </c>
      <c r="V2001" s="2" t="s">
        <v>11275</v>
      </c>
      <c r="AP2001" s="1"/>
    </row>
    <row r="2002" spans="1:43" ht="36">
      <c r="A2002" s="1" t="s">
        <v>11248</v>
      </c>
      <c r="B2002" s="1" t="s">
        <v>11276</v>
      </c>
      <c r="C2002" s="1" t="s">
        <v>11407</v>
      </c>
      <c r="D2002" s="1">
        <v>9</v>
      </c>
      <c r="E2002" s="1">
        <v>4</v>
      </c>
      <c r="F2002" s="1" t="s">
        <v>1664</v>
      </c>
      <c r="G2002" s="1" t="s">
        <v>11277</v>
      </c>
      <c r="I2002" s="1" t="s">
        <v>94</v>
      </c>
      <c r="K2002" s="2" t="s">
        <v>2155</v>
      </c>
      <c r="N2002" s="41">
        <v>30</v>
      </c>
      <c r="O2002" s="42">
        <v>3</v>
      </c>
      <c r="Q2002" s="44">
        <v>3</v>
      </c>
      <c r="R2002" s="45">
        <v>3</v>
      </c>
      <c r="S2002" s="46">
        <v>5</v>
      </c>
      <c r="V2002" s="2" t="s">
        <v>11278</v>
      </c>
      <c r="AP2002" s="1"/>
      <c r="AQ2002" s="1"/>
    </row>
    <row r="2003" spans="1:43" ht="24">
      <c r="A2003" s="1" t="s">
        <v>11248</v>
      </c>
      <c r="B2003" s="1" t="s">
        <v>11279</v>
      </c>
      <c r="C2003" s="1" t="s">
        <v>11407</v>
      </c>
      <c r="D2003" s="1">
        <v>10</v>
      </c>
      <c r="E2003" s="1">
        <v>3</v>
      </c>
      <c r="F2003" s="1" t="s">
        <v>1664</v>
      </c>
      <c r="G2003" s="1" t="s">
        <v>11280</v>
      </c>
      <c r="I2003" s="1" t="s">
        <v>94</v>
      </c>
      <c r="K2003" s="2" t="s">
        <v>582</v>
      </c>
      <c r="L2003" s="2" t="s">
        <v>155</v>
      </c>
      <c r="N2003" s="41">
        <v>20</v>
      </c>
      <c r="O2003" s="42">
        <v>1</v>
      </c>
      <c r="Q2003" s="44">
        <v>1</v>
      </c>
      <c r="R2003" s="45">
        <v>0</v>
      </c>
      <c r="S2003" s="46">
        <v>2</v>
      </c>
      <c r="V2003" s="2" t="s">
        <v>11281</v>
      </c>
      <c r="W2003" s="2" t="s">
        <v>10761</v>
      </c>
      <c r="AP2003" s="1"/>
      <c r="AQ2003" s="1"/>
    </row>
    <row r="2004" spans="1:43" ht="36">
      <c r="A2004" s="1" t="s">
        <v>11248</v>
      </c>
      <c r="B2004" s="1" t="s">
        <v>11282</v>
      </c>
      <c r="C2004" s="1" t="s">
        <v>11407</v>
      </c>
      <c r="D2004" s="1">
        <v>11</v>
      </c>
      <c r="E2004" s="1">
        <v>1</v>
      </c>
      <c r="F2004" s="1" t="s">
        <v>1664</v>
      </c>
      <c r="G2004" s="1" t="s">
        <v>11283</v>
      </c>
      <c r="H2004" s="1" t="s">
        <v>26</v>
      </c>
      <c r="I2004" s="1" t="s">
        <v>104</v>
      </c>
      <c r="K2004" s="2" t="s">
        <v>4146</v>
      </c>
      <c r="L2004" s="2" t="s">
        <v>11284</v>
      </c>
      <c r="O2004" s="42">
        <v>1</v>
      </c>
      <c r="T2004" s="47">
        <v>5</v>
      </c>
      <c r="U2004" s="1">
        <v>3</v>
      </c>
      <c r="V2004" s="2" t="s">
        <v>11285</v>
      </c>
      <c r="AP2004" s="1"/>
      <c r="AQ2004" s="1"/>
    </row>
    <row r="2005" spans="1:43" ht="24">
      <c r="A2005" s="1" t="s">
        <v>11248</v>
      </c>
      <c r="B2005" s="1" t="s">
        <v>11286</v>
      </c>
      <c r="C2005" s="1" t="s">
        <v>11407</v>
      </c>
      <c r="D2005" s="1">
        <v>12</v>
      </c>
      <c r="E2005" s="1">
        <v>2</v>
      </c>
      <c r="F2005" s="1" t="s">
        <v>1664</v>
      </c>
      <c r="G2005" s="1" t="s">
        <v>11287</v>
      </c>
      <c r="I2005" s="1" t="s">
        <v>104</v>
      </c>
      <c r="K2005" s="2" t="s">
        <v>105</v>
      </c>
      <c r="L2005" s="2" t="s">
        <v>155</v>
      </c>
      <c r="O2005" s="42">
        <v>1</v>
      </c>
      <c r="T2005" s="47">
        <v>2</v>
      </c>
      <c r="V2005" s="2" t="s">
        <v>11288</v>
      </c>
      <c r="W2005" s="2" t="s">
        <v>11289</v>
      </c>
      <c r="AP2005" s="1"/>
      <c r="AQ2005" s="1"/>
    </row>
    <row r="2006" spans="1:43" ht="36">
      <c r="A2006" s="1" t="s">
        <v>11248</v>
      </c>
      <c r="B2006" s="1" t="s">
        <v>11290</v>
      </c>
      <c r="C2006" s="1" t="s">
        <v>11407</v>
      </c>
      <c r="D2006" s="1">
        <v>13</v>
      </c>
      <c r="E2006" s="1">
        <v>4</v>
      </c>
      <c r="F2006" s="1" t="s">
        <v>1664</v>
      </c>
      <c r="G2006" s="1" t="s">
        <v>11291</v>
      </c>
      <c r="I2006" s="1" t="s">
        <v>104</v>
      </c>
      <c r="K2006" s="2" t="s">
        <v>105</v>
      </c>
      <c r="O2006" s="42">
        <v>2</v>
      </c>
      <c r="T2006" s="47">
        <v>4</v>
      </c>
      <c r="U2006" s="1">
        <v>2</v>
      </c>
      <c r="V2006" s="2" t="s">
        <v>11292</v>
      </c>
      <c r="AP2006" s="1"/>
      <c r="AQ2006" s="1"/>
    </row>
    <row r="2007" spans="1:43" ht="24">
      <c r="A2007" s="1" t="s">
        <v>11248</v>
      </c>
      <c r="B2007" s="1" t="s">
        <v>11293</v>
      </c>
      <c r="C2007" s="1" t="s">
        <v>11407</v>
      </c>
      <c r="D2007" s="1">
        <v>14</v>
      </c>
      <c r="E2007" s="1">
        <v>3</v>
      </c>
      <c r="F2007" s="1" t="s">
        <v>1664</v>
      </c>
      <c r="G2007" s="1" t="s">
        <v>11294</v>
      </c>
      <c r="I2007" s="1" t="s">
        <v>104</v>
      </c>
      <c r="K2007" s="2" t="s">
        <v>105</v>
      </c>
      <c r="O2007" s="42">
        <v>3</v>
      </c>
      <c r="T2007" s="47">
        <v>3</v>
      </c>
      <c r="U2007" s="1">
        <v>1</v>
      </c>
      <c r="V2007" s="2" t="s">
        <v>11295</v>
      </c>
      <c r="W2007" s="2" t="s">
        <v>11296</v>
      </c>
      <c r="AP2007" s="1"/>
      <c r="AQ2007" s="1"/>
    </row>
    <row r="2008" spans="1:43" ht="24">
      <c r="A2008" s="1" t="s">
        <v>11248</v>
      </c>
      <c r="B2008" s="1" t="s">
        <v>11297</v>
      </c>
      <c r="C2008" s="1" t="s">
        <v>11407</v>
      </c>
      <c r="D2008" s="1">
        <v>15</v>
      </c>
      <c r="E2008" s="1">
        <v>4</v>
      </c>
      <c r="F2008" s="1" t="s">
        <v>1664</v>
      </c>
      <c r="G2008" s="1" t="s">
        <v>11298</v>
      </c>
      <c r="I2008" s="1" t="s">
        <v>104</v>
      </c>
      <c r="K2008" s="2" t="s">
        <v>105</v>
      </c>
      <c r="L2008" s="2" t="s">
        <v>11299</v>
      </c>
      <c r="O2008" s="42" t="s">
        <v>113</v>
      </c>
      <c r="T2008" s="47">
        <v>4</v>
      </c>
      <c r="U2008" s="1" t="s">
        <v>113</v>
      </c>
      <c r="V2008" s="2" t="s">
        <v>11300</v>
      </c>
      <c r="AP2008" s="1"/>
      <c r="AQ2008" s="1"/>
    </row>
    <row r="2009" spans="1:43" ht="24">
      <c r="A2009" s="1" t="s">
        <v>11248</v>
      </c>
      <c r="B2009" s="1" t="s">
        <v>11301</v>
      </c>
      <c r="C2009" s="1" t="s">
        <v>11407</v>
      </c>
      <c r="D2009" s="1">
        <v>16</v>
      </c>
      <c r="E2009" s="1">
        <v>2</v>
      </c>
      <c r="F2009" s="1" t="s">
        <v>1664</v>
      </c>
      <c r="G2009" s="1" t="s">
        <v>11302</v>
      </c>
      <c r="I2009" s="1" t="s">
        <v>104</v>
      </c>
      <c r="K2009" s="2" t="s">
        <v>105</v>
      </c>
      <c r="O2009" s="42">
        <v>2</v>
      </c>
      <c r="T2009" s="47">
        <v>5</v>
      </c>
      <c r="U2009" s="1">
        <v>2</v>
      </c>
      <c r="V2009" s="2" t="s">
        <v>11303</v>
      </c>
      <c r="W2009" s="2" t="s">
        <v>11304</v>
      </c>
      <c r="AP2009" s="1"/>
      <c r="AQ2009" s="1"/>
    </row>
    <row r="2010" spans="1:43" ht="36">
      <c r="A2010" s="1" t="s">
        <v>11248</v>
      </c>
      <c r="B2010" s="1" t="s">
        <v>11305</v>
      </c>
      <c r="C2010" s="1" t="s">
        <v>11407</v>
      </c>
      <c r="D2010" s="1">
        <v>17</v>
      </c>
      <c r="E2010" s="1">
        <v>2</v>
      </c>
      <c r="F2010" s="1" t="s">
        <v>1664</v>
      </c>
      <c r="G2010" s="1" t="s">
        <v>11306</v>
      </c>
      <c r="I2010" s="1" t="s">
        <v>82</v>
      </c>
      <c r="K2010" s="2"/>
      <c r="L2010" s="2" t="s">
        <v>3613</v>
      </c>
      <c r="V2010" s="2" t="s">
        <v>11307</v>
      </c>
      <c r="AP2010" s="1"/>
      <c r="AQ2010" s="1"/>
    </row>
    <row r="2011" spans="1:43" ht="36">
      <c r="A2011" s="1" t="s">
        <v>11248</v>
      </c>
      <c r="B2011" s="1" t="s">
        <v>11308</v>
      </c>
      <c r="C2011" s="1" t="s">
        <v>11407</v>
      </c>
      <c r="D2011" s="1">
        <v>18</v>
      </c>
      <c r="E2011" s="1">
        <v>3</v>
      </c>
      <c r="F2011" s="1" t="s">
        <v>1664</v>
      </c>
      <c r="G2011" s="1" t="s">
        <v>11309</v>
      </c>
      <c r="I2011" s="1" t="s">
        <v>82</v>
      </c>
      <c r="K2011" s="2"/>
      <c r="V2011" s="2" t="s">
        <v>11310</v>
      </c>
      <c r="W2011" s="2" t="s">
        <v>11311</v>
      </c>
      <c r="AP2011" s="1"/>
      <c r="AQ2011" s="1"/>
    </row>
    <row r="2012" spans="1:43" ht="60">
      <c r="A2012" s="1" t="s">
        <v>11248</v>
      </c>
      <c r="B2012" s="1" t="s">
        <v>11312</v>
      </c>
      <c r="C2012" s="1" t="s">
        <v>11407</v>
      </c>
      <c r="D2012" s="1">
        <v>19</v>
      </c>
      <c r="E2012" s="1">
        <v>2</v>
      </c>
      <c r="F2012" s="1" t="s">
        <v>1664</v>
      </c>
      <c r="G2012" s="1" t="s">
        <v>11313</v>
      </c>
      <c r="I2012" s="1" t="s">
        <v>82</v>
      </c>
      <c r="K2012" s="2" t="s">
        <v>1071</v>
      </c>
      <c r="L2012" s="2" t="s">
        <v>3613</v>
      </c>
      <c r="V2012" s="2" t="s">
        <v>11314</v>
      </c>
      <c r="AP2012" s="1"/>
      <c r="AQ2012" s="1"/>
    </row>
    <row r="2013" spans="1:43" ht="48">
      <c r="A2013" s="1" t="s">
        <v>11248</v>
      </c>
      <c r="B2013" s="1" t="s">
        <v>11315</v>
      </c>
      <c r="C2013" s="1" t="s">
        <v>11407</v>
      </c>
      <c r="D2013" s="1">
        <v>20</v>
      </c>
      <c r="E2013" s="1">
        <v>2</v>
      </c>
      <c r="F2013" s="1" t="s">
        <v>1664</v>
      </c>
      <c r="G2013" s="1" t="s">
        <v>11316</v>
      </c>
      <c r="I2013" s="1" t="s">
        <v>82</v>
      </c>
      <c r="K2013" s="2"/>
      <c r="L2013" s="2" t="s">
        <v>155</v>
      </c>
      <c r="V2013" s="2" t="s">
        <v>11317</v>
      </c>
      <c r="AP2013" s="1"/>
      <c r="AQ2013" s="1"/>
    </row>
    <row r="2014" spans="1:43" ht="24">
      <c r="A2014" s="1" t="s">
        <v>11248</v>
      </c>
      <c r="B2014" s="1" t="s">
        <v>11318</v>
      </c>
      <c r="C2014" s="1" t="s">
        <v>11407</v>
      </c>
      <c r="D2014" s="1">
        <v>21</v>
      </c>
      <c r="E2014" s="1">
        <v>2</v>
      </c>
      <c r="F2014" s="1" t="s">
        <v>1664</v>
      </c>
      <c r="G2014" s="1" t="s">
        <v>11319</v>
      </c>
      <c r="I2014" s="1" t="s">
        <v>82</v>
      </c>
      <c r="K2014" s="2"/>
      <c r="L2014" s="2" t="s">
        <v>1227</v>
      </c>
      <c r="V2014" s="2" t="s">
        <v>11320</v>
      </c>
      <c r="W2014" s="2" t="s">
        <v>3468</v>
      </c>
      <c r="AP2014" s="1"/>
      <c r="AQ2014" s="1"/>
    </row>
    <row r="2015" spans="1:43" ht="48">
      <c r="A2015" s="1" t="s">
        <v>11248</v>
      </c>
      <c r="B2015" s="1" t="s">
        <v>11321</v>
      </c>
      <c r="C2015" s="1" t="s">
        <v>11407</v>
      </c>
      <c r="D2015" s="1">
        <v>22</v>
      </c>
      <c r="E2015" s="1">
        <v>1</v>
      </c>
      <c r="F2015" s="1" t="s">
        <v>1664</v>
      </c>
      <c r="G2015" s="1" t="s">
        <v>11322</v>
      </c>
      <c r="H2015" s="1" t="s">
        <v>26</v>
      </c>
      <c r="I2015" s="1" t="s">
        <v>88</v>
      </c>
      <c r="K2015" s="2" t="s">
        <v>11323</v>
      </c>
      <c r="P2015" s="43">
        <v>3</v>
      </c>
      <c r="Q2015" s="44">
        <v>3</v>
      </c>
      <c r="R2015" s="45">
        <v>3</v>
      </c>
      <c r="S2015" s="46">
        <v>6</v>
      </c>
      <c r="V2015" s="2" t="s">
        <v>11324</v>
      </c>
      <c r="AP2015" s="1"/>
      <c r="AQ2015" s="1"/>
    </row>
    <row r="2016" spans="1:43" ht="36">
      <c r="A2016" s="1" t="s">
        <v>11248</v>
      </c>
      <c r="B2016" s="1" t="s">
        <v>11325</v>
      </c>
      <c r="C2016" s="1" t="s">
        <v>11407</v>
      </c>
      <c r="D2016" s="1">
        <v>23</v>
      </c>
      <c r="E2016" s="1">
        <v>1</v>
      </c>
      <c r="F2016" s="1" t="s">
        <v>1664</v>
      </c>
      <c r="G2016" s="1" t="s">
        <v>1664</v>
      </c>
      <c r="I2016" s="1" t="s">
        <v>3459</v>
      </c>
      <c r="K2016" s="2"/>
      <c r="V2016" s="2" t="s">
        <v>11326</v>
      </c>
      <c r="X2016" s="91" t="s">
        <v>3503</v>
      </c>
      <c r="Y2016" s="1" t="s">
        <v>1664</v>
      </c>
      <c r="AA2016" s="1" t="s">
        <v>3459</v>
      </c>
      <c r="AN2016" s="2" t="s">
        <v>11327</v>
      </c>
      <c r="AP2016" s="1"/>
      <c r="AQ2016" s="1"/>
    </row>
    <row r="2017" spans="1:43" ht="48">
      <c r="A2017" s="1" t="s">
        <v>11248</v>
      </c>
      <c r="B2017" s="1" t="s">
        <v>11328</v>
      </c>
      <c r="C2017" s="1" t="s">
        <v>11407</v>
      </c>
      <c r="D2017" s="1">
        <v>24</v>
      </c>
      <c r="E2017" s="1">
        <v>1</v>
      </c>
      <c r="F2017" s="1" t="s">
        <v>1664</v>
      </c>
      <c r="G2017" s="1" t="s">
        <v>11329</v>
      </c>
      <c r="I2017" s="1" t="s">
        <v>56</v>
      </c>
      <c r="J2017" s="1" t="s">
        <v>3475</v>
      </c>
      <c r="K2017" s="2" t="s">
        <v>11330</v>
      </c>
      <c r="U2017" s="1">
        <v>1</v>
      </c>
      <c r="V2017" s="2" t="s">
        <v>11331</v>
      </c>
      <c r="X2017" s="1" t="s">
        <v>1673</v>
      </c>
      <c r="AP2017" s="1"/>
      <c r="AQ2017" s="1"/>
    </row>
    <row r="2018" spans="1:43" ht="36">
      <c r="A2018" s="78" t="s">
        <v>11406</v>
      </c>
      <c r="B2018" s="78" t="s">
        <v>11332</v>
      </c>
      <c r="C2018" s="78" t="s">
        <v>11408</v>
      </c>
      <c r="D2018" s="78">
        <v>1</v>
      </c>
      <c r="E2018" s="78">
        <v>1</v>
      </c>
      <c r="F2018" s="78" t="s">
        <v>11247</v>
      </c>
      <c r="G2018" s="78" t="s">
        <v>11333</v>
      </c>
      <c r="I2018" s="1" t="s">
        <v>125</v>
      </c>
      <c r="K2018" s="2"/>
      <c r="M2018" s="15">
        <v>1</v>
      </c>
      <c r="N2018" s="41" t="s">
        <v>9489</v>
      </c>
      <c r="V2018" s="2" t="s">
        <v>11334</v>
      </c>
      <c r="X2018" s="1" t="s">
        <v>11800</v>
      </c>
      <c r="Y2018" s="1" t="s">
        <v>11333</v>
      </c>
      <c r="AA2018" s="1" t="s">
        <v>125</v>
      </c>
      <c r="AE2018" s="1">
        <v>1</v>
      </c>
      <c r="AF2018" s="41" t="s">
        <v>9490</v>
      </c>
      <c r="AL2018" s="47">
        <v>1</v>
      </c>
      <c r="AN2018" s="2" t="s">
        <v>11335</v>
      </c>
      <c r="AP2018" s="1"/>
      <c r="AQ2018" s="1"/>
    </row>
    <row r="2019" spans="1:43" ht="48">
      <c r="A2019" s="1" t="s">
        <v>11406</v>
      </c>
      <c r="B2019" s="1" t="s">
        <v>11336</v>
      </c>
      <c r="C2019" s="1" t="s">
        <v>11408</v>
      </c>
      <c r="D2019" s="1">
        <v>2</v>
      </c>
      <c r="E2019" s="1">
        <v>1</v>
      </c>
      <c r="F2019" s="1" t="s">
        <v>11247</v>
      </c>
      <c r="G2019" s="1" t="s">
        <v>11337</v>
      </c>
      <c r="I2019" s="1" t="s">
        <v>125</v>
      </c>
      <c r="K2019" s="2"/>
      <c r="M2019" s="15">
        <v>2</v>
      </c>
      <c r="N2019" s="41" t="s">
        <v>9489</v>
      </c>
      <c r="V2019" s="2" t="s">
        <v>11338</v>
      </c>
      <c r="Y2019" s="1" t="s">
        <v>11337</v>
      </c>
      <c r="AA2019" s="1" t="s">
        <v>125</v>
      </c>
      <c r="AE2019" s="1">
        <v>2</v>
      </c>
      <c r="AF2019" s="41" t="s">
        <v>9490</v>
      </c>
      <c r="AL2019" s="47">
        <v>14</v>
      </c>
      <c r="AN2019" s="2" t="s">
        <v>11339</v>
      </c>
      <c r="AQ2019" s="1"/>
    </row>
    <row r="2020" spans="1:43" ht="96">
      <c r="A2020" s="1" t="s">
        <v>11406</v>
      </c>
      <c r="B2020" s="1" t="s">
        <v>11340</v>
      </c>
      <c r="C2020" s="1" t="s">
        <v>11408</v>
      </c>
      <c r="D2020" s="1">
        <v>3</v>
      </c>
      <c r="E2020" s="1">
        <v>1</v>
      </c>
      <c r="F2020" s="1" t="s">
        <v>11247</v>
      </c>
      <c r="G2020" s="1" t="s">
        <v>11341</v>
      </c>
      <c r="I2020" s="1" t="s">
        <v>125</v>
      </c>
      <c r="K2020" s="2"/>
      <c r="M2020" s="15">
        <v>3</v>
      </c>
      <c r="N2020" s="41" t="s">
        <v>9489</v>
      </c>
      <c r="V2020" s="2" t="s">
        <v>11342</v>
      </c>
      <c r="Y2020" s="1" t="s">
        <v>11341</v>
      </c>
      <c r="AA2020" s="1" t="s">
        <v>125</v>
      </c>
      <c r="AE2020" s="1">
        <v>3</v>
      </c>
      <c r="AF2020" s="41" t="s">
        <v>9490</v>
      </c>
      <c r="AL2020" s="47">
        <v>16</v>
      </c>
      <c r="AN2020" s="2" t="s">
        <v>11343</v>
      </c>
      <c r="AQ2020" s="1"/>
    </row>
    <row r="2021" spans="1:43" ht="72">
      <c r="A2021" s="1" t="s">
        <v>11406</v>
      </c>
      <c r="B2021" s="1" t="s">
        <v>11344</v>
      </c>
      <c r="C2021" s="1" t="s">
        <v>11408</v>
      </c>
      <c r="D2021" s="1">
        <v>4</v>
      </c>
      <c r="E2021" s="1">
        <v>4</v>
      </c>
      <c r="F2021" s="1" t="s">
        <v>11247</v>
      </c>
      <c r="G2021" s="1" t="s">
        <v>11345</v>
      </c>
      <c r="I2021" s="1" t="s">
        <v>125</v>
      </c>
      <c r="K2021" s="2"/>
      <c r="M2021" s="15">
        <v>4</v>
      </c>
      <c r="N2021" s="41" t="s">
        <v>9489</v>
      </c>
      <c r="V2021" s="2" t="s">
        <v>11346</v>
      </c>
      <c r="Y2021" s="1" t="s">
        <v>11347</v>
      </c>
      <c r="AA2021" s="1" t="s">
        <v>125</v>
      </c>
      <c r="AE2021" s="1">
        <v>4</v>
      </c>
      <c r="AF2021" s="41" t="s">
        <v>9490</v>
      </c>
      <c r="AL2021" s="47">
        <v>9</v>
      </c>
      <c r="AN2021" s="2" t="s">
        <v>11348</v>
      </c>
      <c r="AQ2021" s="1"/>
    </row>
    <row r="2022" spans="1:43" ht="36">
      <c r="A2022" s="1" t="s">
        <v>11406</v>
      </c>
      <c r="B2022" s="1" t="s">
        <v>11349</v>
      </c>
      <c r="C2022" s="1" t="s">
        <v>11408</v>
      </c>
      <c r="D2022" s="1">
        <v>5</v>
      </c>
      <c r="E2022" s="1">
        <v>1</v>
      </c>
      <c r="F2022" s="1" t="s">
        <v>11247</v>
      </c>
      <c r="G2022" s="1" t="s">
        <v>11350</v>
      </c>
      <c r="H2022" s="1" t="s">
        <v>26</v>
      </c>
      <c r="I2022" s="1" t="s">
        <v>104</v>
      </c>
      <c r="K2022" s="2" t="s">
        <v>11351</v>
      </c>
      <c r="L2022" s="2" t="s">
        <v>331</v>
      </c>
      <c r="O2022" s="42">
        <v>3</v>
      </c>
      <c r="T2022" s="47">
        <v>3</v>
      </c>
      <c r="U2022" s="1">
        <v>3</v>
      </c>
      <c r="V2022" s="2" t="s">
        <v>11352</v>
      </c>
      <c r="AQ2022" s="1"/>
    </row>
    <row r="2023" spans="1:43" ht="36">
      <c r="A2023" s="1" t="s">
        <v>11406</v>
      </c>
      <c r="B2023" s="1" t="s">
        <v>11353</v>
      </c>
      <c r="C2023" s="1" t="s">
        <v>11408</v>
      </c>
      <c r="D2023" s="1">
        <v>6</v>
      </c>
      <c r="E2023" s="1">
        <v>1</v>
      </c>
      <c r="F2023" s="1" t="s">
        <v>11247</v>
      </c>
      <c r="G2023" s="1" t="s">
        <v>11354</v>
      </c>
      <c r="H2023" s="1" t="s">
        <v>26</v>
      </c>
      <c r="I2023" s="1" t="s">
        <v>104</v>
      </c>
      <c r="K2023" s="2" t="s">
        <v>11351</v>
      </c>
      <c r="L2023" s="2" t="s">
        <v>331</v>
      </c>
      <c r="O2023" s="42">
        <v>4</v>
      </c>
      <c r="T2023" s="47">
        <v>4</v>
      </c>
      <c r="U2023" s="1">
        <v>3</v>
      </c>
      <c r="V2023" s="2" t="s">
        <v>11355</v>
      </c>
      <c r="AQ2023" s="1"/>
    </row>
    <row r="2024" spans="1:43" ht="36">
      <c r="A2024" s="1" t="s">
        <v>11406</v>
      </c>
      <c r="B2024" s="1" t="s">
        <v>11356</v>
      </c>
      <c r="C2024" s="1" t="s">
        <v>11408</v>
      </c>
      <c r="D2024" s="1">
        <v>7</v>
      </c>
      <c r="E2024" s="1">
        <v>5</v>
      </c>
      <c r="F2024" s="1" t="s">
        <v>11247</v>
      </c>
      <c r="G2024" s="1" t="s">
        <v>11357</v>
      </c>
      <c r="I2024" s="1" t="s">
        <v>104</v>
      </c>
      <c r="K2024" s="2" t="s">
        <v>11351</v>
      </c>
      <c r="L2024" s="2" t="s">
        <v>11358</v>
      </c>
      <c r="O2024" s="42">
        <v>1</v>
      </c>
      <c r="T2024" s="47">
        <v>1</v>
      </c>
      <c r="U2024" s="1">
        <v>5</v>
      </c>
      <c r="V2024" s="2" t="s">
        <v>11359</v>
      </c>
      <c r="AO2024" s="1"/>
      <c r="AP2024" s="1"/>
      <c r="AQ2024" s="1"/>
    </row>
    <row r="2025" spans="1:43" ht="48">
      <c r="A2025" s="1" t="s">
        <v>11406</v>
      </c>
      <c r="B2025" s="1" t="s">
        <v>11360</v>
      </c>
      <c r="C2025" s="1" t="s">
        <v>11408</v>
      </c>
      <c r="D2025" s="1">
        <v>8</v>
      </c>
      <c r="E2025" s="1">
        <v>3</v>
      </c>
      <c r="F2025" s="1" t="s">
        <v>11247</v>
      </c>
      <c r="G2025" s="1" t="s">
        <v>2110</v>
      </c>
      <c r="I2025" s="1" t="s">
        <v>104</v>
      </c>
      <c r="K2025" s="2" t="s">
        <v>11351</v>
      </c>
      <c r="L2025" s="2" t="s">
        <v>11361</v>
      </c>
      <c r="O2025" s="42" t="s">
        <v>113</v>
      </c>
      <c r="T2025" s="47">
        <v>4</v>
      </c>
      <c r="V2025" s="2" t="s">
        <v>11362</v>
      </c>
      <c r="AO2025" s="1"/>
      <c r="AP2025" s="1"/>
      <c r="AQ2025" s="1"/>
    </row>
    <row r="2026" spans="1:43" ht="48">
      <c r="A2026" s="1" t="s">
        <v>11406</v>
      </c>
      <c r="B2026" s="1" t="s">
        <v>11363</v>
      </c>
      <c r="C2026" s="1" t="s">
        <v>11408</v>
      </c>
      <c r="D2026" s="1">
        <v>9</v>
      </c>
      <c r="E2026" s="1">
        <v>4</v>
      </c>
      <c r="F2026" s="1" t="s">
        <v>11247</v>
      </c>
      <c r="G2026" s="1" t="s">
        <v>11364</v>
      </c>
      <c r="I2026" s="1" t="s">
        <v>104</v>
      </c>
      <c r="K2026" s="2" t="s">
        <v>11351</v>
      </c>
      <c r="O2026" s="42">
        <v>3</v>
      </c>
      <c r="T2026" s="47">
        <v>3</v>
      </c>
      <c r="V2026" s="2" t="s">
        <v>11365</v>
      </c>
      <c r="AO2026" s="1"/>
      <c r="AP2026" s="1"/>
      <c r="AQ2026" s="1"/>
    </row>
    <row r="2027" spans="1:43" ht="24">
      <c r="A2027" s="1" t="s">
        <v>11406</v>
      </c>
      <c r="B2027" s="1" t="s">
        <v>11366</v>
      </c>
      <c r="C2027" s="1" t="s">
        <v>11408</v>
      </c>
      <c r="D2027" s="1">
        <v>10</v>
      </c>
      <c r="E2027" s="1">
        <v>4</v>
      </c>
      <c r="F2027" s="1" t="s">
        <v>11247</v>
      </c>
      <c r="G2027" s="1" t="s">
        <v>11367</v>
      </c>
      <c r="I2027" s="1" t="s">
        <v>104</v>
      </c>
      <c r="K2027" s="2" t="s">
        <v>11368</v>
      </c>
      <c r="O2027" s="42">
        <v>2</v>
      </c>
      <c r="T2027" s="47">
        <v>5</v>
      </c>
      <c r="V2027" s="2" t="s">
        <v>11369</v>
      </c>
      <c r="W2027" s="2" t="s">
        <v>11370</v>
      </c>
      <c r="AO2027" s="1"/>
      <c r="AP2027" s="1"/>
      <c r="AQ2027" s="1"/>
    </row>
    <row r="2028" spans="1:43" ht="60">
      <c r="A2028" s="1" t="s">
        <v>11406</v>
      </c>
      <c r="B2028" s="1" t="s">
        <v>11371</v>
      </c>
      <c r="C2028" s="1" t="s">
        <v>11408</v>
      </c>
      <c r="D2028" s="1">
        <v>11</v>
      </c>
      <c r="E2028" s="1">
        <v>4</v>
      </c>
      <c r="F2028" s="1" t="s">
        <v>11247</v>
      </c>
      <c r="G2028" s="1" t="s">
        <v>2097</v>
      </c>
      <c r="I2028" s="1" t="s">
        <v>94</v>
      </c>
      <c r="K2028" s="2" t="s">
        <v>11372</v>
      </c>
      <c r="N2028" s="41">
        <v>30</v>
      </c>
      <c r="O2028" s="42">
        <v>3</v>
      </c>
      <c r="Q2028" s="44">
        <v>5</v>
      </c>
      <c r="R2028" s="45">
        <v>1</v>
      </c>
      <c r="S2028" s="46">
        <v>6</v>
      </c>
      <c r="V2028" s="2" t="s">
        <v>11373</v>
      </c>
      <c r="AO2028" s="1"/>
      <c r="AP2028" s="1"/>
      <c r="AQ2028" s="1"/>
    </row>
    <row r="2029" spans="1:43" ht="60">
      <c r="A2029" s="1" t="s">
        <v>11406</v>
      </c>
      <c r="B2029" s="1" t="s">
        <v>11374</v>
      </c>
      <c r="C2029" s="1" t="s">
        <v>11408</v>
      </c>
      <c r="D2029" s="1">
        <v>12</v>
      </c>
      <c r="E2029" s="1">
        <v>3</v>
      </c>
      <c r="F2029" s="1" t="s">
        <v>11247</v>
      </c>
      <c r="G2029" s="1" t="s">
        <v>11375</v>
      </c>
      <c r="I2029" s="1" t="s">
        <v>94</v>
      </c>
      <c r="K2029" s="2" t="s">
        <v>11372</v>
      </c>
      <c r="N2029" s="41">
        <v>35</v>
      </c>
      <c r="O2029" s="42">
        <v>2</v>
      </c>
      <c r="Q2029" s="44">
        <v>4</v>
      </c>
      <c r="R2029" s="45">
        <v>1</v>
      </c>
      <c r="S2029" s="46">
        <v>5</v>
      </c>
      <c r="V2029" s="2" t="s">
        <v>11376</v>
      </c>
      <c r="AO2029" s="1"/>
      <c r="AP2029" s="1"/>
      <c r="AQ2029" s="1"/>
    </row>
    <row r="2030" spans="1:43" ht="72">
      <c r="A2030" s="1" t="s">
        <v>11406</v>
      </c>
      <c r="B2030" s="1" t="s">
        <v>11377</v>
      </c>
      <c r="C2030" s="1" t="s">
        <v>11408</v>
      </c>
      <c r="D2030" s="1">
        <v>13</v>
      </c>
      <c r="E2030" s="1">
        <v>3</v>
      </c>
      <c r="F2030" s="1" t="s">
        <v>11247</v>
      </c>
      <c r="G2030" s="1" t="s">
        <v>11378</v>
      </c>
      <c r="I2030" s="1" t="s">
        <v>94</v>
      </c>
      <c r="K2030" s="2" t="s">
        <v>11372</v>
      </c>
      <c r="N2030" s="41">
        <v>40</v>
      </c>
      <c r="O2030" s="42">
        <v>2</v>
      </c>
      <c r="Q2030" s="44">
        <v>3</v>
      </c>
      <c r="R2030" s="45">
        <v>1</v>
      </c>
      <c r="S2030" s="46">
        <v>7</v>
      </c>
      <c r="V2030" s="2" t="s">
        <v>11379</v>
      </c>
      <c r="AO2030" s="1"/>
      <c r="AP2030" s="1"/>
      <c r="AQ2030" s="1"/>
    </row>
    <row r="2031" spans="1:43" ht="36">
      <c r="A2031" s="1" t="s">
        <v>11406</v>
      </c>
      <c r="B2031" s="1" t="s">
        <v>11380</v>
      </c>
      <c r="C2031" s="1" t="s">
        <v>11408</v>
      </c>
      <c r="D2031" s="1">
        <v>14</v>
      </c>
      <c r="E2031" s="1">
        <v>2</v>
      </c>
      <c r="F2031" s="1" t="s">
        <v>11247</v>
      </c>
      <c r="G2031" s="1" t="s">
        <v>11381</v>
      </c>
      <c r="I2031" s="1" t="s">
        <v>82</v>
      </c>
      <c r="K2031" s="2"/>
      <c r="V2031" s="2" t="s">
        <v>11382</v>
      </c>
      <c r="W2031" s="2" t="s">
        <v>11383</v>
      </c>
      <c r="AO2031" s="1"/>
      <c r="AP2031" s="1"/>
      <c r="AQ2031" s="1"/>
    </row>
    <row r="2032" spans="1:43" ht="60">
      <c r="A2032" s="1" t="s">
        <v>11406</v>
      </c>
      <c r="B2032" s="1" t="s">
        <v>11384</v>
      </c>
      <c r="C2032" s="1" t="s">
        <v>11408</v>
      </c>
      <c r="D2032" s="1">
        <v>15</v>
      </c>
      <c r="E2032" s="1">
        <v>3</v>
      </c>
      <c r="F2032" s="1" t="s">
        <v>11247</v>
      </c>
      <c r="G2032" s="1" t="s">
        <v>11385</v>
      </c>
      <c r="I2032" s="1" t="s">
        <v>82</v>
      </c>
      <c r="K2032" s="2"/>
      <c r="L2032" s="2" t="s">
        <v>3613</v>
      </c>
      <c r="V2032" s="2" t="s">
        <v>11386</v>
      </c>
      <c r="AO2032" s="1"/>
      <c r="AP2032" s="1"/>
      <c r="AQ2032" s="1"/>
    </row>
    <row r="2033" spans="1:43" ht="36">
      <c r="A2033" s="1" t="s">
        <v>11406</v>
      </c>
      <c r="B2033" s="1" t="s">
        <v>11387</v>
      </c>
      <c r="C2033" s="1" t="s">
        <v>11408</v>
      </c>
      <c r="D2033" s="1">
        <v>16</v>
      </c>
      <c r="E2033" s="1">
        <v>2</v>
      </c>
      <c r="F2033" s="1" t="s">
        <v>11247</v>
      </c>
      <c r="G2033" s="1" t="s">
        <v>11388</v>
      </c>
      <c r="I2033" s="1" t="s">
        <v>82</v>
      </c>
      <c r="K2033" s="2"/>
      <c r="V2033" s="2" t="s">
        <v>11389</v>
      </c>
      <c r="W2033" s="2" t="s">
        <v>11390</v>
      </c>
      <c r="AO2033" s="1"/>
      <c r="AP2033" s="1"/>
      <c r="AQ2033" s="1"/>
    </row>
    <row r="2034" spans="1:43" ht="24">
      <c r="A2034" s="1" t="s">
        <v>11406</v>
      </c>
      <c r="B2034" s="1" t="s">
        <v>11391</v>
      </c>
      <c r="C2034" s="1" t="s">
        <v>11408</v>
      </c>
      <c r="D2034" s="1">
        <v>17</v>
      </c>
      <c r="E2034" s="1">
        <v>3</v>
      </c>
      <c r="F2034" s="1" t="s">
        <v>11247</v>
      </c>
      <c r="G2034" s="1" t="s">
        <v>11392</v>
      </c>
      <c r="I2034" s="1" t="s">
        <v>82</v>
      </c>
      <c r="K2034" s="2"/>
      <c r="L2034" s="2" t="s">
        <v>5748</v>
      </c>
      <c r="V2034" s="2" t="s">
        <v>11393</v>
      </c>
      <c r="W2034" s="2" t="s">
        <v>5622</v>
      </c>
      <c r="AO2034" s="1"/>
      <c r="AP2034" s="1"/>
    </row>
    <row r="2035" spans="1:43" ht="48">
      <c r="A2035" s="1" t="s">
        <v>11406</v>
      </c>
      <c r="B2035" s="1" t="s">
        <v>11394</v>
      </c>
      <c r="C2035" s="1" t="s">
        <v>11408</v>
      </c>
      <c r="D2035" s="1">
        <v>18</v>
      </c>
      <c r="E2035" s="1">
        <v>2</v>
      </c>
      <c r="F2035" s="1" t="s">
        <v>11247</v>
      </c>
      <c r="G2035" s="1" t="s">
        <v>11395</v>
      </c>
      <c r="I2035" s="1" t="s">
        <v>82</v>
      </c>
      <c r="K2035" s="2" t="s">
        <v>1071</v>
      </c>
      <c r="L2035" s="2" t="s">
        <v>3613</v>
      </c>
      <c r="V2035" s="2" t="s">
        <v>11396</v>
      </c>
      <c r="AO2035" s="1"/>
      <c r="AP2035" s="1"/>
    </row>
    <row r="2036" spans="1:43" ht="48">
      <c r="A2036" s="1" t="s">
        <v>11406</v>
      </c>
      <c r="B2036" s="1" t="s">
        <v>11397</v>
      </c>
      <c r="C2036" s="1" t="s">
        <v>11408</v>
      </c>
      <c r="D2036" s="1">
        <v>19</v>
      </c>
      <c r="E2036" s="1">
        <v>1</v>
      </c>
      <c r="F2036" s="1" t="s">
        <v>11247</v>
      </c>
      <c r="G2036" s="1" t="s">
        <v>11322</v>
      </c>
      <c r="I2036" s="1" t="s">
        <v>88</v>
      </c>
      <c r="K2036" s="2" t="s">
        <v>11323</v>
      </c>
      <c r="P2036" s="43">
        <v>3</v>
      </c>
      <c r="Q2036" s="44">
        <v>3</v>
      </c>
      <c r="R2036" s="45">
        <v>3</v>
      </c>
      <c r="S2036" s="46">
        <v>6</v>
      </c>
      <c r="V2036" s="2" t="s">
        <v>11398</v>
      </c>
      <c r="AO2036" s="1"/>
      <c r="AP2036" s="1"/>
      <c r="AQ2036" s="1"/>
    </row>
    <row r="2037" spans="1:43" ht="48">
      <c r="A2037" s="1" t="s">
        <v>11406</v>
      </c>
      <c r="B2037" s="1" t="s">
        <v>11399</v>
      </c>
      <c r="C2037" s="1" t="s">
        <v>11408</v>
      </c>
      <c r="D2037" s="1">
        <v>20</v>
      </c>
      <c r="E2037" s="1">
        <v>1</v>
      </c>
      <c r="F2037" s="1" t="s">
        <v>11247</v>
      </c>
      <c r="G2037" s="1" t="s">
        <v>11247</v>
      </c>
      <c r="I2037" s="1" t="s">
        <v>3459</v>
      </c>
      <c r="K2037" s="2" t="s">
        <v>11400</v>
      </c>
      <c r="V2037" s="2" t="s">
        <v>12560</v>
      </c>
      <c r="X2037" s="91" t="s">
        <v>3463</v>
      </c>
      <c r="Y2037" s="1" t="s">
        <v>11247</v>
      </c>
      <c r="AA2037" s="1" t="s">
        <v>3459</v>
      </c>
      <c r="AN2037" s="2" t="s">
        <v>11401</v>
      </c>
      <c r="AO2037" s="1"/>
      <c r="AP2037" s="1"/>
      <c r="AQ2037" s="1"/>
    </row>
    <row r="2038" spans="1:43" ht="36">
      <c r="A2038" s="1" t="s">
        <v>11406</v>
      </c>
      <c r="B2038" s="1" t="s">
        <v>11402</v>
      </c>
      <c r="C2038" s="1" t="s">
        <v>11408</v>
      </c>
      <c r="D2038" s="1">
        <v>21</v>
      </c>
      <c r="E2038" s="1">
        <v>1</v>
      </c>
      <c r="F2038" s="1" t="s">
        <v>11247</v>
      </c>
      <c r="G2038" s="1" t="s">
        <v>11403</v>
      </c>
      <c r="I2038" s="1" t="s">
        <v>63</v>
      </c>
      <c r="J2038" s="1" t="s">
        <v>3475</v>
      </c>
      <c r="K2038" s="2" t="s">
        <v>324</v>
      </c>
      <c r="L2038" s="2" t="s">
        <v>11404</v>
      </c>
      <c r="U2038" s="1">
        <v>1</v>
      </c>
      <c r="V2038" s="2" t="s">
        <v>11405</v>
      </c>
      <c r="X2038" s="1" t="s">
        <v>1673</v>
      </c>
      <c r="AO2038" s="1"/>
      <c r="AP2038" s="1"/>
      <c r="AQ2038" s="1"/>
    </row>
    <row r="2039" spans="1:43" ht="60" customHeight="1">
      <c r="A2039" s="78" t="s">
        <v>13380</v>
      </c>
      <c r="B2039" s="78" t="s">
        <v>13475</v>
      </c>
      <c r="C2039" s="78" t="s">
        <v>13386</v>
      </c>
      <c r="D2039" s="78">
        <v>0</v>
      </c>
      <c r="E2039" s="78">
        <v>0</v>
      </c>
      <c r="F2039" s="78" t="s">
        <v>13381</v>
      </c>
      <c r="G2039" s="78" t="s">
        <v>13387</v>
      </c>
      <c r="I2039" s="1" t="s">
        <v>13388</v>
      </c>
      <c r="K2039" s="2"/>
      <c r="V2039" s="2" t="s">
        <v>13507</v>
      </c>
      <c r="Y2039" s="1" t="s">
        <v>13387</v>
      </c>
      <c r="AA2039" s="1" t="s">
        <v>13388</v>
      </c>
      <c r="AN2039" s="2" t="s">
        <v>13508</v>
      </c>
      <c r="AO2039" s="1"/>
      <c r="AP2039" s="1"/>
      <c r="AQ2039" s="1"/>
    </row>
    <row r="2040" spans="1:43">
      <c r="A2040" s="1" t="s">
        <v>13380</v>
      </c>
      <c r="B2040" s="1" t="s">
        <v>13476</v>
      </c>
      <c r="C2040" s="1" t="s">
        <v>13386</v>
      </c>
      <c r="D2040" s="1">
        <v>0</v>
      </c>
      <c r="E2040" s="1">
        <v>0</v>
      </c>
      <c r="F2040" s="1" t="s">
        <v>13381</v>
      </c>
      <c r="G2040" s="1" t="s">
        <v>13389</v>
      </c>
      <c r="I2040" s="1" t="s">
        <v>13388</v>
      </c>
      <c r="K2040" s="2"/>
      <c r="V2040" s="2" t="s">
        <v>13390</v>
      </c>
      <c r="AO2040" s="1"/>
      <c r="AP2040" s="1"/>
      <c r="AQ2040" s="1"/>
    </row>
    <row r="2041" spans="1:43" ht="84">
      <c r="A2041" s="1" t="s">
        <v>13380</v>
      </c>
      <c r="B2041" s="1" t="s">
        <v>13477</v>
      </c>
      <c r="C2041" s="1" t="s">
        <v>13386</v>
      </c>
      <c r="D2041" s="1">
        <v>1</v>
      </c>
      <c r="E2041" s="1">
        <v>1</v>
      </c>
      <c r="F2041" s="1" t="s">
        <v>13381</v>
      </c>
      <c r="G2041" s="1" t="s">
        <v>13391</v>
      </c>
      <c r="I2041" s="1" t="s">
        <v>125</v>
      </c>
      <c r="K2041" s="2"/>
      <c r="M2041" s="15">
        <v>1</v>
      </c>
      <c r="N2041" s="41" t="s">
        <v>9489</v>
      </c>
      <c r="V2041" s="2" t="s">
        <v>13396</v>
      </c>
      <c r="X2041" s="1" t="s">
        <v>13509</v>
      </c>
      <c r="Y2041" s="1" t="s">
        <v>13391</v>
      </c>
      <c r="AA2041" s="1" t="s">
        <v>125</v>
      </c>
      <c r="AE2041" s="1">
        <v>1</v>
      </c>
      <c r="AF2041" s="41" t="s">
        <v>9490</v>
      </c>
      <c r="AL2041" s="47">
        <v>6</v>
      </c>
      <c r="AN2041" s="2" t="s">
        <v>13392</v>
      </c>
      <c r="AO2041" s="1"/>
      <c r="AP2041" s="1"/>
      <c r="AQ2041" s="1"/>
    </row>
    <row r="2042" spans="1:43" ht="60">
      <c r="A2042" s="1" t="s">
        <v>13380</v>
      </c>
      <c r="B2042" s="1" t="s">
        <v>13478</v>
      </c>
      <c r="C2042" s="1" t="s">
        <v>13386</v>
      </c>
      <c r="D2042" s="1">
        <v>2</v>
      </c>
      <c r="E2042" s="1">
        <v>1</v>
      </c>
      <c r="F2042" s="1" t="s">
        <v>13381</v>
      </c>
      <c r="G2042" s="1" t="s">
        <v>13393</v>
      </c>
      <c r="I2042" s="1" t="s">
        <v>125</v>
      </c>
      <c r="K2042" s="2"/>
      <c r="M2042" s="15">
        <v>2</v>
      </c>
      <c r="N2042" s="41" t="s">
        <v>9489</v>
      </c>
      <c r="V2042" s="2" t="s">
        <v>13394</v>
      </c>
      <c r="Y2042" s="1" t="s">
        <v>13393</v>
      </c>
      <c r="AA2042" s="1" t="s">
        <v>125</v>
      </c>
      <c r="AE2042" s="1">
        <v>2</v>
      </c>
      <c r="AF2042" s="41" t="s">
        <v>9490</v>
      </c>
      <c r="AL2042" s="47">
        <v>9</v>
      </c>
      <c r="AN2042" s="2" t="s">
        <v>13395</v>
      </c>
      <c r="AO2042" s="1"/>
      <c r="AP2042" s="1"/>
      <c r="AQ2042" s="1"/>
    </row>
    <row r="2043" spans="1:43" ht="84">
      <c r="A2043" s="1" t="s">
        <v>13380</v>
      </c>
      <c r="B2043" s="1" t="s">
        <v>13479</v>
      </c>
      <c r="C2043" s="1" t="s">
        <v>13386</v>
      </c>
      <c r="D2043" s="1">
        <v>3</v>
      </c>
      <c r="E2043" s="1">
        <v>1</v>
      </c>
      <c r="F2043" s="1" t="s">
        <v>13381</v>
      </c>
      <c r="G2043" s="1" t="s">
        <v>13397</v>
      </c>
      <c r="I2043" s="1" t="s">
        <v>125</v>
      </c>
      <c r="K2043" s="2"/>
      <c r="M2043" s="15">
        <v>2</v>
      </c>
      <c r="N2043" s="41" t="s">
        <v>13398</v>
      </c>
      <c r="V2043" s="2" t="s">
        <v>13399</v>
      </c>
      <c r="Y2043" s="1" t="s">
        <v>13397</v>
      </c>
      <c r="AA2043" s="1" t="s">
        <v>125</v>
      </c>
      <c r="AE2043" s="1">
        <v>2</v>
      </c>
      <c r="AF2043" s="41" t="s">
        <v>13400</v>
      </c>
      <c r="AL2043" s="47">
        <v>9</v>
      </c>
      <c r="AN2043" s="2" t="s">
        <v>13401</v>
      </c>
      <c r="AO2043" s="1"/>
      <c r="AP2043" s="1"/>
      <c r="AQ2043" s="1"/>
    </row>
    <row r="2044" spans="1:43" ht="48">
      <c r="A2044" s="1" t="s">
        <v>13380</v>
      </c>
      <c r="B2044" s="1" t="s">
        <v>13480</v>
      </c>
      <c r="C2044" s="1" t="s">
        <v>13386</v>
      </c>
      <c r="D2044" s="1">
        <v>4</v>
      </c>
      <c r="E2044" s="1">
        <v>1</v>
      </c>
      <c r="F2044" s="1" t="s">
        <v>13381</v>
      </c>
      <c r="G2044" s="1" t="s">
        <v>13403</v>
      </c>
      <c r="I2044" s="1" t="s">
        <v>125</v>
      </c>
      <c r="K2044" s="2"/>
      <c r="M2044" s="15">
        <v>3</v>
      </c>
      <c r="N2044" s="41" t="s">
        <v>9489</v>
      </c>
      <c r="V2044" s="2" t="s">
        <v>13402</v>
      </c>
      <c r="Y2044" s="1" t="s">
        <v>13403</v>
      </c>
      <c r="AA2044" s="1" t="s">
        <v>125</v>
      </c>
      <c r="AE2044" s="1">
        <v>3</v>
      </c>
      <c r="AF2044" s="41" t="s">
        <v>9490</v>
      </c>
      <c r="AL2044" s="47">
        <v>6</v>
      </c>
      <c r="AN2044" s="2" t="s">
        <v>13404</v>
      </c>
      <c r="AO2044" s="1"/>
      <c r="AP2044" s="1"/>
      <c r="AQ2044" s="1"/>
    </row>
    <row r="2045" spans="1:43" ht="60">
      <c r="A2045" s="1" t="s">
        <v>13380</v>
      </c>
      <c r="B2045" s="1" t="s">
        <v>13481</v>
      </c>
      <c r="C2045" s="1" t="s">
        <v>13386</v>
      </c>
      <c r="D2045" s="1">
        <v>5</v>
      </c>
      <c r="E2045" s="1">
        <v>1</v>
      </c>
      <c r="F2045" s="1" t="s">
        <v>13381</v>
      </c>
      <c r="G2045" s="1" t="s">
        <v>13405</v>
      </c>
      <c r="I2045" s="1" t="s">
        <v>125</v>
      </c>
      <c r="K2045" s="2"/>
      <c r="M2045" s="15">
        <v>3</v>
      </c>
      <c r="N2045" s="41" t="s">
        <v>13398</v>
      </c>
      <c r="V2045" s="2" t="s">
        <v>13402</v>
      </c>
      <c r="Y2045" s="1" t="s">
        <v>13405</v>
      </c>
      <c r="AA2045" s="1" t="s">
        <v>125</v>
      </c>
      <c r="AE2045" s="1">
        <v>3</v>
      </c>
      <c r="AF2045" s="41" t="s">
        <v>13400</v>
      </c>
      <c r="AL2045" s="47">
        <v>6</v>
      </c>
      <c r="AN2045" s="2" t="s">
        <v>13406</v>
      </c>
      <c r="AO2045" s="1"/>
      <c r="AP2045" s="1"/>
      <c r="AQ2045" s="1"/>
    </row>
    <row r="2046" spans="1:43" ht="84">
      <c r="A2046" s="1" t="s">
        <v>13380</v>
      </c>
      <c r="B2046" s="1" t="s">
        <v>13482</v>
      </c>
      <c r="C2046" s="1" t="s">
        <v>13386</v>
      </c>
      <c r="D2046" s="1">
        <v>6</v>
      </c>
      <c r="E2046" s="1">
        <v>1</v>
      </c>
      <c r="F2046" s="1" t="s">
        <v>13381</v>
      </c>
      <c r="G2046" s="1" t="s">
        <v>13407</v>
      </c>
      <c r="I2046" s="1" t="s">
        <v>125</v>
      </c>
      <c r="K2046" s="2"/>
      <c r="M2046" s="15">
        <v>3</v>
      </c>
      <c r="N2046" s="41" t="s">
        <v>13408</v>
      </c>
      <c r="V2046" s="2" t="s">
        <v>13402</v>
      </c>
      <c r="Y2046" s="1" t="s">
        <v>13407</v>
      </c>
      <c r="AA2046" s="1" t="s">
        <v>125</v>
      </c>
      <c r="AE2046" s="1">
        <v>3</v>
      </c>
      <c r="AF2046" s="41" t="s">
        <v>13409</v>
      </c>
      <c r="AL2046" s="47">
        <v>6</v>
      </c>
      <c r="AN2046" s="2" t="s">
        <v>13410</v>
      </c>
      <c r="AO2046" s="1"/>
      <c r="AP2046" s="1"/>
      <c r="AQ2046" s="1"/>
    </row>
    <row r="2047" spans="1:43" ht="96">
      <c r="A2047" s="1" t="s">
        <v>13380</v>
      </c>
      <c r="B2047" s="1" t="s">
        <v>13483</v>
      </c>
      <c r="C2047" s="1" t="s">
        <v>13386</v>
      </c>
      <c r="D2047" s="1">
        <v>7</v>
      </c>
      <c r="E2047" s="1">
        <v>1</v>
      </c>
      <c r="F2047" s="1" t="s">
        <v>13381</v>
      </c>
      <c r="G2047" s="1" t="s">
        <v>13411</v>
      </c>
      <c r="I2047" s="1" t="s">
        <v>125</v>
      </c>
      <c r="K2047" s="2"/>
      <c r="M2047" s="15">
        <v>4</v>
      </c>
      <c r="N2047" s="41" t="s">
        <v>9489</v>
      </c>
      <c r="V2047" s="2" t="s">
        <v>13412</v>
      </c>
      <c r="Y2047" s="1" t="s">
        <v>13411</v>
      </c>
      <c r="AA2047" s="1" t="s">
        <v>125</v>
      </c>
      <c r="AE2047" s="1">
        <v>4</v>
      </c>
      <c r="AF2047" s="41" t="s">
        <v>9490</v>
      </c>
      <c r="AL2047" s="47" t="s">
        <v>8090</v>
      </c>
      <c r="AN2047" s="2" t="s">
        <v>13413</v>
      </c>
      <c r="AO2047" s="1"/>
      <c r="AP2047" s="1"/>
      <c r="AQ2047" s="1"/>
    </row>
    <row r="2048" spans="1:43" ht="84">
      <c r="A2048" s="1" t="s">
        <v>13380</v>
      </c>
      <c r="B2048" s="1" t="s">
        <v>13484</v>
      </c>
      <c r="C2048" s="1" t="s">
        <v>13386</v>
      </c>
      <c r="D2048" s="1">
        <v>8</v>
      </c>
      <c r="E2048" s="1">
        <v>1</v>
      </c>
      <c r="F2048" s="1" t="s">
        <v>13381</v>
      </c>
      <c r="G2048" s="1" t="s">
        <v>13414</v>
      </c>
      <c r="I2048" s="1" t="s">
        <v>88</v>
      </c>
      <c r="K2048" s="2" t="s">
        <v>1136</v>
      </c>
      <c r="V2048" s="2" t="s">
        <v>13415</v>
      </c>
      <c r="AO2048" s="1"/>
      <c r="AP2048" s="1"/>
      <c r="AQ2048" s="1"/>
    </row>
    <row r="2049" spans="1:43" ht="72">
      <c r="A2049" s="1" t="s">
        <v>13380</v>
      </c>
      <c r="B2049" s="1" t="s">
        <v>13485</v>
      </c>
      <c r="C2049" s="1" t="s">
        <v>13386</v>
      </c>
      <c r="D2049" s="1">
        <v>9</v>
      </c>
      <c r="E2049" s="1">
        <v>1</v>
      </c>
      <c r="F2049" s="1" t="s">
        <v>13381</v>
      </c>
      <c r="G2049" s="1" t="s">
        <v>13416</v>
      </c>
      <c r="H2049" s="1" t="s">
        <v>26</v>
      </c>
      <c r="I2049" s="1" t="s">
        <v>88</v>
      </c>
      <c r="K2049" s="2" t="s">
        <v>3542</v>
      </c>
      <c r="L2049" s="2" t="s">
        <v>13417</v>
      </c>
      <c r="V2049" s="2" t="s">
        <v>13426</v>
      </c>
      <c r="AO2049" s="1"/>
      <c r="AP2049" s="1"/>
      <c r="AQ2049" s="1"/>
    </row>
    <row r="2050" spans="1:43" ht="60">
      <c r="A2050" s="1" t="s">
        <v>13380</v>
      </c>
      <c r="B2050" s="1" t="s">
        <v>13486</v>
      </c>
      <c r="C2050" s="1" t="s">
        <v>13386</v>
      </c>
      <c r="D2050" s="1">
        <v>10</v>
      </c>
      <c r="E2050" s="1">
        <v>1</v>
      </c>
      <c r="F2050" s="1" t="s">
        <v>13381</v>
      </c>
      <c r="G2050" s="1" t="s">
        <v>13418</v>
      </c>
      <c r="H2050" s="1" t="s">
        <v>26</v>
      </c>
      <c r="I2050" s="1" t="s">
        <v>88</v>
      </c>
      <c r="K2050" s="2" t="s">
        <v>150</v>
      </c>
      <c r="L2050" s="2" t="s">
        <v>13419</v>
      </c>
      <c r="V2050" s="2" t="s">
        <v>13427</v>
      </c>
      <c r="AO2050" s="1"/>
      <c r="AP2050" s="1"/>
      <c r="AQ2050" s="1"/>
    </row>
    <row r="2051" spans="1:43" ht="48">
      <c r="A2051" s="1" t="s">
        <v>13380</v>
      </c>
      <c r="B2051" s="1" t="s">
        <v>13487</v>
      </c>
      <c r="C2051" s="1" t="s">
        <v>13386</v>
      </c>
      <c r="D2051" s="1">
        <v>11</v>
      </c>
      <c r="E2051" s="1">
        <v>1</v>
      </c>
      <c r="F2051" s="1" t="s">
        <v>13381</v>
      </c>
      <c r="G2051" s="1" t="s">
        <v>13420</v>
      </c>
      <c r="H2051" s="1" t="s">
        <v>26</v>
      </c>
      <c r="I2051" s="1" t="s">
        <v>88</v>
      </c>
      <c r="K2051" s="2" t="s">
        <v>150</v>
      </c>
      <c r="L2051" s="2" t="s">
        <v>13419</v>
      </c>
      <c r="V2051" s="2" t="s">
        <v>13421</v>
      </c>
      <c r="AO2051" s="1"/>
      <c r="AP2051" s="1"/>
      <c r="AQ2051" s="1"/>
    </row>
    <row r="2052" spans="1:43" ht="48">
      <c r="A2052" s="1" t="s">
        <v>13380</v>
      </c>
      <c r="B2052" s="1" t="s">
        <v>13488</v>
      </c>
      <c r="C2052" s="1" t="s">
        <v>13386</v>
      </c>
      <c r="D2052" s="1">
        <v>12</v>
      </c>
      <c r="E2052" s="1">
        <v>1</v>
      </c>
      <c r="F2052" s="1" t="s">
        <v>13381</v>
      </c>
      <c r="G2052" s="1" t="s">
        <v>13422</v>
      </c>
      <c r="H2052" s="1" t="s">
        <v>26</v>
      </c>
      <c r="I2052" s="1" t="s">
        <v>88</v>
      </c>
      <c r="K2052" s="2" t="s">
        <v>150</v>
      </c>
      <c r="L2052" s="2" t="s">
        <v>13419</v>
      </c>
      <c r="V2052" s="2" t="s">
        <v>13423</v>
      </c>
      <c r="AO2052" s="1"/>
      <c r="AP2052" s="1"/>
      <c r="AQ2052" s="1"/>
    </row>
    <row r="2053" spans="1:43" ht="48">
      <c r="A2053" s="1" t="s">
        <v>13380</v>
      </c>
      <c r="B2053" s="1" t="s">
        <v>13489</v>
      </c>
      <c r="C2053" s="1" t="s">
        <v>13386</v>
      </c>
      <c r="D2053" s="1">
        <v>13</v>
      </c>
      <c r="E2053" s="1">
        <v>1</v>
      </c>
      <c r="F2053" s="1" t="s">
        <v>13381</v>
      </c>
      <c r="G2053" s="1" t="s">
        <v>13424</v>
      </c>
      <c r="H2053" s="1" t="s">
        <v>26</v>
      </c>
      <c r="I2053" s="1" t="s">
        <v>88</v>
      </c>
      <c r="K2053" s="2" t="s">
        <v>150</v>
      </c>
      <c r="L2053" s="2" t="s">
        <v>13419</v>
      </c>
      <c r="V2053" s="2" t="s">
        <v>13425</v>
      </c>
      <c r="AO2053" s="1"/>
      <c r="AP2053" s="1"/>
      <c r="AQ2053" s="1"/>
    </row>
    <row r="2054" spans="1:43" ht="60">
      <c r="A2054" s="1" t="s">
        <v>13380</v>
      </c>
      <c r="B2054" s="1" t="s">
        <v>13490</v>
      </c>
      <c r="C2054" s="1" t="s">
        <v>13386</v>
      </c>
      <c r="D2054" s="1">
        <v>14</v>
      </c>
      <c r="E2054" s="1">
        <v>1</v>
      </c>
      <c r="F2054" s="1" t="s">
        <v>13381</v>
      </c>
      <c r="G2054" s="1" t="s">
        <v>13428</v>
      </c>
      <c r="H2054" s="1" t="s">
        <v>26</v>
      </c>
      <c r="I2054" s="1" t="s">
        <v>88</v>
      </c>
      <c r="K2054" s="2" t="s">
        <v>150</v>
      </c>
      <c r="L2054" s="2" t="s">
        <v>13419</v>
      </c>
      <c r="V2054" s="2" t="s">
        <v>13429</v>
      </c>
      <c r="AO2054" s="1"/>
      <c r="AP2054" s="1"/>
      <c r="AQ2054" s="1"/>
    </row>
    <row r="2055" spans="1:43" ht="48">
      <c r="A2055" s="1" t="s">
        <v>13380</v>
      </c>
      <c r="B2055" s="1" t="s">
        <v>13491</v>
      </c>
      <c r="C2055" s="1" t="s">
        <v>13386</v>
      </c>
      <c r="D2055" s="1">
        <v>15</v>
      </c>
      <c r="E2055" s="1">
        <v>1</v>
      </c>
      <c r="F2055" s="1" t="s">
        <v>13381</v>
      </c>
      <c r="G2055" s="1" t="s">
        <v>13430</v>
      </c>
      <c r="H2055" s="1" t="s">
        <v>26</v>
      </c>
      <c r="I2055" s="1" t="s">
        <v>94</v>
      </c>
      <c r="K2055" s="2" t="s">
        <v>1136</v>
      </c>
      <c r="L2055" s="2" t="s">
        <v>13431</v>
      </c>
      <c r="N2055" s="41">
        <v>20</v>
      </c>
      <c r="O2055" s="42" t="s">
        <v>113</v>
      </c>
      <c r="Q2055" s="44">
        <v>7</v>
      </c>
      <c r="R2055" s="45">
        <v>5</v>
      </c>
      <c r="S2055" s="46">
        <v>20</v>
      </c>
      <c r="U2055" s="1">
        <v>7</v>
      </c>
      <c r="V2055" s="2" t="s">
        <v>13432</v>
      </c>
      <c r="AO2055" s="1"/>
      <c r="AP2055" s="1"/>
      <c r="AQ2055" s="1"/>
    </row>
    <row r="2056" spans="1:43" ht="60">
      <c r="A2056" s="1" t="s">
        <v>13380</v>
      </c>
      <c r="B2056" s="37" t="s">
        <v>13492</v>
      </c>
      <c r="C2056" s="1" t="s">
        <v>13386</v>
      </c>
      <c r="D2056" s="1">
        <v>16</v>
      </c>
      <c r="E2056" s="1">
        <v>1</v>
      </c>
      <c r="F2056" s="1" t="s">
        <v>13381</v>
      </c>
      <c r="G2056" s="1" t="s">
        <v>13433</v>
      </c>
      <c r="H2056" s="1" t="s">
        <v>26</v>
      </c>
      <c r="I2056" s="1" t="s">
        <v>94</v>
      </c>
      <c r="K2056" s="2" t="s">
        <v>95</v>
      </c>
      <c r="L2056" s="2" t="s">
        <v>3481</v>
      </c>
      <c r="N2056" s="41">
        <v>50</v>
      </c>
      <c r="O2056" s="42">
        <v>4</v>
      </c>
      <c r="Q2056" s="44">
        <v>5</v>
      </c>
      <c r="R2056" s="45">
        <v>2</v>
      </c>
      <c r="S2056" s="46">
        <v>12</v>
      </c>
      <c r="U2056" s="1">
        <v>5</v>
      </c>
      <c r="V2056" s="2" t="s">
        <v>13434</v>
      </c>
      <c r="AQ2056" s="1"/>
    </row>
    <row r="2057" spans="1:43" ht="24">
      <c r="A2057" s="1" t="s">
        <v>13380</v>
      </c>
      <c r="B2057" s="1" t="s">
        <v>13493</v>
      </c>
      <c r="C2057" s="1" t="s">
        <v>13386</v>
      </c>
      <c r="D2057" s="1">
        <v>17</v>
      </c>
      <c r="E2057" s="1">
        <v>4</v>
      </c>
      <c r="F2057" s="1" t="s">
        <v>13381</v>
      </c>
      <c r="G2057" s="1" t="s">
        <v>13435</v>
      </c>
      <c r="I2057" s="1" t="s">
        <v>94</v>
      </c>
      <c r="K2057" s="2" t="s">
        <v>13436</v>
      </c>
      <c r="L2057" s="2" t="s">
        <v>13437</v>
      </c>
      <c r="N2057" s="41">
        <v>35</v>
      </c>
      <c r="O2057" s="42" t="s">
        <v>113</v>
      </c>
      <c r="Q2057" s="44" t="s">
        <v>113</v>
      </c>
      <c r="R2057" s="45" t="s">
        <v>113</v>
      </c>
      <c r="S2057" s="46">
        <v>5</v>
      </c>
      <c r="V2057" s="2" t="s">
        <v>13438</v>
      </c>
      <c r="W2057" s="2" t="s">
        <v>13439</v>
      </c>
      <c r="AQ2057" s="1"/>
    </row>
    <row r="2058" spans="1:43" ht="48">
      <c r="A2058" s="1" t="s">
        <v>13380</v>
      </c>
      <c r="B2058" s="1" t="s">
        <v>13494</v>
      </c>
      <c r="C2058" s="1" t="s">
        <v>13386</v>
      </c>
      <c r="D2058" s="1">
        <v>18</v>
      </c>
      <c r="E2058" s="1">
        <v>2</v>
      </c>
      <c r="F2058" s="1" t="s">
        <v>13381</v>
      </c>
      <c r="G2058" s="1" t="s">
        <v>13440</v>
      </c>
      <c r="I2058" s="1" t="s">
        <v>94</v>
      </c>
      <c r="K2058" s="2" t="s">
        <v>13441</v>
      </c>
      <c r="L2058" s="2" t="s">
        <v>13437</v>
      </c>
      <c r="N2058" s="41">
        <v>50</v>
      </c>
      <c r="O2058" s="42">
        <v>3</v>
      </c>
      <c r="Q2058" s="44">
        <v>6</v>
      </c>
      <c r="R2058" s="45">
        <v>3</v>
      </c>
      <c r="S2058" s="46">
        <v>8</v>
      </c>
      <c r="V2058" s="2" t="s">
        <v>13442</v>
      </c>
      <c r="AQ2058" s="1"/>
    </row>
    <row r="2059" spans="1:43" ht="24">
      <c r="A2059" s="1" t="s">
        <v>13380</v>
      </c>
      <c r="B2059" s="1" t="s">
        <v>13495</v>
      </c>
      <c r="C2059" s="1" t="s">
        <v>13386</v>
      </c>
      <c r="D2059" s="1">
        <v>19</v>
      </c>
      <c r="E2059" s="1">
        <v>3</v>
      </c>
      <c r="F2059" s="1" t="s">
        <v>13381</v>
      </c>
      <c r="G2059" s="1" t="s">
        <v>13443</v>
      </c>
      <c r="I2059" s="1" t="s">
        <v>94</v>
      </c>
      <c r="K2059" s="2" t="s">
        <v>938</v>
      </c>
      <c r="N2059" s="41">
        <v>30</v>
      </c>
      <c r="O2059" s="42">
        <v>2</v>
      </c>
      <c r="Q2059" s="44">
        <v>4</v>
      </c>
      <c r="R2059" s="45">
        <v>2</v>
      </c>
      <c r="S2059" s="46">
        <v>4</v>
      </c>
      <c r="V2059" s="2" t="s">
        <v>13444</v>
      </c>
      <c r="W2059" s="2" t="s">
        <v>13445</v>
      </c>
      <c r="AQ2059" s="1"/>
    </row>
    <row r="2060" spans="1:43" ht="24">
      <c r="A2060" s="1" t="s">
        <v>13380</v>
      </c>
      <c r="B2060" s="1" t="s">
        <v>13496</v>
      </c>
      <c r="C2060" s="1" t="s">
        <v>13386</v>
      </c>
      <c r="D2060" s="1">
        <v>20</v>
      </c>
      <c r="E2060" s="1">
        <v>3</v>
      </c>
      <c r="F2060" s="1" t="s">
        <v>13381</v>
      </c>
      <c r="G2060" s="1" t="s">
        <v>13446</v>
      </c>
      <c r="I2060" s="1" t="s">
        <v>94</v>
      </c>
      <c r="K2060" s="2" t="s">
        <v>1776</v>
      </c>
      <c r="N2060" s="41">
        <v>25</v>
      </c>
      <c r="O2060" s="42">
        <v>1</v>
      </c>
      <c r="Q2060" s="44">
        <v>3</v>
      </c>
      <c r="R2060" s="45">
        <v>2</v>
      </c>
      <c r="S2060" s="46">
        <v>3</v>
      </c>
      <c r="V2060" s="2" t="s">
        <v>13447</v>
      </c>
      <c r="W2060" s="2" t="s">
        <v>13448</v>
      </c>
      <c r="AQ2060" s="1"/>
    </row>
    <row r="2061" spans="1:43" ht="48">
      <c r="A2061" s="1" t="s">
        <v>13380</v>
      </c>
      <c r="B2061" s="1" t="s">
        <v>13497</v>
      </c>
      <c r="C2061" s="1" t="s">
        <v>13386</v>
      </c>
      <c r="D2061" s="1">
        <v>21</v>
      </c>
      <c r="E2061" s="1">
        <v>1</v>
      </c>
      <c r="F2061" s="1" t="s">
        <v>13381</v>
      </c>
      <c r="G2061" s="1" t="s">
        <v>13449</v>
      </c>
      <c r="H2061" s="1" t="s">
        <v>26</v>
      </c>
      <c r="I2061" s="1" t="s">
        <v>104</v>
      </c>
      <c r="K2061" s="2" t="s">
        <v>1106</v>
      </c>
      <c r="L2061" s="2" t="s">
        <v>13450</v>
      </c>
      <c r="O2061" s="42">
        <v>4</v>
      </c>
      <c r="T2061" s="47">
        <v>6</v>
      </c>
      <c r="U2061" s="1">
        <v>4</v>
      </c>
      <c r="V2061" s="2" t="s">
        <v>13451</v>
      </c>
      <c r="AQ2061" s="1"/>
    </row>
    <row r="2062" spans="1:43" ht="60">
      <c r="A2062" s="1" t="s">
        <v>13380</v>
      </c>
      <c r="B2062" s="1" t="s">
        <v>13498</v>
      </c>
      <c r="C2062" s="1" t="s">
        <v>13386</v>
      </c>
      <c r="D2062" s="1">
        <v>22</v>
      </c>
      <c r="E2062" s="1">
        <v>4</v>
      </c>
      <c r="F2062" s="1" t="s">
        <v>13381</v>
      </c>
      <c r="G2062" s="1" t="s">
        <v>4676</v>
      </c>
      <c r="I2062" s="1" t="s">
        <v>104</v>
      </c>
      <c r="K2062" s="2" t="s">
        <v>1106</v>
      </c>
      <c r="L2062" s="2" t="s">
        <v>13452</v>
      </c>
      <c r="O2062" s="42">
        <v>2</v>
      </c>
      <c r="T2062" s="47">
        <v>3</v>
      </c>
      <c r="V2062" s="2" t="s">
        <v>13453</v>
      </c>
      <c r="AQ2062" s="1"/>
    </row>
    <row r="2063" spans="1:43" ht="72">
      <c r="A2063" s="1" t="s">
        <v>13380</v>
      </c>
      <c r="B2063" s="1" t="s">
        <v>13499</v>
      </c>
      <c r="C2063" s="1" t="s">
        <v>13386</v>
      </c>
      <c r="D2063" s="1">
        <v>23</v>
      </c>
      <c r="E2063" s="1">
        <v>2</v>
      </c>
      <c r="F2063" s="1" t="s">
        <v>13381</v>
      </c>
      <c r="G2063" s="1" t="s">
        <v>13454</v>
      </c>
      <c r="I2063" s="1" t="s">
        <v>104</v>
      </c>
      <c r="K2063" s="2" t="s">
        <v>1106</v>
      </c>
      <c r="L2063" s="2" t="s">
        <v>13455</v>
      </c>
      <c r="O2063" s="42">
        <v>4</v>
      </c>
      <c r="T2063" s="47">
        <v>4</v>
      </c>
      <c r="V2063" s="2" t="s">
        <v>13456</v>
      </c>
      <c r="AQ2063" s="1"/>
    </row>
    <row r="2064" spans="1:43" ht="60">
      <c r="A2064" s="1" t="s">
        <v>13380</v>
      </c>
      <c r="B2064" s="1" t="s">
        <v>13500</v>
      </c>
      <c r="C2064" s="1" t="s">
        <v>13386</v>
      </c>
      <c r="D2064" s="1">
        <v>24</v>
      </c>
      <c r="E2064" s="1">
        <v>2</v>
      </c>
      <c r="F2064" s="1" t="s">
        <v>13381</v>
      </c>
      <c r="G2064" s="1" t="s">
        <v>13457</v>
      </c>
      <c r="I2064" s="1" t="s">
        <v>104</v>
      </c>
      <c r="K2064" s="2" t="s">
        <v>1106</v>
      </c>
      <c r="L2064" s="2" t="s">
        <v>13452</v>
      </c>
      <c r="O2064" s="42">
        <v>3</v>
      </c>
      <c r="T2064" s="47">
        <v>3</v>
      </c>
      <c r="V2064" s="2" t="s">
        <v>13458</v>
      </c>
      <c r="AQ2064" s="1"/>
    </row>
    <row r="2065" spans="1:43" ht="36">
      <c r="A2065" s="1" t="s">
        <v>13380</v>
      </c>
      <c r="B2065" s="1" t="s">
        <v>13501</v>
      </c>
      <c r="C2065" s="1" t="s">
        <v>13386</v>
      </c>
      <c r="D2065" s="1">
        <v>25</v>
      </c>
      <c r="E2065" s="1">
        <v>3</v>
      </c>
      <c r="F2065" s="1" t="s">
        <v>13381</v>
      </c>
      <c r="G2065" s="1" t="s">
        <v>13459</v>
      </c>
      <c r="I2065" s="1" t="s">
        <v>104</v>
      </c>
      <c r="K2065" s="2" t="s">
        <v>1106</v>
      </c>
      <c r="L2065" s="2" t="s">
        <v>13460</v>
      </c>
      <c r="O2065" s="42">
        <v>1</v>
      </c>
      <c r="T2065" s="47">
        <v>4</v>
      </c>
      <c r="V2065" s="2" t="s">
        <v>13461</v>
      </c>
      <c r="W2065" s="2" t="s">
        <v>12091</v>
      </c>
      <c r="AQ2065" s="1"/>
    </row>
    <row r="2066" spans="1:43" ht="72">
      <c r="A2066" s="1" t="s">
        <v>13380</v>
      </c>
      <c r="B2066" s="1" t="s">
        <v>13502</v>
      </c>
      <c r="C2066" s="1" t="s">
        <v>13386</v>
      </c>
      <c r="D2066" s="1">
        <v>26</v>
      </c>
      <c r="E2066" s="1">
        <v>3</v>
      </c>
      <c r="F2066" s="1" t="s">
        <v>13381</v>
      </c>
      <c r="G2066" s="1" t="s">
        <v>13462</v>
      </c>
      <c r="I2066" s="1" t="s">
        <v>104</v>
      </c>
      <c r="K2066" s="2" t="s">
        <v>2720</v>
      </c>
      <c r="L2066" s="2" t="s">
        <v>13460</v>
      </c>
      <c r="O2066" s="42">
        <v>3</v>
      </c>
      <c r="T2066" s="47">
        <v>2</v>
      </c>
      <c r="V2066" s="2" t="s">
        <v>13463</v>
      </c>
      <c r="AQ2066" s="1"/>
    </row>
    <row r="2067" spans="1:43" ht="24">
      <c r="A2067" s="1" t="s">
        <v>13380</v>
      </c>
      <c r="B2067" s="1" t="s">
        <v>13503</v>
      </c>
      <c r="C2067" s="1" t="s">
        <v>13386</v>
      </c>
      <c r="D2067" s="1">
        <v>27</v>
      </c>
      <c r="E2067" s="1">
        <v>3</v>
      </c>
      <c r="F2067" s="1" t="s">
        <v>13381</v>
      </c>
      <c r="G2067" s="1" t="s">
        <v>13464</v>
      </c>
      <c r="I2067" s="1" t="s">
        <v>82</v>
      </c>
      <c r="K2067" s="2"/>
      <c r="L2067" s="2" t="s">
        <v>685</v>
      </c>
      <c r="V2067" s="2" t="s">
        <v>13465</v>
      </c>
      <c r="W2067" s="2" t="s">
        <v>13466</v>
      </c>
      <c r="AQ2067" s="1"/>
    </row>
    <row r="2068" spans="1:43" ht="48">
      <c r="A2068" s="1" t="s">
        <v>13380</v>
      </c>
      <c r="B2068" s="1" t="s">
        <v>13504</v>
      </c>
      <c r="C2068" s="1" t="s">
        <v>13386</v>
      </c>
      <c r="D2068" s="1">
        <v>28</v>
      </c>
      <c r="E2068" s="1">
        <v>2</v>
      </c>
      <c r="F2068" s="1" t="s">
        <v>13381</v>
      </c>
      <c r="G2068" s="1" t="s">
        <v>13467</v>
      </c>
      <c r="I2068" s="1" t="s">
        <v>82</v>
      </c>
      <c r="K2068" s="2"/>
      <c r="V2068" s="2" t="s">
        <v>13468</v>
      </c>
      <c r="W2068" s="2" t="s">
        <v>12344</v>
      </c>
      <c r="AQ2068" s="1"/>
    </row>
    <row r="2069" spans="1:43" ht="36">
      <c r="A2069" s="1" t="s">
        <v>13380</v>
      </c>
      <c r="B2069" s="1" t="s">
        <v>13505</v>
      </c>
      <c r="C2069" s="1" t="s">
        <v>13386</v>
      </c>
      <c r="D2069" s="1">
        <v>29</v>
      </c>
      <c r="E2069" s="1">
        <v>2</v>
      </c>
      <c r="F2069" s="1" t="s">
        <v>13381</v>
      </c>
      <c r="G2069" s="1" t="s">
        <v>13469</v>
      </c>
      <c r="I2069" s="1" t="s">
        <v>82</v>
      </c>
      <c r="K2069" s="2" t="s">
        <v>2691</v>
      </c>
      <c r="V2069" s="2" t="s">
        <v>13470</v>
      </c>
      <c r="W2069" s="2" t="s">
        <v>13471</v>
      </c>
      <c r="AQ2069" s="1"/>
    </row>
    <row r="2070" spans="1:43" ht="48">
      <c r="A2070" s="1" t="s">
        <v>13380</v>
      </c>
      <c r="B2070" s="1" t="s">
        <v>13506</v>
      </c>
      <c r="C2070" s="1" t="s">
        <v>13386</v>
      </c>
      <c r="D2070" s="1">
        <v>30</v>
      </c>
      <c r="E2070" s="1">
        <v>2</v>
      </c>
      <c r="F2070" s="1" t="s">
        <v>13381</v>
      </c>
      <c r="G2070" s="1" t="s">
        <v>13472</v>
      </c>
      <c r="I2070" s="1" t="s">
        <v>82</v>
      </c>
      <c r="K2070" s="2" t="s">
        <v>2691</v>
      </c>
      <c r="V2070" s="2" t="s">
        <v>13473</v>
      </c>
      <c r="W2070" s="2" t="s">
        <v>13474</v>
      </c>
      <c r="AQ2070" s="1"/>
    </row>
    <row r="2071" spans="1:43">
      <c r="A2071" s="78" t="s">
        <v>14863</v>
      </c>
      <c r="B2071" s="78" t="s">
        <v>14948</v>
      </c>
      <c r="C2071" s="78" t="s">
        <v>14956</v>
      </c>
      <c r="D2071" s="78">
        <v>1</v>
      </c>
      <c r="E2071" s="78">
        <v>1</v>
      </c>
      <c r="F2071" s="78" t="s">
        <v>14865</v>
      </c>
      <c r="G2071" s="78" t="s">
        <v>14949</v>
      </c>
      <c r="H2071" s="1" t="s">
        <v>30</v>
      </c>
      <c r="I2071" s="1" t="s">
        <v>125</v>
      </c>
      <c r="K2071" s="2" t="s">
        <v>30</v>
      </c>
      <c r="L2071" s="2" t="s">
        <v>30</v>
      </c>
      <c r="M2071" s="15">
        <v>1</v>
      </c>
      <c r="N2071" s="41" t="s">
        <v>9489</v>
      </c>
      <c r="O2071" s="42" t="s">
        <v>30</v>
      </c>
      <c r="P2071" s="43" t="s">
        <v>30</v>
      </c>
      <c r="Q2071" s="44" t="s">
        <v>30</v>
      </c>
      <c r="R2071" s="45" t="s">
        <v>30</v>
      </c>
      <c r="S2071" s="46" t="s">
        <v>30</v>
      </c>
      <c r="T2071" s="47" t="s">
        <v>30</v>
      </c>
      <c r="U2071" s="1" t="s">
        <v>30</v>
      </c>
      <c r="V2071" s="2" t="s">
        <v>30</v>
      </c>
      <c r="W2071" s="2" t="s">
        <v>30</v>
      </c>
      <c r="X2071" s="1" t="s">
        <v>1708</v>
      </c>
      <c r="Y2071" s="1" t="s">
        <v>14949</v>
      </c>
      <c r="Z2071" s="1" t="s">
        <v>30</v>
      </c>
      <c r="AA2071" s="1" t="s">
        <v>125</v>
      </c>
      <c r="AB2071" s="1" t="s">
        <v>30</v>
      </c>
      <c r="AC2071" s="1" t="s">
        <v>30</v>
      </c>
      <c r="AD2071" s="1" t="s">
        <v>30</v>
      </c>
      <c r="AE2071" s="1">
        <v>1</v>
      </c>
      <c r="AF2071" s="41" t="s">
        <v>9490</v>
      </c>
      <c r="AG2071" s="42" t="s">
        <v>30</v>
      </c>
      <c r="AH2071" s="43" t="s">
        <v>30</v>
      </c>
      <c r="AI2071" s="44" t="s">
        <v>30</v>
      </c>
      <c r="AJ2071" s="45" t="s">
        <v>30</v>
      </c>
      <c r="AK2071" s="46" t="s">
        <v>30</v>
      </c>
      <c r="AL2071" s="47">
        <v>12</v>
      </c>
      <c r="AM2071" s="1" t="s">
        <v>30</v>
      </c>
      <c r="AN2071" s="2" t="s">
        <v>30</v>
      </c>
      <c r="AQ2071" s="1"/>
    </row>
    <row r="2072" spans="1:43">
      <c r="A2072" s="1" t="s">
        <v>14863</v>
      </c>
      <c r="B2072" s="1" t="s">
        <v>14950</v>
      </c>
      <c r="C2072" s="1" t="s">
        <v>14956</v>
      </c>
      <c r="D2072" s="1">
        <v>2</v>
      </c>
      <c r="E2072" s="1">
        <v>1</v>
      </c>
      <c r="F2072" s="1" t="s">
        <v>14865</v>
      </c>
      <c r="G2072" s="1" t="s">
        <v>14951</v>
      </c>
      <c r="H2072" s="1" t="s">
        <v>30</v>
      </c>
      <c r="I2072" s="1" t="s">
        <v>125</v>
      </c>
      <c r="K2072" s="2" t="s">
        <v>30</v>
      </c>
      <c r="L2072" s="2" t="s">
        <v>30</v>
      </c>
      <c r="M2072" s="15">
        <v>2</v>
      </c>
      <c r="N2072" s="41" t="s">
        <v>9489</v>
      </c>
      <c r="O2072" s="42" t="s">
        <v>30</v>
      </c>
      <c r="P2072" s="43" t="s">
        <v>30</v>
      </c>
      <c r="Q2072" s="44" t="s">
        <v>30</v>
      </c>
      <c r="R2072" s="45" t="s">
        <v>30</v>
      </c>
      <c r="S2072" s="46" t="s">
        <v>30</v>
      </c>
      <c r="T2072" s="47" t="s">
        <v>30</v>
      </c>
      <c r="U2072" s="1" t="s">
        <v>30</v>
      </c>
      <c r="V2072" s="2" t="s">
        <v>30</v>
      </c>
      <c r="W2072" s="2" t="s">
        <v>30</v>
      </c>
      <c r="X2072" s="1" t="s">
        <v>1708</v>
      </c>
      <c r="Y2072" s="1" t="s">
        <v>14951</v>
      </c>
      <c r="Z2072" s="1" t="s">
        <v>30</v>
      </c>
      <c r="AA2072" s="1" t="s">
        <v>125</v>
      </c>
      <c r="AB2072" s="1" t="s">
        <v>30</v>
      </c>
      <c r="AC2072" s="1" t="s">
        <v>30</v>
      </c>
      <c r="AD2072" s="1" t="s">
        <v>30</v>
      </c>
      <c r="AE2072" s="1">
        <v>2</v>
      </c>
      <c r="AF2072" s="41" t="s">
        <v>9490</v>
      </c>
      <c r="AG2072" s="42" t="s">
        <v>30</v>
      </c>
      <c r="AH2072" s="43" t="s">
        <v>30</v>
      </c>
      <c r="AI2072" s="44" t="s">
        <v>30</v>
      </c>
      <c r="AJ2072" s="45" t="s">
        <v>30</v>
      </c>
      <c r="AK2072" s="46" t="s">
        <v>30</v>
      </c>
      <c r="AL2072" s="47" t="s">
        <v>799</v>
      </c>
      <c r="AM2072" s="1" t="s">
        <v>30</v>
      </c>
      <c r="AN2072" s="2" t="s">
        <v>30</v>
      </c>
      <c r="AQ2072" s="1"/>
    </row>
    <row r="2073" spans="1:43">
      <c r="A2073" s="1" t="s">
        <v>14863</v>
      </c>
      <c r="B2073" s="1" t="s">
        <v>14952</v>
      </c>
      <c r="C2073" s="1" t="s">
        <v>14956</v>
      </c>
      <c r="D2073" s="1">
        <v>3</v>
      </c>
      <c r="E2073" s="1">
        <v>1</v>
      </c>
      <c r="F2073" s="1" t="s">
        <v>14865</v>
      </c>
      <c r="G2073" s="1" t="s">
        <v>14953</v>
      </c>
      <c r="H2073" s="1" t="s">
        <v>30</v>
      </c>
      <c r="I2073" s="1" t="s">
        <v>125</v>
      </c>
      <c r="K2073" s="2" t="s">
        <v>30</v>
      </c>
      <c r="L2073" s="2" t="s">
        <v>30</v>
      </c>
      <c r="M2073" s="15">
        <v>3</v>
      </c>
      <c r="N2073" s="41" t="s">
        <v>9489</v>
      </c>
      <c r="O2073" s="42" t="s">
        <v>30</v>
      </c>
      <c r="P2073" s="43" t="s">
        <v>30</v>
      </c>
      <c r="Q2073" s="44" t="s">
        <v>30</v>
      </c>
      <c r="R2073" s="45" t="s">
        <v>30</v>
      </c>
      <c r="S2073" s="46" t="s">
        <v>30</v>
      </c>
      <c r="T2073" s="47" t="s">
        <v>30</v>
      </c>
      <c r="U2073" s="1" t="s">
        <v>30</v>
      </c>
      <c r="V2073" s="2" t="s">
        <v>30</v>
      </c>
      <c r="W2073" s="2" t="s">
        <v>30</v>
      </c>
      <c r="X2073" s="1" t="s">
        <v>1708</v>
      </c>
      <c r="Y2073" s="1" t="s">
        <v>14953</v>
      </c>
      <c r="Z2073" s="1" t="s">
        <v>30</v>
      </c>
      <c r="AA2073" s="1" t="s">
        <v>125</v>
      </c>
      <c r="AB2073" s="1" t="s">
        <v>30</v>
      </c>
      <c r="AC2073" s="1" t="s">
        <v>30</v>
      </c>
      <c r="AD2073" s="1" t="s">
        <v>30</v>
      </c>
      <c r="AE2073" s="1">
        <v>3</v>
      </c>
      <c r="AF2073" s="41" t="s">
        <v>9490</v>
      </c>
      <c r="AG2073" s="42" t="s">
        <v>30</v>
      </c>
      <c r="AH2073" s="43" t="s">
        <v>30</v>
      </c>
      <c r="AI2073" s="44" t="s">
        <v>30</v>
      </c>
      <c r="AJ2073" s="45" t="s">
        <v>30</v>
      </c>
      <c r="AK2073" s="46" t="s">
        <v>30</v>
      </c>
      <c r="AL2073" s="47" t="s">
        <v>799</v>
      </c>
      <c r="AM2073" s="1" t="s">
        <v>30</v>
      </c>
      <c r="AN2073" s="2" t="s">
        <v>30</v>
      </c>
      <c r="AQ2073" s="1"/>
    </row>
    <row r="2074" spans="1:43" ht="60">
      <c r="A2074" s="1" t="s">
        <v>14863</v>
      </c>
      <c r="B2074" s="1" t="s">
        <v>14884</v>
      </c>
      <c r="C2074" s="1" t="s">
        <v>14956</v>
      </c>
      <c r="D2074" s="1">
        <v>4</v>
      </c>
      <c r="E2074" s="1">
        <v>1</v>
      </c>
      <c r="F2074" s="1" t="s">
        <v>14865</v>
      </c>
      <c r="G2074" s="1" t="s">
        <v>12788</v>
      </c>
      <c r="H2074" s="1" t="s">
        <v>26</v>
      </c>
      <c r="I2074" s="1" t="s">
        <v>104</v>
      </c>
      <c r="K2074" s="1" t="s">
        <v>1110</v>
      </c>
      <c r="L2074" s="2" t="s">
        <v>30</v>
      </c>
      <c r="M2074" s="15" t="s">
        <v>30</v>
      </c>
      <c r="N2074" s="41" t="s">
        <v>30</v>
      </c>
      <c r="O2074" s="42">
        <v>5</v>
      </c>
      <c r="P2074" s="43" t="s">
        <v>30</v>
      </c>
      <c r="Q2074" s="44" t="s">
        <v>30</v>
      </c>
      <c r="R2074" s="45" t="s">
        <v>30</v>
      </c>
      <c r="S2074" s="46" t="s">
        <v>30</v>
      </c>
      <c r="T2074" s="47">
        <v>5</v>
      </c>
      <c r="U2074" s="1" t="s">
        <v>30</v>
      </c>
      <c r="V2074" s="2" t="s">
        <v>14885</v>
      </c>
      <c r="W2074" s="2" t="s">
        <v>30</v>
      </c>
      <c r="X2074" s="1" t="s">
        <v>30</v>
      </c>
      <c r="Y2074" s="1" t="s">
        <v>30</v>
      </c>
      <c r="Z2074" s="1" t="s">
        <v>30</v>
      </c>
      <c r="AA2074" s="1" t="s">
        <v>30</v>
      </c>
      <c r="AB2074" s="1" t="s">
        <v>30</v>
      </c>
      <c r="AC2074" s="1" t="s">
        <v>30</v>
      </c>
      <c r="AD2074" s="1" t="s">
        <v>30</v>
      </c>
      <c r="AE2074" s="1" t="s">
        <v>30</v>
      </c>
      <c r="AF2074" s="41" t="s">
        <v>30</v>
      </c>
      <c r="AG2074" s="42" t="s">
        <v>30</v>
      </c>
      <c r="AH2074" s="43" t="s">
        <v>30</v>
      </c>
      <c r="AI2074" s="44" t="s">
        <v>30</v>
      </c>
      <c r="AJ2074" s="45" t="s">
        <v>30</v>
      </c>
      <c r="AK2074" s="46" t="s">
        <v>30</v>
      </c>
      <c r="AL2074" s="47" t="s">
        <v>30</v>
      </c>
      <c r="AM2074" s="1" t="s">
        <v>30</v>
      </c>
      <c r="AN2074" s="2" t="s">
        <v>30</v>
      </c>
      <c r="AQ2074" s="1"/>
    </row>
    <row r="2075" spans="1:43" ht="60">
      <c r="A2075" s="1" t="s">
        <v>14863</v>
      </c>
      <c r="B2075" s="37" t="s">
        <v>14886</v>
      </c>
      <c r="C2075" s="1" t="s">
        <v>14956</v>
      </c>
      <c r="D2075" s="1">
        <v>5</v>
      </c>
      <c r="E2075" s="1">
        <v>1</v>
      </c>
      <c r="F2075" s="1" t="s">
        <v>14865</v>
      </c>
      <c r="G2075" s="1" t="s">
        <v>14887</v>
      </c>
      <c r="H2075" s="1" t="s">
        <v>26</v>
      </c>
      <c r="I2075" s="1" t="s">
        <v>104</v>
      </c>
      <c r="K2075" s="1" t="s">
        <v>1110</v>
      </c>
      <c r="L2075" s="2" t="s">
        <v>30</v>
      </c>
      <c r="M2075" s="15" t="s">
        <v>30</v>
      </c>
      <c r="N2075" s="41" t="s">
        <v>30</v>
      </c>
      <c r="O2075" s="42">
        <v>5</v>
      </c>
      <c r="P2075" s="43" t="s">
        <v>30</v>
      </c>
      <c r="Q2075" s="44" t="s">
        <v>30</v>
      </c>
      <c r="R2075" s="45" t="s">
        <v>30</v>
      </c>
      <c r="S2075" s="46" t="s">
        <v>30</v>
      </c>
      <c r="T2075" s="47">
        <v>5</v>
      </c>
      <c r="U2075" s="1" t="s">
        <v>30</v>
      </c>
      <c r="V2075" s="2" t="s">
        <v>14888</v>
      </c>
      <c r="W2075" s="2" t="s">
        <v>30</v>
      </c>
      <c r="X2075" s="1" t="s">
        <v>30</v>
      </c>
      <c r="Y2075" s="1" t="s">
        <v>30</v>
      </c>
      <c r="Z2075" s="1" t="s">
        <v>30</v>
      </c>
      <c r="AA2075" s="1" t="s">
        <v>30</v>
      </c>
      <c r="AB2075" s="1" t="s">
        <v>30</v>
      </c>
      <c r="AC2075" s="1" t="s">
        <v>30</v>
      </c>
      <c r="AD2075" s="1" t="s">
        <v>30</v>
      </c>
      <c r="AE2075" s="1" t="s">
        <v>30</v>
      </c>
      <c r="AF2075" s="41" t="s">
        <v>30</v>
      </c>
      <c r="AG2075" s="42" t="s">
        <v>30</v>
      </c>
      <c r="AH2075" s="43" t="s">
        <v>30</v>
      </c>
      <c r="AI2075" s="44" t="s">
        <v>30</v>
      </c>
      <c r="AJ2075" s="45" t="s">
        <v>30</v>
      </c>
      <c r="AK2075" s="46" t="s">
        <v>30</v>
      </c>
      <c r="AL2075" s="47" t="s">
        <v>30</v>
      </c>
      <c r="AM2075" s="1" t="s">
        <v>30</v>
      </c>
      <c r="AN2075" s="2" t="s">
        <v>30</v>
      </c>
      <c r="AQ2075" s="1"/>
    </row>
    <row r="2076" spans="1:43" ht="60">
      <c r="A2076" s="1" t="s">
        <v>14863</v>
      </c>
      <c r="B2076" s="1" t="s">
        <v>14889</v>
      </c>
      <c r="C2076" s="1" t="s">
        <v>14956</v>
      </c>
      <c r="D2076" s="1">
        <v>6</v>
      </c>
      <c r="E2076" s="1">
        <v>1</v>
      </c>
      <c r="F2076" s="1" t="s">
        <v>14865</v>
      </c>
      <c r="G2076" s="1" t="s">
        <v>14890</v>
      </c>
      <c r="H2076" s="1" t="s">
        <v>26</v>
      </c>
      <c r="I2076" s="1" t="s">
        <v>104</v>
      </c>
      <c r="K2076" s="1" t="s">
        <v>1110</v>
      </c>
      <c r="L2076" s="2" t="s">
        <v>30</v>
      </c>
      <c r="M2076" s="15" t="s">
        <v>30</v>
      </c>
      <c r="N2076" s="41" t="s">
        <v>30</v>
      </c>
      <c r="O2076" s="42">
        <v>5</v>
      </c>
      <c r="P2076" s="43" t="s">
        <v>30</v>
      </c>
      <c r="Q2076" s="44" t="s">
        <v>30</v>
      </c>
      <c r="R2076" s="45" t="s">
        <v>30</v>
      </c>
      <c r="S2076" s="46" t="s">
        <v>30</v>
      </c>
      <c r="T2076" s="47">
        <v>5</v>
      </c>
      <c r="U2076" s="1" t="s">
        <v>30</v>
      </c>
      <c r="V2076" s="2" t="s">
        <v>14891</v>
      </c>
      <c r="W2076" s="2" t="s">
        <v>30</v>
      </c>
      <c r="X2076" s="1" t="s">
        <v>30</v>
      </c>
      <c r="Y2076" s="1" t="s">
        <v>30</v>
      </c>
      <c r="Z2076" s="1" t="s">
        <v>30</v>
      </c>
      <c r="AA2076" s="1" t="s">
        <v>30</v>
      </c>
      <c r="AB2076" s="1" t="s">
        <v>30</v>
      </c>
      <c r="AC2076" s="1" t="s">
        <v>30</v>
      </c>
      <c r="AD2076" s="1" t="s">
        <v>30</v>
      </c>
      <c r="AE2076" s="1" t="s">
        <v>30</v>
      </c>
      <c r="AF2076" s="41" t="s">
        <v>30</v>
      </c>
      <c r="AG2076" s="42" t="s">
        <v>30</v>
      </c>
      <c r="AH2076" s="43" t="s">
        <v>30</v>
      </c>
      <c r="AI2076" s="44" t="s">
        <v>30</v>
      </c>
      <c r="AJ2076" s="45" t="s">
        <v>30</v>
      </c>
      <c r="AK2076" s="46" t="s">
        <v>30</v>
      </c>
      <c r="AL2076" s="47" t="s">
        <v>30</v>
      </c>
      <c r="AM2076" s="1" t="s">
        <v>30</v>
      </c>
      <c r="AN2076" s="2" t="s">
        <v>30</v>
      </c>
      <c r="AQ2076" s="1"/>
    </row>
    <row r="2077" spans="1:43" ht="60">
      <c r="A2077" s="1" t="s">
        <v>14863</v>
      </c>
      <c r="B2077" s="1" t="s">
        <v>14892</v>
      </c>
      <c r="C2077" s="1" t="s">
        <v>14956</v>
      </c>
      <c r="D2077" s="1">
        <v>7</v>
      </c>
      <c r="E2077" s="1">
        <v>1</v>
      </c>
      <c r="F2077" s="1" t="s">
        <v>14865</v>
      </c>
      <c r="G2077" s="1" t="s">
        <v>14893</v>
      </c>
      <c r="H2077" s="1" t="s">
        <v>26</v>
      </c>
      <c r="I2077" s="1" t="s">
        <v>104</v>
      </c>
      <c r="K2077" s="1" t="s">
        <v>1110</v>
      </c>
      <c r="L2077" s="2" t="s">
        <v>30</v>
      </c>
      <c r="M2077" s="15" t="s">
        <v>30</v>
      </c>
      <c r="N2077" s="41" t="s">
        <v>30</v>
      </c>
      <c r="O2077" s="42">
        <v>5</v>
      </c>
      <c r="P2077" s="43" t="s">
        <v>30</v>
      </c>
      <c r="Q2077" s="44" t="s">
        <v>30</v>
      </c>
      <c r="R2077" s="45" t="s">
        <v>30</v>
      </c>
      <c r="S2077" s="46" t="s">
        <v>30</v>
      </c>
      <c r="T2077" s="47">
        <v>5</v>
      </c>
      <c r="U2077" s="1" t="s">
        <v>30</v>
      </c>
      <c r="V2077" s="2" t="s">
        <v>14894</v>
      </c>
      <c r="W2077" s="2" t="s">
        <v>30</v>
      </c>
      <c r="X2077" s="1" t="s">
        <v>30</v>
      </c>
      <c r="Y2077" s="1" t="s">
        <v>30</v>
      </c>
      <c r="Z2077" s="1" t="s">
        <v>30</v>
      </c>
      <c r="AA2077" s="1" t="s">
        <v>30</v>
      </c>
      <c r="AB2077" s="1" t="s">
        <v>30</v>
      </c>
      <c r="AC2077" s="1" t="s">
        <v>30</v>
      </c>
      <c r="AD2077" s="1" t="s">
        <v>30</v>
      </c>
      <c r="AE2077" s="1" t="s">
        <v>30</v>
      </c>
      <c r="AF2077" s="41" t="s">
        <v>30</v>
      </c>
      <c r="AG2077" s="42" t="s">
        <v>30</v>
      </c>
      <c r="AH2077" s="43" t="s">
        <v>30</v>
      </c>
      <c r="AI2077" s="44" t="s">
        <v>30</v>
      </c>
      <c r="AJ2077" s="45" t="s">
        <v>30</v>
      </c>
      <c r="AK2077" s="46" t="s">
        <v>30</v>
      </c>
      <c r="AL2077" s="47" t="s">
        <v>30</v>
      </c>
      <c r="AM2077" s="1" t="s">
        <v>30</v>
      </c>
      <c r="AN2077" s="2" t="s">
        <v>30</v>
      </c>
      <c r="AQ2077" s="1"/>
    </row>
    <row r="2078" spans="1:43" ht="48">
      <c r="A2078" s="1" t="s">
        <v>14863</v>
      </c>
      <c r="B2078" s="1" t="s">
        <v>14895</v>
      </c>
      <c r="C2078" s="1" t="s">
        <v>14956</v>
      </c>
      <c r="D2078" s="1">
        <v>8</v>
      </c>
      <c r="E2078" s="1">
        <v>1</v>
      </c>
      <c r="F2078" s="1" t="s">
        <v>14865</v>
      </c>
      <c r="G2078" s="1" t="s">
        <v>14896</v>
      </c>
      <c r="H2078" s="1" t="s">
        <v>26</v>
      </c>
      <c r="I2078" s="1" t="s">
        <v>104</v>
      </c>
      <c r="K2078" s="1" t="s">
        <v>1110</v>
      </c>
      <c r="L2078" s="2" t="s">
        <v>30</v>
      </c>
      <c r="M2078" s="15" t="s">
        <v>30</v>
      </c>
      <c r="N2078" s="41" t="s">
        <v>30</v>
      </c>
      <c r="O2078" s="42">
        <v>5</v>
      </c>
      <c r="P2078" s="43" t="s">
        <v>30</v>
      </c>
      <c r="Q2078" s="44" t="s">
        <v>30</v>
      </c>
      <c r="R2078" s="45" t="s">
        <v>30</v>
      </c>
      <c r="S2078" s="46" t="s">
        <v>30</v>
      </c>
      <c r="T2078" s="47">
        <v>5</v>
      </c>
      <c r="U2078" s="1" t="s">
        <v>30</v>
      </c>
      <c r="V2078" s="2" t="s">
        <v>14897</v>
      </c>
      <c r="W2078" s="2" t="s">
        <v>30</v>
      </c>
      <c r="X2078" s="1" t="s">
        <v>30</v>
      </c>
      <c r="Y2078" s="1" t="s">
        <v>30</v>
      </c>
      <c r="Z2078" s="1" t="s">
        <v>30</v>
      </c>
      <c r="AA2078" s="1" t="s">
        <v>30</v>
      </c>
      <c r="AB2078" s="1" t="s">
        <v>30</v>
      </c>
      <c r="AC2078" s="1" t="s">
        <v>30</v>
      </c>
      <c r="AD2078" s="1" t="s">
        <v>30</v>
      </c>
      <c r="AE2078" s="1" t="s">
        <v>30</v>
      </c>
      <c r="AF2078" s="41" t="s">
        <v>30</v>
      </c>
      <c r="AG2078" s="42" t="s">
        <v>30</v>
      </c>
      <c r="AH2078" s="43" t="s">
        <v>30</v>
      </c>
      <c r="AI2078" s="44" t="s">
        <v>30</v>
      </c>
      <c r="AJ2078" s="45" t="s">
        <v>30</v>
      </c>
      <c r="AK2078" s="46" t="s">
        <v>30</v>
      </c>
      <c r="AL2078" s="47" t="s">
        <v>30</v>
      </c>
      <c r="AM2078" s="1" t="s">
        <v>30</v>
      </c>
      <c r="AN2078" s="2" t="s">
        <v>30</v>
      </c>
      <c r="AQ2078" s="1"/>
    </row>
    <row r="2079" spans="1:43" ht="48">
      <c r="A2079" s="1" t="s">
        <v>14863</v>
      </c>
      <c r="B2079" s="1" t="s">
        <v>14864</v>
      </c>
      <c r="C2079" s="1" t="s">
        <v>14956</v>
      </c>
      <c r="D2079" s="1">
        <v>9</v>
      </c>
      <c r="E2079" s="1">
        <v>1</v>
      </c>
      <c r="F2079" s="1" t="s">
        <v>14865</v>
      </c>
      <c r="G2079" s="1" t="s">
        <v>14866</v>
      </c>
      <c r="H2079" s="1" t="s">
        <v>26</v>
      </c>
      <c r="I2079" s="1" t="s">
        <v>94</v>
      </c>
      <c r="K2079" s="2" t="s">
        <v>14867</v>
      </c>
      <c r="L2079" s="2" t="s">
        <v>30</v>
      </c>
      <c r="M2079" s="15" t="s">
        <v>30</v>
      </c>
      <c r="N2079" s="41">
        <v>45</v>
      </c>
      <c r="O2079" s="42">
        <v>2</v>
      </c>
      <c r="P2079" s="43" t="s">
        <v>30</v>
      </c>
      <c r="Q2079" s="44">
        <v>7</v>
      </c>
      <c r="R2079" s="45">
        <v>2</v>
      </c>
      <c r="S2079" s="46">
        <v>10</v>
      </c>
      <c r="T2079" s="47" t="s">
        <v>30</v>
      </c>
      <c r="U2079" s="1" t="s">
        <v>30</v>
      </c>
      <c r="V2079" s="2" t="s">
        <v>14868</v>
      </c>
      <c r="W2079" s="2" t="s">
        <v>30</v>
      </c>
      <c r="X2079" s="1" t="s">
        <v>30</v>
      </c>
      <c r="Y2079" s="1" t="s">
        <v>30</v>
      </c>
      <c r="Z2079" s="1" t="s">
        <v>30</v>
      </c>
      <c r="AA2079" s="1" t="s">
        <v>30</v>
      </c>
      <c r="AB2079" s="1" t="s">
        <v>30</v>
      </c>
      <c r="AC2079" s="1" t="s">
        <v>30</v>
      </c>
      <c r="AD2079" s="1" t="s">
        <v>30</v>
      </c>
      <c r="AE2079" s="1" t="s">
        <v>30</v>
      </c>
      <c r="AF2079" s="41" t="s">
        <v>30</v>
      </c>
      <c r="AG2079" s="42" t="s">
        <v>30</v>
      </c>
      <c r="AH2079" s="43" t="s">
        <v>30</v>
      </c>
      <c r="AI2079" s="44" t="s">
        <v>30</v>
      </c>
      <c r="AJ2079" s="45" t="s">
        <v>30</v>
      </c>
      <c r="AK2079" s="46" t="s">
        <v>30</v>
      </c>
      <c r="AL2079" s="47" t="s">
        <v>30</v>
      </c>
      <c r="AM2079" s="1" t="s">
        <v>30</v>
      </c>
      <c r="AN2079" s="2" t="s">
        <v>30</v>
      </c>
      <c r="AQ2079" s="1"/>
    </row>
    <row r="2080" spans="1:43" ht="36">
      <c r="A2080" s="1" t="s">
        <v>14863</v>
      </c>
      <c r="B2080" s="1" t="s">
        <v>14869</v>
      </c>
      <c r="C2080" s="1" t="s">
        <v>14956</v>
      </c>
      <c r="D2080" s="1">
        <v>10</v>
      </c>
      <c r="E2080" s="1">
        <v>1</v>
      </c>
      <c r="F2080" s="1" t="s">
        <v>14865</v>
      </c>
      <c r="G2080" s="1" t="s">
        <v>14870</v>
      </c>
      <c r="H2080" s="1" t="s">
        <v>26</v>
      </c>
      <c r="I2080" s="1" t="s">
        <v>94</v>
      </c>
      <c r="K2080" s="2" t="s">
        <v>14867</v>
      </c>
      <c r="L2080" s="2" t="s">
        <v>30</v>
      </c>
      <c r="M2080" s="15" t="s">
        <v>30</v>
      </c>
      <c r="N2080" s="41">
        <v>45</v>
      </c>
      <c r="O2080" s="42" t="s">
        <v>113</v>
      </c>
      <c r="P2080" s="43" t="s">
        <v>30</v>
      </c>
      <c r="Q2080" s="44">
        <v>5</v>
      </c>
      <c r="R2080" s="45">
        <v>3</v>
      </c>
      <c r="S2080" s="46">
        <v>8</v>
      </c>
      <c r="T2080" s="47" t="s">
        <v>30</v>
      </c>
      <c r="U2080" s="1" t="s">
        <v>30</v>
      </c>
      <c r="V2080" s="2" t="s">
        <v>14871</v>
      </c>
      <c r="W2080" s="2" t="s">
        <v>30</v>
      </c>
      <c r="X2080" s="1" t="s">
        <v>30</v>
      </c>
      <c r="Y2080" s="1" t="s">
        <v>30</v>
      </c>
      <c r="Z2080" s="1" t="s">
        <v>30</v>
      </c>
      <c r="AA2080" s="1" t="s">
        <v>30</v>
      </c>
      <c r="AB2080" s="1" t="s">
        <v>30</v>
      </c>
      <c r="AC2080" s="1" t="s">
        <v>30</v>
      </c>
      <c r="AD2080" s="1" t="s">
        <v>30</v>
      </c>
      <c r="AE2080" s="1" t="s">
        <v>30</v>
      </c>
      <c r="AF2080" s="41" t="s">
        <v>30</v>
      </c>
      <c r="AG2080" s="42" t="s">
        <v>30</v>
      </c>
      <c r="AH2080" s="43" t="s">
        <v>30</v>
      </c>
      <c r="AI2080" s="44" t="s">
        <v>30</v>
      </c>
      <c r="AJ2080" s="45" t="s">
        <v>30</v>
      </c>
      <c r="AK2080" s="46" t="s">
        <v>30</v>
      </c>
      <c r="AL2080" s="47" t="s">
        <v>30</v>
      </c>
      <c r="AM2080" s="1" t="s">
        <v>30</v>
      </c>
      <c r="AN2080" s="2" t="s">
        <v>30</v>
      </c>
      <c r="AQ2080" s="1"/>
    </row>
    <row r="2081" spans="1:43" ht="24">
      <c r="A2081" s="1" t="s">
        <v>14863</v>
      </c>
      <c r="B2081" s="1" t="s">
        <v>14872</v>
      </c>
      <c r="C2081" s="1" t="s">
        <v>14956</v>
      </c>
      <c r="D2081" s="1">
        <v>11</v>
      </c>
      <c r="E2081" s="1">
        <v>1</v>
      </c>
      <c r="F2081" s="1" t="s">
        <v>14865</v>
      </c>
      <c r="G2081" s="1" t="s">
        <v>14873</v>
      </c>
      <c r="H2081" s="1" t="s">
        <v>26</v>
      </c>
      <c r="I2081" s="1" t="s">
        <v>94</v>
      </c>
      <c r="K2081" s="2" t="s">
        <v>14867</v>
      </c>
      <c r="L2081" s="2" t="s">
        <v>30</v>
      </c>
      <c r="M2081" s="15" t="s">
        <v>30</v>
      </c>
      <c r="N2081" s="41">
        <v>45</v>
      </c>
      <c r="O2081" s="42">
        <v>4</v>
      </c>
      <c r="P2081" s="43" t="s">
        <v>30</v>
      </c>
      <c r="Q2081" s="44">
        <v>5</v>
      </c>
      <c r="R2081" s="45">
        <v>3</v>
      </c>
      <c r="S2081" s="46">
        <v>7</v>
      </c>
      <c r="T2081" s="47" t="s">
        <v>30</v>
      </c>
      <c r="U2081" s="1" t="s">
        <v>30</v>
      </c>
      <c r="V2081" s="2" t="s">
        <v>14874</v>
      </c>
      <c r="W2081" s="2" t="s">
        <v>30</v>
      </c>
      <c r="X2081" s="1" t="s">
        <v>30</v>
      </c>
      <c r="Y2081" s="1" t="s">
        <v>30</v>
      </c>
      <c r="Z2081" s="1" t="s">
        <v>30</v>
      </c>
      <c r="AA2081" s="1" t="s">
        <v>30</v>
      </c>
      <c r="AB2081" s="1" t="s">
        <v>30</v>
      </c>
      <c r="AC2081" s="1" t="s">
        <v>30</v>
      </c>
      <c r="AD2081" s="1" t="s">
        <v>30</v>
      </c>
      <c r="AE2081" s="1" t="s">
        <v>30</v>
      </c>
      <c r="AF2081" s="41" t="s">
        <v>30</v>
      </c>
      <c r="AG2081" s="42" t="s">
        <v>30</v>
      </c>
      <c r="AH2081" s="43" t="s">
        <v>30</v>
      </c>
      <c r="AI2081" s="44" t="s">
        <v>30</v>
      </c>
      <c r="AJ2081" s="45" t="s">
        <v>30</v>
      </c>
      <c r="AK2081" s="46" t="s">
        <v>30</v>
      </c>
      <c r="AL2081" s="47" t="s">
        <v>30</v>
      </c>
      <c r="AM2081" s="1" t="s">
        <v>30</v>
      </c>
      <c r="AN2081" s="2" t="s">
        <v>30</v>
      </c>
      <c r="AQ2081" s="1"/>
    </row>
    <row r="2082" spans="1:43" ht="48">
      <c r="A2082" s="1" t="s">
        <v>14863</v>
      </c>
      <c r="B2082" s="1" t="s">
        <v>14875</v>
      </c>
      <c r="C2082" s="1" t="s">
        <v>14956</v>
      </c>
      <c r="D2082" s="1">
        <v>12</v>
      </c>
      <c r="E2082" s="1">
        <v>1</v>
      </c>
      <c r="F2082" s="1" t="s">
        <v>14865</v>
      </c>
      <c r="G2082" s="1" t="s">
        <v>14876</v>
      </c>
      <c r="H2082" s="1" t="s">
        <v>26</v>
      </c>
      <c r="I2082" s="1" t="s">
        <v>94</v>
      </c>
      <c r="K2082" s="2" t="s">
        <v>14867</v>
      </c>
      <c r="L2082" s="2" t="s">
        <v>30</v>
      </c>
      <c r="M2082" s="15" t="s">
        <v>30</v>
      </c>
      <c r="N2082" s="41">
        <v>45</v>
      </c>
      <c r="O2082" s="42">
        <v>3</v>
      </c>
      <c r="P2082" s="43" t="s">
        <v>30</v>
      </c>
      <c r="Q2082" s="44">
        <v>4</v>
      </c>
      <c r="R2082" s="45">
        <v>4</v>
      </c>
      <c r="S2082" s="46">
        <v>6</v>
      </c>
      <c r="T2082" s="47" t="s">
        <v>30</v>
      </c>
      <c r="U2082" s="1" t="s">
        <v>30</v>
      </c>
      <c r="V2082" s="2" t="s">
        <v>14877</v>
      </c>
      <c r="W2082" s="2" t="s">
        <v>30</v>
      </c>
      <c r="X2082" s="1" t="s">
        <v>30</v>
      </c>
      <c r="Y2082" s="1" t="s">
        <v>30</v>
      </c>
      <c r="Z2082" s="1" t="s">
        <v>30</v>
      </c>
      <c r="AA2082" s="1" t="s">
        <v>30</v>
      </c>
      <c r="AB2082" s="1" t="s">
        <v>30</v>
      </c>
      <c r="AC2082" s="1" t="s">
        <v>30</v>
      </c>
      <c r="AD2082" s="1" t="s">
        <v>30</v>
      </c>
      <c r="AE2082" s="1" t="s">
        <v>30</v>
      </c>
      <c r="AF2082" s="41" t="s">
        <v>30</v>
      </c>
      <c r="AG2082" s="42" t="s">
        <v>30</v>
      </c>
      <c r="AH2082" s="43" t="s">
        <v>30</v>
      </c>
      <c r="AI2082" s="44" t="s">
        <v>30</v>
      </c>
      <c r="AJ2082" s="45" t="s">
        <v>30</v>
      </c>
      <c r="AK2082" s="46" t="s">
        <v>30</v>
      </c>
      <c r="AL2082" s="47" t="s">
        <v>30</v>
      </c>
      <c r="AM2082" s="1" t="s">
        <v>30</v>
      </c>
      <c r="AN2082" s="2" t="s">
        <v>30</v>
      </c>
      <c r="AQ2082" s="1"/>
    </row>
    <row r="2083" spans="1:43" ht="48">
      <c r="A2083" s="1" t="s">
        <v>14863</v>
      </c>
      <c r="B2083" s="1" t="s">
        <v>14878</v>
      </c>
      <c r="C2083" s="1" t="s">
        <v>14956</v>
      </c>
      <c r="D2083" s="1">
        <v>13</v>
      </c>
      <c r="E2083" s="1">
        <v>1</v>
      </c>
      <c r="F2083" s="1" t="s">
        <v>14865</v>
      </c>
      <c r="G2083" s="1" t="s">
        <v>14879</v>
      </c>
      <c r="H2083" s="1" t="s">
        <v>26</v>
      </c>
      <c r="I2083" s="1" t="s">
        <v>94</v>
      </c>
      <c r="K2083" s="1" t="s">
        <v>14867</v>
      </c>
      <c r="L2083" s="2" t="s">
        <v>30</v>
      </c>
      <c r="M2083" s="15" t="s">
        <v>30</v>
      </c>
      <c r="N2083" s="41">
        <v>45</v>
      </c>
      <c r="O2083" s="42">
        <v>3</v>
      </c>
      <c r="P2083" s="43" t="s">
        <v>30</v>
      </c>
      <c r="Q2083" s="44">
        <v>4</v>
      </c>
      <c r="R2083" s="45">
        <v>3</v>
      </c>
      <c r="S2083" s="46">
        <v>9</v>
      </c>
      <c r="T2083" s="47" t="s">
        <v>30</v>
      </c>
      <c r="U2083" s="1" t="s">
        <v>30</v>
      </c>
      <c r="V2083" s="2" t="s">
        <v>14880</v>
      </c>
      <c r="W2083" s="2" t="s">
        <v>30</v>
      </c>
      <c r="X2083" s="1" t="s">
        <v>30</v>
      </c>
      <c r="Y2083" s="1" t="s">
        <v>30</v>
      </c>
      <c r="Z2083" s="1" t="s">
        <v>30</v>
      </c>
      <c r="AA2083" s="1" t="s">
        <v>30</v>
      </c>
      <c r="AB2083" s="1" t="s">
        <v>30</v>
      </c>
      <c r="AC2083" s="1" t="s">
        <v>30</v>
      </c>
      <c r="AD2083" s="1" t="s">
        <v>30</v>
      </c>
      <c r="AE2083" s="1" t="s">
        <v>30</v>
      </c>
      <c r="AF2083" s="41" t="s">
        <v>30</v>
      </c>
      <c r="AG2083" s="42" t="s">
        <v>30</v>
      </c>
      <c r="AH2083" s="43" t="s">
        <v>30</v>
      </c>
      <c r="AI2083" s="44" t="s">
        <v>30</v>
      </c>
      <c r="AJ2083" s="45" t="s">
        <v>30</v>
      </c>
      <c r="AK2083" s="46" t="s">
        <v>30</v>
      </c>
      <c r="AL2083" s="47" t="s">
        <v>30</v>
      </c>
      <c r="AM2083" s="1" t="s">
        <v>30</v>
      </c>
      <c r="AN2083" s="2" t="s">
        <v>30</v>
      </c>
      <c r="AQ2083" s="1"/>
    </row>
    <row r="2084" spans="1:43" ht="72">
      <c r="A2084" s="1" t="s">
        <v>14863</v>
      </c>
      <c r="B2084" s="1" t="s">
        <v>14931</v>
      </c>
      <c r="C2084" s="1" t="s">
        <v>14956</v>
      </c>
      <c r="D2084" s="1">
        <v>14</v>
      </c>
      <c r="E2084" s="1">
        <v>2</v>
      </c>
      <c r="F2084" s="1" t="s">
        <v>14865</v>
      </c>
      <c r="G2084" s="1" t="s">
        <v>14932</v>
      </c>
      <c r="H2084" s="1" t="s">
        <v>30</v>
      </c>
      <c r="I2084" s="1" t="s">
        <v>82</v>
      </c>
      <c r="K2084" s="2" t="s">
        <v>30</v>
      </c>
      <c r="L2084" s="2" t="s">
        <v>30</v>
      </c>
      <c r="M2084" s="15" t="s">
        <v>30</v>
      </c>
      <c r="N2084" s="41" t="s">
        <v>30</v>
      </c>
      <c r="O2084" s="42" t="s">
        <v>30</v>
      </c>
      <c r="P2084" s="43" t="s">
        <v>30</v>
      </c>
      <c r="Q2084" s="44" t="s">
        <v>30</v>
      </c>
      <c r="R2084" s="45" t="s">
        <v>30</v>
      </c>
      <c r="S2084" s="46" t="s">
        <v>30</v>
      </c>
      <c r="T2084" s="47" t="s">
        <v>30</v>
      </c>
      <c r="U2084" s="1" t="s">
        <v>30</v>
      </c>
      <c r="V2084" s="2" t="s">
        <v>14933</v>
      </c>
      <c r="W2084" s="2" t="s">
        <v>30</v>
      </c>
      <c r="X2084" s="1" t="s">
        <v>30</v>
      </c>
      <c r="Y2084" s="1" t="s">
        <v>30</v>
      </c>
      <c r="Z2084" s="1" t="s">
        <v>30</v>
      </c>
      <c r="AA2084" s="1" t="s">
        <v>30</v>
      </c>
      <c r="AB2084" s="1" t="s">
        <v>30</v>
      </c>
      <c r="AC2084" s="1" t="s">
        <v>30</v>
      </c>
      <c r="AD2084" s="1" t="s">
        <v>30</v>
      </c>
      <c r="AE2084" s="1" t="s">
        <v>30</v>
      </c>
      <c r="AF2084" s="41" t="s">
        <v>30</v>
      </c>
      <c r="AG2084" s="42" t="s">
        <v>30</v>
      </c>
      <c r="AH2084" s="43" t="s">
        <v>30</v>
      </c>
      <c r="AI2084" s="44" t="s">
        <v>30</v>
      </c>
      <c r="AJ2084" s="45" t="s">
        <v>30</v>
      </c>
      <c r="AK2084" s="46" t="s">
        <v>30</v>
      </c>
      <c r="AL2084" s="47" t="s">
        <v>30</v>
      </c>
      <c r="AM2084" s="1" t="s">
        <v>30</v>
      </c>
      <c r="AN2084" s="2" t="s">
        <v>30</v>
      </c>
      <c r="AQ2084" s="1"/>
    </row>
    <row r="2085" spans="1:43" ht="36">
      <c r="A2085" s="1" t="s">
        <v>14863</v>
      </c>
      <c r="B2085" s="1" t="s">
        <v>14898</v>
      </c>
      <c r="C2085" s="1" t="s">
        <v>14956</v>
      </c>
      <c r="D2085" s="1">
        <v>15</v>
      </c>
      <c r="E2085" s="1">
        <v>1</v>
      </c>
      <c r="F2085" s="1" t="s">
        <v>14865</v>
      </c>
      <c r="G2085" s="1" t="s">
        <v>3642</v>
      </c>
      <c r="H2085" s="1" t="s">
        <v>26</v>
      </c>
      <c r="I2085" s="1" t="s">
        <v>104</v>
      </c>
      <c r="K2085" s="2" t="s">
        <v>30</v>
      </c>
      <c r="L2085" s="2" t="s">
        <v>30</v>
      </c>
      <c r="M2085" s="15" t="s">
        <v>30</v>
      </c>
      <c r="N2085" s="41" t="s">
        <v>30</v>
      </c>
      <c r="O2085" s="42">
        <v>2</v>
      </c>
      <c r="P2085" s="43" t="s">
        <v>30</v>
      </c>
      <c r="Q2085" s="44" t="s">
        <v>30</v>
      </c>
      <c r="R2085" s="45" t="s">
        <v>30</v>
      </c>
      <c r="S2085" s="46" t="s">
        <v>30</v>
      </c>
      <c r="T2085" s="47">
        <v>2</v>
      </c>
      <c r="U2085" s="1" t="s">
        <v>30</v>
      </c>
      <c r="V2085" s="2" t="s">
        <v>14899</v>
      </c>
      <c r="W2085" s="2" t="s">
        <v>30</v>
      </c>
      <c r="X2085" s="1" t="s">
        <v>30</v>
      </c>
      <c r="Y2085" s="1" t="s">
        <v>30</v>
      </c>
      <c r="Z2085" s="1" t="s">
        <v>30</v>
      </c>
      <c r="AA2085" s="1" t="s">
        <v>30</v>
      </c>
      <c r="AB2085" s="1" t="s">
        <v>30</v>
      </c>
      <c r="AC2085" s="1" t="s">
        <v>30</v>
      </c>
      <c r="AD2085" s="1" t="s">
        <v>30</v>
      </c>
      <c r="AE2085" s="1" t="s">
        <v>30</v>
      </c>
      <c r="AF2085" s="41" t="s">
        <v>30</v>
      </c>
      <c r="AG2085" s="42" t="s">
        <v>30</v>
      </c>
      <c r="AH2085" s="43" t="s">
        <v>30</v>
      </c>
      <c r="AI2085" s="44" t="s">
        <v>30</v>
      </c>
      <c r="AJ2085" s="45" t="s">
        <v>30</v>
      </c>
      <c r="AK2085" s="46" t="s">
        <v>30</v>
      </c>
      <c r="AL2085" s="47" t="s">
        <v>30</v>
      </c>
      <c r="AM2085" s="1" t="s">
        <v>30</v>
      </c>
      <c r="AN2085" s="2" t="s">
        <v>30</v>
      </c>
      <c r="AQ2085" s="1"/>
    </row>
    <row r="2086" spans="1:43" ht="36">
      <c r="A2086" s="1" t="s">
        <v>14863</v>
      </c>
      <c r="B2086" s="1" t="s">
        <v>14914</v>
      </c>
      <c r="C2086" s="1" t="s">
        <v>14956</v>
      </c>
      <c r="D2086" s="1">
        <v>16</v>
      </c>
      <c r="E2086" s="1">
        <v>4</v>
      </c>
      <c r="F2086" s="1" t="s">
        <v>14865</v>
      </c>
      <c r="G2086" s="1" t="s">
        <v>14915</v>
      </c>
      <c r="H2086" s="1" t="s">
        <v>30</v>
      </c>
      <c r="I2086" s="1" t="s">
        <v>104</v>
      </c>
      <c r="K2086" s="2" t="s">
        <v>3601</v>
      </c>
      <c r="L2086" s="2" t="s">
        <v>14916</v>
      </c>
      <c r="M2086" s="15" t="s">
        <v>30</v>
      </c>
      <c r="N2086" s="41" t="s">
        <v>30</v>
      </c>
      <c r="O2086" s="42">
        <v>2</v>
      </c>
      <c r="P2086" s="43" t="s">
        <v>30</v>
      </c>
      <c r="Q2086" s="44" t="s">
        <v>30</v>
      </c>
      <c r="R2086" s="45" t="s">
        <v>30</v>
      </c>
      <c r="S2086" s="46" t="s">
        <v>30</v>
      </c>
      <c r="T2086" s="47">
        <v>3</v>
      </c>
      <c r="U2086" s="1" t="s">
        <v>30</v>
      </c>
      <c r="V2086" s="2" t="s">
        <v>14917</v>
      </c>
      <c r="W2086" s="2" t="s">
        <v>30</v>
      </c>
      <c r="X2086" s="1" t="s">
        <v>30</v>
      </c>
      <c r="Y2086" s="1" t="s">
        <v>30</v>
      </c>
      <c r="Z2086" s="1" t="s">
        <v>30</v>
      </c>
      <c r="AA2086" s="1" t="s">
        <v>30</v>
      </c>
      <c r="AB2086" s="1" t="s">
        <v>30</v>
      </c>
      <c r="AC2086" s="1" t="s">
        <v>30</v>
      </c>
      <c r="AD2086" s="1" t="s">
        <v>30</v>
      </c>
      <c r="AE2086" s="1" t="s">
        <v>30</v>
      </c>
      <c r="AF2086" s="41" t="s">
        <v>30</v>
      </c>
      <c r="AG2086" s="42" t="s">
        <v>30</v>
      </c>
      <c r="AH2086" s="43" t="s">
        <v>30</v>
      </c>
      <c r="AI2086" s="44" t="s">
        <v>30</v>
      </c>
      <c r="AJ2086" s="45" t="s">
        <v>30</v>
      </c>
      <c r="AK2086" s="46" t="s">
        <v>30</v>
      </c>
      <c r="AL2086" s="47" t="s">
        <v>30</v>
      </c>
      <c r="AM2086" s="1" t="s">
        <v>30</v>
      </c>
      <c r="AN2086" s="2" t="s">
        <v>30</v>
      </c>
      <c r="AQ2086" s="1"/>
    </row>
    <row r="2087" spans="1:43" ht="48">
      <c r="A2087" s="1" t="s">
        <v>14863</v>
      </c>
      <c r="B2087" s="1" t="s">
        <v>14918</v>
      </c>
      <c r="C2087" s="1" t="s">
        <v>14956</v>
      </c>
      <c r="D2087" s="1">
        <v>17</v>
      </c>
      <c r="E2087" s="1">
        <v>3</v>
      </c>
      <c r="F2087" s="1" t="s">
        <v>14865</v>
      </c>
      <c r="G2087" s="1" t="s">
        <v>14919</v>
      </c>
      <c r="H2087" s="1" t="s">
        <v>30</v>
      </c>
      <c r="I2087" s="1" t="s">
        <v>104</v>
      </c>
      <c r="K2087" s="2" t="s">
        <v>3601</v>
      </c>
      <c r="L2087" s="2" t="s">
        <v>14920</v>
      </c>
      <c r="M2087" s="15" t="s">
        <v>30</v>
      </c>
      <c r="N2087" s="41" t="s">
        <v>30</v>
      </c>
      <c r="O2087" s="42">
        <v>4</v>
      </c>
      <c r="P2087" s="43" t="s">
        <v>30</v>
      </c>
      <c r="Q2087" s="44" t="s">
        <v>30</v>
      </c>
      <c r="R2087" s="45" t="s">
        <v>30</v>
      </c>
      <c r="S2087" s="46" t="s">
        <v>30</v>
      </c>
      <c r="T2087" s="47">
        <v>3</v>
      </c>
      <c r="U2087" s="1" t="s">
        <v>30</v>
      </c>
      <c r="V2087" s="2" t="s">
        <v>14921</v>
      </c>
      <c r="W2087" s="2" t="s">
        <v>30</v>
      </c>
      <c r="X2087" s="1" t="s">
        <v>30</v>
      </c>
      <c r="Y2087" s="1" t="s">
        <v>30</v>
      </c>
      <c r="Z2087" s="1" t="s">
        <v>30</v>
      </c>
      <c r="AA2087" s="1" t="s">
        <v>30</v>
      </c>
      <c r="AB2087" s="1" t="s">
        <v>30</v>
      </c>
      <c r="AC2087" s="1" t="s">
        <v>30</v>
      </c>
      <c r="AD2087" s="1" t="s">
        <v>30</v>
      </c>
      <c r="AE2087" s="1" t="s">
        <v>30</v>
      </c>
      <c r="AF2087" s="41" t="s">
        <v>30</v>
      </c>
      <c r="AG2087" s="42" t="s">
        <v>30</v>
      </c>
      <c r="AH2087" s="43" t="s">
        <v>30</v>
      </c>
      <c r="AI2087" s="44" t="s">
        <v>30</v>
      </c>
      <c r="AJ2087" s="45" t="s">
        <v>30</v>
      </c>
      <c r="AK2087" s="46" t="s">
        <v>30</v>
      </c>
      <c r="AL2087" s="47" t="s">
        <v>30</v>
      </c>
      <c r="AM2087" s="1" t="s">
        <v>30</v>
      </c>
      <c r="AN2087" s="2" t="s">
        <v>30</v>
      </c>
      <c r="AQ2087" s="1"/>
    </row>
    <row r="2088" spans="1:43" ht="36">
      <c r="A2088" s="1" t="s">
        <v>14863</v>
      </c>
      <c r="B2088" s="1" t="s">
        <v>14922</v>
      </c>
      <c r="C2088" s="1" t="s">
        <v>14956</v>
      </c>
      <c r="D2088" s="1">
        <v>18</v>
      </c>
      <c r="E2088" s="1">
        <v>3</v>
      </c>
      <c r="F2088" s="1" t="s">
        <v>14865</v>
      </c>
      <c r="G2088" s="1" t="s">
        <v>2518</v>
      </c>
      <c r="H2088" s="1" t="s">
        <v>30</v>
      </c>
      <c r="I2088" s="1" t="s">
        <v>104</v>
      </c>
      <c r="K2088" s="2" t="s">
        <v>3601</v>
      </c>
      <c r="L2088" s="2" t="s">
        <v>14916</v>
      </c>
      <c r="M2088" s="15" t="s">
        <v>30</v>
      </c>
      <c r="N2088" s="41" t="s">
        <v>30</v>
      </c>
      <c r="O2088" s="42">
        <v>2</v>
      </c>
      <c r="P2088" s="43" t="s">
        <v>30</v>
      </c>
      <c r="Q2088" s="44" t="s">
        <v>30</v>
      </c>
      <c r="R2088" s="45" t="s">
        <v>30</v>
      </c>
      <c r="S2088" s="46" t="s">
        <v>30</v>
      </c>
      <c r="T2088" s="47">
        <v>4</v>
      </c>
      <c r="U2088" s="1" t="s">
        <v>30</v>
      </c>
      <c r="V2088" s="2" t="s">
        <v>14923</v>
      </c>
      <c r="W2088" s="2" t="s">
        <v>30</v>
      </c>
      <c r="X2088" s="1" t="s">
        <v>30</v>
      </c>
      <c r="Y2088" s="1" t="s">
        <v>30</v>
      </c>
      <c r="Z2088" s="1" t="s">
        <v>30</v>
      </c>
      <c r="AA2088" s="1" t="s">
        <v>30</v>
      </c>
      <c r="AB2088" s="1" t="s">
        <v>30</v>
      </c>
      <c r="AC2088" s="1" t="s">
        <v>30</v>
      </c>
      <c r="AD2088" s="1" t="s">
        <v>30</v>
      </c>
      <c r="AE2088" s="1" t="s">
        <v>30</v>
      </c>
      <c r="AF2088" s="41" t="s">
        <v>30</v>
      </c>
      <c r="AG2088" s="42" t="s">
        <v>30</v>
      </c>
      <c r="AH2088" s="43" t="s">
        <v>30</v>
      </c>
      <c r="AI2088" s="44" t="s">
        <v>30</v>
      </c>
      <c r="AJ2088" s="45" t="s">
        <v>30</v>
      </c>
      <c r="AK2088" s="46" t="s">
        <v>30</v>
      </c>
      <c r="AL2088" s="47" t="s">
        <v>30</v>
      </c>
      <c r="AM2088" s="1" t="s">
        <v>30</v>
      </c>
      <c r="AN2088" s="2" t="s">
        <v>30</v>
      </c>
      <c r="AO2088" s="1"/>
      <c r="AP2088" s="1"/>
      <c r="AQ2088" s="1"/>
    </row>
    <row r="2089" spans="1:43" ht="48">
      <c r="A2089" s="1" t="s">
        <v>14863</v>
      </c>
      <c r="B2089" s="1" t="s">
        <v>14924</v>
      </c>
      <c r="C2089" s="1" t="s">
        <v>14956</v>
      </c>
      <c r="D2089" s="1">
        <v>19</v>
      </c>
      <c r="E2089" s="1">
        <v>3</v>
      </c>
      <c r="F2089" s="1" t="s">
        <v>14865</v>
      </c>
      <c r="G2089" s="1" t="s">
        <v>14925</v>
      </c>
      <c r="H2089" s="1" t="s">
        <v>30</v>
      </c>
      <c r="I2089" s="1" t="s">
        <v>104</v>
      </c>
      <c r="K2089" s="2" t="s">
        <v>3601</v>
      </c>
      <c r="L2089" s="2" t="s">
        <v>14926</v>
      </c>
      <c r="M2089" s="15" t="s">
        <v>30</v>
      </c>
      <c r="N2089" s="41" t="s">
        <v>30</v>
      </c>
      <c r="O2089" s="42">
        <v>3</v>
      </c>
      <c r="P2089" s="43" t="s">
        <v>30</v>
      </c>
      <c r="Q2089" s="44" t="s">
        <v>30</v>
      </c>
      <c r="R2089" s="45" t="s">
        <v>30</v>
      </c>
      <c r="S2089" s="46" t="s">
        <v>30</v>
      </c>
      <c r="T2089" s="47">
        <v>4</v>
      </c>
      <c r="U2089" s="1" t="s">
        <v>30</v>
      </c>
      <c r="V2089" s="2" t="s">
        <v>14927</v>
      </c>
      <c r="W2089" s="2" t="s">
        <v>30</v>
      </c>
      <c r="X2089" s="1" t="s">
        <v>30</v>
      </c>
      <c r="Y2089" s="1" t="s">
        <v>30</v>
      </c>
      <c r="Z2089" s="1" t="s">
        <v>30</v>
      </c>
      <c r="AA2089" s="1" t="s">
        <v>30</v>
      </c>
      <c r="AB2089" s="1" t="s">
        <v>30</v>
      </c>
      <c r="AC2089" s="1" t="s">
        <v>30</v>
      </c>
      <c r="AD2089" s="1" t="s">
        <v>30</v>
      </c>
      <c r="AE2089" s="1" t="s">
        <v>30</v>
      </c>
      <c r="AF2089" s="41" t="s">
        <v>30</v>
      </c>
      <c r="AG2089" s="42" t="s">
        <v>30</v>
      </c>
      <c r="AH2089" s="43" t="s">
        <v>30</v>
      </c>
      <c r="AI2089" s="44" t="s">
        <v>30</v>
      </c>
      <c r="AJ2089" s="45" t="s">
        <v>30</v>
      </c>
      <c r="AK2089" s="46" t="s">
        <v>30</v>
      </c>
      <c r="AL2089" s="47" t="s">
        <v>30</v>
      </c>
      <c r="AM2089" s="1" t="s">
        <v>30</v>
      </c>
      <c r="AN2089" s="2" t="s">
        <v>30</v>
      </c>
      <c r="AO2089" s="1"/>
      <c r="AP2089" s="1"/>
      <c r="AQ2089" s="1"/>
    </row>
    <row r="2090" spans="1:43" ht="60">
      <c r="A2090" s="1" t="s">
        <v>14863</v>
      </c>
      <c r="B2090" s="1" t="s">
        <v>14928</v>
      </c>
      <c r="C2090" s="1" t="s">
        <v>14956</v>
      </c>
      <c r="D2090" s="1">
        <v>20</v>
      </c>
      <c r="E2090" s="1">
        <v>2</v>
      </c>
      <c r="F2090" s="1" t="s">
        <v>14865</v>
      </c>
      <c r="G2090" s="1" t="s">
        <v>14929</v>
      </c>
      <c r="H2090" s="1" t="s">
        <v>30</v>
      </c>
      <c r="I2090" s="1" t="s">
        <v>104</v>
      </c>
      <c r="K2090" s="2" t="s">
        <v>3601</v>
      </c>
      <c r="L2090" s="2" t="s">
        <v>14926</v>
      </c>
      <c r="M2090" s="15" t="s">
        <v>30</v>
      </c>
      <c r="N2090" s="41" t="s">
        <v>30</v>
      </c>
      <c r="O2090" s="42">
        <v>3</v>
      </c>
      <c r="P2090" s="43" t="s">
        <v>30</v>
      </c>
      <c r="Q2090" s="44" t="s">
        <v>30</v>
      </c>
      <c r="R2090" s="45" t="s">
        <v>30</v>
      </c>
      <c r="S2090" s="46" t="s">
        <v>30</v>
      </c>
      <c r="T2090" s="47">
        <v>3</v>
      </c>
      <c r="U2090" s="1" t="s">
        <v>30</v>
      </c>
      <c r="V2090" s="2" t="s">
        <v>14930</v>
      </c>
      <c r="W2090" s="2" t="s">
        <v>30</v>
      </c>
      <c r="X2090" s="1" t="s">
        <v>30</v>
      </c>
      <c r="Y2090" s="1" t="s">
        <v>30</v>
      </c>
      <c r="Z2090" s="1" t="s">
        <v>30</v>
      </c>
      <c r="AA2090" s="1" t="s">
        <v>30</v>
      </c>
      <c r="AB2090" s="1" t="s">
        <v>30</v>
      </c>
      <c r="AC2090" s="1" t="s">
        <v>30</v>
      </c>
      <c r="AD2090" s="1" t="s">
        <v>30</v>
      </c>
      <c r="AE2090" s="1" t="s">
        <v>30</v>
      </c>
      <c r="AF2090" s="41" t="s">
        <v>30</v>
      </c>
      <c r="AG2090" s="42" t="s">
        <v>30</v>
      </c>
      <c r="AH2090" s="43" t="s">
        <v>30</v>
      </c>
      <c r="AI2090" s="44" t="s">
        <v>30</v>
      </c>
      <c r="AJ2090" s="45" t="s">
        <v>30</v>
      </c>
      <c r="AK2090" s="46" t="s">
        <v>30</v>
      </c>
      <c r="AL2090" s="47" t="s">
        <v>30</v>
      </c>
      <c r="AM2090" s="1" t="s">
        <v>30</v>
      </c>
      <c r="AN2090" s="2" t="s">
        <v>30</v>
      </c>
      <c r="AO2090" s="1"/>
      <c r="AP2090" s="1"/>
      <c r="AQ2090" s="1"/>
    </row>
    <row r="2091" spans="1:43" ht="24">
      <c r="A2091" s="1" t="s">
        <v>14863</v>
      </c>
      <c r="B2091" s="37" t="s">
        <v>14881</v>
      </c>
      <c r="C2091" s="1" t="s">
        <v>14956</v>
      </c>
      <c r="D2091" s="1">
        <v>21</v>
      </c>
      <c r="E2091" s="1">
        <v>1</v>
      </c>
      <c r="F2091" s="1" t="s">
        <v>14865</v>
      </c>
      <c r="G2091" s="1" t="s">
        <v>3575</v>
      </c>
      <c r="H2091" s="1" t="s">
        <v>26</v>
      </c>
      <c r="I2091" s="1" t="s">
        <v>94</v>
      </c>
      <c r="K2091" s="1" t="s">
        <v>3601</v>
      </c>
      <c r="L2091" s="2" t="s">
        <v>30</v>
      </c>
      <c r="M2091" s="15" t="s">
        <v>30</v>
      </c>
      <c r="N2091" s="41">
        <v>42</v>
      </c>
      <c r="O2091" s="42">
        <v>3</v>
      </c>
      <c r="P2091" s="43" t="s">
        <v>30</v>
      </c>
      <c r="Q2091" s="44">
        <v>2</v>
      </c>
      <c r="R2091" s="45">
        <v>3</v>
      </c>
      <c r="S2091" s="46">
        <v>5</v>
      </c>
      <c r="T2091" s="47" t="s">
        <v>30</v>
      </c>
      <c r="U2091" s="1" t="s">
        <v>30</v>
      </c>
      <c r="V2091" s="2" t="s">
        <v>14882</v>
      </c>
      <c r="W2091" s="2" t="s">
        <v>14883</v>
      </c>
      <c r="X2091" s="1" t="s">
        <v>30</v>
      </c>
      <c r="Y2091" s="1" t="s">
        <v>30</v>
      </c>
      <c r="Z2091" s="1" t="s">
        <v>30</v>
      </c>
      <c r="AA2091" s="1" t="s">
        <v>30</v>
      </c>
      <c r="AB2091" s="1" t="s">
        <v>30</v>
      </c>
      <c r="AC2091" s="1" t="s">
        <v>30</v>
      </c>
      <c r="AD2091" s="1" t="s">
        <v>30</v>
      </c>
      <c r="AE2091" s="1" t="s">
        <v>30</v>
      </c>
      <c r="AF2091" s="41" t="s">
        <v>30</v>
      </c>
      <c r="AG2091" s="42" t="s">
        <v>30</v>
      </c>
      <c r="AH2091" s="43" t="s">
        <v>30</v>
      </c>
      <c r="AI2091" s="44" t="s">
        <v>30</v>
      </c>
      <c r="AJ2091" s="45" t="s">
        <v>30</v>
      </c>
      <c r="AK2091" s="46" t="s">
        <v>30</v>
      </c>
      <c r="AL2091" s="47" t="s">
        <v>30</v>
      </c>
      <c r="AM2091" s="1" t="s">
        <v>30</v>
      </c>
      <c r="AN2091" s="2" t="s">
        <v>30</v>
      </c>
      <c r="AO2091" s="1"/>
      <c r="AP2091" s="1"/>
      <c r="AQ2091" s="1"/>
    </row>
    <row r="2092" spans="1:43" ht="48">
      <c r="A2092" s="1" t="s">
        <v>14863</v>
      </c>
      <c r="B2092" s="1" t="s">
        <v>14900</v>
      </c>
      <c r="C2092" s="1" t="s">
        <v>14956</v>
      </c>
      <c r="D2092" s="1">
        <v>22</v>
      </c>
      <c r="E2092" s="1">
        <v>2</v>
      </c>
      <c r="F2092" s="1" t="s">
        <v>14865</v>
      </c>
      <c r="G2092" s="1" t="s">
        <v>14901</v>
      </c>
      <c r="H2092" s="1" t="s">
        <v>30</v>
      </c>
      <c r="I2092" s="1" t="s">
        <v>94</v>
      </c>
      <c r="K2092" s="2" t="s">
        <v>3601</v>
      </c>
      <c r="L2092" s="2" t="s">
        <v>30</v>
      </c>
      <c r="M2092" s="15" t="s">
        <v>30</v>
      </c>
      <c r="N2092" s="41">
        <v>30</v>
      </c>
      <c r="O2092" s="42">
        <v>3</v>
      </c>
      <c r="P2092" s="43" t="s">
        <v>30</v>
      </c>
      <c r="Q2092" s="44">
        <v>2</v>
      </c>
      <c r="R2092" s="45">
        <v>1</v>
      </c>
      <c r="S2092" s="46">
        <v>3</v>
      </c>
      <c r="T2092" s="47" t="s">
        <v>30</v>
      </c>
      <c r="U2092" s="1" t="s">
        <v>30</v>
      </c>
      <c r="V2092" s="2" t="s">
        <v>14902</v>
      </c>
      <c r="W2092" s="2" t="s">
        <v>30</v>
      </c>
      <c r="X2092" s="1" t="s">
        <v>30</v>
      </c>
      <c r="Y2092" s="1" t="s">
        <v>30</v>
      </c>
      <c r="Z2092" s="1" t="s">
        <v>30</v>
      </c>
      <c r="AA2092" s="1" t="s">
        <v>30</v>
      </c>
      <c r="AB2092" s="1" t="s">
        <v>30</v>
      </c>
      <c r="AC2092" s="1" t="s">
        <v>30</v>
      </c>
      <c r="AD2092" s="1" t="s">
        <v>30</v>
      </c>
      <c r="AE2092" s="1" t="s">
        <v>30</v>
      </c>
      <c r="AF2092" s="41" t="s">
        <v>30</v>
      </c>
      <c r="AG2092" s="42" t="s">
        <v>30</v>
      </c>
      <c r="AH2092" s="43" t="s">
        <v>30</v>
      </c>
      <c r="AI2092" s="44" t="s">
        <v>30</v>
      </c>
      <c r="AJ2092" s="45" t="s">
        <v>30</v>
      </c>
      <c r="AK2092" s="46" t="s">
        <v>30</v>
      </c>
      <c r="AL2092" s="47" t="s">
        <v>30</v>
      </c>
      <c r="AM2092" s="1" t="s">
        <v>30</v>
      </c>
      <c r="AN2092" s="2" t="s">
        <v>30</v>
      </c>
      <c r="AO2092" s="1"/>
      <c r="AP2092" s="1"/>
      <c r="AQ2092" s="1"/>
    </row>
    <row r="2093" spans="1:43" ht="24">
      <c r="A2093" s="1" t="s">
        <v>14863</v>
      </c>
      <c r="B2093" s="1" t="s">
        <v>14903</v>
      </c>
      <c r="C2093" s="1" t="s">
        <v>14956</v>
      </c>
      <c r="D2093" s="1">
        <v>23</v>
      </c>
      <c r="E2093" s="1">
        <v>3</v>
      </c>
      <c r="F2093" s="1" t="s">
        <v>14865</v>
      </c>
      <c r="G2093" s="1" t="s">
        <v>14904</v>
      </c>
      <c r="H2093" s="1" t="s">
        <v>30</v>
      </c>
      <c r="I2093" s="1" t="s">
        <v>94</v>
      </c>
      <c r="K2093" s="2" t="s">
        <v>2503</v>
      </c>
      <c r="L2093" s="2" t="s">
        <v>30</v>
      </c>
      <c r="M2093" s="15" t="s">
        <v>30</v>
      </c>
      <c r="N2093" s="41">
        <v>35</v>
      </c>
      <c r="O2093" s="42">
        <v>2</v>
      </c>
      <c r="P2093" s="43" t="s">
        <v>30</v>
      </c>
      <c r="Q2093" s="44">
        <v>3</v>
      </c>
      <c r="R2093" s="45">
        <v>2</v>
      </c>
      <c r="S2093" s="46">
        <v>3</v>
      </c>
      <c r="T2093" s="47" t="s">
        <v>30</v>
      </c>
      <c r="U2093" s="1" t="s">
        <v>30</v>
      </c>
      <c r="V2093" s="2" t="s">
        <v>14905</v>
      </c>
      <c r="W2093" s="2" t="s">
        <v>12344</v>
      </c>
      <c r="X2093" s="1" t="s">
        <v>30</v>
      </c>
      <c r="Y2093" s="1" t="s">
        <v>30</v>
      </c>
      <c r="Z2093" s="1" t="s">
        <v>30</v>
      </c>
      <c r="AA2093" s="1" t="s">
        <v>30</v>
      </c>
      <c r="AB2093" s="1" t="s">
        <v>30</v>
      </c>
      <c r="AC2093" s="1" t="s">
        <v>30</v>
      </c>
      <c r="AD2093" s="1" t="s">
        <v>30</v>
      </c>
      <c r="AE2093" s="1" t="s">
        <v>30</v>
      </c>
      <c r="AF2093" s="41" t="s">
        <v>30</v>
      </c>
      <c r="AG2093" s="42" t="s">
        <v>30</v>
      </c>
      <c r="AH2093" s="43" t="s">
        <v>30</v>
      </c>
      <c r="AI2093" s="44" t="s">
        <v>30</v>
      </c>
      <c r="AJ2093" s="45" t="s">
        <v>30</v>
      </c>
      <c r="AK2093" s="46" t="s">
        <v>30</v>
      </c>
      <c r="AL2093" s="47" t="s">
        <v>30</v>
      </c>
      <c r="AM2093" s="1" t="s">
        <v>30</v>
      </c>
      <c r="AN2093" s="2" t="s">
        <v>30</v>
      </c>
      <c r="AO2093" s="1"/>
      <c r="AP2093" s="1"/>
      <c r="AQ2093" s="1"/>
    </row>
    <row r="2094" spans="1:43" ht="24">
      <c r="A2094" s="1" t="s">
        <v>14863</v>
      </c>
      <c r="B2094" s="1" t="s">
        <v>14906</v>
      </c>
      <c r="C2094" s="1" t="s">
        <v>14956</v>
      </c>
      <c r="D2094" s="1">
        <v>24</v>
      </c>
      <c r="E2094" s="1">
        <v>4</v>
      </c>
      <c r="F2094" s="1" t="s">
        <v>14865</v>
      </c>
      <c r="G2094" s="1" t="s">
        <v>14907</v>
      </c>
      <c r="H2094" s="1" t="s">
        <v>30</v>
      </c>
      <c r="I2094" s="1" t="s">
        <v>94</v>
      </c>
      <c r="K2094" s="2" t="s">
        <v>2503</v>
      </c>
      <c r="L2094" s="2" t="s">
        <v>30</v>
      </c>
      <c r="M2094" s="15" t="s">
        <v>30</v>
      </c>
      <c r="N2094" s="41">
        <v>25</v>
      </c>
      <c r="O2094" s="42">
        <v>2</v>
      </c>
      <c r="P2094" s="43" t="s">
        <v>30</v>
      </c>
      <c r="Q2094" s="44">
        <v>4</v>
      </c>
      <c r="R2094" s="45">
        <v>2</v>
      </c>
      <c r="S2094" s="46">
        <v>4</v>
      </c>
      <c r="T2094" s="47" t="s">
        <v>30</v>
      </c>
      <c r="U2094" s="1" t="s">
        <v>30</v>
      </c>
      <c r="V2094" s="2" t="s">
        <v>14908</v>
      </c>
      <c r="W2094" s="2" t="s">
        <v>14909</v>
      </c>
      <c r="X2094" s="1" t="s">
        <v>30</v>
      </c>
      <c r="Y2094" s="1" t="s">
        <v>30</v>
      </c>
      <c r="Z2094" s="1" t="s">
        <v>30</v>
      </c>
      <c r="AA2094" s="1" t="s">
        <v>30</v>
      </c>
      <c r="AB2094" s="1" t="s">
        <v>30</v>
      </c>
      <c r="AC2094" s="1" t="s">
        <v>30</v>
      </c>
      <c r="AD2094" s="1" t="s">
        <v>30</v>
      </c>
      <c r="AE2094" s="1" t="s">
        <v>30</v>
      </c>
      <c r="AF2094" s="41" t="s">
        <v>30</v>
      </c>
      <c r="AG2094" s="42" t="s">
        <v>30</v>
      </c>
      <c r="AH2094" s="43" t="s">
        <v>30</v>
      </c>
      <c r="AI2094" s="44" t="s">
        <v>30</v>
      </c>
      <c r="AJ2094" s="45" t="s">
        <v>30</v>
      </c>
      <c r="AK2094" s="46" t="s">
        <v>30</v>
      </c>
      <c r="AL2094" s="47" t="s">
        <v>30</v>
      </c>
      <c r="AM2094" s="1" t="s">
        <v>30</v>
      </c>
      <c r="AN2094" s="2" t="s">
        <v>30</v>
      </c>
      <c r="AO2094" s="1"/>
      <c r="AP2094" s="1"/>
      <c r="AQ2094" s="1"/>
    </row>
    <row r="2095" spans="1:43" ht="24">
      <c r="A2095" s="1" t="s">
        <v>14863</v>
      </c>
      <c r="B2095" s="1" t="s">
        <v>14910</v>
      </c>
      <c r="C2095" s="1" t="s">
        <v>14956</v>
      </c>
      <c r="D2095" s="1">
        <v>25</v>
      </c>
      <c r="E2095" s="1">
        <v>3</v>
      </c>
      <c r="F2095" s="1" t="s">
        <v>14865</v>
      </c>
      <c r="G2095" s="1" t="s">
        <v>14911</v>
      </c>
      <c r="H2095" s="1" t="s">
        <v>30</v>
      </c>
      <c r="I2095" s="1" t="s">
        <v>94</v>
      </c>
      <c r="K2095" s="2" t="s">
        <v>2503</v>
      </c>
      <c r="L2095" s="2" t="s">
        <v>30</v>
      </c>
      <c r="M2095" s="15" t="s">
        <v>30</v>
      </c>
      <c r="N2095" s="41">
        <v>40</v>
      </c>
      <c r="O2095" s="42">
        <v>4</v>
      </c>
      <c r="P2095" s="43" t="s">
        <v>30</v>
      </c>
      <c r="Q2095" s="44">
        <v>4</v>
      </c>
      <c r="R2095" s="45">
        <v>3</v>
      </c>
      <c r="S2095" s="46">
        <v>5</v>
      </c>
      <c r="T2095" s="47" t="s">
        <v>30</v>
      </c>
      <c r="U2095" s="1" t="s">
        <v>30</v>
      </c>
      <c r="V2095" s="2" t="s">
        <v>14912</v>
      </c>
      <c r="W2095" s="2" t="s">
        <v>14913</v>
      </c>
      <c r="X2095" s="1" t="s">
        <v>30</v>
      </c>
      <c r="Y2095" s="1" t="s">
        <v>30</v>
      </c>
      <c r="Z2095" s="1" t="s">
        <v>30</v>
      </c>
      <c r="AA2095" s="1" t="s">
        <v>30</v>
      </c>
      <c r="AB2095" s="1" t="s">
        <v>30</v>
      </c>
      <c r="AC2095" s="1" t="s">
        <v>30</v>
      </c>
      <c r="AD2095" s="1" t="s">
        <v>30</v>
      </c>
      <c r="AE2095" s="1" t="s">
        <v>30</v>
      </c>
      <c r="AF2095" s="41" t="s">
        <v>30</v>
      </c>
      <c r="AG2095" s="42" t="s">
        <v>30</v>
      </c>
      <c r="AH2095" s="43" t="s">
        <v>30</v>
      </c>
      <c r="AI2095" s="44" t="s">
        <v>30</v>
      </c>
      <c r="AJ2095" s="45" t="s">
        <v>30</v>
      </c>
      <c r="AK2095" s="46" t="s">
        <v>30</v>
      </c>
      <c r="AL2095" s="47" t="s">
        <v>30</v>
      </c>
      <c r="AM2095" s="1" t="s">
        <v>30</v>
      </c>
      <c r="AN2095" s="2" t="s">
        <v>30</v>
      </c>
      <c r="AO2095" s="1"/>
      <c r="AP2095" s="1"/>
      <c r="AQ2095" s="1"/>
    </row>
    <row r="2096" spans="1:43" ht="60">
      <c r="A2096" s="1" t="s">
        <v>14863</v>
      </c>
      <c r="B2096" s="1" t="s">
        <v>14934</v>
      </c>
      <c r="C2096" s="1" t="s">
        <v>14956</v>
      </c>
      <c r="D2096" s="1">
        <v>26</v>
      </c>
      <c r="E2096" s="1">
        <v>2</v>
      </c>
      <c r="F2096" s="1" t="s">
        <v>14865</v>
      </c>
      <c r="G2096" s="1" t="s">
        <v>14935</v>
      </c>
      <c r="H2096" s="1" t="s">
        <v>30</v>
      </c>
      <c r="I2096" s="1" t="s">
        <v>82</v>
      </c>
      <c r="K2096" s="2" t="s">
        <v>30</v>
      </c>
      <c r="L2096" s="2" t="s">
        <v>155</v>
      </c>
      <c r="M2096" s="15" t="s">
        <v>30</v>
      </c>
      <c r="N2096" s="41" t="s">
        <v>30</v>
      </c>
      <c r="O2096" s="42" t="s">
        <v>30</v>
      </c>
      <c r="P2096" s="43" t="s">
        <v>30</v>
      </c>
      <c r="Q2096" s="44" t="s">
        <v>30</v>
      </c>
      <c r="R2096" s="45" t="s">
        <v>30</v>
      </c>
      <c r="S2096" s="46" t="s">
        <v>30</v>
      </c>
      <c r="T2096" s="47" t="s">
        <v>30</v>
      </c>
      <c r="U2096" s="1" t="s">
        <v>30</v>
      </c>
      <c r="V2096" s="2" t="s">
        <v>14936</v>
      </c>
      <c r="W2096" s="2" t="s">
        <v>30</v>
      </c>
      <c r="X2096" s="1" t="s">
        <v>30</v>
      </c>
      <c r="Y2096" s="1" t="s">
        <v>30</v>
      </c>
      <c r="Z2096" s="1" t="s">
        <v>30</v>
      </c>
      <c r="AA2096" s="1" t="s">
        <v>30</v>
      </c>
      <c r="AB2096" s="1" t="s">
        <v>30</v>
      </c>
      <c r="AC2096" s="1" t="s">
        <v>30</v>
      </c>
      <c r="AD2096" s="1" t="s">
        <v>30</v>
      </c>
      <c r="AE2096" s="1" t="s">
        <v>30</v>
      </c>
      <c r="AF2096" s="41" t="s">
        <v>30</v>
      </c>
      <c r="AG2096" s="42" t="s">
        <v>30</v>
      </c>
      <c r="AH2096" s="43" t="s">
        <v>30</v>
      </c>
      <c r="AI2096" s="44" t="s">
        <v>30</v>
      </c>
      <c r="AJ2096" s="45" t="s">
        <v>30</v>
      </c>
      <c r="AK2096" s="46" t="s">
        <v>30</v>
      </c>
      <c r="AL2096" s="47" t="s">
        <v>30</v>
      </c>
      <c r="AM2096" s="1" t="s">
        <v>30</v>
      </c>
      <c r="AN2096" s="2" t="s">
        <v>30</v>
      </c>
      <c r="AO2096" s="1"/>
      <c r="AP2096" s="1"/>
      <c r="AQ2096" s="1"/>
    </row>
    <row r="2097" spans="1:43" ht="48">
      <c r="A2097" s="1" t="s">
        <v>14863</v>
      </c>
      <c r="B2097" s="1" t="s">
        <v>14937</v>
      </c>
      <c r="C2097" s="1" t="s">
        <v>14956</v>
      </c>
      <c r="D2097" s="1">
        <v>27</v>
      </c>
      <c r="E2097" s="1">
        <v>3</v>
      </c>
      <c r="F2097" s="1" t="s">
        <v>14865</v>
      </c>
      <c r="G2097" s="1" t="s">
        <v>14938</v>
      </c>
      <c r="H2097" s="1" t="s">
        <v>30</v>
      </c>
      <c r="I2097" s="1" t="s">
        <v>82</v>
      </c>
      <c r="K2097" s="2" t="s">
        <v>30</v>
      </c>
      <c r="L2097" s="2" t="s">
        <v>155</v>
      </c>
      <c r="M2097" s="15" t="s">
        <v>30</v>
      </c>
      <c r="N2097" s="41" t="s">
        <v>30</v>
      </c>
      <c r="O2097" s="42" t="s">
        <v>30</v>
      </c>
      <c r="P2097" s="43" t="s">
        <v>30</v>
      </c>
      <c r="Q2097" s="44" t="s">
        <v>30</v>
      </c>
      <c r="R2097" s="45" t="s">
        <v>30</v>
      </c>
      <c r="S2097" s="46" t="s">
        <v>30</v>
      </c>
      <c r="T2097" s="47" t="s">
        <v>30</v>
      </c>
      <c r="U2097" s="1" t="s">
        <v>30</v>
      </c>
      <c r="V2097" s="2" t="s">
        <v>14939</v>
      </c>
      <c r="W2097" s="2" t="s">
        <v>11568</v>
      </c>
      <c r="X2097" s="1" t="s">
        <v>30</v>
      </c>
      <c r="Y2097" s="1" t="s">
        <v>30</v>
      </c>
      <c r="Z2097" s="1" t="s">
        <v>30</v>
      </c>
      <c r="AA2097" s="1" t="s">
        <v>30</v>
      </c>
      <c r="AB2097" s="1" t="s">
        <v>30</v>
      </c>
      <c r="AC2097" s="1" t="s">
        <v>30</v>
      </c>
      <c r="AD2097" s="1" t="s">
        <v>30</v>
      </c>
      <c r="AE2097" s="1" t="s">
        <v>30</v>
      </c>
      <c r="AF2097" s="41" t="s">
        <v>30</v>
      </c>
      <c r="AG2097" s="42" t="s">
        <v>30</v>
      </c>
      <c r="AH2097" s="43" t="s">
        <v>30</v>
      </c>
      <c r="AI2097" s="44" t="s">
        <v>30</v>
      </c>
      <c r="AJ2097" s="45" t="s">
        <v>30</v>
      </c>
      <c r="AK2097" s="46" t="s">
        <v>30</v>
      </c>
      <c r="AL2097" s="47" t="s">
        <v>30</v>
      </c>
      <c r="AM2097" s="1" t="s">
        <v>30</v>
      </c>
      <c r="AN2097" s="2" t="s">
        <v>30</v>
      </c>
      <c r="AO2097" s="1"/>
      <c r="AP2097" s="1"/>
      <c r="AQ2097" s="1"/>
    </row>
    <row r="2098" spans="1:43" ht="36">
      <c r="A2098" s="1" t="s">
        <v>14863</v>
      </c>
      <c r="B2098" s="1" t="s">
        <v>14940</v>
      </c>
      <c r="C2098" s="1" t="s">
        <v>14956</v>
      </c>
      <c r="D2098" s="1">
        <v>28</v>
      </c>
      <c r="E2098" s="1">
        <v>2</v>
      </c>
      <c r="F2098" s="1" t="s">
        <v>14865</v>
      </c>
      <c r="G2098" s="1" t="s">
        <v>14941</v>
      </c>
      <c r="H2098" s="1" t="s">
        <v>30</v>
      </c>
      <c r="I2098" s="1" t="s">
        <v>82</v>
      </c>
      <c r="K2098" s="2" t="s">
        <v>30</v>
      </c>
      <c r="L2098" s="2" t="s">
        <v>30</v>
      </c>
      <c r="M2098" s="15" t="s">
        <v>30</v>
      </c>
      <c r="N2098" s="41" t="s">
        <v>30</v>
      </c>
      <c r="O2098" s="42" t="s">
        <v>30</v>
      </c>
      <c r="P2098" s="43" t="s">
        <v>30</v>
      </c>
      <c r="Q2098" s="44" t="s">
        <v>30</v>
      </c>
      <c r="R2098" s="45" t="s">
        <v>30</v>
      </c>
      <c r="S2098" s="46" t="s">
        <v>30</v>
      </c>
      <c r="T2098" s="47" t="s">
        <v>30</v>
      </c>
      <c r="U2098" s="1" t="s">
        <v>30</v>
      </c>
      <c r="V2098" s="2" t="s">
        <v>14942</v>
      </c>
      <c r="W2098" s="2" t="s">
        <v>14943</v>
      </c>
      <c r="X2098" s="1" t="s">
        <v>30</v>
      </c>
      <c r="Y2098" s="1" t="s">
        <v>30</v>
      </c>
      <c r="Z2098" s="1" t="s">
        <v>30</v>
      </c>
      <c r="AA2098" s="1" t="s">
        <v>30</v>
      </c>
      <c r="AB2098" s="1" t="s">
        <v>30</v>
      </c>
      <c r="AC2098" s="1" t="s">
        <v>30</v>
      </c>
      <c r="AD2098" s="1" t="s">
        <v>30</v>
      </c>
      <c r="AE2098" s="1" t="s">
        <v>30</v>
      </c>
      <c r="AF2098" s="41" t="s">
        <v>30</v>
      </c>
      <c r="AG2098" s="42" t="s">
        <v>30</v>
      </c>
      <c r="AH2098" s="43" t="s">
        <v>30</v>
      </c>
      <c r="AI2098" s="44" t="s">
        <v>30</v>
      </c>
      <c r="AJ2098" s="45" t="s">
        <v>30</v>
      </c>
      <c r="AK2098" s="46" t="s">
        <v>30</v>
      </c>
      <c r="AL2098" s="47" t="s">
        <v>30</v>
      </c>
      <c r="AM2098" s="1" t="s">
        <v>30</v>
      </c>
      <c r="AN2098" s="2" t="s">
        <v>30</v>
      </c>
      <c r="AO2098" s="1"/>
      <c r="AP2098" s="1"/>
      <c r="AQ2098" s="1"/>
    </row>
    <row r="2099" spans="1:43" ht="24">
      <c r="A2099" s="1" t="s">
        <v>14863</v>
      </c>
      <c r="B2099" s="1" t="s">
        <v>14944</v>
      </c>
      <c r="C2099" s="1" t="s">
        <v>14956</v>
      </c>
      <c r="D2099" s="1">
        <v>29</v>
      </c>
      <c r="E2099" s="1">
        <v>2</v>
      </c>
      <c r="F2099" s="1" t="s">
        <v>14865</v>
      </c>
      <c r="G2099" s="1" t="s">
        <v>14945</v>
      </c>
      <c r="H2099" s="1" t="s">
        <v>30</v>
      </c>
      <c r="I2099" s="1" t="s">
        <v>82</v>
      </c>
      <c r="K2099" s="2" t="s">
        <v>30</v>
      </c>
      <c r="L2099" s="2" t="s">
        <v>30</v>
      </c>
      <c r="M2099" s="15" t="s">
        <v>30</v>
      </c>
      <c r="N2099" s="41" t="s">
        <v>30</v>
      </c>
      <c r="O2099" s="42" t="s">
        <v>30</v>
      </c>
      <c r="P2099" s="43" t="s">
        <v>30</v>
      </c>
      <c r="Q2099" s="44" t="s">
        <v>30</v>
      </c>
      <c r="R2099" s="45" t="s">
        <v>30</v>
      </c>
      <c r="S2099" s="46" t="s">
        <v>30</v>
      </c>
      <c r="T2099" s="47" t="s">
        <v>30</v>
      </c>
      <c r="U2099" s="1" t="s">
        <v>30</v>
      </c>
      <c r="V2099" s="2" t="s">
        <v>14946</v>
      </c>
      <c r="W2099" s="2" t="s">
        <v>14947</v>
      </c>
      <c r="X2099" s="1" t="s">
        <v>30</v>
      </c>
      <c r="Y2099" s="1" t="s">
        <v>30</v>
      </c>
      <c r="Z2099" s="1" t="s">
        <v>30</v>
      </c>
      <c r="AA2099" s="1" t="s">
        <v>30</v>
      </c>
      <c r="AB2099" s="1" t="s">
        <v>30</v>
      </c>
      <c r="AC2099" s="1" t="s">
        <v>30</v>
      </c>
      <c r="AD2099" s="1" t="s">
        <v>30</v>
      </c>
      <c r="AE2099" s="1" t="s">
        <v>30</v>
      </c>
      <c r="AF2099" s="41" t="s">
        <v>30</v>
      </c>
      <c r="AG2099" s="42" t="s">
        <v>30</v>
      </c>
      <c r="AH2099" s="43" t="s">
        <v>30</v>
      </c>
      <c r="AI2099" s="44" t="s">
        <v>30</v>
      </c>
      <c r="AJ2099" s="45" t="s">
        <v>30</v>
      </c>
      <c r="AK2099" s="46" t="s">
        <v>30</v>
      </c>
      <c r="AL2099" s="47" t="s">
        <v>30</v>
      </c>
      <c r="AM2099" s="1" t="s">
        <v>30</v>
      </c>
      <c r="AN2099" s="2" t="s">
        <v>30</v>
      </c>
      <c r="AO2099" s="1"/>
      <c r="AP2099" s="1"/>
      <c r="AQ2099" s="1"/>
    </row>
    <row r="2100" spans="1:43">
      <c r="A2100" s="1" t="s">
        <v>14863</v>
      </c>
      <c r="B2100" s="1" t="s">
        <v>14954</v>
      </c>
      <c r="C2100" s="1" t="s">
        <v>14956</v>
      </c>
      <c r="D2100" s="1">
        <v>999</v>
      </c>
      <c r="E2100" s="1">
        <v>0</v>
      </c>
      <c r="F2100" s="1" t="s">
        <v>14865</v>
      </c>
      <c r="G2100" s="1" t="s">
        <v>14865</v>
      </c>
      <c r="H2100" s="1" t="s">
        <v>30</v>
      </c>
      <c r="I2100" s="1" t="s">
        <v>13388</v>
      </c>
      <c r="K2100" s="2" t="s">
        <v>30</v>
      </c>
      <c r="L2100" s="2" t="s">
        <v>14747</v>
      </c>
      <c r="M2100" s="15" t="s">
        <v>30</v>
      </c>
      <c r="N2100" s="41" t="s">
        <v>30</v>
      </c>
      <c r="O2100" s="42" t="s">
        <v>30</v>
      </c>
      <c r="P2100" s="43" t="s">
        <v>30</v>
      </c>
      <c r="Q2100" s="44" t="s">
        <v>30</v>
      </c>
      <c r="R2100" s="45" t="s">
        <v>30</v>
      </c>
      <c r="S2100" s="46" t="s">
        <v>30</v>
      </c>
      <c r="T2100" s="47" t="s">
        <v>30</v>
      </c>
      <c r="U2100" s="1" t="s">
        <v>30</v>
      </c>
      <c r="V2100" s="2" t="s">
        <v>30</v>
      </c>
      <c r="W2100" s="2" t="s">
        <v>30</v>
      </c>
      <c r="X2100" s="1" t="s">
        <v>30</v>
      </c>
      <c r="Y2100" s="1" t="s">
        <v>14865</v>
      </c>
      <c r="Z2100" s="1" t="s">
        <v>30</v>
      </c>
      <c r="AA2100" s="1" t="s">
        <v>13388</v>
      </c>
      <c r="AB2100" s="1" t="s">
        <v>30</v>
      </c>
      <c r="AC2100" s="1" t="s">
        <v>30</v>
      </c>
      <c r="AD2100" s="1" t="s">
        <v>13514</v>
      </c>
      <c r="AE2100" s="1" t="s">
        <v>30</v>
      </c>
      <c r="AF2100" s="41" t="s">
        <v>30</v>
      </c>
      <c r="AG2100" s="42" t="s">
        <v>30</v>
      </c>
      <c r="AH2100" s="43" t="s">
        <v>30</v>
      </c>
      <c r="AI2100" s="44" t="s">
        <v>30</v>
      </c>
      <c r="AJ2100" s="45" t="s">
        <v>30</v>
      </c>
      <c r="AK2100" s="46" t="s">
        <v>30</v>
      </c>
      <c r="AL2100" s="47" t="s">
        <v>30</v>
      </c>
      <c r="AM2100" s="1" t="s">
        <v>30</v>
      </c>
      <c r="AN2100" s="2" t="s">
        <v>30</v>
      </c>
      <c r="AO2100" s="1"/>
      <c r="AP2100" s="1"/>
      <c r="AQ2100" s="1"/>
    </row>
    <row r="2101" spans="1:43">
      <c r="A2101" s="1" t="s">
        <v>14863</v>
      </c>
      <c r="B2101" s="1" t="s">
        <v>14955</v>
      </c>
      <c r="C2101" s="1" t="s">
        <v>14956</v>
      </c>
      <c r="D2101" s="1">
        <v>999</v>
      </c>
      <c r="E2101" s="1">
        <v>0</v>
      </c>
      <c r="F2101" s="1" t="s">
        <v>14865</v>
      </c>
      <c r="G2101" s="1" t="s">
        <v>14865</v>
      </c>
      <c r="H2101" s="1" t="s">
        <v>30</v>
      </c>
      <c r="I2101" s="1" t="s">
        <v>13388</v>
      </c>
      <c r="K2101" s="2" t="s">
        <v>30</v>
      </c>
      <c r="L2101" s="2" t="s">
        <v>14748</v>
      </c>
      <c r="M2101" s="15" t="s">
        <v>30</v>
      </c>
      <c r="N2101" s="41" t="s">
        <v>30</v>
      </c>
      <c r="O2101" s="42" t="s">
        <v>30</v>
      </c>
      <c r="P2101" s="43" t="s">
        <v>30</v>
      </c>
      <c r="Q2101" s="44" t="s">
        <v>30</v>
      </c>
      <c r="R2101" s="45" t="s">
        <v>30</v>
      </c>
      <c r="S2101" s="46" t="s">
        <v>30</v>
      </c>
      <c r="T2101" s="47" t="s">
        <v>30</v>
      </c>
      <c r="U2101" s="1" t="s">
        <v>30</v>
      </c>
      <c r="V2101" s="2" t="s">
        <v>30</v>
      </c>
      <c r="W2101" s="2" t="s">
        <v>30</v>
      </c>
      <c r="X2101" s="1" t="s">
        <v>30</v>
      </c>
      <c r="Y2101" s="1" t="s">
        <v>14865</v>
      </c>
      <c r="Z2101" s="1" t="s">
        <v>30</v>
      </c>
      <c r="AA2101" s="1" t="s">
        <v>13388</v>
      </c>
      <c r="AB2101" s="1" t="s">
        <v>30</v>
      </c>
      <c r="AC2101" s="1" t="s">
        <v>30</v>
      </c>
      <c r="AD2101" s="1" t="s">
        <v>13515</v>
      </c>
      <c r="AE2101" s="1" t="s">
        <v>30</v>
      </c>
      <c r="AF2101" s="41" t="s">
        <v>30</v>
      </c>
      <c r="AG2101" s="42" t="s">
        <v>30</v>
      </c>
      <c r="AH2101" s="43" t="s">
        <v>30</v>
      </c>
      <c r="AI2101" s="44" t="s">
        <v>30</v>
      </c>
      <c r="AJ2101" s="45" t="s">
        <v>30</v>
      </c>
      <c r="AK2101" s="46" t="s">
        <v>30</v>
      </c>
      <c r="AL2101" s="47" t="s">
        <v>30</v>
      </c>
      <c r="AM2101" s="1" t="s">
        <v>30</v>
      </c>
      <c r="AN2101" s="2" t="s">
        <v>30</v>
      </c>
      <c r="AO2101" s="1"/>
      <c r="AP2101" s="1"/>
      <c r="AQ2101" s="1"/>
    </row>
    <row r="2102" spans="1:43" ht="84">
      <c r="A2102" s="1" t="s">
        <v>15771</v>
      </c>
      <c r="B2102" s="1" t="s">
        <v>15739</v>
      </c>
      <c r="C2102" s="1" t="s">
        <v>15772</v>
      </c>
      <c r="D2102" s="1">
        <v>1</v>
      </c>
      <c r="E2102" s="1">
        <v>1</v>
      </c>
      <c r="F2102" s="1" t="s">
        <v>15669</v>
      </c>
      <c r="G2102" s="1" t="s">
        <v>15663</v>
      </c>
      <c r="I2102" s="1" t="s">
        <v>3459</v>
      </c>
      <c r="K2102" s="2"/>
      <c r="V2102" s="107" t="s">
        <v>15664</v>
      </c>
      <c r="X2102" s="91" t="s">
        <v>15890</v>
      </c>
      <c r="Y2102" s="1" t="s">
        <v>15663</v>
      </c>
      <c r="AA2102" s="1" t="s">
        <v>3459</v>
      </c>
      <c r="AN2102" s="107" t="s">
        <v>15665</v>
      </c>
      <c r="AO2102" s="1"/>
      <c r="AP2102" s="1"/>
      <c r="AQ2102" s="1"/>
    </row>
    <row r="2103" spans="1:43" ht="180">
      <c r="A2103" s="1" t="s">
        <v>15771</v>
      </c>
      <c r="B2103" s="1" t="s">
        <v>15740</v>
      </c>
      <c r="C2103" s="1" t="s">
        <v>15772</v>
      </c>
      <c r="D2103" s="1">
        <v>2</v>
      </c>
      <c r="E2103" s="1">
        <v>1</v>
      </c>
      <c r="F2103" s="1" t="s">
        <v>15669</v>
      </c>
      <c r="G2103" s="1" t="s">
        <v>15666</v>
      </c>
      <c r="I2103" s="1" t="s">
        <v>3459</v>
      </c>
      <c r="K2103" s="2"/>
      <c r="V2103" s="107" t="s">
        <v>15667</v>
      </c>
      <c r="X2103" s="91" t="s">
        <v>15891</v>
      </c>
      <c r="Y2103" s="1" t="s">
        <v>15666</v>
      </c>
      <c r="AA2103" s="1" t="s">
        <v>3459</v>
      </c>
      <c r="AN2103" s="2" t="s">
        <v>15668</v>
      </c>
      <c r="AO2103" s="1"/>
      <c r="AP2103" s="1"/>
      <c r="AQ2103" s="1"/>
    </row>
    <row r="2104" spans="1:43" ht="72">
      <c r="A2104" s="1" t="s">
        <v>15771</v>
      </c>
      <c r="B2104" s="1" t="s">
        <v>15741</v>
      </c>
      <c r="C2104" s="1" t="s">
        <v>15772</v>
      </c>
      <c r="D2104" s="1">
        <v>3</v>
      </c>
      <c r="E2104" s="1">
        <v>1</v>
      </c>
      <c r="F2104" s="1" t="s">
        <v>15669</v>
      </c>
      <c r="G2104" s="1" t="s">
        <v>15670</v>
      </c>
      <c r="I2104" s="1" t="s">
        <v>125</v>
      </c>
      <c r="K2104" s="2"/>
      <c r="M2104" s="15">
        <v>1</v>
      </c>
      <c r="N2104" s="41" t="s">
        <v>9489</v>
      </c>
      <c r="V2104" s="107" t="s">
        <v>15775</v>
      </c>
      <c r="Y2104" s="1" t="s">
        <v>15670</v>
      </c>
      <c r="AA2104" s="1" t="s">
        <v>125</v>
      </c>
      <c r="AE2104" s="1">
        <v>1</v>
      </c>
      <c r="AF2104" s="41" t="s">
        <v>9490</v>
      </c>
      <c r="AL2104" s="47" t="s">
        <v>799</v>
      </c>
      <c r="AN2104" s="107" t="s">
        <v>15774</v>
      </c>
      <c r="AO2104" s="1"/>
      <c r="AP2104" s="1"/>
      <c r="AQ2104" s="1"/>
    </row>
    <row r="2105" spans="1:43" ht="120">
      <c r="A2105" s="1" t="s">
        <v>15771</v>
      </c>
      <c r="B2105" s="1" t="s">
        <v>15742</v>
      </c>
      <c r="C2105" s="1" t="s">
        <v>15772</v>
      </c>
      <c r="D2105" s="1">
        <v>4</v>
      </c>
      <c r="E2105" s="1">
        <v>1</v>
      </c>
      <c r="F2105" s="1" t="s">
        <v>15669</v>
      </c>
      <c r="G2105" s="1" t="s">
        <v>15671</v>
      </c>
      <c r="I2105" s="1" t="s">
        <v>125</v>
      </c>
      <c r="K2105" s="2"/>
      <c r="M2105" s="15">
        <v>2</v>
      </c>
      <c r="N2105" s="41" t="s">
        <v>9489</v>
      </c>
      <c r="V2105" s="107" t="s">
        <v>15776</v>
      </c>
      <c r="Y2105" s="1" t="s">
        <v>15671</v>
      </c>
      <c r="AA2105" s="1" t="s">
        <v>125</v>
      </c>
      <c r="AE2105" s="1">
        <v>2</v>
      </c>
      <c r="AF2105" s="41" t="s">
        <v>9490</v>
      </c>
      <c r="AL2105" s="47">
        <v>50</v>
      </c>
      <c r="AN2105" s="2" t="s">
        <v>15672</v>
      </c>
      <c r="AO2105" s="1"/>
      <c r="AP2105" s="1"/>
      <c r="AQ2105" s="1"/>
    </row>
    <row r="2106" spans="1:43" ht="96">
      <c r="A2106" s="1" t="s">
        <v>15771</v>
      </c>
      <c r="B2106" s="1" t="s">
        <v>15743</v>
      </c>
      <c r="C2106" s="1" t="s">
        <v>15772</v>
      </c>
      <c r="D2106" s="1">
        <v>5</v>
      </c>
      <c r="E2106" s="1">
        <v>1</v>
      </c>
      <c r="F2106" s="1" t="s">
        <v>15669</v>
      </c>
      <c r="G2106" s="1" t="s">
        <v>15673</v>
      </c>
      <c r="I2106" s="1" t="s">
        <v>125</v>
      </c>
      <c r="K2106" s="2"/>
      <c r="M2106" s="15">
        <v>3</v>
      </c>
      <c r="N2106" s="41" t="s">
        <v>9489</v>
      </c>
      <c r="V2106" s="107" t="s">
        <v>15777</v>
      </c>
      <c r="Y2106" s="1" t="s">
        <v>15673</v>
      </c>
      <c r="AA2106" s="1" t="s">
        <v>125</v>
      </c>
      <c r="AE2106" s="1">
        <v>3</v>
      </c>
      <c r="AF2106" s="41" t="s">
        <v>9490</v>
      </c>
      <c r="AL2106" s="47" t="s">
        <v>799</v>
      </c>
      <c r="AN2106" s="2" t="s">
        <v>15674</v>
      </c>
      <c r="AO2106" s="1"/>
      <c r="AP2106" s="1"/>
      <c r="AQ2106" s="1"/>
    </row>
    <row r="2107" spans="1:43" ht="108">
      <c r="A2107" s="1" t="s">
        <v>15771</v>
      </c>
      <c r="B2107" s="1" t="s">
        <v>15744</v>
      </c>
      <c r="C2107" s="1" t="s">
        <v>15772</v>
      </c>
      <c r="D2107" s="1">
        <v>6</v>
      </c>
      <c r="E2107" s="1">
        <v>1</v>
      </c>
      <c r="F2107" s="1" t="s">
        <v>15669</v>
      </c>
      <c r="G2107" s="1" t="s">
        <v>15675</v>
      </c>
      <c r="I2107" s="1" t="s">
        <v>125</v>
      </c>
      <c r="K2107" s="2"/>
      <c r="M2107" s="15">
        <v>1</v>
      </c>
      <c r="N2107" s="41" t="s">
        <v>13398</v>
      </c>
      <c r="V2107" s="107" t="s">
        <v>15778</v>
      </c>
      <c r="Y2107" s="1" t="s">
        <v>15675</v>
      </c>
      <c r="AA2107" s="1" t="s">
        <v>125</v>
      </c>
      <c r="AE2107" s="1">
        <v>1</v>
      </c>
      <c r="AF2107" s="41" t="s">
        <v>13400</v>
      </c>
      <c r="AL2107" s="47" t="s">
        <v>799</v>
      </c>
      <c r="AN2107" s="107" t="s">
        <v>15676</v>
      </c>
      <c r="AO2107" s="1"/>
      <c r="AP2107" s="1"/>
      <c r="AQ2107" s="1"/>
    </row>
    <row r="2108" spans="1:43" ht="84">
      <c r="A2108" s="1" t="s">
        <v>15771</v>
      </c>
      <c r="B2108" s="1" t="s">
        <v>15745</v>
      </c>
      <c r="C2108" s="1" t="s">
        <v>15772</v>
      </c>
      <c r="D2108" s="1">
        <v>7</v>
      </c>
      <c r="E2108" s="1">
        <v>1</v>
      </c>
      <c r="F2108" s="1" t="s">
        <v>15669</v>
      </c>
      <c r="G2108" s="1" t="s">
        <v>15677</v>
      </c>
      <c r="I2108" s="1" t="s">
        <v>125</v>
      </c>
      <c r="K2108" s="2"/>
      <c r="M2108" s="15">
        <v>2</v>
      </c>
      <c r="N2108" s="41" t="s">
        <v>13398</v>
      </c>
      <c r="V2108" s="107" t="s">
        <v>15776</v>
      </c>
      <c r="Y2108" s="1" t="s">
        <v>15677</v>
      </c>
      <c r="AA2108" s="1" t="s">
        <v>125</v>
      </c>
      <c r="AE2108" s="1">
        <v>2</v>
      </c>
      <c r="AF2108" s="41" t="s">
        <v>13400</v>
      </c>
      <c r="AL2108" s="47">
        <v>50</v>
      </c>
      <c r="AN2108" s="2" t="s">
        <v>15678</v>
      </c>
      <c r="AO2108" s="1"/>
      <c r="AP2108" s="1"/>
      <c r="AQ2108" s="1"/>
    </row>
    <row r="2109" spans="1:43" ht="96">
      <c r="A2109" s="1" t="s">
        <v>15771</v>
      </c>
      <c r="B2109" s="1" t="s">
        <v>15746</v>
      </c>
      <c r="C2109" s="1" t="s">
        <v>15772</v>
      </c>
      <c r="D2109" s="1">
        <v>8</v>
      </c>
      <c r="E2109" s="1">
        <v>1</v>
      </c>
      <c r="F2109" s="1" t="s">
        <v>15669</v>
      </c>
      <c r="G2109" s="1" t="s">
        <v>12483</v>
      </c>
      <c r="I2109" s="1" t="s">
        <v>125</v>
      </c>
      <c r="K2109" s="2"/>
      <c r="M2109" s="15">
        <v>3</v>
      </c>
      <c r="N2109" s="41" t="s">
        <v>13398</v>
      </c>
      <c r="V2109" s="107" t="s">
        <v>15779</v>
      </c>
      <c r="Y2109" s="1" t="s">
        <v>12483</v>
      </c>
      <c r="AA2109" s="1" t="s">
        <v>125</v>
      </c>
      <c r="AE2109" s="1">
        <v>3</v>
      </c>
      <c r="AF2109" s="41" t="s">
        <v>13400</v>
      </c>
      <c r="AL2109" s="47" t="s">
        <v>799</v>
      </c>
      <c r="AN2109" s="2" t="s">
        <v>15679</v>
      </c>
      <c r="AO2109" s="1"/>
      <c r="AP2109" s="1"/>
      <c r="AQ2109" s="1"/>
    </row>
    <row r="2110" spans="1:43" ht="96">
      <c r="A2110" s="1" t="s">
        <v>15771</v>
      </c>
      <c r="B2110" s="1" t="s">
        <v>15747</v>
      </c>
      <c r="C2110" s="1" t="s">
        <v>15772</v>
      </c>
      <c r="D2110" s="1">
        <v>9</v>
      </c>
      <c r="E2110" s="1">
        <v>1</v>
      </c>
      <c r="F2110" s="1" t="s">
        <v>15669</v>
      </c>
      <c r="G2110" s="1" t="s">
        <v>13939</v>
      </c>
      <c r="I2110" s="1" t="s">
        <v>125</v>
      </c>
      <c r="K2110" s="2"/>
      <c r="M2110" s="15">
        <v>1</v>
      </c>
      <c r="N2110" s="41" t="s">
        <v>13408</v>
      </c>
      <c r="V2110" s="107" t="s">
        <v>15780</v>
      </c>
      <c r="Y2110" s="1" t="s">
        <v>13939</v>
      </c>
      <c r="AA2110" s="1" t="s">
        <v>125</v>
      </c>
      <c r="AE2110" s="1">
        <v>1</v>
      </c>
      <c r="AF2110" s="41" t="s">
        <v>13409</v>
      </c>
      <c r="AL2110" s="47" t="s">
        <v>799</v>
      </c>
      <c r="AN2110" s="107" t="s">
        <v>15680</v>
      </c>
      <c r="AO2110" s="1"/>
      <c r="AP2110" s="1"/>
      <c r="AQ2110" s="1"/>
    </row>
    <row r="2111" spans="1:43" ht="96">
      <c r="A2111" s="1" t="s">
        <v>15771</v>
      </c>
      <c r="B2111" s="1" t="s">
        <v>15748</v>
      </c>
      <c r="C2111" s="1" t="s">
        <v>15772</v>
      </c>
      <c r="D2111" s="1">
        <v>10</v>
      </c>
      <c r="E2111" s="1">
        <v>1</v>
      </c>
      <c r="F2111" s="1" t="s">
        <v>15669</v>
      </c>
      <c r="G2111" s="1" t="s">
        <v>15681</v>
      </c>
      <c r="I2111" s="1" t="s">
        <v>125</v>
      </c>
      <c r="K2111" s="2"/>
      <c r="M2111" s="15">
        <v>2</v>
      </c>
      <c r="N2111" s="41" t="s">
        <v>13408</v>
      </c>
      <c r="V2111" s="107" t="s">
        <v>15776</v>
      </c>
      <c r="Y2111" s="1" t="s">
        <v>15681</v>
      </c>
      <c r="AA2111" s="1" t="s">
        <v>125</v>
      </c>
      <c r="AE2111" s="1">
        <v>2</v>
      </c>
      <c r="AF2111" s="41" t="s">
        <v>13409</v>
      </c>
      <c r="AL2111" s="47">
        <v>50</v>
      </c>
      <c r="AN2111" s="2" t="s">
        <v>15682</v>
      </c>
      <c r="AO2111" s="1"/>
      <c r="AP2111" s="1"/>
      <c r="AQ2111" s="1"/>
    </row>
    <row r="2112" spans="1:43" ht="96">
      <c r="A2112" s="1" t="s">
        <v>15771</v>
      </c>
      <c r="B2112" s="1" t="s">
        <v>15749</v>
      </c>
      <c r="C2112" s="1" t="s">
        <v>15772</v>
      </c>
      <c r="D2112" s="1">
        <v>11</v>
      </c>
      <c r="E2112" s="1">
        <v>1</v>
      </c>
      <c r="F2112" s="1" t="s">
        <v>15669</v>
      </c>
      <c r="G2112" s="1" t="s">
        <v>15683</v>
      </c>
      <c r="I2112" s="1" t="s">
        <v>125</v>
      </c>
      <c r="K2112" s="2"/>
      <c r="M2112" s="15">
        <v>3</v>
      </c>
      <c r="N2112" s="41" t="s">
        <v>13408</v>
      </c>
      <c r="V2112" s="107" t="s">
        <v>15781</v>
      </c>
      <c r="Y2112" s="1" t="s">
        <v>15683</v>
      </c>
      <c r="AA2112" s="1" t="s">
        <v>125</v>
      </c>
      <c r="AE2112" s="1">
        <v>3</v>
      </c>
      <c r="AF2112" s="41" t="s">
        <v>13409</v>
      </c>
      <c r="AL2112" s="47" t="s">
        <v>799</v>
      </c>
      <c r="AN2112" s="2" t="s">
        <v>15684</v>
      </c>
      <c r="AO2112" s="1"/>
      <c r="AP2112" s="1"/>
      <c r="AQ2112" s="1"/>
    </row>
    <row r="2113" spans="1:43" ht="60">
      <c r="A2113" s="1" t="s">
        <v>15771</v>
      </c>
      <c r="B2113" s="1" t="s">
        <v>15750</v>
      </c>
      <c r="C2113" s="1" t="s">
        <v>15772</v>
      </c>
      <c r="D2113" s="1">
        <v>12</v>
      </c>
      <c r="E2113" s="1">
        <v>1</v>
      </c>
      <c r="F2113" s="1" t="s">
        <v>15669</v>
      </c>
      <c r="G2113" s="1" t="s">
        <v>15685</v>
      </c>
      <c r="H2113" s="1" t="s">
        <v>26</v>
      </c>
      <c r="I2113" s="1" t="s">
        <v>88</v>
      </c>
      <c r="K2113" s="2" t="s">
        <v>2408</v>
      </c>
      <c r="V2113" s="107" t="s">
        <v>15686</v>
      </c>
      <c r="AO2113" s="1"/>
      <c r="AP2113" s="1"/>
      <c r="AQ2113" s="1"/>
    </row>
    <row r="2114" spans="1:43" ht="72">
      <c r="A2114" s="1" t="s">
        <v>15771</v>
      </c>
      <c r="B2114" s="1" t="s">
        <v>15751</v>
      </c>
      <c r="C2114" s="1" t="s">
        <v>15772</v>
      </c>
      <c r="D2114" s="1">
        <v>13</v>
      </c>
      <c r="E2114" s="1">
        <v>1</v>
      </c>
      <c r="F2114" s="1" t="s">
        <v>15669</v>
      </c>
      <c r="G2114" s="1" t="s">
        <v>15687</v>
      </c>
      <c r="H2114" s="1" t="s">
        <v>26</v>
      </c>
      <c r="I2114" s="1" t="s">
        <v>94</v>
      </c>
      <c r="K2114" s="2" t="s">
        <v>15688</v>
      </c>
      <c r="L2114" s="2" t="s">
        <v>331</v>
      </c>
      <c r="N2114" s="41">
        <v>0</v>
      </c>
      <c r="O2114" s="42">
        <v>4</v>
      </c>
      <c r="Q2114" s="44">
        <v>6</v>
      </c>
      <c r="R2114" s="45">
        <v>4</v>
      </c>
      <c r="S2114" s="46">
        <v>9</v>
      </c>
      <c r="U2114" s="1">
        <v>4</v>
      </c>
      <c r="V2114" s="107" t="s">
        <v>15689</v>
      </c>
      <c r="AO2114" s="1"/>
      <c r="AP2114" s="1"/>
      <c r="AQ2114" s="1"/>
    </row>
    <row r="2115" spans="1:43" ht="48">
      <c r="A2115" s="1" t="s">
        <v>15771</v>
      </c>
      <c r="B2115" s="1" t="s">
        <v>15752</v>
      </c>
      <c r="C2115" s="1" t="s">
        <v>15772</v>
      </c>
      <c r="D2115" s="1">
        <v>14</v>
      </c>
      <c r="E2115" s="1">
        <v>1</v>
      </c>
      <c r="F2115" s="1" t="s">
        <v>15669</v>
      </c>
      <c r="G2115" s="1" t="s">
        <v>2378</v>
      </c>
      <c r="H2115" s="1" t="s">
        <v>26</v>
      </c>
      <c r="I2115" s="1" t="s">
        <v>104</v>
      </c>
      <c r="K2115" s="2" t="s">
        <v>12350</v>
      </c>
      <c r="L2115" s="2" t="s">
        <v>15690</v>
      </c>
      <c r="O2115" s="42" t="s">
        <v>113</v>
      </c>
      <c r="T2115" s="47">
        <v>5</v>
      </c>
      <c r="U2115" s="1">
        <v>5</v>
      </c>
      <c r="V2115" s="107" t="s">
        <v>15691</v>
      </c>
      <c r="AN2115" s="107"/>
      <c r="AO2115" s="1"/>
      <c r="AP2115" s="1"/>
      <c r="AQ2115" s="1"/>
    </row>
    <row r="2116" spans="1:43" ht="72">
      <c r="A2116" s="1" t="s">
        <v>15771</v>
      </c>
      <c r="B2116" s="1" t="s">
        <v>15753</v>
      </c>
      <c r="C2116" s="1" t="s">
        <v>15772</v>
      </c>
      <c r="D2116" s="1">
        <v>15</v>
      </c>
      <c r="E2116" s="1">
        <v>1</v>
      </c>
      <c r="F2116" s="1" t="s">
        <v>15669</v>
      </c>
      <c r="G2116" s="1" t="s">
        <v>15692</v>
      </c>
      <c r="H2116" s="1" t="s">
        <v>26</v>
      </c>
      <c r="I2116" s="1" t="s">
        <v>104</v>
      </c>
      <c r="K2116" s="2" t="s">
        <v>12350</v>
      </c>
      <c r="L2116" s="2" t="s">
        <v>331</v>
      </c>
      <c r="O2116" s="42">
        <v>5</v>
      </c>
      <c r="T2116" s="47">
        <v>5</v>
      </c>
      <c r="U2116" s="1">
        <v>5</v>
      </c>
      <c r="V2116" s="107" t="s">
        <v>15693</v>
      </c>
      <c r="AO2116" s="1"/>
      <c r="AP2116" s="1"/>
      <c r="AQ2116" s="1"/>
    </row>
    <row r="2117" spans="1:43" ht="60">
      <c r="A2117" s="1" t="s">
        <v>15771</v>
      </c>
      <c r="B2117" s="1" t="s">
        <v>15754</v>
      </c>
      <c r="C2117" s="1" t="s">
        <v>15772</v>
      </c>
      <c r="D2117" s="1">
        <v>16</v>
      </c>
      <c r="E2117" s="1">
        <v>1</v>
      </c>
      <c r="F2117" s="1" t="s">
        <v>15669</v>
      </c>
      <c r="G2117" s="1" t="s">
        <v>15694</v>
      </c>
      <c r="H2117" s="1" t="s">
        <v>26</v>
      </c>
      <c r="I2117" s="1" t="s">
        <v>104</v>
      </c>
      <c r="K2117" s="2" t="s">
        <v>12350</v>
      </c>
      <c r="L2117" s="2" t="s">
        <v>331</v>
      </c>
      <c r="O2117" s="42">
        <v>5</v>
      </c>
      <c r="T2117" s="47">
        <v>5</v>
      </c>
      <c r="U2117" s="1">
        <v>5</v>
      </c>
      <c r="V2117" s="107" t="s">
        <v>15695</v>
      </c>
      <c r="W2117" s="121"/>
      <c r="AO2117" s="1"/>
      <c r="AP2117" s="1"/>
      <c r="AQ2117" s="1"/>
    </row>
    <row r="2118" spans="1:43" ht="36">
      <c r="A2118" s="1" t="s">
        <v>15771</v>
      </c>
      <c r="B2118" s="1" t="s">
        <v>15755</v>
      </c>
      <c r="C2118" s="1" t="s">
        <v>15772</v>
      </c>
      <c r="D2118" s="1">
        <v>17</v>
      </c>
      <c r="E2118" s="1">
        <v>3</v>
      </c>
      <c r="F2118" s="1" t="s">
        <v>15669</v>
      </c>
      <c r="G2118" s="1" t="s">
        <v>15696</v>
      </c>
      <c r="I2118" s="1" t="s">
        <v>94</v>
      </c>
      <c r="K2118" s="2" t="s">
        <v>938</v>
      </c>
      <c r="L2118" s="2" t="s">
        <v>15697</v>
      </c>
      <c r="N2118" s="41">
        <v>50</v>
      </c>
      <c r="O2118" s="42">
        <v>4</v>
      </c>
      <c r="Q2118" s="44">
        <v>9</v>
      </c>
      <c r="R2118" s="45">
        <v>4</v>
      </c>
      <c r="S2118" s="46">
        <v>12</v>
      </c>
      <c r="U2118" s="1">
        <v>4</v>
      </c>
      <c r="V2118" s="107" t="s">
        <v>15698</v>
      </c>
      <c r="AO2118" s="1"/>
      <c r="AP2118" s="1"/>
      <c r="AQ2118" s="1"/>
    </row>
    <row r="2119" spans="1:43" ht="24">
      <c r="A2119" s="1" t="s">
        <v>15771</v>
      </c>
      <c r="B2119" s="1" t="s">
        <v>15756</v>
      </c>
      <c r="C2119" s="1" t="s">
        <v>15772</v>
      </c>
      <c r="D2119" s="1">
        <v>18</v>
      </c>
      <c r="E2119" s="1">
        <v>3</v>
      </c>
      <c r="F2119" s="1" t="s">
        <v>15669</v>
      </c>
      <c r="G2119" s="1" t="s">
        <v>15699</v>
      </c>
      <c r="I2119" s="1" t="s">
        <v>88</v>
      </c>
      <c r="K2119" s="2" t="s">
        <v>12223</v>
      </c>
      <c r="L2119" s="2" t="s">
        <v>15700</v>
      </c>
      <c r="P2119" s="43">
        <v>1</v>
      </c>
      <c r="Q2119" s="44">
        <v>2</v>
      </c>
      <c r="R2119" s="45">
        <v>2</v>
      </c>
      <c r="S2119" s="46">
        <v>3</v>
      </c>
      <c r="V2119" s="107" t="s">
        <v>15701</v>
      </c>
      <c r="W2119" s="121" t="s">
        <v>15702</v>
      </c>
      <c r="AO2119" s="1"/>
      <c r="AP2119" s="1"/>
      <c r="AQ2119" s="1"/>
    </row>
    <row r="2120" spans="1:43" ht="48">
      <c r="A2120" s="1" t="s">
        <v>15771</v>
      </c>
      <c r="B2120" s="1" t="s">
        <v>15757</v>
      </c>
      <c r="C2120" s="1" t="s">
        <v>15772</v>
      </c>
      <c r="D2120" s="1">
        <v>19</v>
      </c>
      <c r="E2120" s="1">
        <v>2</v>
      </c>
      <c r="F2120" s="1" t="s">
        <v>15669</v>
      </c>
      <c r="G2120" s="1" t="s">
        <v>15703</v>
      </c>
      <c r="I2120" s="1" t="s">
        <v>104</v>
      </c>
      <c r="K2120" s="2" t="s">
        <v>15704</v>
      </c>
      <c r="O2120" s="42" t="s">
        <v>113</v>
      </c>
      <c r="T2120" s="47">
        <v>5</v>
      </c>
      <c r="V2120" s="107" t="s">
        <v>15705</v>
      </c>
      <c r="AQ2120" s="1"/>
    </row>
    <row r="2121" spans="1:43" ht="60">
      <c r="A2121" s="1" t="s">
        <v>15771</v>
      </c>
      <c r="B2121" s="1" t="s">
        <v>15758</v>
      </c>
      <c r="C2121" s="1" t="s">
        <v>15772</v>
      </c>
      <c r="D2121" s="1">
        <v>20</v>
      </c>
      <c r="E2121" s="1">
        <v>3</v>
      </c>
      <c r="F2121" s="1" t="s">
        <v>15669</v>
      </c>
      <c r="G2121" s="1" t="s">
        <v>15424</v>
      </c>
      <c r="I2121" s="1" t="s">
        <v>104</v>
      </c>
      <c r="K2121" s="2" t="s">
        <v>15704</v>
      </c>
      <c r="L2121" s="2" t="s">
        <v>331</v>
      </c>
      <c r="O2121" s="42">
        <v>3</v>
      </c>
      <c r="T2121" s="47">
        <v>4</v>
      </c>
      <c r="V2121" s="107" t="s">
        <v>15706</v>
      </c>
      <c r="AQ2121" s="1"/>
    </row>
    <row r="2122" spans="1:43" ht="60">
      <c r="A2122" s="1" t="s">
        <v>15771</v>
      </c>
      <c r="B2122" s="1" t="s">
        <v>15759</v>
      </c>
      <c r="C2122" s="1" t="s">
        <v>15772</v>
      </c>
      <c r="D2122" s="1">
        <v>21</v>
      </c>
      <c r="E2122" s="1">
        <v>3</v>
      </c>
      <c r="F2122" s="1" t="s">
        <v>15669</v>
      </c>
      <c r="G2122" s="1" t="s">
        <v>15707</v>
      </c>
      <c r="I2122" s="1" t="s">
        <v>104</v>
      </c>
      <c r="K2122" s="2" t="s">
        <v>12032</v>
      </c>
      <c r="O2122" s="42">
        <v>3</v>
      </c>
      <c r="T2122" s="47">
        <v>3</v>
      </c>
      <c r="V2122" s="2" t="s">
        <v>15708</v>
      </c>
      <c r="AQ2122" s="1"/>
    </row>
    <row r="2123" spans="1:43" ht="72">
      <c r="A2123" s="1" t="s">
        <v>15771</v>
      </c>
      <c r="B2123" s="1" t="s">
        <v>15760</v>
      </c>
      <c r="C2123" s="1" t="s">
        <v>15772</v>
      </c>
      <c r="D2123" s="1">
        <v>22</v>
      </c>
      <c r="E2123" s="1">
        <v>2</v>
      </c>
      <c r="F2123" s="1" t="s">
        <v>15669</v>
      </c>
      <c r="G2123" s="1" t="s">
        <v>15709</v>
      </c>
      <c r="I2123" s="1" t="s">
        <v>104</v>
      </c>
      <c r="K2123" s="2" t="s">
        <v>12032</v>
      </c>
      <c r="O2123" s="42">
        <v>4</v>
      </c>
      <c r="T2123" s="47">
        <v>4</v>
      </c>
      <c r="V2123" s="2" t="s">
        <v>15710</v>
      </c>
      <c r="AQ2123" s="1"/>
    </row>
    <row r="2124" spans="1:43" ht="48">
      <c r="A2124" s="1" t="s">
        <v>15771</v>
      </c>
      <c r="B2124" s="1" t="s">
        <v>15761</v>
      </c>
      <c r="C2124" s="1" t="s">
        <v>15772</v>
      </c>
      <c r="D2124" s="1">
        <v>23</v>
      </c>
      <c r="E2124" s="1">
        <v>2</v>
      </c>
      <c r="F2124" s="1" t="s">
        <v>15669</v>
      </c>
      <c r="G2124" s="1" t="s">
        <v>15711</v>
      </c>
      <c r="I2124" s="1" t="s">
        <v>104</v>
      </c>
      <c r="K2124" s="2" t="s">
        <v>12032</v>
      </c>
      <c r="O2124" s="42">
        <v>2</v>
      </c>
      <c r="T2124" s="47">
        <v>6</v>
      </c>
      <c r="V2124" s="2" t="s">
        <v>15712</v>
      </c>
      <c r="AQ2124" s="1"/>
    </row>
    <row r="2125" spans="1:43" ht="24">
      <c r="A2125" s="1" t="s">
        <v>15771</v>
      </c>
      <c r="B2125" s="1" t="s">
        <v>15762</v>
      </c>
      <c r="C2125" s="1" t="s">
        <v>15772</v>
      </c>
      <c r="D2125" s="1">
        <v>24</v>
      </c>
      <c r="E2125" s="1">
        <v>3</v>
      </c>
      <c r="F2125" s="1" t="s">
        <v>15669</v>
      </c>
      <c r="G2125" s="1" t="s">
        <v>15713</v>
      </c>
      <c r="I2125" s="1" t="s">
        <v>94</v>
      </c>
      <c r="K2125" s="2" t="s">
        <v>95</v>
      </c>
      <c r="L2125" s="2" t="s">
        <v>155</v>
      </c>
      <c r="N2125" s="41">
        <v>20</v>
      </c>
      <c r="O2125" s="42">
        <v>1</v>
      </c>
      <c r="Q2125" s="44">
        <v>2</v>
      </c>
      <c r="R2125" s="45">
        <v>1</v>
      </c>
      <c r="S2125" s="46">
        <v>2</v>
      </c>
      <c r="V2125" s="107" t="s">
        <v>15714</v>
      </c>
      <c r="AQ2125" s="1"/>
    </row>
    <row r="2126" spans="1:43" ht="24">
      <c r="A2126" s="1" t="s">
        <v>15771</v>
      </c>
      <c r="B2126" s="1" t="s">
        <v>15763</v>
      </c>
      <c r="C2126" s="1" t="s">
        <v>15772</v>
      </c>
      <c r="D2126" s="1">
        <v>25</v>
      </c>
      <c r="E2126" s="1">
        <v>3</v>
      </c>
      <c r="F2126" s="1" t="s">
        <v>15669</v>
      </c>
      <c r="G2126" s="1" t="s">
        <v>15715</v>
      </c>
      <c r="I2126" s="1" t="s">
        <v>94</v>
      </c>
      <c r="K2126" s="2" t="s">
        <v>938</v>
      </c>
      <c r="L2126" s="2" t="s">
        <v>15716</v>
      </c>
      <c r="N2126" s="41">
        <v>30</v>
      </c>
      <c r="O2126" s="42">
        <v>2</v>
      </c>
      <c r="Q2126" s="44">
        <v>4</v>
      </c>
      <c r="R2126" s="45">
        <v>2</v>
      </c>
      <c r="S2126" s="46">
        <v>3</v>
      </c>
      <c r="V2126" s="107" t="s">
        <v>15717</v>
      </c>
      <c r="W2126" s="121" t="s">
        <v>15718</v>
      </c>
      <c r="AQ2126" s="1"/>
    </row>
    <row r="2127" spans="1:43" ht="24">
      <c r="A2127" s="1" t="s">
        <v>15771</v>
      </c>
      <c r="B2127" s="1" t="s">
        <v>15764</v>
      </c>
      <c r="C2127" s="1" t="s">
        <v>15772</v>
      </c>
      <c r="D2127" s="1">
        <v>26</v>
      </c>
      <c r="E2127" s="1">
        <v>3</v>
      </c>
      <c r="F2127" s="1" t="s">
        <v>15669</v>
      </c>
      <c r="G2127" s="1" t="s">
        <v>15719</v>
      </c>
      <c r="I2127" s="1" t="s">
        <v>94</v>
      </c>
      <c r="K2127" s="2" t="s">
        <v>938</v>
      </c>
      <c r="L2127" s="2" t="s">
        <v>15716</v>
      </c>
      <c r="N2127" s="41">
        <v>35</v>
      </c>
      <c r="O2127" s="42">
        <v>2</v>
      </c>
      <c r="Q2127" s="44">
        <v>3</v>
      </c>
      <c r="R2127" s="45">
        <v>2</v>
      </c>
      <c r="S2127" s="46">
        <v>4</v>
      </c>
      <c r="V2127" s="107" t="s">
        <v>15720</v>
      </c>
      <c r="W2127" s="121" t="s">
        <v>15721</v>
      </c>
    </row>
    <row r="2128" spans="1:43" ht="24">
      <c r="A2128" s="1" t="s">
        <v>15771</v>
      </c>
      <c r="B2128" s="1" t="s">
        <v>15765</v>
      </c>
      <c r="C2128" s="1" t="s">
        <v>15772</v>
      </c>
      <c r="D2128" s="1">
        <v>27</v>
      </c>
      <c r="E2128" s="1">
        <v>2</v>
      </c>
      <c r="F2128" s="1" t="s">
        <v>15669</v>
      </c>
      <c r="G2128" s="1" t="s">
        <v>15722</v>
      </c>
      <c r="I2128" s="1" t="s">
        <v>94</v>
      </c>
      <c r="K2128" s="2" t="s">
        <v>95</v>
      </c>
      <c r="N2128" s="41">
        <v>40</v>
      </c>
      <c r="O2128" s="42">
        <v>3</v>
      </c>
      <c r="Q2128" s="44">
        <v>5</v>
      </c>
      <c r="R2128" s="45">
        <v>2</v>
      </c>
      <c r="S2128" s="46">
        <v>5</v>
      </c>
      <c r="V2128" s="107" t="s">
        <v>15723</v>
      </c>
      <c r="W2128" s="121" t="s">
        <v>15724</v>
      </c>
    </row>
    <row r="2129" spans="1:43" ht="24">
      <c r="A2129" s="1" t="s">
        <v>15771</v>
      </c>
      <c r="B2129" s="1" t="s">
        <v>15766</v>
      </c>
      <c r="C2129" s="1" t="s">
        <v>15772</v>
      </c>
      <c r="D2129" s="1">
        <v>28</v>
      </c>
      <c r="E2129" s="1">
        <v>2</v>
      </c>
      <c r="F2129" s="1" t="s">
        <v>15669</v>
      </c>
      <c r="G2129" s="1" t="s">
        <v>15725</v>
      </c>
      <c r="I2129" s="1" t="s">
        <v>94</v>
      </c>
      <c r="K2129" s="2" t="s">
        <v>938</v>
      </c>
      <c r="L2129" s="2" t="s">
        <v>3481</v>
      </c>
      <c r="N2129" s="41">
        <v>45</v>
      </c>
      <c r="O2129" s="42">
        <v>3</v>
      </c>
      <c r="Q2129" s="44">
        <v>6</v>
      </c>
      <c r="R2129" s="45">
        <v>3</v>
      </c>
      <c r="S2129" s="46">
        <v>8</v>
      </c>
      <c r="V2129" s="107" t="s">
        <v>15726</v>
      </c>
      <c r="W2129" s="121" t="s">
        <v>15727</v>
      </c>
    </row>
    <row r="2130" spans="1:43" ht="48">
      <c r="A2130" s="1" t="s">
        <v>15771</v>
      </c>
      <c r="B2130" s="1" t="s">
        <v>15767</v>
      </c>
      <c r="C2130" s="1" t="s">
        <v>15772</v>
      </c>
      <c r="D2130" s="1">
        <v>29</v>
      </c>
      <c r="E2130" s="1">
        <v>2</v>
      </c>
      <c r="F2130" s="1" t="s">
        <v>15669</v>
      </c>
      <c r="G2130" s="1" t="s">
        <v>15728</v>
      </c>
      <c r="I2130" s="1" t="s">
        <v>82</v>
      </c>
      <c r="K2130" s="2"/>
      <c r="V2130" s="107" t="s">
        <v>15729</v>
      </c>
      <c r="W2130" s="121" t="s">
        <v>15730</v>
      </c>
      <c r="AQ2130" s="1"/>
    </row>
    <row r="2131" spans="1:43" ht="48">
      <c r="A2131" s="1" t="s">
        <v>15771</v>
      </c>
      <c r="B2131" s="1" t="s">
        <v>15768</v>
      </c>
      <c r="C2131" s="1" t="s">
        <v>15772</v>
      </c>
      <c r="D2131" s="1">
        <v>30</v>
      </c>
      <c r="E2131" s="1">
        <v>2</v>
      </c>
      <c r="F2131" s="1" t="s">
        <v>15669</v>
      </c>
      <c r="G2131" s="1" t="s">
        <v>15731</v>
      </c>
      <c r="I2131" s="1" t="s">
        <v>82</v>
      </c>
      <c r="K2131" s="2"/>
      <c r="L2131" s="2" t="s">
        <v>685</v>
      </c>
      <c r="V2131" s="107" t="s">
        <v>15732</v>
      </c>
      <c r="W2131" s="121" t="s">
        <v>15635</v>
      </c>
      <c r="AQ2131" s="1"/>
    </row>
    <row r="2132" spans="1:43" ht="36">
      <c r="A2132" s="1" t="s">
        <v>15771</v>
      </c>
      <c r="B2132" s="1" t="s">
        <v>15769</v>
      </c>
      <c r="C2132" s="1" t="s">
        <v>15772</v>
      </c>
      <c r="D2132" s="1">
        <v>31</v>
      </c>
      <c r="E2132" s="1">
        <v>3</v>
      </c>
      <c r="F2132" s="1" t="s">
        <v>15669</v>
      </c>
      <c r="G2132" s="1" t="s">
        <v>15733</v>
      </c>
      <c r="I2132" s="1" t="s">
        <v>82</v>
      </c>
      <c r="K2132" s="2"/>
      <c r="V2132" s="107" t="s">
        <v>15734</v>
      </c>
      <c r="W2132" s="121" t="s">
        <v>15735</v>
      </c>
      <c r="AQ2132" s="1"/>
    </row>
    <row r="2133" spans="1:43" ht="48">
      <c r="A2133" s="1" t="s">
        <v>15771</v>
      </c>
      <c r="B2133" s="1" t="s">
        <v>15770</v>
      </c>
      <c r="C2133" s="1" t="s">
        <v>15772</v>
      </c>
      <c r="D2133" s="1">
        <v>32</v>
      </c>
      <c r="E2133" s="1">
        <v>3</v>
      </c>
      <c r="F2133" s="1" t="s">
        <v>15669</v>
      </c>
      <c r="G2133" s="1" t="s">
        <v>15736</v>
      </c>
      <c r="I2133" s="1" t="s">
        <v>82</v>
      </c>
      <c r="K2133" s="2"/>
      <c r="V2133" s="107" t="s">
        <v>15737</v>
      </c>
      <c r="W2133" s="121" t="s">
        <v>15738</v>
      </c>
      <c r="AQ2133" s="1"/>
    </row>
    <row r="2134" spans="1:43">
      <c r="A2134" s="1" t="s">
        <v>15771</v>
      </c>
      <c r="B2134" s="1" t="s">
        <v>15887</v>
      </c>
      <c r="C2134" s="1" t="s">
        <v>15772</v>
      </c>
      <c r="D2134" s="1">
        <v>997</v>
      </c>
      <c r="E2134" s="1">
        <v>0</v>
      </c>
      <c r="F2134" s="1" t="s">
        <v>15669</v>
      </c>
      <c r="G2134" s="1" t="s">
        <v>15669</v>
      </c>
      <c r="I2134" s="1" t="s">
        <v>13388</v>
      </c>
      <c r="K2134" s="2"/>
      <c r="L2134" s="2" t="s">
        <v>14747</v>
      </c>
      <c r="V2134" s="107"/>
      <c r="W2134" s="121"/>
      <c r="Y2134" s="1" t="s">
        <v>15669</v>
      </c>
      <c r="AA2134" s="1" t="s">
        <v>13388</v>
      </c>
      <c r="AD2134" s="1" t="s">
        <v>13514</v>
      </c>
      <c r="AQ2134" s="1"/>
    </row>
    <row r="2135" spans="1:43">
      <c r="A2135" s="1" t="s">
        <v>15771</v>
      </c>
      <c r="B2135" s="1" t="s">
        <v>15888</v>
      </c>
      <c r="C2135" s="1" t="s">
        <v>15772</v>
      </c>
      <c r="D2135" s="1">
        <v>998</v>
      </c>
      <c r="E2135" s="1">
        <v>0</v>
      </c>
      <c r="F2135" s="1" t="s">
        <v>15669</v>
      </c>
      <c r="G2135" s="1" t="s">
        <v>15669</v>
      </c>
      <c r="I2135" s="1" t="s">
        <v>13388</v>
      </c>
      <c r="K2135" s="2"/>
      <c r="L2135" s="2" t="s">
        <v>14748</v>
      </c>
      <c r="V2135" s="107"/>
      <c r="W2135" s="121"/>
      <c r="Y2135" s="1" t="s">
        <v>15669</v>
      </c>
      <c r="AA2135" s="1" t="s">
        <v>13388</v>
      </c>
      <c r="AD2135" s="1" t="s">
        <v>13515</v>
      </c>
      <c r="AQ2135" s="1"/>
    </row>
    <row r="2136" spans="1:43">
      <c r="A2136" s="1" t="s">
        <v>15771</v>
      </c>
      <c r="B2136" s="1" t="s">
        <v>15889</v>
      </c>
      <c r="C2136" s="1" t="s">
        <v>15772</v>
      </c>
      <c r="D2136" s="1">
        <v>999</v>
      </c>
      <c r="E2136" s="1">
        <v>0</v>
      </c>
      <c r="F2136" s="1" t="s">
        <v>15669</v>
      </c>
      <c r="G2136" s="1" t="s">
        <v>15669</v>
      </c>
      <c r="I2136" s="1" t="s">
        <v>13388</v>
      </c>
      <c r="K2136" s="2"/>
      <c r="L2136" s="2" t="s">
        <v>14749</v>
      </c>
      <c r="V2136" s="107"/>
      <c r="W2136" s="121"/>
      <c r="Y2136" s="1" t="s">
        <v>15669</v>
      </c>
      <c r="AA2136" s="1" t="s">
        <v>13388</v>
      </c>
      <c r="AD2136" s="1" t="s">
        <v>14746</v>
      </c>
      <c r="AQ2136" s="1"/>
    </row>
    <row r="2137" spans="1:43" ht="24">
      <c r="A2137" s="1" t="s">
        <v>18672</v>
      </c>
      <c r="B2137" s="1" t="s">
        <v>18673</v>
      </c>
      <c r="C2137" s="1" t="s">
        <v>18863</v>
      </c>
      <c r="D2137" s="1">
        <v>1</v>
      </c>
      <c r="E2137" s="1">
        <v>1</v>
      </c>
      <c r="G2137" s="1" t="s">
        <v>335</v>
      </c>
      <c r="H2137" s="1" t="s">
        <v>26</v>
      </c>
      <c r="I2137" s="1" t="s">
        <v>27</v>
      </c>
      <c r="J2137" s="1" t="s">
        <v>28</v>
      </c>
      <c r="K2137" s="2" t="s">
        <v>12245</v>
      </c>
      <c r="L2137" s="2" t="s">
        <v>52</v>
      </c>
      <c r="M2137" s="15">
        <v>12</v>
      </c>
      <c r="P2137" s="43">
        <v>2</v>
      </c>
      <c r="Q2137" s="44">
        <v>3</v>
      </c>
      <c r="R2137" s="45">
        <v>2</v>
      </c>
      <c r="S2137" s="46">
        <v>5</v>
      </c>
      <c r="V2137" s="2" t="s">
        <v>338</v>
      </c>
      <c r="AQ2137" s="1"/>
    </row>
    <row r="2138" spans="1:43" ht="24">
      <c r="A2138" s="1" t="s">
        <v>18672</v>
      </c>
      <c r="B2138" s="1" t="s">
        <v>18674</v>
      </c>
      <c r="C2138" s="1" t="s">
        <v>18863</v>
      </c>
      <c r="D2138" s="1">
        <v>2</v>
      </c>
      <c r="E2138" s="1">
        <v>1</v>
      </c>
      <c r="G2138" s="1" t="s">
        <v>3952</v>
      </c>
      <c r="H2138" s="1" t="s">
        <v>26</v>
      </c>
      <c r="I2138" s="1" t="s">
        <v>27</v>
      </c>
      <c r="J2138" s="1" t="s">
        <v>28</v>
      </c>
      <c r="K2138" s="2" t="s">
        <v>3066</v>
      </c>
      <c r="M2138" s="15">
        <v>9</v>
      </c>
      <c r="P2138" s="43">
        <v>3</v>
      </c>
      <c r="Q2138" s="44">
        <v>2</v>
      </c>
      <c r="R2138" s="45">
        <v>1</v>
      </c>
      <c r="S2138" s="46">
        <v>3</v>
      </c>
      <c r="V2138" s="2" t="s">
        <v>18675</v>
      </c>
      <c r="AQ2138" s="1"/>
    </row>
    <row r="2139" spans="1:43" ht="24">
      <c r="A2139" s="1" t="s">
        <v>18672</v>
      </c>
      <c r="B2139" s="1" t="s">
        <v>18676</v>
      </c>
      <c r="C2139" s="1" t="s">
        <v>18863</v>
      </c>
      <c r="D2139" s="1">
        <v>3</v>
      </c>
      <c r="E2139" s="1">
        <v>1</v>
      </c>
      <c r="G2139" s="1" t="s">
        <v>4457</v>
      </c>
      <c r="H2139" s="1" t="s">
        <v>26</v>
      </c>
      <c r="I2139" s="1" t="s">
        <v>27</v>
      </c>
      <c r="J2139" s="1" t="s">
        <v>57</v>
      </c>
      <c r="K2139" s="2" t="s">
        <v>283</v>
      </c>
      <c r="M2139" s="15">
        <v>9</v>
      </c>
      <c r="P2139" s="43">
        <v>2</v>
      </c>
      <c r="Q2139" s="44">
        <v>1</v>
      </c>
      <c r="R2139" s="45">
        <v>2</v>
      </c>
      <c r="S2139" s="46">
        <v>4</v>
      </c>
      <c r="V2139" s="2" t="s">
        <v>4458</v>
      </c>
      <c r="AQ2139" s="1"/>
    </row>
    <row r="2140" spans="1:43" ht="36">
      <c r="A2140" s="1" t="s">
        <v>18672</v>
      </c>
      <c r="B2140" s="1" t="s">
        <v>18677</v>
      </c>
      <c r="C2140" s="1" t="s">
        <v>18863</v>
      </c>
      <c r="D2140" s="1">
        <v>4</v>
      </c>
      <c r="E2140" s="1">
        <v>2</v>
      </c>
      <c r="G2140" s="1" t="s">
        <v>571</v>
      </c>
      <c r="H2140" s="1" t="s">
        <v>26</v>
      </c>
      <c r="I2140" s="1" t="s">
        <v>38</v>
      </c>
      <c r="J2140" s="1" t="s">
        <v>44</v>
      </c>
      <c r="K2140" s="2" t="s">
        <v>45</v>
      </c>
      <c r="M2140" s="15">
        <v>5</v>
      </c>
      <c r="P2140" s="43">
        <v>4</v>
      </c>
      <c r="Q2140" s="44">
        <v>4</v>
      </c>
      <c r="R2140" s="45">
        <v>4</v>
      </c>
      <c r="S2140" s="46">
        <v>4</v>
      </c>
      <c r="V2140" s="2" t="s">
        <v>18678</v>
      </c>
      <c r="AQ2140" s="1"/>
    </row>
    <row r="2141" spans="1:43" ht="48">
      <c r="A2141" s="1" t="s">
        <v>18672</v>
      </c>
      <c r="B2141" s="1" t="s">
        <v>18679</v>
      </c>
      <c r="C2141" s="1" t="s">
        <v>18863</v>
      </c>
      <c r="D2141" s="1">
        <v>5</v>
      </c>
      <c r="E2141" s="1">
        <v>2</v>
      </c>
      <c r="G2141" s="1" t="s">
        <v>10649</v>
      </c>
      <c r="H2141" s="1" t="s">
        <v>26</v>
      </c>
      <c r="I2141" s="1" t="s">
        <v>38</v>
      </c>
      <c r="J2141" s="1" t="s">
        <v>28</v>
      </c>
      <c r="K2141" s="1" t="s">
        <v>3066</v>
      </c>
      <c r="M2141" s="15">
        <v>3</v>
      </c>
      <c r="P2141" s="43">
        <v>3</v>
      </c>
      <c r="Q2141" s="44">
        <v>0</v>
      </c>
      <c r="R2141" s="45">
        <v>0</v>
      </c>
      <c r="S2141" s="46">
        <v>3</v>
      </c>
      <c r="V2141" s="2" t="s">
        <v>18680</v>
      </c>
      <c r="AQ2141" s="1"/>
    </row>
    <row r="2142" spans="1:43" ht="24">
      <c r="A2142" s="1" t="s">
        <v>18672</v>
      </c>
      <c r="B2142" s="37" t="s">
        <v>18681</v>
      </c>
      <c r="C2142" s="1" t="s">
        <v>18863</v>
      </c>
      <c r="D2142" s="1">
        <v>6</v>
      </c>
      <c r="E2142" s="1">
        <v>1</v>
      </c>
      <c r="G2142" s="1" t="s">
        <v>349</v>
      </c>
      <c r="H2142" s="1" t="s">
        <v>26</v>
      </c>
      <c r="I2142" s="1" t="s">
        <v>38</v>
      </c>
      <c r="J2142" s="1" t="s">
        <v>28</v>
      </c>
      <c r="K2142" s="1" t="s">
        <v>358</v>
      </c>
      <c r="L2142" s="2" t="s">
        <v>52</v>
      </c>
      <c r="M2142" s="15">
        <v>4</v>
      </c>
      <c r="P2142" s="43">
        <v>2</v>
      </c>
      <c r="Q2142" s="44">
        <v>2</v>
      </c>
      <c r="R2142" s="45">
        <v>2</v>
      </c>
      <c r="S2142" s="46">
        <v>3</v>
      </c>
      <c r="V2142" s="2" t="s">
        <v>12253</v>
      </c>
      <c r="AQ2142" s="1"/>
    </row>
    <row r="2143" spans="1:43" ht="24">
      <c r="A2143" s="1" t="s">
        <v>18672</v>
      </c>
      <c r="B2143" s="1" t="s">
        <v>18682</v>
      </c>
      <c r="C2143" s="1" t="s">
        <v>18863</v>
      </c>
      <c r="D2143" s="1">
        <v>7</v>
      </c>
      <c r="E2143" s="1">
        <v>1</v>
      </c>
      <c r="G2143" s="1" t="s">
        <v>169</v>
      </c>
      <c r="H2143" s="1" t="s">
        <v>26</v>
      </c>
      <c r="I2143" s="1" t="s">
        <v>38</v>
      </c>
      <c r="J2143" s="1" t="s">
        <v>28</v>
      </c>
      <c r="K2143" s="1" t="s">
        <v>385</v>
      </c>
      <c r="M2143" s="15">
        <v>4</v>
      </c>
      <c r="P2143" s="43">
        <v>2</v>
      </c>
      <c r="Q2143" s="44">
        <v>1</v>
      </c>
      <c r="R2143" s="45">
        <v>2</v>
      </c>
      <c r="S2143" s="46">
        <v>3</v>
      </c>
      <c r="V2143" s="2" t="s">
        <v>386</v>
      </c>
      <c r="AQ2143" s="1"/>
    </row>
    <row r="2144" spans="1:43" ht="36">
      <c r="A2144" s="1" t="s">
        <v>18672</v>
      </c>
      <c r="B2144" s="1" t="s">
        <v>18683</v>
      </c>
      <c r="C2144" s="1" t="s">
        <v>18863</v>
      </c>
      <c r="D2144" s="1">
        <v>8</v>
      </c>
      <c r="E2144" s="1">
        <v>1</v>
      </c>
      <c r="G2144" s="1" t="s">
        <v>5880</v>
      </c>
      <c r="H2144" s="1" t="s">
        <v>26</v>
      </c>
      <c r="I2144" s="1" t="s">
        <v>38</v>
      </c>
      <c r="J2144" s="1" t="s">
        <v>57</v>
      </c>
      <c r="K2144" s="1" t="s">
        <v>3066</v>
      </c>
      <c r="M2144" s="15">
        <v>2</v>
      </c>
      <c r="P2144" s="43">
        <v>2</v>
      </c>
      <c r="Q2144" s="44">
        <v>0</v>
      </c>
      <c r="R2144" s="45">
        <v>1</v>
      </c>
      <c r="S2144" s="46">
        <v>2</v>
      </c>
      <c r="V2144" s="2" t="s">
        <v>10468</v>
      </c>
      <c r="AQ2144" s="1"/>
    </row>
    <row r="2145" spans="1:43" ht="24">
      <c r="A2145" s="1" t="s">
        <v>18672</v>
      </c>
      <c r="B2145" s="1" t="s">
        <v>18684</v>
      </c>
      <c r="C2145" s="1" t="s">
        <v>18863</v>
      </c>
      <c r="D2145" s="1">
        <v>9</v>
      </c>
      <c r="E2145" s="1">
        <v>1</v>
      </c>
      <c r="G2145" s="1" t="s">
        <v>11163</v>
      </c>
      <c r="H2145" s="1" t="s">
        <v>26</v>
      </c>
      <c r="I2145" s="1" t="s">
        <v>38</v>
      </c>
      <c r="J2145" s="1" t="s">
        <v>28</v>
      </c>
      <c r="K2145" s="1" t="s">
        <v>481</v>
      </c>
      <c r="L2145" s="2" t="s">
        <v>171</v>
      </c>
      <c r="M2145" s="15">
        <v>3</v>
      </c>
      <c r="P2145" s="43">
        <v>2</v>
      </c>
      <c r="Q2145" s="44">
        <v>2</v>
      </c>
      <c r="R2145" s="45">
        <v>0</v>
      </c>
      <c r="S2145" s="46">
        <v>2</v>
      </c>
      <c r="V2145" s="2" t="s">
        <v>11164</v>
      </c>
      <c r="AQ2145" s="1"/>
    </row>
    <row r="2146" spans="1:43" ht="36">
      <c r="A2146" s="1" t="s">
        <v>18672</v>
      </c>
      <c r="B2146" s="1" t="s">
        <v>18685</v>
      </c>
      <c r="C2146" s="1" t="s">
        <v>18863</v>
      </c>
      <c r="D2146" s="1">
        <v>10</v>
      </c>
      <c r="E2146" s="1">
        <v>1</v>
      </c>
      <c r="G2146" s="1" t="s">
        <v>4325</v>
      </c>
      <c r="H2146" s="1" t="s">
        <v>26</v>
      </c>
      <c r="I2146" s="1" t="s">
        <v>38</v>
      </c>
      <c r="J2146" s="1" t="s">
        <v>57</v>
      </c>
      <c r="K2146" s="1" t="s">
        <v>283</v>
      </c>
      <c r="M2146" s="15">
        <v>3</v>
      </c>
      <c r="P2146" s="43">
        <v>2</v>
      </c>
      <c r="Q2146" s="44">
        <v>1</v>
      </c>
      <c r="R2146" s="45">
        <v>1</v>
      </c>
      <c r="S2146" s="46">
        <v>3</v>
      </c>
      <c r="V2146" s="2" t="s">
        <v>18686</v>
      </c>
      <c r="AQ2146" s="1"/>
    </row>
    <row r="2147" spans="1:43" ht="36">
      <c r="A2147" s="1" t="s">
        <v>18672</v>
      </c>
      <c r="B2147" s="1" t="s">
        <v>18687</v>
      </c>
      <c r="C2147" s="1" t="s">
        <v>18863</v>
      </c>
      <c r="D2147" s="1">
        <v>11</v>
      </c>
      <c r="E2147" s="1">
        <v>1</v>
      </c>
      <c r="G2147" s="1" t="s">
        <v>4360</v>
      </c>
      <c r="H2147" s="1" t="s">
        <v>26</v>
      </c>
      <c r="I2147" s="1" t="s">
        <v>38</v>
      </c>
      <c r="J2147" s="1" t="s">
        <v>28</v>
      </c>
      <c r="K2147" s="1" t="s">
        <v>283</v>
      </c>
      <c r="M2147" s="15">
        <v>3</v>
      </c>
      <c r="P2147" s="43">
        <v>1</v>
      </c>
      <c r="Q2147" s="44">
        <v>1</v>
      </c>
      <c r="R2147" s="45">
        <v>1</v>
      </c>
      <c r="S2147" s="46">
        <v>2</v>
      </c>
      <c r="V2147" s="2" t="s">
        <v>18688</v>
      </c>
      <c r="AQ2147" s="1"/>
    </row>
    <row r="2148" spans="1:43" ht="36">
      <c r="A2148" s="1" t="s">
        <v>18672</v>
      </c>
      <c r="B2148" s="1" t="s">
        <v>18689</v>
      </c>
      <c r="C2148" s="1" t="s">
        <v>18863</v>
      </c>
      <c r="D2148" s="1">
        <v>12</v>
      </c>
      <c r="E2148" s="1">
        <v>1</v>
      </c>
      <c r="G2148" s="1" t="s">
        <v>4432</v>
      </c>
      <c r="H2148" s="1" t="s">
        <v>26</v>
      </c>
      <c r="I2148" s="1" t="s">
        <v>38</v>
      </c>
      <c r="J2148" s="1" t="s">
        <v>57</v>
      </c>
      <c r="K2148" s="2" t="s">
        <v>283</v>
      </c>
      <c r="M2148" s="15">
        <v>3</v>
      </c>
      <c r="P2148" s="43">
        <v>1</v>
      </c>
      <c r="Q2148" s="44">
        <v>1</v>
      </c>
      <c r="R2148" s="45">
        <v>1</v>
      </c>
      <c r="S2148" s="46">
        <v>2</v>
      </c>
      <c r="V2148" s="2" t="s">
        <v>18690</v>
      </c>
      <c r="AQ2148" s="1"/>
    </row>
    <row r="2149" spans="1:43">
      <c r="A2149" s="1" t="s">
        <v>18672</v>
      </c>
      <c r="B2149" s="1" t="s">
        <v>18691</v>
      </c>
      <c r="C2149" s="1" t="s">
        <v>18863</v>
      </c>
      <c r="D2149" s="1">
        <v>13</v>
      </c>
      <c r="E2149" s="1">
        <v>2</v>
      </c>
      <c r="G2149" s="1" t="s">
        <v>396</v>
      </c>
      <c r="I2149" s="1" t="s">
        <v>38</v>
      </c>
      <c r="J2149" s="1" t="s">
        <v>28</v>
      </c>
      <c r="K2149" s="2" t="s">
        <v>397</v>
      </c>
      <c r="L2149" s="2" t="s">
        <v>171</v>
      </c>
      <c r="M2149" s="15">
        <v>3</v>
      </c>
      <c r="P2149" s="43">
        <v>1</v>
      </c>
      <c r="Q2149" s="44">
        <v>2</v>
      </c>
      <c r="R2149" s="45">
        <v>0</v>
      </c>
      <c r="S2149" s="46">
        <v>1</v>
      </c>
      <c r="AQ2149" s="1"/>
    </row>
    <row r="2150" spans="1:43" ht="24">
      <c r="A2150" s="1" t="s">
        <v>18672</v>
      </c>
      <c r="B2150" s="1" t="s">
        <v>18692</v>
      </c>
      <c r="C2150" s="1" t="s">
        <v>18863</v>
      </c>
      <c r="D2150" s="1">
        <v>14</v>
      </c>
      <c r="E2150" s="1">
        <v>2</v>
      </c>
      <c r="G2150" s="1" t="s">
        <v>9417</v>
      </c>
      <c r="I2150" s="1" t="s">
        <v>38</v>
      </c>
      <c r="J2150" s="1" t="s">
        <v>44</v>
      </c>
      <c r="K2150" s="2" t="s">
        <v>9418</v>
      </c>
      <c r="L2150" s="2" t="s">
        <v>52</v>
      </c>
      <c r="M2150" s="15">
        <v>3</v>
      </c>
      <c r="P2150" s="43">
        <v>0</v>
      </c>
      <c r="Q2150" s="44">
        <v>1</v>
      </c>
      <c r="R2150" s="45">
        <v>2</v>
      </c>
      <c r="S2150" s="46">
        <v>2</v>
      </c>
      <c r="V2150" s="2" t="s">
        <v>9419</v>
      </c>
      <c r="AQ2150" s="1"/>
    </row>
    <row r="2151" spans="1:43" ht="36">
      <c r="A2151" s="1" t="s">
        <v>18672</v>
      </c>
      <c r="B2151" s="1" t="s">
        <v>18693</v>
      </c>
      <c r="C2151" s="1" t="s">
        <v>18863</v>
      </c>
      <c r="D2151" s="1">
        <v>15</v>
      </c>
      <c r="E2151" s="1">
        <v>2</v>
      </c>
      <c r="G2151" s="1" t="s">
        <v>16369</v>
      </c>
      <c r="I2151" s="1" t="s">
        <v>38</v>
      </c>
      <c r="J2151" s="1" t="s">
        <v>28</v>
      </c>
      <c r="K2151" s="2" t="s">
        <v>11970</v>
      </c>
      <c r="M2151" s="15">
        <v>2</v>
      </c>
      <c r="P2151" s="43">
        <v>1</v>
      </c>
      <c r="Q2151" s="44">
        <v>0</v>
      </c>
      <c r="R2151" s="45">
        <v>1</v>
      </c>
      <c r="S2151" s="46">
        <v>2</v>
      </c>
      <c r="V2151" s="2" t="s">
        <v>18694</v>
      </c>
      <c r="AQ2151" s="1"/>
    </row>
    <row r="2152" spans="1:43" ht="24">
      <c r="A2152" s="1" t="s">
        <v>18672</v>
      </c>
      <c r="B2152" s="1" t="s">
        <v>18695</v>
      </c>
      <c r="C2152" s="1" t="s">
        <v>18863</v>
      </c>
      <c r="D2152" s="1">
        <v>16</v>
      </c>
      <c r="E2152" s="1">
        <v>2</v>
      </c>
      <c r="G2152" s="1" t="s">
        <v>15569</v>
      </c>
      <c r="I2152" s="1" t="s">
        <v>38</v>
      </c>
      <c r="J2152" s="1" t="s">
        <v>57</v>
      </c>
      <c r="K2152" s="2" t="s">
        <v>481</v>
      </c>
      <c r="M2152" s="15">
        <v>2</v>
      </c>
      <c r="P2152" s="43">
        <v>1</v>
      </c>
      <c r="Q2152" s="44">
        <v>1</v>
      </c>
      <c r="R2152" s="45">
        <v>0</v>
      </c>
      <c r="S2152" s="46">
        <v>1</v>
      </c>
      <c r="V2152" s="2" t="s">
        <v>18696</v>
      </c>
      <c r="AQ2152" s="1"/>
    </row>
    <row r="2153" spans="1:43" ht="24">
      <c r="A2153" s="1" t="s">
        <v>18672</v>
      </c>
      <c r="B2153" s="1" t="s">
        <v>18697</v>
      </c>
      <c r="C2153" s="1" t="s">
        <v>18863</v>
      </c>
      <c r="D2153" s="1">
        <v>17</v>
      </c>
      <c r="E2153" s="1">
        <v>2</v>
      </c>
      <c r="G2153" s="1" t="s">
        <v>5578</v>
      </c>
      <c r="I2153" s="1" t="s">
        <v>38</v>
      </c>
      <c r="J2153" s="1" t="s">
        <v>28</v>
      </c>
      <c r="K2153" s="2" t="s">
        <v>481</v>
      </c>
      <c r="M2153" s="15">
        <v>2</v>
      </c>
      <c r="P2153" s="43">
        <v>1</v>
      </c>
      <c r="Q2153" s="44">
        <v>1</v>
      </c>
      <c r="R2153" s="45">
        <v>0</v>
      </c>
      <c r="S2153" s="46">
        <v>1</v>
      </c>
      <c r="V2153" s="2" t="s">
        <v>5579</v>
      </c>
      <c r="AQ2153" s="1"/>
    </row>
    <row r="2154" spans="1:43" ht="60">
      <c r="A2154" s="1" t="s">
        <v>18672</v>
      </c>
      <c r="B2154" s="1" t="s">
        <v>18698</v>
      </c>
      <c r="C2154" s="1" t="s">
        <v>18863</v>
      </c>
      <c r="D2154" s="1">
        <v>18</v>
      </c>
      <c r="E2154" s="1">
        <v>2</v>
      </c>
      <c r="G2154" s="1" t="s">
        <v>5599</v>
      </c>
      <c r="I2154" s="1" t="s">
        <v>38</v>
      </c>
      <c r="J2154" s="1" t="s">
        <v>57</v>
      </c>
      <c r="K2154" s="2" t="s">
        <v>283</v>
      </c>
      <c r="M2154" s="15">
        <v>2</v>
      </c>
      <c r="P2154" s="43">
        <v>1</v>
      </c>
      <c r="Q2154" s="44">
        <v>0</v>
      </c>
      <c r="R2154" s="45">
        <v>1</v>
      </c>
      <c r="S2154" s="46">
        <v>2</v>
      </c>
      <c r="V2154" s="2" t="s">
        <v>18699</v>
      </c>
      <c r="AQ2154" s="1"/>
    </row>
    <row r="2155" spans="1:43" ht="24">
      <c r="A2155" s="1" t="s">
        <v>18672</v>
      </c>
      <c r="B2155" s="1" t="s">
        <v>18700</v>
      </c>
      <c r="C2155" s="1" t="s">
        <v>18863</v>
      </c>
      <c r="D2155" s="1">
        <v>19</v>
      </c>
      <c r="E2155" s="1">
        <v>2</v>
      </c>
      <c r="G2155" s="1" t="s">
        <v>15556</v>
      </c>
      <c r="I2155" s="1" t="s">
        <v>38</v>
      </c>
      <c r="J2155" s="1" t="s">
        <v>28</v>
      </c>
      <c r="K2155" s="2" t="s">
        <v>358</v>
      </c>
      <c r="M2155" s="15">
        <v>1</v>
      </c>
      <c r="P2155" s="43">
        <v>2</v>
      </c>
      <c r="Q2155" s="44">
        <v>2</v>
      </c>
      <c r="R2155" s="45">
        <v>2</v>
      </c>
      <c r="S2155" s="46">
        <v>3</v>
      </c>
      <c r="V2155" s="2" t="s">
        <v>18701</v>
      </c>
      <c r="AQ2155" s="1"/>
    </row>
    <row r="2156" spans="1:43" ht="24">
      <c r="A2156" s="1" t="s">
        <v>18672</v>
      </c>
      <c r="B2156" s="1" t="s">
        <v>18702</v>
      </c>
      <c r="C2156" s="1" t="s">
        <v>18863</v>
      </c>
      <c r="D2156" s="1">
        <v>20</v>
      </c>
      <c r="E2156" s="1">
        <v>2</v>
      </c>
      <c r="G2156" s="1" t="s">
        <v>5864</v>
      </c>
      <c r="H2156" s="1" t="s">
        <v>26</v>
      </c>
      <c r="I2156" s="1" t="s">
        <v>56</v>
      </c>
      <c r="J2156" s="1" t="s">
        <v>28</v>
      </c>
      <c r="K2156" s="2" t="s">
        <v>150</v>
      </c>
      <c r="L2156" s="2" t="s">
        <v>943</v>
      </c>
      <c r="M2156" s="15">
        <v>2</v>
      </c>
      <c r="V2156" s="2" t="s">
        <v>18703</v>
      </c>
      <c r="AQ2156" s="1"/>
    </row>
    <row r="2157" spans="1:43" ht="36">
      <c r="A2157" s="1" t="s">
        <v>18672</v>
      </c>
      <c r="B2157" s="1" t="s">
        <v>18704</v>
      </c>
      <c r="C2157" s="1" t="s">
        <v>18863</v>
      </c>
      <c r="D2157" s="1">
        <v>21</v>
      </c>
      <c r="E2157" s="1">
        <v>2</v>
      </c>
      <c r="G2157" s="1" t="s">
        <v>423</v>
      </c>
      <c r="H2157" s="1" t="s">
        <v>26</v>
      </c>
      <c r="I2157" s="1" t="s">
        <v>56</v>
      </c>
      <c r="J2157" s="1" t="s">
        <v>28</v>
      </c>
      <c r="K2157" s="2" t="s">
        <v>424</v>
      </c>
      <c r="M2157" s="15">
        <v>2</v>
      </c>
      <c r="V2157" s="2" t="s">
        <v>18705</v>
      </c>
      <c r="AQ2157" s="1"/>
    </row>
    <row r="2158" spans="1:43" ht="24">
      <c r="A2158" s="1" t="s">
        <v>18672</v>
      </c>
      <c r="B2158" s="1" t="s">
        <v>18706</v>
      </c>
      <c r="C2158" s="1" t="s">
        <v>18863</v>
      </c>
      <c r="D2158" s="1">
        <v>22</v>
      </c>
      <c r="E2158" s="1">
        <v>1</v>
      </c>
      <c r="G2158" s="1" t="s">
        <v>2334</v>
      </c>
      <c r="H2158" s="1" t="s">
        <v>26</v>
      </c>
      <c r="I2158" s="1" t="s">
        <v>56</v>
      </c>
      <c r="J2158" s="1" t="s">
        <v>57</v>
      </c>
      <c r="K2158" s="2" t="s">
        <v>261</v>
      </c>
      <c r="M2158" s="15">
        <v>1</v>
      </c>
      <c r="V2158" s="2" t="s">
        <v>18707</v>
      </c>
      <c r="AQ2158" s="1"/>
    </row>
    <row r="2159" spans="1:43" ht="24">
      <c r="A2159" s="1" t="s">
        <v>18672</v>
      </c>
      <c r="B2159" s="1" t="s">
        <v>18708</v>
      </c>
      <c r="C2159" s="1" t="s">
        <v>18863</v>
      </c>
      <c r="D2159" s="1">
        <v>23</v>
      </c>
      <c r="E2159" s="1">
        <v>2</v>
      </c>
      <c r="G2159" s="1" t="s">
        <v>520</v>
      </c>
      <c r="I2159" s="1" t="s">
        <v>56</v>
      </c>
      <c r="J2159" s="1" t="s">
        <v>57</v>
      </c>
      <c r="K2159" s="2" t="s">
        <v>261</v>
      </c>
      <c r="M2159" s="15">
        <v>2</v>
      </c>
      <c r="V2159" s="2" t="s">
        <v>18709</v>
      </c>
      <c r="AQ2159" s="1"/>
    </row>
    <row r="2160" spans="1:43" ht="24">
      <c r="A2160" s="1" t="s">
        <v>18672</v>
      </c>
      <c r="B2160" s="1" t="s">
        <v>18710</v>
      </c>
      <c r="C2160" s="1" t="s">
        <v>18863</v>
      </c>
      <c r="D2160" s="1">
        <v>24</v>
      </c>
      <c r="E2160" s="1">
        <v>2</v>
      </c>
      <c r="G2160" s="1" t="s">
        <v>55</v>
      </c>
      <c r="I2160" s="1" t="s">
        <v>56</v>
      </c>
      <c r="J2160" s="1" t="s">
        <v>57</v>
      </c>
      <c r="K2160" s="2" t="s">
        <v>58</v>
      </c>
      <c r="M2160" s="15">
        <v>1</v>
      </c>
      <c r="V2160" s="2" t="s">
        <v>18711</v>
      </c>
      <c r="AQ2160" s="1"/>
    </row>
    <row r="2161" spans="1:43">
      <c r="A2161" s="1" t="s">
        <v>18672</v>
      </c>
      <c r="B2161" s="37" t="s">
        <v>18712</v>
      </c>
      <c r="C2161" s="1" t="s">
        <v>18863</v>
      </c>
      <c r="D2161" s="1">
        <v>25</v>
      </c>
      <c r="E2161" s="1">
        <v>2</v>
      </c>
      <c r="G2161" s="1" t="s">
        <v>4343</v>
      </c>
      <c r="I2161" s="1" t="s">
        <v>56</v>
      </c>
      <c r="J2161" s="1" t="s">
        <v>28</v>
      </c>
      <c r="K2161" s="2" t="s">
        <v>89</v>
      </c>
      <c r="M2161" s="15">
        <v>0</v>
      </c>
      <c r="V2161" s="2" t="s">
        <v>18713</v>
      </c>
      <c r="AQ2161" s="1"/>
    </row>
    <row r="2162" spans="1:43">
      <c r="A2162" s="1" t="s">
        <v>18672</v>
      </c>
      <c r="B2162" s="1" t="s">
        <v>18714</v>
      </c>
      <c r="C2162" s="1" t="s">
        <v>18863</v>
      </c>
      <c r="D2162" s="1">
        <v>26</v>
      </c>
      <c r="E2162" s="1">
        <v>1</v>
      </c>
      <c r="G2162" s="1" t="s">
        <v>420</v>
      </c>
      <c r="I2162" s="1" t="s">
        <v>63</v>
      </c>
      <c r="J2162" s="1" t="s">
        <v>28</v>
      </c>
      <c r="K2162" s="2"/>
      <c r="M2162" s="15">
        <v>5</v>
      </c>
      <c r="V2162" s="2" t="s">
        <v>18715</v>
      </c>
      <c r="AQ2162" s="1"/>
    </row>
    <row r="2163" spans="1:43" ht="24">
      <c r="A2163" s="1" t="s">
        <v>18672</v>
      </c>
      <c r="B2163" s="1" t="s">
        <v>18716</v>
      </c>
      <c r="C2163" s="1" t="s">
        <v>18863</v>
      </c>
      <c r="D2163" s="1">
        <v>27</v>
      </c>
      <c r="E2163" s="1">
        <v>2</v>
      </c>
      <c r="G2163" s="1" t="s">
        <v>414</v>
      </c>
      <c r="I2163" s="1" t="s">
        <v>63</v>
      </c>
      <c r="J2163" s="1" t="s">
        <v>28</v>
      </c>
      <c r="K2163" s="2"/>
      <c r="M2163" s="15">
        <v>1</v>
      </c>
      <c r="V2163" s="2" t="s">
        <v>415</v>
      </c>
      <c r="AQ2163" s="1"/>
    </row>
    <row r="2164" spans="1:43" ht="24">
      <c r="A2164" s="1" t="s">
        <v>18672</v>
      </c>
      <c r="B2164" s="1" t="s">
        <v>18717</v>
      </c>
      <c r="C2164" s="1" t="s">
        <v>18863</v>
      </c>
      <c r="D2164" s="1">
        <v>28</v>
      </c>
      <c r="E2164" s="1">
        <v>2</v>
      </c>
      <c r="G2164" s="1" t="s">
        <v>499</v>
      </c>
      <c r="I2164" s="1" t="s">
        <v>63</v>
      </c>
      <c r="J2164" s="1" t="s">
        <v>57</v>
      </c>
      <c r="K2164" s="2"/>
      <c r="M2164" s="15">
        <v>1</v>
      </c>
      <c r="V2164" s="2" t="s">
        <v>18718</v>
      </c>
      <c r="AQ2164" s="1"/>
    </row>
    <row r="2165" spans="1:43">
      <c r="A2165" s="1" t="s">
        <v>18672</v>
      </c>
      <c r="B2165" s="1" t="s">
        <v>18719</v>
      </c>
      <c r="C2165" s="1" t="s">
        <v>18863</v>
      </c>
      <c r="D2165" s="1">
        <v>29</v>
      </c>
      <c r="E2165" s="1">
        <v>2</v>
      </c>
      <c r="G2165" s="1" t="s">
        <v>405</v>
      </c>
      <c r="I2165" s="1" t="s">
        <v>63</v>
      </c>
      <c r="J2165" s="1" t="s">
        <v>28</v>
      </c>
      <c r="K2165" s="2"/>
      <c r="M2165" s="15">
        <v>1</v>
      </c>
      <c r="V2165" s="2" t="s">
        <v>406</v>
      </c>
      <c r="AQ2165" s="1"/>
    </row>
    <row r="2166" spans="1:43">
      <c r="A2166" s="1" t="s">
        <v>18672</v>
      </c>
      <c r="B2166" s="1" t="s">
        <v>18720</v>
      </c>
      <c r="C2166" s="1" t="s">
        <v>18863</v>
      </c>
      <c r="D2166" s="1">
        <v>30</v>
      </c>
      <c r="E2166" s="1">
        <v>2</v>
      </c>
      <c r="G2166" s="1" t="s">
        <v>493</v>
      </c>
      <c r="I2166" s="1" t="s">
        <v>63</v>
      </c>
      <c r="J2166" s="1" t="s">
        <v>57</v>
      </c>
      <c r="K2166" s="2"/>
      <c r="M2166" s="15">
        <v>1</v>
      </c>
      <c r="V2166" s="2" t="s">
        <v>494</v>
      </c>
      <c r="AQ2166" s="1"/>
    </row>
    <row r="2167" spans="1:43" ht="36">
      <c r="A2167" s="1" t="s">
        <v>18672</v>
      </c>
      <c r="B2167" s="1" t="s">
        <v>18721</v>
      </c>
      <c r="C2167" s="1" t="s">
        <v>18863</v>
      </c>
      <c r="D2167" s="1">
        <v>31</v>
      </c>
      <c r="E2167" s="1">
        <v>2</v>
      </c>
      <c r="G2167" s="1" t="s">
        <v>15280</v>
      </c>
      <c r="I2167" s="1" t="s">
        <v>63</v>
      </c>
      <c r="J2167" s="1" t="s">
        <v>57</v>
      </c>
      <c r="K2167" s="2"/>
      <c r="M2167" s="15">
        <v>1</v>
      </c>
      <c r="V2167" s="2" t="s">
        <v>18722</v>
      </c>
      <c r="AQ2167" s="1"/>
    </row>
    <row r="2168" spans="1:43">
      <c r="A2168" s="1" t="s">
        <v>18672</v>
      </c>
      <c r="B2168" s="1" t="s">
        <v>18723</v>
      </c>
      <c r="C2168" s="1" t="s">
        <v>18863</v>
      </c>
      <c r="D2168" s="1">
        <v>32</v>
      </c>
      <c r="E2168" s="1">
        <v>1</v>
      </c>
      <c r="G2168" s="1" t="s">
        <v>508</v>
      </c>
      <c r="I2168" s="1" t="s">
        <v>63</v>
      </c>
      <c r="J2168" s="1" t="s">
        <v>57</v>
      </c>
      <c r="K2168" s="2"/>
      <c r="M2168" s="15">
        <v>1</v>
      </c>
      <c r="V2168" s="2" t="s">
        <v>18724</v>
      </c>
      <c r="AQ2168" s="1"/>
    </row>
    <row r="2169" spans="1:43" ht="36">
      <c r="A2169" s="1" t="s">
        <v>18672</v>
      </c>
      <c r="B2169" s="1" t="s">
        <v>18725</v>
      </c>
      <c r="C2169" s="1" t="s">
        <v>18863</v>
      </c>
      <c r="D2169" s="1">
        <v>33</v>
      </c>
      <c r="E2169" s="1">
        <v>2</v>
      </c>
      <c r="G2169" s="1" t="s">
        <v>8061</v>
      </c>
      <c r="I2169" s="1" t="s">
        <v>63</v>
      </c>
      <c r="J2169" s="1" t="s">
        <v>28</v>
      </c>
      <c r="K2169" s="2"/>
      <c r="M2169" s="15">
        <v>0</v>
      </c>
      <c r="V2169" s="2" t="s">
        <v>8062</v>
      </c>
      <c r="AQ2169" s="1"/>
    </row>
    <row r="2170" spans="1:43" ht="24">
      <c r="A2170" s="1" t="s">
        <v>18672</v>
      </c>
      <c r="B2170" s="1" t="s">
        <v>18726</v>
      </c>
      <c r="C2170" s="1" t="s">
        <v>18863</v>
      </c>
      <c r="D2170" s="1">
        <v>34</v>
      </c>
      <c r="E2170" s="1">
        <v>1</v>
      </c>
      <c r="G2170" s="1" t="s">
        <v>375</v>
      </c>
      <c r="H2170" s="1" t="s">
        <v>26</v>
      </c>
      <c r="I2170" s="1" t="s">
        <v>27</v>
      </c>
      <c r="J2170" s="1" t="s">
        <v>39</v>
      </c>
      <c r="K2170" s="2" t="s">
        <v>376</v>
      </c>
      <c r="M2170" s="15">
        <v>12</v>
      </c>
      <c r="P2170" s="43">
        <v>3</v>
      </c>
      <c r="Q2170" s="44">
        <v>3</v>
      </c>
      <c r="R2170" s="45">
        <v>1</v>
      </c>
      <c r="S2170" s="46">
        <v>5</v>
      </c>
      <c r="V2170" s="2" t="s">
        <v>18727</v>
      </c>
      <c r="AQ2170" s="1"/>
    </row>
    <row r="2171" spans="1:43" ht="36">
      <c r="A2171" s="1" t="s">
        <v>18672</v>
      </c>
      <c r="B2171" s="1" t="s">
        <v>18728</v>
      </c>
      <c r="C2171" s="1" t="s">
        <v>18863</v>
      </c>
      <c r="D2171" s="1">
        <v>35</v>
      </c>
      <c r="E2171" s="1">
        <v>1</v>
      </c>
      <c r="G2171" s="1" t="s">
        <v>2659</v>
      </c>
      <c r="H2171" s="1" t="s">
        <v>26</v>
      </c>
      <c r="I2171" s="1" t="s">
        <v>27</v>
      </c>
      <c r="J2171" s="1" t="s">
        <v>39</v>
      </c>
      <c r="K2171" s="2" t="s">
        <v>283</v>
      </c>
      <c r="M2171" s="15">
        <v>7</v>
      </c>
      <c r="P2171" s="43">
        <v>2</v>
      </c>
      <c r="Q2171" s="44">
        <v>1</v>
      </c>
      <c r="R2171" s="45">
        <v>2</v>
      </c>
      <c r="S2171" s="46">
        <v>3</v>
      </c>
      <c r="V2171" s="2" t="s">
        <v>18729</v>
      </c>
      <c r="AQ2171" s="1"/>
    </row>
    <row r="2172" spans="1:43" ht="36">
      <c r="A2172" s="1" t="s">
        <v>18672</v>
      </c>
      <c r="B2172" s="1" t="s">
        <v>18730</v>
      </c>
      <c r="C2172" s="1" t="s">
        <v>18863</v>
      </c>
      <c r="D2172" s="1">
        <v>36</v>
      </c>
      <c r="E2172" s="1">
        <v>1</v>
      </c>
      <c r="G2172" s="1" t="s">
        <v>18731</v>
      </c>
      <c r="H2172" s="1" t="s">
        <v>26</v>
      </c>
      <c r="I2172" s="1" t="s">
        <v>27</v>
      </c>
      <c r="J2172" s="1" t="s">
        <v>50</v>
      </c>
      <c r="K2172" s="2" t="s">
        <v>350</v>
      </c>
      <c r="M2172" s="15">
        <v>9</v>
      </c>
      <c r="P2172" s="43">
        <v>1</v>
      </c>
      <c r="Q2172" s="44">
        <v>3</v>
      </c>
      <c r="R2172" s="45">
        <v>1</v>
      </c>
      <c r="S2172" s="46">
        <v>4</v>
      </c>
      <c r="V2172" s="2" t="s">
        <v>18732</v>
      </c>
      <c r="AQ2172" s="1"/>
    </row>
    <row r="2173" spans="1:43" ht="36">
      <c r="A2173" s="1" t="s">
        <v>18672</v>
      </c>
      <c r="B2173" s="1" t="s">
        <v>18733</v>
      </c>
      <c r="C2173" s="1" t="s">
        <v>18863</v>
      </c>
      <c r="D2173" s="1">
        <v>37</v>
      </c>
      <c r="E2173" s="1">
        <v>2</v>
      </c>
      <c r="G2173" s="1" t="s">
        <v>571</v>
      </c>
      <c r="H2173" s="1" t="s">
        <v>26</v>
      </c>
      <c r="I2173" s="1" t="s">
        <v>38</v>
      </c>
      <c r="J2173" s="1" t="s">
        <v>44</v>
      </c>
      <c r="K2173" s="2" t="s">
        <v>45</v>
      </c>
      <c r="M2173" s="15">
        <v>5</v>
      </c>
      <c r="P2173" s="43">
        <v>4</v>
      </c>
      <c r="Q2173" s="44">
        <v>4</v>
      </c>
      <c r="R2173" s="45">
        <v>4</v>
      </c>
      <c r="S2173" s="46">
        <v>4</v>
      </c>
      <c r="V2173" s="2" t="s">
        <v>18678</v>
      </c>
      <c r="AQ2173" s="1"/>
    </row>
    <row r="2174" spans="1:43" ht="24">
      <c r="A2174" s="1" t="s">
        <v>18672</v>
      </c>
      <c r="B2174" s="1" t="s">
        <v>18734</v>
      </c>
      <c r="C2174" s="1" t="s">
        <v>18863</v>
      </c>
      <c r="D2174" s="1">
        <v>38</v>
      </c>
      <c r="E2174" s="1">
        <v>1</v>
      </c>
      <c r="G2174" s="1" t="s">
        <v>353</v>
      </c>
      <c r="H2174" s="1" t="s">
        <v>26</v>
      </c>
      <c r="I2174" s="1" t="s">
        <v>38</v>
      </c>
      <c r="J2174" s="1" t="s">
        <v>50</v>
      </c>
      <c r="K2174" s="2" t="s">
        <v>9418</v>
      </c>
      <c r="L2174" s="2" t="s">
        <v>171</v>
      </c>
      <c r="M2174" s="15">
        <v>4</v>
      </c>
      <c r="P2174" s="43">
        <v>1</v>
      </c>
      <c r="Q2174" s="44">
        <v>3</v>
      </c>
      <c r="R2174" s="45">
        <v>1</v>
      </c>
      <c r="S2174" s="46">
        <v>3</v>
      </c>
      <c r="V2174" s="2" t="s">
        <v>12255</v>
      </c>
      <c r="AQ2174" s="1"/>
    </row>
    <row r="2175" spans="1:43">
      <c r="A2175" s="1" t="s">
        <v>18672</v>
      </c>
      <c r="B2175" s="1" t="s">
        <v>18735</v>
      </c>
      <c r="C2175" s="1" t="s">
        <v>18863</v>
      </c>
      <c r="D2175" s="1">
        <v>39</v>
      </c>
      <c r="E2175" s="1">
        <v>1</v>
      </c>
      <c r="G2175" s="1" t="s">
        <v>5873</v>
      </c>
      <c r="H2175" s="1" t="s">
        <v>26</v>
      </c>
      <c r="I2175" s="1" t="s">
        <v>38</v>
      </c>
      <c r="J2175" s="1" t="s">
        <v>39</v>
      </c>
      <c r="K2175" s="2"/>
      <c r="L2175" s="2" t="s">
        <v>41</v>
      </c>
      <c r="M2175" s="15">
        <v>4</v>
      </c>
      <c r="P2175" s="43">
        <v>2</v>
      </c>
      <c r="Q2175" s="44">
        <v>2</v>
      </c>
      <c r="R2175" s="45">
        <v>2</v>
      </c>
      <c r="S2175" s="46">
        <v>3</v>
      </c>
      <c r="AQ2175" s="1"/>
    </row>
    <row r="2176" spans="1:43" ht="36">
      <c r="A2176" s="1" t="s">
        <v>18672</v>
      </c>
      <c r="B2176" s="1" t="s">
        <v>18736</v>
      </c>
      <c r="C2176" s="1" t="s">
        <v>18863</v>
      </c>
      <c r="D2176" s="1">
        <v>40</v>
      </c>
      <c r="E2176" s="1">
        <v>2</v>
      </c>
      <c r="G2176" s="1" t="s">
        <v>3065</v>
      </c>
      <c r="H2176" s="1" t="s">
        <v>26</v>
      </c>
      <c r="I2176" s="1" t="s">
        <v>38</v>
      </c>
      <c r="J2176" s="1" t="s">
        <v>39</v>
      </c>
      <c r="K2176" s="2" t="s">
        <v>14777</v>
      </c>
      <c r="M2176" s="15">
        <v>3</v>
      </c>
      <c r="P2176" s="43">
        <v>3</v>
      </c>
      <c r="Q2176" s="44">
        <v>2</v>
      </c>
      <c r="R2176" s="45">
        <v>3</v>
      </c>
      <c r="S2176" s="46">
        <v>3</v>
      </c>
      <c r="V2176" s="2" t="s">
        <v>18737</v>
      </c>
      <c r="AQ2176" s="1"/>
    </row>
    <row r="2177" spans="1:43" ht="48">
      <c r="A2177" s="1" t="s">
        <v>18672</v>
      </c>
      <c r="B2177" s="1" t="s">
        <v>18738</v>
      </c>
      <c r="C2177" s="1" t="s">
        <v>18863</v>
      </c>
      <c r="D2177" s="1">
        <v>41</v>
      </c>
      <c r="E2177" s="1">
        <v>1</v>
      </c>
      <c r="G2177" s="1" t="s">
        <v>14767</v>
      </c>
      <c r="H2177" s="1" t="s">
        <v>26</v>
      </c>
      <c r="I2177" s="1" t="s">
        <v>38</v>
      </c>
      <c r="J2177" s="1" t="s">
        <v>50</v>
      </c>
      <c r="K2177" s="2" t="s">
        <v>358</v>
      </c>
      <c r="M2177" s="15">
        <v>3</v>
      </c>
      <c r="P2177" s="43">
        <v>0</v>
      </c>
      <c r="Q2177" s="44">
        <v>3</v>
      </c>
      <c r="R2177" s="45">
        <v>2</v>
      </c>
      <c r="S2177" s="46">
        <v>2</v>
      </c>
      <c r="V2177" s="2" t="s">
        <v>14768</v>
      </c>
      <c r="AQ2177" s="1"/>
    </row>
    <row r="2178" spans="1:43" ht="36">
      <c r="A2178" s="1" t="s">
        <v>18672</v>
      </c>
      <c r="B2178" s="1" t="s">
        <v>18739</v>
      </c>
      <c r="C2178" s="1" t="s">
        <v>18863</v>
      </c>
      <c r="D2178" s="1">
        <v>42</v>
      </c>
      <c r="E2178" s="1">
        <v>1</v>
      </c>
      <c r="G2178" s="1" t="s">
        <v>1577</v>
      </c>
      <c r="H2178" s="1" t="s">
        <v>26</v>
      </c>
      <c r="I2178" s="1" t="s">
        <v>38</v>
      </c>
      <c r="J2178" s="1" t="s">
        <v>39</v>
      </c>
      <c r="K2178" s="2" t="s">
        <v>2085</v>
      </c>
      <c r="M2178" s="15">
        <v>2</v>
      </c>
      <c r="P2178" s="43">
        <v>2</v>
      </c>
      <c r="Q2178" s="44">
        <v>1</v>
      </c>
      <c r="R2178" s="45">
        <v>0</v>
      </c>
      <c r="S2178" s="46">
        <v>2</v>
      </c>
      <c r="V2178" s="2" t="s">
        <v>18740</v>
      </c>
      <c r="AQ2178" s="1"/>
    </row>
    <row r="2179" spans="1:43" ht="24">
      <c r="A2179" s="1" t="s">
        <v>18672</v>
      </c>
      <c r="B2179" s="1" t="s">
        <v>18741</v>
      </c>
      <c r="C2179" s="1" t="s">
        <v>18863</v>
      </c>
      <c r="D2179" s="1">
        <v>43</v>
      </c>
      <c r="E2179" s="1">
        <v>1</v>
      </c>
      <c r="G2179" s="1" t="s">
        <v>530</v>
      </c>
      <c r="H2179" s="1" t="s">
        <v>26</v>
      </c>
      <c r="I2179" s="1" t="s">
        <v>38</v>
      </c>
      <c r="J2179" s="1" t="s">
        <v>39</v>
      </c>
      <c r="K2179" s="2" t="s">
        <v>40</v>
      </c>
      <c r="M2179" s="15">
        <v>1</v>
      </c>
      <c r="P2179" s="43">
        <v>1</v>
      </c>
      <c r="Q2179" s="44">
        <v>1</v>
      </c>
      <c r="R2179" s="45">
        <v>0</v>
      </c>
      <c r="S2179" s="46">
        <v>1</v>
      </c>
      <c r="V2179" s="2" t="s">
        <v>531</v>
      </c>
      <c r="AQ2179" s="1"/>
    </row>
    <row r="2180" spans="1:43" ht="36">
      <c r="A2180" s="1" t="s">
        <v>18672</v>
      </c>
      <c r="B2180" s="1" t="s">
        <v>18742</v>
      </c>
      <c r="C2180" s="1" t="s">
        <v>18863</v>
      </c>
      <c r="D2180" s="1">
        <v>44</v>
      </c>
      <c r="E2180" s="1">
        <v>1</v>
      </c>
      <c r="G2180" s="1" t="s">
        <v>15813</v>
      </c>
      <c r="H2180" s="1" t="s">
        <v>26</v>
      </c>
      <c r="I2180" s="1" t="s">
        <v>38</v>
      </c>
      <c r="J2180" s="1" t="s">
        <v>39</v>
      </c>
      <c r="K2180" s="2" t="s">
        <v>4755</v>
      </c>
      <c r="M2180" s="15">
        <v>0</v>
      </c>
      <c r="P2180" s="43">
        <v>0</v>
      </c>
      <c r="Q2180" s="44">
        <v>0</v>
      </c>
      <c r="R2180" s="45">
        <v>0</v>
      </c>
      <c r="S2180" s="46">
        <v>1</v>
      </c>
      <c r="V2180" s="2" t="s">
        <v>18743</v>
      </c>
      <c r="AQ2180" s="1"/>
    </row>
    <row r="2181" spans="1:43" ht="24">
      <c r="A2181" s="1" t="s">
        <v>18672</v>
      </c>
      <c r="B2181" s="1" t="s">
        <v>18744</v>
      </c>
      <c r="C2181" s="1" t="s">
        <v>18863</v>
      </c>
      <c r="D2181" s="1">
        <v>45</v>
      </c>
      <c r="E2181" s="1">
        <v>2</v>
      </c>
      <c r="G2181" s="1" t="s">
        <v>11979</v>
      </c>
      <c r="I2181" s="1" t="s">
        <v>38</v>
      </c>
      <c r="J2181" s="1" t="s">
        <v>39</v>
      </c>
      <c r="K2181" s="2" t="s">
        <v>11980</v>
      </c>
      <c r="M2181" s="15">
        <v>3</v>
      </c>
      <c r="P2181" s="43">
        <v>2</v>
      </c>
      <c r="Q2181" s="44">
        <v>1</v>
      </c>
      <c r="R2181" s="45">
        <v>0</v>
      </c>
      <c r="S2181" s="46">
        <v>2</v>
      </c>
      <c r="V2181" s="2" t="s">
        <v>11981</v>
      </c>
      <c r="AQ2181" s="1"/>
    </row>
    <row r="2182" spans="1:43" ht="24">
      <c r="A2182" s="1" t="s">
        <v>18672</v>
      </c>
      <c r="B2182" s="1" t="s">
        <v>18745</v>
      </c>
      <c r="C2182" s="1" t="s">
        <v>18863</v>
      </c>
      <c r="D2182" s="1">
        <v>46</v>
      </c>
      <c r="E2182" s="1">
        <v>2</v>
      </c>
      <c r="G2182" s="1" t="s">
        <v>526</v>
      </c>
      <c r="I2182" s="1" t="s">
        <v>38</v>
      </c>
      <c r="J2182" s="1" t="s">
        <v>39</v>
      </c>
      <c r="K2182" s="2" t="s">
        <v>527</v>
      </c>
      <c r="M2182" s="15">
        <v>2</v>
      </c>
      <c r="P2182" s="43">
        <v>1</v>
      </c>
      <c r="Q2182" s="44">
        <v>1</v>
      </c>
      <c r="R2182" s="45">
        <v>1</v>
      </c>
      <c r="S2182" s="46">
        <v>3</v>
      </c>
      <c r="V2182" s="2" t="s">
        <v>18746</v>
      </c>
      <c r="AQ2182" s="1"/>
    </row>
    <row r="2183" spans="1:43" ht="24">
      <c r="A2183" s="1" t="s">
        <v>18672</v>
      </c>
      <c r="B2183" s="1" t="s">
        <v>18747</v>
      </c>
      <c r="C2183" s="1" t="s">
        <v>18863</v>
      </c>
      <c r="D2183" s="1">
        <v>47</v>
      </c>
      <c r="E2183" s="1">
        <v>2</v>
      </c>
      <c r="G2183" s="1" t="s">
        <v>11067</v>
      </c>
      <c r="I2183" s="1" t="s">
        <v>38</v>
      </c>
      <c r="J2183" s="1" t="s">
        <v>50</v>
      </c>
      <c r="K2183" s="2" t="s">
        <v>9418</v>
      </c>
      <c r="L2183" s="2" t="s">
        <v>171</v>
      </c>
      <c r="M2183" s="15">
        <v>2</v>
      </c>
      <c r="P2183" s="43">
        <v>0</v>
      </c>
      <c r="Q2183" s="44">
        <v>2</v>
      </c>
      <c r="R2183" s="45">
        <v>0</v>
      </c>
      <c r="S2183" s="46">
        <v>1</v>
      </c>
      <c r="V2183" s="2" t="s">
        <v>11068</v>
      </c>
      <c r="AQ2183" s="1"/>
    </row>
    <row r="2184" spans="1:43" ht="36">
      <c r="A2184" s="1" t="s">
        <v>18672</v>
      </c>
      <c r="B2184" s="1" t="s">
        <v>18748</v>
      </c>
      <c r="C2184" s="1" t="s">
        <v>18863</v>
      </c>
      <c r="D2184" s="1">
        <v>48</v>
      </c>
      <c r="E2184" s="1">
        <v>2</v>
      </c>
      <c r="G2184" s="1" t="s">
        <v>9409</v>
      </c>
      <c r="I2184" s="1" t="s">
        <v>38</v>
      </c>
      <c r="J2184" s="1" t="s">
        <v>39</v>
      </c>
      <c r="K2184" s="2" t="s">
        <v>9410</v>
      </c>
      <c r="M2184" s="15">
        <v>2</v>
      </c>
      <c r="P2184" s="43">
        <v>1</v>
      </c>
      <c r="Q2184" s="44">
        <v>0</v>
      </c>
      <c r="R2184" s="45">
        <v>0</v>
      </c>
      <c r="S2184" s="46">
        <v>1</v>
      </c>
      <c r="V2184" s="2" t="s">
        <v>9411</v>
      </c>
      <c r="AQ2184" s="1"/>
    </row>
    <row r="2185" spans="1:43">
      <c r="A2185" s="1" t="s">
        <v>18672</v>
      </c>
      <c r="B2185" s="1" t="s">
        <v>18749</v>
      </c>
      <c r="C2185" s="1" t="s">
        <v>18863</v>
      </c>
      <c r="D2185" s="1">
        <v>49</v>
      </c>
      <c r="E2185" s="1">
        <v>2</v>
      </c>
      <c r="G2185" s="1" t="s">
        <v>2420</v>
      </c>
      <c r="I2185" s="1" t="s">
        <v>38</v>
      </c>
      <c r="J2185" s="1" t="s">
        <v>50</v>
      </c>
      <c r="K2185" s="2" t="s">
        <v>159</v>
      </c>
      <c r="M2185" s="15">
        <v>2</v>
      </c>
      <c r="P2185" s="43">
        <v>0</v>
      </c>
      <c r="Q2185" s="44">
        <v>1</v>
      </c>
      <c r="R2185" s="45">
        <v>4</v>
      </c>
      <c r="S2185" s="46">
        <v>1</v>
      </c>
      <c r="AQ2185" s="1"/>
    </row>
    <row r="2186" spans="1:43" ht="24">
      <c r="A2186" s="1" t="s">
        <v>18672</v>
      </c>
      <c r="B2186" s="1" t="s">
        <v>18750</v>
      </c>
      <c r="C2186" s="1" t="s">
        <v>18863</v>
      </c>
      <c r="D2186" s="1">
        <v>50</v>
      </c>
      <c r="E2186" s="1">
        <v>2</v>
      </c>
      <c r="G2186" s="1" t="s">
        <v>18751</v>
      </c>
      <c r="I2186" s="1" t="s">
        <v>38</v>
      </c>
      <c r="J2186" s="1" t="s">
        <v>39</v>
      </c>
      <c r="K2186" s="2" t="s">
        <v>12223</v>
      </c>
      <c r="M2186" s="15">
        <v>2</v>
      </c>
      <c r="P2186" s="43">
        <v>1</v>
      </c>
      <c r="Q2186" s="44">
        <v>1</v>
      </c>
      <c r="R2186" s="45">
        <v>1</v>
      </c>
      <c r="S2186" s="46">
        <v>2</v>
      </c>
      <c r="V2186" s="2" t="s">
        <v>18752</v>
      </c>
      <c r="AQ2186" s="1"/>
    </row>
    <row r="2187" spans="1:43" ht="24">
      <c r="A2187" s="1" t="s">
        <v>18672</v>
      </c>
      <c r="B2187" s="1" t="s">
        <v>18753</v>
      </c>
      <c r="C2187" s="1" t="s">
        <v>18863</v>
      </c>
      <c r="D2187" s="1">
        <v>51</v>
      </c>
      <c r="E2187" s="1">
        <v>2</v>
      </c>
      <c r="G2187" s="1" t="s">
        <v>2422</v>
      </c>
      <c r="I2187" s="1" t="s">
        <v>38</v>
      </c>
      <c r="J2187" s="1" t="s">
        <v>44</v>
      </c>
      <c r="K2187" s="2" t="s">
        <v>205</v>
      </c>
      <c r="M2187" s="15">
        <v>2</v>
      </c>
      <c r="P2187" s="43">
        <v>1</v>
      </c>
      <c r="Q2187" s="44">
        <v>1</v>
      </c>
      <c r="R2187" s="45">
        <v>0</v>
      </c>
      <c r="S2187" s="46">
        <v>1</v>
      </c>
      <c r="V2187" s="2" t="s">
        <v>18754</v>
      </c>
      <c r="AQ2187" s="1"/>
    </row>
    <row r="2188" spans="1:43" ht="24">
      <c r="A2188" s="1" t="s">
        <v>18672</v>
      </c>
      <c r="B2188" s="1" t="s">
        <v>18755</v>
      </c>
      <c r="C2188" s="1" t="s">
        <v>18863</v>
      </c>
      <c r="D2188" s="1">
        <v>52</v>
      </c>
      <c r="E2188" s="1">
        <v>2</v>
      </c>
      <c r="G2188" s="1" t="s">
        <v>473</v>
      </c>
      <c r="H2188" s="1" t="s">
        <v>26</v>
      </c>
      <c r="I2188" s="1" t="s">
        <v>56</v>
      </c>
      <c r="J2188" s="1" t="s">
        <v>50</v>
      </c>
      <c r="K2188" s="2" t="s">
        <v>474</v>
      </c>
      <c r="L2188" s="2" t="s">
        <v>943</v>
      </c>
      <c r="M2188" s="15">
        <v>1</v>
      </c>
      <c r="V2188" s="2" t="s">
        <v>18756</v>
      </c>
      <c r="AQ2188" s="1"/>
    </row>
    <row r="2189" spans="1:43" ht="36">
      <c r="A2189" s="1" t="s">
        <v>18672</v>
      </c>
      <c r="B2189" s="1" t="s">
        <v>18757</v>
      </c>
      <c r="C2189" s="1" t="s">
        <v>18863</v>
      </c>
      <c r="D2189" s="1">
        <v>53</v>
      </c>
      <c r="E2189" s="1">
        <v>2</v>
      </c>
      <c r="G2189" s="1" t="s">
        <v>3655</v>
      </c>
      <c r="H2189" s="1" t="s">
        <v>26</v>
      </c>
      <c r="I2189" s="1" t="s">
        <v>56</v>
      </c>
      <c r="J2189" s="1" t="s">
        <v>39</v>
      </c>
      <c r="K2189" s="2" t="s">
        <v>150</v>
      </c>
      <c r="M2189" s="15">
        <v>1</v>
      </c>
      <c r="V2189" s="2" t="s">
        <v>18758</v>
      </c>
      <c r="AQ2189" s="1"/>
    </row>
    <row r="2190" spans="1:43" ht="36">
      <c r="A2190" s="1" t="s">
        <v>18672</v>
      </c>
      <c r="B2190" s="1" t="s">
        <v>18759</v>
      </c>
      <c r="C2190" s="1" t="s">
        <v>18863</v>
      </c>
      <c r="D2190" s="1">
        <v>54</v>
      </c>
      <c r="E2190" s="1">
        <v>2</v>
      </c>
      <c r="G2190" s="1" t="s">
        <v>2729</v>
      </c>
      <c r="I2190" s="1" t="s">
        <v>56</v>
      </c>
      <c r="J2190" s="1" t="s">
        <v>50</v>
      </c>
      <c r="K2190" s="2" t="s">
        <v>196</v>
      </c>
      <c r="L2190" s="2" t="s">
        <v>943</v>
      </c>
      <c r="M2190" s="15">
        <v>1</v>
      </c>
      <c r="V2190" s="2" t="s">
        <v>18760</v>
      </c>
      <c r="AQ2190" s="1"/>
    </row>
    <row r="2191" spans="1:43" ht="36">
      <c r="A2191" s="1" t="s">
        <v>18672</v>
      </c>
      <c r="B2191" s="1" t="s">
        <v>18761</v>
      </c>
      <c r="C2191" s="1" t="s">
        <v>18863</v>
      </c>
      <c r="D2191" s="1">
        <v>55</v>
      </c>
      <c r="E2191" s="1">
        <v>2</v>
      </c>
      <c r="G2191" s="1" t="s">
        <v>463</v>
      </c>
      <c r="I2191" s="1" t="s">
        <v>56</v>
      </c>
      <c r="J2191" s="1" t="s">
        <v>50</v>
      </c>
      <c r="K2191" s="2" t="s">
        <v>196</v>
      </c>
      <c r="M2191" s="15">
        <v>1</v>
      </c>
      <c r="V2191" s="2" t="s">
        <v>18762</v>
      </c>
      <c r="AQ2191" s="1"/>
    </row>
    <row r="2192" spans="1:43" ht="36">
      <c r="A2192" s="1" t="s">
        <v>18672</v>
      </c>
      <c r="B2192" s="1" t="s">
        <v>18763</v>
      </c>
      <c r="C2192" s="1" t="s">
        <v>18863</v>
      </c>
      <c r="D2192" s="1">
        <v>56</v>
      </c>
      <c r="E2192" s="1">
        <v>2</v>
      </c>
      <c r="G2192" s="1" t="s">
        <v>9413</v>
      </c>
      <c r="I2192" s="1" t="s">
        <v>56</v>
      </c>
      <c r="J2192" s="1" t="s">
        <v>39</v>
      </c>
      <c r="K2192" s="2" t="s">
        <v>89</v>
      </c>
      <c r="M2192" s="15">
        <v>1</v>
      </c>
      <c r="V2192" s="2" t="s">
        <v>18764</v>
      </c>
      <c r="AQ2192" s="1"/>
    </row>
    <row r="2193" spans="1:43" ht="36">
      <c r="A2193" s="1" t="s">
        <v>18672</v>
      </c>
      <c r="B2193" s="1" t="s">
        <v>18765</v>
      </c>
      <c r="C2193" s="1" t="s">
        <v>18863</v>
      </c>
      <c r="D2193" s="1">
        <v>57</v>
      </c>
      <c r="E2193" s="1">
        <v>1</v>
      </c>
      <c r="G2193" s="1" t="s">
        <v>14256</v>
      </c>
      <c r="I2193" s="1" t="s">
        <v>56</v>
      </c>
      <c r="J2193" s="1" t="s">
        <v>39</v>
      </c>
      <c r="K2193" s="2" t="s">
        <v>261</v>
      </c>
      <c r="M2193" s="15">
        <v>1</v>
      </c>
      <c r="V2193" s="2" t="s">
        <v>18766</v>
      </c>
      <c r="AQ2193" s="1"/>
    </row>
    <row r="2194" spans="1:43" ht="36">
      <c r="A2194" s="1" t="s">
        <v>18672</v>
      </c>
      <c r="B2194" s="1" t="s">
        <v>18767</v>
      </c>
      <c r="C2194" s="1" t="s">
        <v>18863</v>
      </c>
      <c r="D2194" s="1">
        <v>58</v>
      </c>
      <c r="E2194" s="1">
        <v>1</v>
      </c>
      <c r="G2194" s="1" t="s">
        <v>3955</v>
      </c>
      <c r="I2194" s="1" t="s">
        <v>63</v>
      </c>
      <c r="J2194" s="1" t="s">
        <v>39</v>
      </c>
      <c r="K2194" s="2"/>
      <c r="M2194" s="15">
        <v>3</v>
      </c>
      <c r="V2194" s="2" t="s">
        <v>18768</v>
      </c>
      <c r="AQ2194" s="1"/>
    </row>
    <row r="2195" spans="1:43" ht="24">
      <c r="A2195" s="1" t="s">
        <v>18672</v>
      </c>
      <c r="B2195" s="1" t="s">
        <v>18769</v>
      </c>
      <c r="C2195" s="1" t="s">
        <v>18863</v>
      </c>
      <c r="D2195" s="1">
        <v>59</v>
      </c>
      <c r="E2195" s="1">
        <v>2</v>
      </c>
      <c r="G2195" s="1" t="s">
        <v>448</v>
      </c>
      <c r="I2195" s="1" t="s">
        <v>63</v>
      </c>
      <c r="J2195" s="1" t="s">
        <v>50</v>
      </c>
      <c r="K2195" s="2"/>
      <c r="M2195" s="15">
        <v>1</v>
      </c>
      <c r="V2195" s="2" t="s">
        <v>449</v>
      </c>
      <c r="AQ2195" s="1"/>
    </row>
    <row r="2196" spans="1:43" ht="24">
      <c r="A2196" s="1" t="s">
        <v>18672</v>
      </c>
      <c r="B2196" s="1" t="s">
        <v>18770</v>
      </c>
      <c r="C2196" s="1" t="s">
        <v>18863</v>
      </c>
      <c r="D2196" s="1">
        <v>60</v>
      </c>
      <c r="E2196" s="1">
        <v>2</v>
      </c>
      <c r="G2196" s="1" t="s">
        <v>547</v>
      </c>
      <c r="I2196" s="1" t="s">
        <v>63</v>
      </c>
      <c r="J2196" s="1" t="s">
        <v>39</v>
      </c>
      <c r="K2196" s="2"/>
      <c r="M2196" s="15">
        <v>1</v>
      </c>
      <c r="V2196" s="2" t="s">
        <v>548</v>
      </c>
      <c r="AQ2196" s="1"/>
    </row>
    <row r="2197" spans="1:43" ht="24">
      <c r="A2197" s="1" t="s">
        <v>18672</v>
      </c>
      <c r="B2197" s="1" t="s">
        <v>18771</v>
      </c>
      <c r="C2197" s="1" t="s">
        <v>18863</v>
      </c>
      <c r="D2197" s="1">
        <v>61</v>
      </c>
      <c r="E2197" s="1">
        <v>2</v>
      </c>
      <c r="G2197" s="1" t="s">
        <v>451</v>
      </c>
      <c r="I2197" s="1" t="s">
        <v>63</v>
      </c>
      <c r="J2197" s="1" t="s">
        <v>50</v>
      </c>
      <c r="K2197" s="2"/>
      <c r="M2197" s="15">
        <v>1</v>
      </c>
      <c r="V2197" s="2" t="s">
        <v>452</v>
      </c>
      <c r="AQ2197" s="1"/>
    </row>
    <row r="2198" spans="1:43" ht="36">
      <c r="A2198" s="1" t="s">
        <v>18672</v>
      </c>
      <c r="B2198" s="1" t="s">
        <v>18772</v>
      </c>
      <c r="C2198" s="1" t="s">
        <v>18863</v>
      </c>
      <c r="D2198" s="1">
        <v>62</v>
      </c>
      <c r="E2198" s="1">
        <v>2</v>
      </c>
      <c r="G2198" s="1" t="s">
        <v>2656</v>
      </c>
      <c r="I2198" s="1" t="s">
        <v>63</v>
      </c>
      <c r="J2198" s="1" t="s">
        <v>39</v>
      </c>
      <c r="K2198" s="2"/>
      <c r="M2198" s="15">
        <v>1</v>
      </c>
      <c r="V2198" s="2" t="s">
        <v>2657</v>
      </c>
      <c r="AQ2198" s="1"/>
    </row>
    <row r="2199" spans="1:43" ht="24">
      <c r="A2199" s="1" t="s">
        <v>18672</v>
      </c>
      <c r="B2199" s="1" t="s">
        <v>18773</v>
      </c>
      <c r="C2199" s="1" t="s">
        <v>18863</v>
      </c>
      <c r="D2199" s="1">
        <v>63</v>
      </c>
      <c r="E2199" s="1">
        <v>2</v>
      </c>
      <c r="G2199" s="1" t="s">
        <v>5878</v>
      </c>
      <c r="I2199" s="1" t="s">
        <v>63</v>
      </c>
      <c r="J2199" s="1" t="s">
        <v>50</v>
      </c>
      <c r="K2199" s="2"/>
      <c r="M2199" s="15">
        <v>0</v>
      </c>
      <c r="V2199" s="2" t="s">
        <v>2789</v>
      </c>
      <c r="AQ2199" s="1"/>
    </row>
    <row r="2200" spans="1:43">
      <c r="A2200" s="1" t="s">
        <v>18672</v>
      </c>
      <c r="B2200" s="1" t="s">
        <v>18774</v>
      </c>
      <c r="C2200" s="1" t="s">
        <v>18863</v>
      </c>
      <c r="D2200" s="1">
        <v>64</v>
      </c>
      <c r="E2200" s="1">
        <v>2</v>
      </c>
      <c r="G2200" s="1" t="s">
        <v>2298</v>
      </c>
      <c r="I2200" s="1" t="s">
        <v>63</v>
      </c>
      <c r="J2200" s="1" t="s">
        <v>39</v>
      </c>
      <c r="K2200" s="2"/>
      <c r="M2200" s="15">
        <v>0</v>
      </c>
      <c r="V2200" s="2" t="s">
        <v>18775</v>
      </c>
      <c r="AQ2200" s="1"/>
    </row>
    <row r="2201" spans="1:43" ht="24">
      <c r="A2201" s="1" t="s">
        <v>18672</v>
      </c>
      <c r="B2201" s="1" t="s">
        <v>18776</v>
      </c>
      <c r="C2201" s="1" t="s">
        <v>18863</v>
      </c>
      <c r="D2201" s="1">
        <v>65</v>
      </c>
      <c r="E2201" s="1">
        <v>2</v>
      </c>
      <c r="G2201" s="1" t="s">
        <v>9400</v>
      </c>
      <c r="I2201" s="1" t="s">
        <v>63</v>
      </c>
      <c r="J2201" s="1" t="s">
        <v>50</v>
      </c>
      <c r="K2201" s="2"/>
      <c r="M2201" s="15">
        <v>0</v>
      </c>
      <c r="V2201" s="2" t="s">
        <v>9401</v>
      </c>
      <c r="AQ2201" s="1"/>
    </row>
    <row r="2202" spans="1:43" ht="24">
      <c r="A2202" s="1" t="s">
        <v>18672</v>
      </c>
      <c r="B2202" s="1" t="s">
        <v>18777</v>
      </c>
      <c r="C2202" s="1" t="s">
        <v>18863</v>
      </c>
      <c r="D2202" s="1">
        <v>66</v>
      </c>
      <c r="E2202" s="1">
        <v>2</v>
      </c>
      <c r="F2202" s="1" t="s">
        <v>18778</v>
      </c>
      <c r="G2202" s="1" t="s">
        <v>579</v>
      </c>
      <c r="I2202" s="1" t="s">
        <v>94</v>
      </c>
      <c r="K2202" s="2" t="s">
        <v>851</v>
      </c>
      <c r="N2202" s="41">
        <v>18</v>
      </c>
      <c r="O2202" s="42">
        <v>3</v>
      </c>
      <c r="Q2202" s="44">
        <v>2</v>
      </c>
      <c r="R2202" s="45">
        <v>2</v>
      </c>
      <c r="S2202" s="46">
        <v>4</v>
      </c>
      <c r="V2202" s="2" t="s">
        <v>852</v>
      </c>
      <c r="AQ2202" s="1"/>
    </row>
    <row r="2203" spans="1:43" ht="24">
      <c r="A2203" s="1" t="s">
        <v>18672</v>
      </c>
      <c r="B2203" s="1" t="s">
        <v>18779</v>
      </c>
      <c r="C2203" s="1" t="s">
        <v>18863</v>
      </c>
      <c r="D2203" s="1">
        <v>67</v>
      </c>
      <c r="E2203" s="1">
        <v>2</v>
      </c>
      <c r="F2203" s="1" t="s">
        <v>18778</v>
      </c>
      <c r="G2203" s="1" t="s">
        <v>18780</v>
      </c>
      <c r="I2203" s="1" t="s">
        <v>94</v>
      </c>
      <c r="K2203" s="2" t="s">
        <v>851</v>
      </c>
      <c r="N2203" s="41">
        <v>34</v>
      </c>
      <c r="O2203" s="42">
        <v>2</v>
      </c>
      <c r="Q2203" s="44">
        <v>3</v>
      </c>
      <c r="R2203" s="45">
        <v>1</v>
      </c>
      <c r="S2203" s="46">
        <v>3</v>
      </c>
      <c r="V2203" s="2" t="s">
        <v>18781</v>
      </c>
      <c r="AQ2203" s="1"/>
    </row>
    <row r="2204" spans="1:43" ht="24">
      <c r="A2204" s="1" t="s">
        <v>18672</v>
      </c>
      <c r="B2204" s="1" t="s">
        <v>18782</v>
      </c>
      <c r="C2204" s="1" t="s">
        <v>18863</v>
      </c>
      <c r="D2204" s="1">
        <v>68</v>
      </c>
      <c r="E2204" s="1">
        <v>2</v>
      </c>
      <c r="F2204" s="1" t="s">
        <v>18778</v>
      </c>
      <c r="G2204" s="1" t="s">
        <v>4657</v>
      </c>
      <c r="I2204" s="1" t="s">
        <v>104</v>
      </c>
      <c r="K2204" s="2" t="s">
        <v>105</v>
      </c>
      <c r="O2204" s="42">
        <v>2</v>
      </c>
      <c r="T2204" s="47">
        <v>2</v>
      </c>
      <c r="V2204" s="2" t="s">
        <v>4658</v>
      </c>
      <c r="AQ2204" s="1"/>
    </row>
    <row r="2205" spans="1:43" ht="24">
      <c r="A2205" s="1" t="s">
        <v>18672</v>
      </c>
      <c r="B2205" s="1" t="s">
        <v>18783</v>
      </c>
      <c r="C2205" s="1" t="s">
        <v>18863</v>
      </c>
      <c r="D2205" s="1">
        <v>69</v>
      </c>
      <c r="E2205" s="1">
        <v>2</v>
      </c>
      <c r="F2205" s="1" t="s">
        <v>18778</v>
      </c>
      <c r="G2205" s="1" t="s">
        <v>18784</v>
      </c>
      <c r="I2205" s="1" t="s">
        <v>104</v>
      </c>
      <c r="K2205" s="2" t="s">
        <v>105</v>
      </c>
      <c r="O2205" s="42" t="s">
        <v>113</v>
      </c>
      <c r="T2205" s="47">
        <v>3</v>
      </c>
      <c r="V2205" s="2" t="s">
        <v>18785</v>
      </c>
      <c r="AQ2205" s="1"/>
    </row>
    <row r="2206" spans="1:43" ht="24">
      <c r="A2206" s="1" t="s">
        <v>18672</v>
      </c>
      <c r="B2206" s="1" t="s">
        <v>18786</v>
      </c>
      <c r="C2206" s="1" t="s">
        <v>18863</v>
      </c>
      <c r="D2206" s="1">
        <v>70</v>
      </c>
      <c r="E2206" s="1">
        <v>2</v>
      </c>
      <c r="F2206" s="1" t="s">
        <v>18778</v>
      </c>
      <c r="G2206" s="1" t="s">
        <v>672</v>
      </c>
      <c r="I2206" s="1" t="s">
        <v>104</v>
      </c>
      <c r="K2206" s="2" t="s">
        <v>105</v>
      </c>
      <c r="O2206" s="42">
        <v>2</v>
      </c>
      <c r="T2206" s="47">
        <v>4</v>
      </c>
      <c r="V2206" s="2" t="s">
        <v>18787</v>
      </c>
      <c r="AQ2206" s="1"/>
    </row>
    <row r="2207" spans="1:43" ht="36">
      <c r="A2207" s="1" t="s">
        <v>18672</v>
      </c>
      <c r="B2207" s="1" t="s">
        <v>18788</v>
      </c>
      <c r="C2207" s="1" t="s">
        <v>18863</v>
      </c>
      <c r="D2207" s="1">
        <v>71</v>
      </c>
      <c r="E2207" s="1">
        <v>2</v>
      </c>
      <c r="F2207" s="1" t="s">
        <v>18778</v>
      </c>
      <c r="G2207" s="1" t="s">
        <v>18789</v>
      </c>
      <c r="I2207" s="1" t="s">
        <v>104</v>
      </c>
      <c r="K2207" s="2" t="s">
        <v>105</v>
      </c>
      <c r="O2207" s="42">
        <v>4</v>
      </c>
      <c r="T2207" s="47">
        <v>4</v>
      </c>
      <c r="V2207" s="2" t="s">
        <v>18790</v>
      </c>
      <c r="AQ2207" s="1"/>
    </row>
    <row r="2208" spans="1:43" ht="36">
      <c r="A2208" s="1" t="s">
        <v>18672</v>
      </c>
      <c r="B2208" s="1" t="s">
        <v>18791</v>
      </c>
      <c r="C2208" s="1" t="s">
        <v>18863</v>
      </c>
      <c r="D2208" s="1">
        <v>72</v>
      </c>
      <c r="E2208" s="1">
        <v>2</v>
      </c>
      <c r="F2208" s="1" t="s">
        <v>18778</v>
      </c>
      <c r="G2208" s="1" t="s">
        <v>18792</v>
      </c>
      <c r="I2208" s="1" t="s">
        <v>104</v>
      </c>
      <c r="K2208" s="2" t="s">
        <v>105</v>
      </c>
      <c r="O2208" s="42">
        <v>3</v>
      </c>
      <c r="T2208" s="47">
        <v>6</v>
      </c>
      <c r="U2208" s="1">
        <v>3</v>
      </c>
      <c r="V2208" s="2" t="s">
        <v>18793</v>
      </c>
      <c r="AQ2208" s="1" t="s">
        <v>12224</v>
      </c>
    </row>
    <row r="2209" spans="1:43" ht="36">
      <c r="A2209" s="1" t="s">
        <v>18672</v>
      </c>
      <c r="B2209" s="1" t="s">
        <v>18794</v>
      </c>
      <c r="C2209" s="1" t="s">
        <v>18863</v>
      </c>
      <c r="D2209" s="1">
        <v>73</v>
      </c>
      <c r="E2209" s="1">
        <v>2</v>
      </c>
      <c r="F2209" s="1" t="s">
        <v>18778</v>
      </c>
      <c r="G2209" s="1" t="s">
        <v>644</v>
      </c>
      <c r="I2209" s="1" t="s">
        <v>82</v>
      </c>
      <c r="K2209" s="2"/>
      <c r="V2209" s="2" t="s">
        <v>645</v>
      </c>
      <c r="AQ2209" s="1"/>
    </row>
    <row r="2210" spans="1:43" ht="36">
      <c r="A2210" s="1" t="s">
        <v>18672</v>
      </c>
      <c r="B2210" s="1" t="s">
        <v>18795</v>
      </c>
      <c r="C2210" s="1" t="s">
        <v>18863</v>
      </c>
      <c r="D2210" s="1">
        <v>74</v>
      </c>
      <c r="E2210" s="1">
        <v>2</v>
      </c>
      <c r="F2210" s="1" t="s">
        <v>18778</v>
      </c>
      <c r="G2210" s="1" t="s">
        <v>12042</v>
      </c>
      <c r="I2210" s="1" t="s">
        <v>82</v>
      </c>
      <c r="K2210" s="2"/>
      <c r="V2210" s="2" t="s">
        <v>12227</v>
      </c>
      <c r="AQ2210" s="1"/>
    </row>
    <row r="2211" spans="1:43" ht="48">
      <c r="A2211" s="1" t="s">
        <v>18672</v>
      </c>
      <c r="B2211" s="1" t="s">
        <v>18796</v>
      </c>
      <c r="C2211" s="1" t="s">
        <v>18863</v>
      </c>
      <c r="D2211" s="1">
        <v>75</v>
      </c>
      <c r="E2211" s="1">
        <v>1</v>
      </c>
      <c r="F2211" s="1" t="s">
        <v>18778</v>
      </c>
      <c r="G2211" s="1" t="s">
        <v>600</v>
      </c>
      <c r="I2211" s="1" t="s">
        <v>82</v>
      </c>
      <c r="K2211" s="2"/>
      <c r="V2211" s="2" t="s">
        <v>18797</v>
      </c>
      <c r="AQ2211" s="1"/>
    </row>
    <row r="2212" spans="1:43" ht="24">
      <c r="A2212" s="1" t="s">
        <v>18672</v>
      </c>
      <c r="B2212" s="1" t="s">
        <v>18798</v>
      </c>
      <c r="C2212" s="1" t="s">
        <v>18863</v>
      </c>
      <c r="D2212" s="1">
        <v>76</v>
      </c>
      <c r="E2212" s="1">
        <v>1</v>
      </c>
      <c r="F2212" s="1" t="s">
        <v>18799</v>
      </c>
      <c r="G2212" s="1" t="s">
        <v>18282</v>
      </c>
      <c r="I2212" s="1" t="s">
        <v>94</v>
      </c>
      <c r="K2212" s="2" t="s">
        <v>604</v>
      </c>
      <c r="N2212" s="41">
        <v>35</v>
      </c>
      <c r="O2212" s="42">
        <v>3</v>
      </c>
      <c r="Q2212" s="44">
        <v>5</v>
      </c>
      <c r="R2212" s="45">
        <v>3</v>
      </c>
      <c r="S2212" s="46">
        <v>6</v>
      </c>
      <c r="V2212" s="2" t="s">
        <v>18800</v>
      </c>
      <c r="AQ2212" s="1"/>
    </row>
    <row r="2213" spans="1:43" ht="48">
      <c r="A2213" s="1" t="s">
        <v>18672</v>
      </c>
      <c r="B2213" s="1" t="s">
        <v>18801</v>
      </c>
      <c r="C2213" s="1" t="s">
        <v>18863</v>
      </c>
      <c r="D2213" s="1">
        <v>77</v>
      </c>
      <c r="E2213" s="1">
        <v>2</v>
      </c>
      <c r="F2213" s="1" t="s">
        <v>18799</v>
      </c>
      <c r="G2213" s="1" t="s">
        <v>611</v>
      </c>
      <c r="I2213" s="1" t="s">
        <v>94</v>
      </c>
      <c r="K2213" s="2" t="s">
        <v>604</v>
      </c>
      <c r="N2213" s="41">
        <v>48</v>
      </c>
      <c r="O2213" s="42">
        <v>2</v>
      </c>
      <c r="Q2213" s="44">
        <v>2</v>
      </c>
      <c r="R2213" s="45">
        <v>0</v>
      </c>
      <c r="S2213" s="46">
        <v>2</v>
      </c>
      <c r="V2213" s="2" t="s">
        <v>18802</v>
      </c>
      <c r="AQ2213" s="1"/>
    </row>
    <row r="2214" spans="1:43">
      <c r="A2214" s="1" t="s">
        <v>18672</v>
      </c>
      <c r="B2214" s="1" t="s">
        <v>18803</v>
      </c>
      <c r="C2214" s="1" t="s">
        <v>18863</v>
      </c>
      <c r="D2214" s="1">
        <v>78</v>
      </c>
      <c r="E2214" s="1">
        <v>2</v>
      </c>
      <c r="F2214" s="1" t="s">
        <v>18799</v>
      </c>
      <c r="G2214" s="1" t="s">
        <v>4395</v>
      </c>
      <c r="I2214" s="1" t="s">
        <v>94</v>
      </c>
      <c r="K2214" s="2" t="s">
        <v>604</v>
      </c>
      <c r="L2214" s="2" t="s">
        <v>155</v>
      </c>
      <c r="N2214" s="41">
        <v>20</v>
      </c>
      <c r="O2214" s="42">
        <v>1</v>
      </c>
      <c r="Q2214" s="44">
        <v>3</v>
      </c>
      <c r="R2214" s="45">
        <v>1</v>
      </c>
      <c r="S2214" s="46">
        <v>2</v>
      </c>
      <c r="AQ2214" s="1"/>
    </row>
    <row r="2215" spans="1:43" ht="36">
      <c r="A2215" s="1" t="s">
        <v>18672</v>
      </c>
      <c r="B2215" s="1" t="s">
        <v>18804</v>
      </c>
      <c r="C2215" s="1" t="s">
        <v>18863</v>
      </c>
      <c r="D2215" s="1">
        <v>79</v>
      </c>
      <c r="E2215" s="1">
        <v>2</v>
      </c>
      <c r="F2215" s="1" t="s">
        <v>18799</v>
      </c>
      <c r="G2215" s="1" t="s">
        <v>4634</v>
      </c>
      <c r="I2215" s="1" t="s">
        <v>94</v>
      </c>
      <c r="K2215" s="2" t="s">
        <v>604</v>
      </c>
      <c r="N2215" s="41">
        <v>12</v>
      </c>
      <c r="O2215" s="42">
        <v>1</v>
      </c>
      <c r="Q2215" s="44">
        <v>1</v>
      </c>
      <c r="R2215" s="45">
        <v>0</v>
      </c>
      <c r="S2215" s="46">
        <v>3</v>
      </c>
      <c r="V2215" s="2" t="s">
        <v>18805</v>
      </c>
      <c r="AQ2215" s="1"/>
    </row>
    <row r="2216" spans="1:43" ht="48">
      <c r="A2216" s="1" t="s">
        <v>18672</v>
      </c>
      <c r="B2216" s="37" t="s">
        <v>18806</v>
      </c>
      <c r="C2216" s="1" t="s">
        <v>18863</v>
      </c>
      <c r="D2216" s="1">
        <v>80</v>
      </c>
      <c r="E2216" s="1">
        <v>1</v>
      </c>
      <c r="F2216" s="1" t="s">
        <v>18799</v>
      </c>
      <c r="G2216" s="1" t="s">
        <v>4188</v>
      </c>
      <c r="I2216" s="1" t="s">
        <v>82</v>
      </c>
      <c r="K2216" s="2"/>
      <c r="V2216" s="2" t="s">
        <v>4189</v>
      </c>
      <c r="AO2216" s="1"/>
      <c r="AP2216" s="1"/>
      <c r="AQ2216" s="1"/>
    </row>
    <row r="2217" spans="1:43" ht="36">
      <c r="A2217" s="1" t="s">
        <v>18672</v>
      </c>
      <c r="B2217" s="1" t="s">
        <v>18807</v>
      </c>
      <c r="C2217" s="1" t="s">
        <v>18863</v>
      </c>
      <c r="D2217" s="1">
        <v>81</v>
      </c>
      <c r="E2217" s="1">
        <v>2</v>
      </c>
      <c r="F2217" s="1" t="s">
        <v>18799</v>
      </c>
      <c r="G2217" s="1" t="s">
        <v>953</v>
      </c>
      <c r="I2217" s="1" t="s">
        <v>82</v>
      </c>
      <c r="K2217" s="2"/>
      <c r="L2217" s="2" t="s">
        <v>685</v>
      </c>
      <c r="V2217" s="2" t="s">
        <v>18808</v>
      </c>
      <c r="AO2217" s="1"/>
      <c r="AP2217" s="1"/>
      <c r="AQ2217" s="1"/>
    </row>
    <row r="2218" spans="1:43" ht="36">
      <c r="A2218" s="1" t="s">
        <v>18672</v>
      </c>
      <c r="B2218" s="1" t="s">
        <v>18809</v>
      </c>
      <c r="C2218" s="1" t="s">
        <v>18863</v>
      </c>
      <c r="D2218" s="1">
        <v>82</v>
      </c>
      <c r="E2218" s="1">
        <v>1</v>
      </c>
      <c r="F2218" s="1" t="s">
        <v>18810</v>
      </c>
      <c r="G2218" s="1" t="s">
        <v>18811</v>
      </c>
      <c r="H2218" s="1" t="s">
        <v>26</v>
      </c>
      <c r="I2218" s="1" t="s">
        <v>94</v>
      </c>
      <c r="K2218" s="2" t="s">
        <v>604</v>
      </c>
      <c r="N2218" s="41">
        <v>40</v>
      </c>
      <c r="O2218" s="42" t="s">
        <v>113</v>
      </c>
      <c r="Q2218" s="44" t="s">
        <v>113</v>
      </c>
      <c r="R2218" s="45" t="s">
        <v>113</v>
      </c>
      <c r="S2218" s="46">
        <v>8</v>
      </c>
      <c r="V2218" s="2" t="s">
        <v>18812</v>
      </c>
      <c r="AO2218" s="1"/>
      <c r="AP2218" s="1"/>
      <c r="AQ2218" s="1"/>
    </row>
    <row r="2219" spans="1:43" ht="60">
      <c r="A2219" s="1" t="s">
        <v>18672</v>
      </c>
      <c r="B2219" s="1" t="s">
        <v>18813</v>
      </c>
      <c r="C2219" s="1" t="s">
        <v>18863</v>
      </c>
      <c r="D2219" s="1">
        <v>83</v>
      </c>
      <c r="E2219" s="1">
        <v>1</v>
      </c>
      <c r="F2219" s="1" t="s">
        <v>18810</v>
      </c>
      <c r="G2219" s="1" t="s">
        <v>18814</v>
      </c>
      <c r="H2219" s="1" t="s">
        <v>26</v>
      </c>
      <c r="I2219" s="1" t="s">
        <v>104</v>
      </c>
      <c r="K2219" s="2" t="s">
        <v>1106</v>
      </c>
      <c r="O2219" s="42">
        <v>2</v>
      </c>
      <c r="T2219" s="47">
        <v>2</v>
      </c>
      <c r="V2219" s="2" t="s">
        <v>18815</v>
      </c>
      <c r="AO2219" s="1"/>
      <c r="AP2219" s="1"/>
      <c r="AQ2219" s="1"/>
    </row>
    <row r="2220" spans="1:43" ht="48">
      <c r="A2220" s="1" t="s">
        <v>18672</v>
      </c>
      <c r="B2220" s="1" t="s">
        <v>18816</v>
      </c>
      <c r="C2220" s="1" t="s">
        <v>18863</v>
      </c>
      <c r="D2220" s="1">
        <v>84</v>
      </c>
      <c r="E2220" s="1">
        <v>1</v>
      </c>
      <c r="F2220" s="1" t="s">
        <v>18810</v>
      </c>
      <c r="G2220" s="1" t="s">
        <v>2695</v>
      </c>
      <c r="I2220" s="1" t="s">
        <v>88</v>
      </c>
      <c r="K2220" s="2" t="s">
        <v>2696</v>
      </c>
      <c r="L2220" s="2" t="s">
        <v>943</v>
      </c>
      <c r="V2220" s="2" t="s">
        <v>18817</v>
      </c>
      <c r="AO2220" s="1"/>
      <c r="AP2220" s="1"/>
      <c r="AQ2220" s="1"/>
    </row>
    <row r="2221" spans="1:43" ht="48">
      <c r="A2221" s="1" t="s">
        <v>18672</v>
      </c>
      <c r="B2221" s="1" t="s">
        <v>18818</v>
      </c>
      <c r="C2221" s="1" t="s">
        <v>18863</v>
      </c>
      <c r="D2221" s="1">
        <v>85</v>
      </c>
      <c r="E2221" s="1">
        <v>2</v>
      </c>
      <c r="F2221" s="1" t="s">
        <v>18810</v>
      </c>
      <c r="G2221" s="1" t="s">
        <v>2782</v>
      </c>
      <c r="I2221" s="1" t="s">
        <v>94</v>
      </c>
      <c r="K2221" s="2" t="s">
        <v>287</v>
      </c>
      <c r="N2221" s="41">
        <v>36</v>
      </c>
      <c r="O2221" s="42">
        <v>3</v>
      </c>
      <c r="Q2221" s="44">
        <v>6</v>
      </c>
      <c r="R2221" s="45">
        <v>4</v>
      </c>
      <c r="S2221" s="46">
        <v>6</v>
      </c>
      <c r="V2221" s="2" t="s">
        <v>18819</v>
      </c>
      <c r="AO2221" s="1"/>
      <c r="AP2221" s="1"/>
      <c r="AQ2221" s="1"/>
    </row>
    <row r="2222" spans="1:43" ht="24">
      <c r="A2222" s="1" t="s">
        <v>18672</v>
      </c>
      <c r="B2222" s="37" t="s">
        <v>18820</v>
      </c>
      <c r="C2222" s="1" t="s">
        <v>18863</v>
      </c>
      <c r="D2222" s="1">
        <v>86</v>
      </c>
      <c r="E2222" s="1">
        <v>2</v>
      </c>
      <c r="F2222" s="1" t="s">
        <v>18810</v>
      </c>
      <c r="G2222" s="1" t="s">
        <v>18821</v>
      </c>
      <c r="I2222" s="1" t="s">
        <v>94</v>
      </c>
      <c r="K2222" s="2" t="s">
        <v>10730</v>
      </c>
      <c r="N2222" s="41">
        <v>33</v>
      </c>
      <c r="O2222" s="42">
        <v>2</v>
      </c>
      <c r="Q2222" s="44">
        <v>3</v>
      </c>
      <c r="R2222" s="45">
        <v>2</v>
      </c>
      <c r="S2222" s="46">
        <v>3</v>
      </c>
      <c r="V2222" s="2" t="s">
        <v>18822</v>
      </c>
      <c r="AO2222" s="1"/>
      <c r="AP2222" s="1"/>
      <c r="AQ2222" s="1"/>
    </row>
    <row r="2223" spans="1:43" ht="36">
      <c r="A2223" s="1" t="s">
        <v>18672</v>
      </c>
      <c r="B2223" s="1" t="s">
        <v>18823</v>
      </c>
      <c r="C2223" s="1" t="s">
        <v>18863</v>
      </c>
      <c r="D2223" s="1">
        <v>87</v>
      </c>
      <c r="E2223" s="1">
        <v>2</v>
      </c>
      <c r="F2223" s="1" t="s">
        <v>18810</v>
      </c>
      <c r="G2223" s="1" t="s">
        <v>2778</v>
      </c>
      <c r="I2223" s="1" t="s">
        <v>104</v>
      </c>
      <c r="K2223" s="2" t="s">
        <v>1586</v>
      </c>
      <c r="O2223" s="42">
        <v>2</v>
      </c>
      <c r="T2223" s="47">
        <v>7</v>
      </c>
      <c r="V2223" s="2" t="s">
        <v>18824</v>
      </c>
      <c r="AO2223" s="1"/>
      <c r="AP2223" s="1"/>
      <c r="AQ2223" s="1"/>
    </row>
    <row r="2224" spans="1:43">
      <c r="A2224" s="1" t="s">
        <v>18672</v>
      </c>
      <c r="B2224" s="1" t="s">
        <v>18825</v>
      </c>
      <c r="C2224" s="1" t="s">
        <v>18863</v>
      </c>
      <c r="D2224" s="1">
        <v>88</v>
      </c>
      <c r="E2224" s="1">
        <v>2</v>
      </c>
      <c r="F2224" s="1" t="s">
        <v>18810</v>
      </c>
      <c r="G2224" s="1" t="s">
        <v>2794</v>
      </c>
      <c r="I2224" s="1" t="s">
        <v>104</v>
      </c>
      <c r="K2224" s="2" t="s">
        <v>1586</v>
      </c>
      <c r="O2224" s="42">
        <v>4</v>
      </c>
      <c r="T2224" s="47">
        <v>4</v>
      </c>
      <c r="V2224" s="2" t="s">
        <v>2795</v>
      </c>
      <c r="AO2224" s="1"/>
      <c r="AP2224" s="1"/>
      <c r="AQ2224" s="1"/>
    </row>
    <row r="2225" spans="1:43" ht="60">
      <c r="A2225" s="1" t="s">
        <v>18672</v>
      </c>
      <c r="B2225" s="1" t="s">
        <v>18826</v>
      </c>
      <c r="C2225" s="1" t="s">
        <v>18863</v>
      </c>
      <c r="D2225" s="1">
        <v>89</v>
      </c>
      <c r="E2225" s="1">
        <v>2</v>
      </c>
      <c r="F2225" s="1" t="s">
        <v>18810</v>
      </c>
      <c r="G2225" s="1" t="s">
        <v>1707</v>
      </c>
      <c r="I2225" s="1" t="s">
        <v>104</v>
      </c>
      <c r="K2225" s="2" t="s">
        <v>1586</v>
      </c>
      <c r="O2225" s="42">
        <v>1</v>
      </c>
      <c r="T2225" s="47">
        <v>3</v>
      </c>
      <c r="V2225" s="2" t="s">
        <v>18827</v>
      </c>
      <c r="AO2225" s="1"/>
      <c r="AP2225" s="1"/>
      <c r="AQ2225" s="1"/>
    </row>
    <row r="2226" spans="1:43" ht="24">
      <c r="A2226" s="1" t="s">
        <v>18672</v>
      </c>
      <c r="B2226" s="1" t="s">
        <v>18828</v>
      </c>
      <c r="C2226" s="1" t="s">
        <v>18863</v>
      </c>
      <c r="D2226" s="1">
        <v>90</v>
      </c>
      <c r="E2226" s="1">
        <v>2</v>
      </c>
      <c r="F2226" s="1" t="s">
        <v>18810</v>
      </c>
      <c r="G2226" s="1" t="s">
        <v>18829</v>
      </c>
      <c r="I2226" s="1" t="s">
        <v>104</v>
      </c>
      <c r="K2226" s="2" t="s">
        <v>1586</v>
      </c>
      <c r="O2226" s="42">
        <v>2</v>
      </c>
      <c r="T2226" s="47">
        <v>6</v>
      </c>
      <c r="V2226" s="2" t="s">
        <v>18830</v>
      </c>
      <c r="AO2226" s="1"/>
      <c r="AP2226" s="1"/>
    </row>
    <row r="2227" spans="1:43" ht="60">
      <c r="A2227" s="1" t="s">
        <v>18672</v>
      </c>
      <c r="B2227" s="1" t="s">
        <v>18831</v>
      </c>
      <c r="C2227" s="1" t="s">
        <v>18863</v>
      </c>
      <c r="D2227" s="1">
        <v>91</v>
      </c>
      <c r="E2227" s="1">
        <v>2</v>
      </c>
      <c r="F2227" s="1" t="s">
        <v>18810</v>
      </c>
      <c r="G2227" s="1" t="s">
        <v>18832</v>
      </c>
      <c r="I2227" s="1" t="s">
        <v>104</v>
      </c>
      <c r="K2227" s="2" t="s">
        <v>1106</v>
      </c>
      <c r="O2227" s="42">
        <v>3</v>
      </c>
      <c r="T2227" s="47">
        <v>5</v>
      </c>
      <c r="V2227" s="2" t="s">
        <v>18833</v>
      </c>
      <c r="AO2227" s="1"/>
      <c r="AP2227" s="1"/>
    </row>
    <row r="2228" spans="1:43" ht="48">
      <c r="A2228" s="1" t="s">
        <v>18672</v>
      </c>
      <c r="B2228" s="1" t="s">
        <v>18834</v>
      </c>
      <c r="C2228" s="1" t="s">
        <v>18863</v>
      </c>
      <c r="D2228" s="1">
        <v>92</v>
      </c>
      <c r="E2228" s="1">
        <v>2</v>
      </c>
      <c r="F2228" s="1" t="s">
        <v>18810</v>
      </c>
      <c r="G2228" s="1" t="s">
        <v>2712</v>
      </c>
      <c r="I2228" s="1" t="s">
        <v>82</v>
      </c>
      <c r="K2228" s="2"/>
      <c r="V2228" s="2" t="s">
        <v>2713</v>
      </c>
      <c r="AO2228" s="1"/>
      <c r="AP2228" s="1"/>
    </row>
    <row r="2229" spans="1:43" ht="48">
      <c r="A2229" s="1" t="s">
        <v>18672</v>
      </c>
      <c r="B2229" s="1" t="s">
        <v>18835</v>
      </c>
      <c r="C2229" s="1" t="s">
        <v>18863</v>
      </c>
      <c r="D2229" s="1">
        <v>93</v>
      </c>
      <c r="E2229" s="1">
        <v>2</v>
      </c>
      <c r="F2229" s="1" t="s">
        <v>18810</v>
      </c>
      <c r="G2229" s="1" t="s">
        <v>9587</v>
      </c>
      <c r="I2229" s="1" t="s">
        <v>82</v>
      </c>
      <c r="K2229" s="2"/>
      <c r="V2229" s="2" t="s">
        <v>18836</v>
      </c>
      <c r="AO2229" s="1"/>
      <c r="AP2229" s="1"/>
    </row>
    <row r="2230" spans="1:43" ht="60">
      <c r="A2230" s="1" t="s">
        <v>18672</v>
      </c>
      <c r="B2230" s="1" t="s">
        <v>18837</v>
      </c>
      <c r="C2230" s="1" t="s">
        <v>18863</v>
      </c>
      <c r="D2230" s="1">
        <v>94</v>
      </c>
      <c r="E2230" s="1">
        <v>1</v>
      </c>
      <c r="F2230" s="1" t="s">
        <v>18810</v>
      </c>
      <c r="G2230" s="1" t="s">
        <v>2891</v>
      </c>
      <c r="I2230" s="1" t="s">
        <v>82</v>
      </c>
      <c r="K2230" s="2"/>
      <c r="V2230" s="2" t="s">
        <v>18838</v>
      </c>
      <c r="AO2230" s="1"/>
      <c r="AP2230" s="1"/>
    </row>
    <row r="2231" spans="1:43" ht="48">
      <c r="A2231" s="1" t="s">
        <v>18672</v>
      </c>
      <c r="B2231" s="1" t="s">
        <v>18839</v>
      </c>
      <c r="C2231" s="1" t="s">
        <v>18863</v>
      </c>
      <c r="D2231" s="1">
        <v>95</v>
      </c>
      <c r="E2231" s="1">
        <v>1</v>
      </c>
      <c r="F2231" s="1" t="s">
        <v>18778</v>
      </c>
      <c r="G2231" s="1" t="s">
        <v>18840</v>
      </c>
      <c r="I2231" s="1" t="s">
        <v>125</v>
      </c>
      <c r="K2231" s="2"/>
      <c r="M2231" s="15">
        <v>1</v>
      </c>
      <c r="N2231" s="41" t="s">
        <v>9489</v>
      </c>
      <c r="V2231" s="2" t="s">
        <v>18841</v>
      </c>
      <c r="Y2231" s="1" t="s">
        <v>18840</v>
      </c>
      <c r="AA2231" s="1" t="s">
        <v>125</v>
      </c>
      <c r="AE2231" s="1">
        <v>1</v>
      </c>
      <c r="AF2231" s="41" t="s">
        <v>9490</v>
      </c>
      <c r="AL2231" s="47">
        <v>9</v>
      </c>
      <c r="AN2231" s="2" t="s">
        <v>18841</v>
      </c>
      <c r="AO2231" s="1"/>
      <c r="AP2231" s="1"/>
    </row>
    <row r="2232" spans="1:43" ht="48">
      <c r="A2232" s="1" t="s">
        <v>18672</v>
      </c>
      <c r="B2232" s="1" t="s">
        <v>18842</v>
      </c>
      <c r="C2232" s="1" t="s">
        <v>18863</v>
      </c>
      <c r="D2232" s="1">
        <v>96</v>
      </c>
      <c r="E2232" s="1">
        <v>1</v>
      </c>
      <c r="F2232" s="1" t="s">
        <v>18778</v>
      </c>
      <c r="G2232" s="1" t="s">
        <v>18843</v>
      </c>
      <c r="I2232" s="1" t="s">
        <v>125</v>
      </c>
      <c r="K2232" s="2"/>
      <c r="M2232" s="15">
        <v>2</v>
      </c>
      <c r="N2232" s="41" t="s">
        <v>9489</v>
      </c>
      <c r="Y2232" s="1" t="s">
        <v>18843</v>
      </c>
      <c r="AA2232" s="1" t="s">
        <v>125</v>
      </c>
      <c r="AE2232" s="1">
        <v>2</v>
      </c>
      <c r="AF2232" s="41" t="s">
        <v>9490</v>
      </c>
      <c r="AL2232" s="47">
        <v>12</v>
      </c>
      <c r="AN2232" s="2" t="s">
        <v>18844</v>
      </c>
      <c r="AO2232" s="1"/>
      <c r="AP2232" s="1"/>
    </row>
    <row r="2233" spans="1:43" ht="72">
      <c r="A2233" s="1" t="s">
        <v>18672</v>
      </c>
      <c r="B2233" s="1" t="s">
        <v>18845</v>
      </c>
      <c r="C2233" s="1" t="s">
        <v>18863</v>
      </c>
      <c r="D2233" s="1">
        <v>97</v>
      </c>
      <c r="E2233" s="1">
        <v>1</v>
      </c>
      <c r="F2233" s="1" t="s">
        <v>18778</v>
      </c>
      <c r="G2233" s="1" t="s">
        <v>9515</v>
      </c>
      <c r="I2233" s="1" t="s">
        <v>125</v>
      </c>
      <c r="K2233" s="2"/>
      <c r="M2233" s="15">
        <v>3</v>
      </c>
      <c r="N2233" s="41" t="s">
        <v>9489</v>
      </c>
      <c r="V2233" s="2" t="s">
        <v>18846</v>
      </c>
      <c r="Y2233" s="1" t="s">
        <v>9515</v>
      </c>
      <c r="AA2233" s="1" t="s">
        <v>125</v>
      </c>
      <c r="AE2233" s="1">
        <v>3</v>
      </c>
      <c r="AF2233" s="41" t="s">
        <v>9490</v>
      </c>
      <c r="AL2233" s="47">
        <v>6</v>
      </c>
      <c r="AN2233" s="2" t="s">
        <v>18847</v>
      </c>
      <c r="AO2233" s="1"/>
      <c r="AP2233" s="1"/>
    </row>
    <row r="2234" spans="1:43" ht="60">
      <c r="A2234" s="1" t="s">
        <v>18672</v>
      </c>
      <c r="B2234" s="1" t="s">
        <v>18848</v>
      </c>
      <c r="C2234" s="1" t="s">
        <v>18863</v>
      </c>
      <c r="D2234" s="1">
        <v>98</v>
      </c>
      <c r="E2234" s="1">
        <v>1</v>
      </c>
      <c r="F2234" s="1" t="s">
        <v>18810</v>
      </c>
      <c r="G2234" s="1" t="s">
        <v>18849</v>
      </c>
      <c r="I2234" s="1" t="s">
        <v>125</v>
      </c>
      <c r="K2234" s="2"/>
      <c r="M2234" s="15">
        <v>1</v>
      </c>
      <c r="N2234" s="41" t="s">
        <v>9489</v>
      </c>
      <c r="V2234" s="2" t="s">
        <v>18850</v>
      </c>
      <c r="Y2234" s="1" t="s">
        <v>18849</v>
      </c>
      <c r="AA2234" s="1" t="s">
        <v>125</v>
      </c>
      <c r="AE2234" s="1">
        <v>1</v>
      </c>
      <c r="AF2234" s="41" t="s">
        <v>9490</v>
      </c>
      <c r="AL2234" s="47">
        <v>8</v>
      </c>
      <c r="AN2234" s="2" t="s">
        <v>18851</v>
      </c>
      <c r="AO2234" s="1"/>
      <c r="AP2234" s="1"/>
    </row>
    <row r="2235" spans="1:43" ht="60">
      <c r="A2235" s="1" t="s">
        <v>18672</v>
      </c>
      <c r="B2235" s="1" t="s">
        <v>18852</v>
      </c>
      <c r="C2235" s="1" t="s">
        <v>18863</v>
      </c>
      <c r="D2235" s="1">
        <v>99</v>
      </c>
      <c r="E2235" s="1">
        <v>1</v>
      </c>
      <c r="F2235" s="1" t="s">
        <v>18810</v>
      </c>
      <c r="G2235" s="1" t="s">
        <v>16243</v>
      </c>
      <c r="I2235" s="1" t="s">
        <v>125</v>
      </c>
      <c r="K2235" s="2"/>
      <c r="M2235" s="15">
        <v>2</v>
      </c>
      <c r="N2235" s="41" t="s">
        <v>9489</v>
      </c>
      <c r="V2235" s="2" t="s">
        <v>18853</v>
      </c>
      <c r="Y2235" s="1" t="s">
        <v>16243</v>
      </c>
      <c r="AA2235" s="1" t="s">
        <v>125</v>
      </c>
      <c r="AE2235" s="1">
        <v>2</v>
      </c>
      <c r="AF2235" s="41" t="s">
        <v>9490</v>
      </c>
      <c r="AL2235" s="47">
        <v>0</v>
      </c>
      <c r="AN2235" s="2" t="s">
        <v>18854</v>
      </c>
      <c r="AO2235" s="1"/>
      <c r="AP2235" s="1"/>
    </row>
    <row r="2236" spans="1:43" ht="60">
      <c r="A2236" s="1" t="s">
        <v>18672</v>
      </c>
      <c r="B2236" s="1" t="s">
        <v>18855</v>
      </c>
      <c r="C2236" s="1" t="s">
        <v>18863</v>
      </c>
      <c r="D2236" s="1">
        <v>100</v>
      </c>
      <c r="E2236" s="1">
        <v>1</v>
      </c>
      <c r="F2236" s="1" t="s">
        <v>18810</v>
      </c>
      <c r="G2236" s="1" t="s">
        <v>18856</v>
      </c>
      <c r="I2236" s="1" t="s">
        <v>125</v>
      </c>
      <c r="K2236" s="2"/>
      <c r="M2236" s="15">
        <v>3</v>
      </c>
      <c r="N2236" s="41" t="s">
        <v>9489</v>
      </c>
      <c r="V2236" s="2" t="s">
        <v>18857</v>
      </c>
      <c r="Y2236" s="1" t="s">
        <v>18856</v>
      </c>
      <c r="AA2236" s="1" t="s">
        <v>125</v>
      </c>
      <c r="AE2236" s="1">
        <v>3</v>
      </c>
      <c r="AF2236" s="41" t="s">
        <v>9490</v>
      </c>
      <c r="AL2236" s="47" t="s">
        <v>799</v>
      </c>
      <c r="AN2236" s="2" t="s">
        <v>18858</v>
      </c>
      <c r="AO2236" s="1"/>
      <c r="AP2236" s="1"/>
    </row>
    <row r="2237" spans="1:43" ht="60">
      <c r="A2237" s="1" t="s">
        <v>18672</v>
      </c>
      <c r="B2237" s="1" t="s">
        <v>18859</v>
      </c>
      <c r="C2237" s="1" t="s">
        <v>18863</v>
      </c>
      <c r="D2237" s="1">
        <v>101</v>
      </c>
      <c r="E2237" s="1">
        <v>1</v>
      </c>
      <c r="F2237" s="1" t="s">
        <v>18810</v>
      </c>
      <c r="G2237" s="1" t="s">
        <v>18860</v>
      </c>
      <c r="I2237" s="1" t="s">
        <v>125</v>
      </c>
      <c r="K2237" s="2"/>
      <c r="M2237" s="15">
        <v>4</v>
      </c>
      <c r="N2237" s="41" t="s">
        <v>9489</v>
      </c>
      <c r="V2237" s="2" t="s">
        <v>18861</v>
      </c>
      <c r="Y2237" s="1" t="s">
        <v>18860</v>
      </c>
      <c r="AA2237" s="1" t="s">
        <v>125</v>
      </c>
      <c r="AE2237" s="1">
        <v>4</v>
      </c>
      <c r="AF2237" s="41" t="s">
        <v>9490</v>
      </c>
      <c r="AL2237" s="47">
        <v>8</v>
      </c>
      <c r="AN2237" s="2" t="s">
        <v>18862</v>
      </c>
      <c r="AO2237" s="1"/>
      <c r="AP2237" s="1"/>
    </row>
    <row r="2238" spans="1:43" ht="96">
      <c r="A2238" s="1" t="s">
        <v>18961</v>
      </c>
      <c r="B2238" s="1" t="s">
        <v>19045</v>
      </c>
      <c r="C2238" s="1" t="s">
        <v>19311</v>
      </c>
      <c r="D2238" s="1">
        <v>1</v>
      </c>
      <c r="E2238" s="1">
        <v>1</v>
      </c>
      <c r="F2238" s="1" t="s">
        <v>18962</v>
      </c>
      <c r="G2238" s="1" t="s">
        <v>18963</v>
      </c>
      <c r="I2238" s="1" t="s">
        <v>125</v>
      </c>
      <c r="K2238" s="2"/>
      <c r="M2238" s="15">
        <v>1</v>
      </c>
      <c r="N2238" s="41" t="s">
        <v>9489</v>
      </c>
      <c r="V2238" s="2" t="s">
        <v>18964</v>
      </c>
      <c r="Y2238" s="1" t="s">
        <v>18963</v>
      </c>
      <c r="AA2238" s="1" t="s">
        <v>125</v>
      </c>
      <c r="AB2238" s="1">
        <v>1</v>
      </c>
      <c r="AC2238" s="1" t="s">
        <v>9490</v>
      </c>
      <c r="AE2238" s="1">
        <v>1</v>
      </c>
      <c r="AF2238" s="41" t="s">
        <v>9490</v>
      </c>
      <c r="AL2238" s="47" t="s">
        <v>799</v>
      </c>
      <c r="AN2238" s="2" t="s">
        <v>18965</v>
      </c>
      <c r="AP2238" s="1"/>
    </row>
    <row r="2239" spans="1:43" ht="96">
      <c r="A2239" s="1" t="s">
        <v>18961</v>
      </c>
      <c r="B2239" s="1" t="s">
        <v>19046</v>
      </c>
      <c r="C2239" s="1" t="s">
        <v>19311</v>
      </c>
      <c r="D2239" s="1">
        <v>2</v>
      </c>
      <c r="E2239" s="1">
        <v>1</v>
      </c>
      <c r="F2239" s="1" t="s">
        <v>18962</v>
      </c>
      <c r="G2239" s="1" t="s">
        <v>18966</v>
      </c>
      <c r="I2239" s="1" t="s">
        <v>125</v>
      </c>
      <c r="K2239" s="2"/>
      <c r="M2239" s="15">
        <v>2</v>
      </c>
      <c r="N2239" s="41" t="s">
        <v>9489</v>
      </c>
      <c r="V2239" s="2" t="s">
        <v>18967</v>
      </c>
      <c r="Y2239" s="1" t="s">
        <v>18966</v>
      </c>
      <c r="AA2239" s="1" t="s">
        <v>125</v>
      </c>
      <c r="AB2239" s="1">
        <v>2</v>
      </c>
      <c r="AC2239" s="1" t="s">
        <v>9490</v>
      </c>
      <c r="AE2239" s="1">
        <v>2</v>
      </c>
      <c r="AF2239" s="41" t="s">
        <v>9490</v>
      </c>
      <c r="AL2239" s="47" t="s">
        <v>799</v>
      </c>
      <c r="AN2239" s="2" t="s">
        <v>18968</v>
      </c>
      <c r="AP2239" s="1"/>
    </row>
    <row r="2240" spans="1:43" ht="108">
      <c r="A2240" s="1" t="s">
        <v>18961</v>
      </c>
      <c r="B2240" s="1" t="s">
        <v>19047</v>
      </c>
      <c r="C2240" s="1" t="s">
        <v>19311</v>
      </c>
      <c r="D2240" s="1">
        <v>3</v>
      </c>
      <c r="E2240" s="1">
        <v>1</v>
      </c>
      <c r="F2240" s="1" t="s">
        <v>18962</v>
      </c>
      <c r="G2240" s="1" t="s">
        <v>18969</v>
      </c>
      <c r="I2240" s="1" t="s">
        <v>125</v>
      </c>
      <c r="K2240" s="2"/>
      <c r="M2240" s="15">
        <v>3</v>
      </c>
      <c r="N2240" s="41" t="s">
        <v>9489</v>
      </c>
      <c r="V2240" s="2" t="s">
        <v>18970</v>
      </c>
      <c r="Y2240" s="1" t="s">
        <v>18969</v>
      </c>
      <c r="AA2240" s="1" t="s">
        <v>125</v>
      </c>
      <c r="AB2240" s="1">
        <v>3</v>
      </c>
      <c r="AC2240" s="1" t="s">
        <v>9490</v>
      </c>
      <c r="AE2240" s="1">
        <v>3</v>
      </c>
      <c r="AF2240" s="41" t="s">
        <v>9490</v>
      </c>
      <c r="AL2240" s="47" t="s">
        <v>799</v>
      </c>
      <c r="AN2240" s="2" t="s">
        <v>18971</v>
      </c>
      <c r="AP2240" s="1"/>
      <c r="AQ2240" s="1"/>
    </row>
    <row r="2241" spans="1:43" ht="132">
      <c r="A2241" s="1" t="s">
        <v>18961</v>
      </c>
      <c r="B2241" s="1" t="s">
        <v>19048</v>
      </c>
      <c r="C2241" s="1" t="s">
        <v>19311</v>
      </c>
      <c r="D2241" s="1">
        <v>4</v>
      </c>
      <c r="E2241" s="1">
        <v>1</v>
      </c>
      <c r="F2241" s="1" t="s">
        <v>18962</v>
      </c>
      <c r="G2241" s="1" t="s">
        <v>18972</v>
      </c>
      <c r="I2241" s="1" t="s">
        <v>125</v>
      </c>
      <c r="K2241" s="2"/>
      <c r="M2241" s="15">
        <v>3</v>
      </c>
      <c r="N2241" s="41" t="s">
        <v>13398</v>
      </c>
      <c r="V2241" s="2" t="s">
        <v>18973</v>
      </c>
      <c r="Y2241" s="1" t="s">
        <v>18972</v>
      </c>
      <c r="AA2241" s="1" t="s">
        <v>125</v>
      </c>
      <c r="AB2241" s="1">
        <v>3</v>
      </c>
      <c r="AC2241" s="1" t="s">
        <v>13400</v>
      </c>
      <c r="AE2241" s="1">
        <v>3</v>
      </c>
      <c r="AF2241" s="41" t="s">
        <v>13400</v>
      </c>
      <c r="AL2241" s="47" t="s">
        <v>799</v>
      </c>
      <c r="AN2241" s="2" t="s">
        <v>18974</v>
      </c>
      <c r="AP2241" s="1"/>
      <c r="AQ2241" s="1"/>
    </row>
    <row r="2242" spans="1:43" ht="156">
      <c r="A2242" s="1" t="s">
        <v>18961</v>
      </c>
      <c r="B2242" s="1" t="s">
        <v>19049</v>
      </c>
      <c r="C2242" s="1" t="s">
        <v>19311</v>
      </c>
      <c r="D2242" s="1">
        <v>5</v>
      </c>
      <c r="E2242" s="1">
        <v>1</v>
      </c>
      <c r="F2242" s="1" t="s">
        <v>18962</v>
      </c>
      <c r="G2242" s="1" t="s">
        <v>18975</v>
      </c>
      <c r="I2242" s="1" t="s">
        <v>125</v>
      </c>
      <c r="K2242" s="2"/>
      <c r="M2242" s="15">
        <v>3</v>
      </c>
      <c r="N2242" s="41" t="s">
        <v>13408</v>
      </c>
      <c r="V2242" s="2" t="s">
        <v>18976</v>
      </c>
      <c r="Y2242" s="1" t="s">
        <v>18975</v>
      </c>
      <c r="AA2242" s="1" t="s">
        <v>125</v>
      </c>
      <c r="AB2242" s="1">
        <v>3</v>
      </c>
      <c r="AC2242" s="1" t="s">
        <v>13409</v>
      </c>
      <c r="AE2242" s="1">
        <v>3</v>
      </c>
      <c r="AF2242" s="41" t="s">
        <v>13409</v>
      </c>
      <c r="AL2242" s="47" t="s">
        <v>799</v>
      </c>
      <c r="AN2242" s="2" t="s">
        <v>18977</v>
      </c>
      <c r="AP2242" s="1"/>
      <c r="AQ2242" s="1"/>
    </row>
    <row r="2243" spans="1:43" ht="120">
      <c r="A2243" s="1" t="s">
        <v>18961</v>
      </c>
      <c r="B2243" s="1" t="s">
        <v>19050</v>
      </c>
      <c r="C2243" s="1" t="s">
        <v>19311</v>
      </c>
      <c r="D2243" s="1">
        <v>6</v>
      </c>
      <c r="E2243" s="1">
        <v>1</v>
      </c>
      <c r="F2243" s="1" t="s">
        <v>18962</v>
      </c>
      <c r="G2243" s="1" t="s">
        <v>18978</v>
      </c>
      <c r="I2243" s="1" t="s">
        <v>125</v>
      </c>
      <c r="K2243" s="2"/>
      <c r="M2243" s="15">
        <v>3</v>
      </c>
      <c r="N2243" s="41" t="s">
        <v>18979</v>
      </c>
      <c r="V2243" s="2" t="s">
        <v>18980</v>
      </c>
      <c r="Y2243" s="1" t="s">
        <v>18978</v>
      </c>
      <c r="AA2243" s="1" t="s">
        <v>125</v>
      </c>
      <c r="AB2243" s="1">
        <v>3</v>
      </c>
      <c r="AC2243" s="1" t="s">
        <v>18981</v>
      </c>
      <c r="AE2243" s="1">
        <v>3</v>
      </c>
      <c r="AF2243" s="41" t="s">
        <v>18981</v>
      </c>
      <c r="AL2243" s="47" t="s">
        <v>799</v>
      </c>
      <c r="AN2243" s="2" t="s">
        <v>18982</v>
      </c>
      <c r="AP2243" s="1"/>
      <c r="AQ2243" s="1"/>
    </row>
    <row r="2244" spans="1:43" ht="60">
      <c r="A2244" s="1" t="s">
        <v>18961</v>
      </c>
      <c r="B2244" s="1" t="s">
        <v>19051</v>
      </c>
      <c r="C2244" s="1" t="s">
        <v>19311</v>
      </c>
      <c r="D2244" s="1">
        <v>7</v>
      </c>
      <c r="E2244" s="1">
        <v>1</v>
      </c>
      <c r="F2244" s="1" t="s">
        <v>18962</v>
      </c>
      <c r="G2244" s="1" t="s">
        <v>18983</v>
      </c>
      <c r="H2244" s="1" t="s">
        <v>26</v>
      </c>
      <c r="I2244" s="1" t="s">
        <v>88</v>
      </c>
      <c r="K2244" s="2" t="s">
        <v>18984</v>
      </c>
      <c r="V2244" s="2" t="s">
        <v>18985</v>
      </c>
      <c r="AP2244" s="1"/>
      <c r="AQ2244" s="1"/>
    </row>
    <row r="2245" spans="1:43" ht="36">
      <c r="A2245" s="1" t="s">
        <v>18961</v>
      </c>
      <c r="B2245" s="1" t="s">
        <v>19052</v>
      </c>
      <c r="C2245" s="1" t="s">
        <v>19311</v>
      </c>
      <c r="D2245" s="1">
        <v>8</v>
      </c>
      <c r="E2245" s="1">
        <v>1</v>
      </c>
      <c r="F2245" s="1" t="s">
        <v>18962</v>
      </c>
      <c r="G2245" s="1" t="s">
        <v>18986</v>
      </c>
      <c r="I2245" s="1" t="s">
        <v>88</v>
      </c>
      <c r="K2245" s="2" t="s">
        <v>18987</v>
      </c>
      <c r="V2245" s="2" t="s">
        <v>18988</v>
      </c>
      <c r="AP2245" s="1"/>
      <c r="AQ2245" s="1"/>
    </row>
    <row r="2246" spans="1:43" ht="24">
      <c r="A2246" s="1" t="s">
        <v>18961</v>
      </c>
      <c r="B2246" s="1" t="s">
        <v>19053</v>
      </c>
      <c r="C2246" s="1" t="s">
        <v>19311</v>
      </c>
      <c r="D2246" s="1">
        <v>9</v>
      </c>
      <c r="E2246" s="1">
        <v>1</v>
      </c>
      <c r="F2246" s="1" t="s">
        <v>18962</v>
      </c>
      <c r="G2246" s="1" t="s">
        <v>18989</v>
      </c>
      <c r="I2246" s="1" t="s">
        <v>16284</v>
      </c>
      <c r="K2246" s="2" t="s">
        <v>40</v>
      </c>
      <c r="L2246" s="2" t="s">
        <v>41</v>
      </c>
      <c r="P2246" s="43">
        <v>3</v>
      </c>
      <c r="Q2246" s="44">
        <v>3</v>
      </c>
      <c r="R2246" s="45">
        <v>3</v>
      </c>
      <c r="S2246" s="46">
        <v>6</v>
      </c>
      <c r="V2246" s="2" t="s">
        <v>18990</v>
      </c>
      <c r="AP2246" s="1"/>
      <c r="AQ2246" s="1"/>
    </row>
    <row r="2247" spans="1:43" ht="36">
      <c r="A2247" s="1" t="s">
        <v>18961</v>
      </c>
      <c r="B2247" s="1" t="s">
        <v>19054</v>
      </c>
      <c r="C2247" s="1" t="s">
        <v>19311</v>
      </c>
      <c r="D2247" s="1">
        <v>10</v>
      </c>
      <c r="E2247" s="1">
        <v>1</v>
      </c>
      <c r="F2247" s="1" t="s">
        <v>18962</v>
      </c>
      <c r="G2247" s="1" t="s">
        <v>18991</v>
      </c>
      <c r="H2247" s="1" t="s">
        <v>26</v>
      </c>
      <c r="I2247" s="1" t="s">
        <v>94</v>
      </c>
      <c r="K2247" s="2" t="s">
        <v>18992</v>
      </c>
      <c r="L2247" s="2" t="s">
        <v>1565</v>
      </c>
      <c r="N2247" s="41">
        <v>45</v>
      </c>
      <c r="O2247" s="42">
        <v>3</v>
      </c>
      <c r="Q2247" s="44">
        <v>5</v>
      </c>
      <c r="R2247" s="45">
        <v>3</v>
      </c>
      <c r="S2247" s="46">
        <v>9</v>
      </c>
      <c r="U2247" s="1">
        <v>5</v>
      </c>
      <c r="V2247" s="2" t="s">
        <v>18993</v>
      </c>
      <c r="AP2247" s="1"/>
      <c r="AQ2247" s="1"/>
    </row>
    <row r="2248" spans="1:43" ht="36">
      <c r="A2248" s="1" t="s">
        <v>18961</v>
      </c>
      <c r="B2248" s="1" t="s">
        <v>19055</v>
      </c>
      <c r="C2248" s="1" t="s">
        <v>19311</v>
      </c>
      <c r="D2248" s="1">
        <v>11</v>
      </c>
      <c r="E2248" s="1">
        <v>1</v>
      </c>
      <c r="F2248" s="1" t="s">
        <v>18962</v>
      </c>
      <c r="G2248" s="1" t="s">
        <v>18994</v>
      </c>
      <c r="H2248" s="1" t="s">
        <v>26</v>
      </c>
      <c r="I2248" s="1" t="s">
        <v>94</v>
      </c>
      <c r="K2248" s="2" t="s">
        <v>18995</v>
      </c>
      <c r="L2248" s="2" t="s">
        <v>1565</v>
      </c>
      <c r="N2248" s="41">
        <v>45</v>
      </c>
      <c r="O2248" s="42">
        <v>3</v>
      </c>
      <c r="Q2248" s="44">
        <v>6</v>
      </c>
      <c r="R2248" s="45">
        <v>2</v>
      </c>
      <c r="S2248" s="46">
        <v>9</v>
      </c>
      <c r="U2248" s="1">
        <v>5</v>
      </c>
      <c r="V2248" s="2" t="s">
        <v>18996</v>
      </c>
      <c r="AP2248" s="1"/>
      <c r="AQ2248" s="1"/>
    </row>
    <row r="2249" spans="1:43" ht="36">
      <c r="A2249" s="1" t="s">
        <v>18961</v>
      </c>
      <c r="B2249" s="1" t="s">
        <v>19056</v>
      </c>
      <c r="C2249" s="1" t="s">
        <v>19311</v>
      </c>
      <c r="D2249" s="1">
        <v>12</v>
      </c>
      <c r="E2249" s="1">
        <v>1</v>
      </c>
      <c r="F2249" s="1" t="s">
        <v>18962</v>
      </c>
      <c r="G2249" s="1" t="s">
        <v>18997</v>
      </c>
      <c r="H2249" s="1" t="s">
        <v>26</v>
      </c>
      <c r="I2249" s="1" t="s">
        <v>94</v>
      </c>
      <c r="K2249" s="2" t="s">
        <v>18998</v>
      </c>
      <c r="L2249" s="2" t="s">
        <v>1565</v>
      </c>
      <c r="N2249" s="41">
        <v>45</v>
      </c>
      <c r="O2249" s="42">
        <v>3</v>
      </c>
      <c r="Q2249" s="44">
        <v>3</v>
      </c>
      <c r="R2249" s="45">
        <v>4</v>
      </c>
      <c r="S2249" s="46">
        <v>8</v>
      </c>
      <c r="U2249" s="1">
        <v>5</v>
      </c>
      <c r="V2249" s="2" t="s">
        <v>18999</v>
      </c>
      <c r="AP2249" s="1"/>
      <c r="AQ2249" s="1"/>
    </row>
    <row r="2250" spans="1:43" ht="24">
      <c r="A2250" s="1" t="s">
        <v>18961</v>
      </c>
      <c r="B2250" s="1" t="s">
        <v>19057</v>
      </c>
      <c r="C2250" s="1" t="s">
        <v>19311</v>
      </c>
      <c r="D2250" s="1">
        <v>13</v>
      </c>
      <c r="E2250" s="1">
        <v>1</v>
      </c>
      <c r="F2250" s="1" t="s">
        <v>18962</v>
      </c>
      <c r="G2250" s="1" t="s">
        <v>19000</v>
      </c>
      <c r="H2250" s="1" t="s">
        <v>26</v>
      </c>
      <c r="I2250" s="1" t="s">
        <v>94</v>
      </c>
      <c r="K2250" s="2" t="s">
        <v>19001</v>
      </c>
      <c r="L2250" s="2" t="s">
        <v>1565</v>
      </c>
      <c r="N2250" s="41">
        <v>45</v>
      </c>
      <c r="O2250" s="42">
        <v>3</v>
      </c>
      <c r="Q2250" s="44">
        <v>4</v>
      </c>
      <c r="R2250" s="45">
        <v>3</v>
      </c>
      <c r="S2250" s="46">
        <v>8</v>
      </c>
      <c r="U2250" s="1">
        <v>5</v>
      </c>
      <c r="V2250" s="2" t="s">
        <v>19002</v>
      </c>
      <c r="AP2250" s="1"/>
      <c r="AQ2250" s="1"/>
    </row>
    <row r="2251" spans="1:43" ht="36">
      <c r="A2251" s="1" t="s">
        <v>18961</v>
      </c>
      <c r="B2251" s="1" t="s">
        <v>19058</v>
      </c>
      <c r="C2251" s="1" t="s">
        <v>19311</v>
      </c>
      <c r="D2251" s="1">
        <v>14</v>
      </c>
      <c r="E2251" s="1">
        <v>2</v>
      </c>
      <c r="F2251" s="1" t="s">
        <v>18962</v>
      </c>
      <c r="G2251" s="1" t="s">
        <v>19003</v>
      </c>
      <c r="I2251" s="1" t="s">
        <v>94</v>
      </c>
      <c r="K2251" s="2" t="s">
        <v>938</v>
      </c>
      <c r="L2251" s="2" t="s">
        <v>2537</v>
      </c>
      <c r="N2251" s="41">
        <v>40</v>
      </c>
      <c r="O2251" s="42" t="s">
        <v>113</v>
      </c>
      <c r="Q2251" s="44">
        <v>8</v>
      </c>
      <c r="R2251" s="45">
        <v>4</v>
      </c>
      <c r="S2251" s="46">
        <v>12</v>
      </c>
      <c r="V2251" s="2" t="s">
        <v>19004</v>
      </c>
      <c r="AP2251" s="1"/>
      <c r="AQ2251" s="1"/>
    </row>
    <row r="2252" spans="1:43" ht="36">
      <c r="A2252" s="1" t="s">
        <v>18961</v>
      </c>
      <c r="B2252" s="1" t="s">
        <v>19059</v>
      </c>
      <c r="C2252" s="1" t="s">
        <v>19311</v>
      </c>
      <c r="D2252" s="1">
        <v>15</v>
      </c>
      <c r="E2252" s="1">
        <v>2</v>
      </c>
      <c r="F2252" s="1" t="s">
        <v>18962</v>
      </c>
      <c r="G2252" s="1" t="s">
        <v>19005</v>
      </c>
      <c r="I2252" s="1" t="s">
        <v>94</v>
      </c>
      <c r="K2252" s="2" t="s">
        <v>19006</v>
      </c>
      <c r="N2252" s="41">
        <v>34</v>
      </c>
      <c r="O2252" s="42">
        <v>4</v>
      </c>
      <c r="Q2252" s="44">
        <v>6</v>
      </c>
      <c r="R2252" s="45">
        <v>4</v>
      </c>
      <c r="S2252" s="46">
        <v>9</v>
      </c>
      <c r="V2252" s="2" t="s">
        <v>19007</v>
      </c>
      <c r="W2252" s="2" t="s">
        <v>19008</v>
      </c>
      <c r="AP2252" s="1"/>
      <c r="AQ2252" s="1"/>
    </row>
    <row r="2253" spans="1:43" ht="48">
      <c r="A2253" s="1" t="s">
        <v>18961</v>
      </c>
      <c r="B2253" s="1" t="s">
        <v>19060</v>
      </c>
      <c r="C2253" s="1" t="s">
        <v>19311</v>
      </c>
      <c r="D2253" s="1">
        <v>16</v>
      </c>
      <c r="E2253" s="1">
        <v>2</v>
      </c>
      <c r="F2253" s="1" t="s">
        <v>18962</v>
      </c>
      <c r="G2253" s="1" t="s">
        <v>19009</v>
      </c>
      <c r="I2253" s="1" t="s">
        <v>94</v>
      </c>
      <c r="K2253" s="2" t="s">
        <v>926</v>
      </c>
      <c r="N2253" s="41">
        <v>31</v>
      </c>
      <c r="O2253" s="42">
        <v>3</v>
      </c>
      <c r="Q2253" s="44">
        <v>5</v>
      </c>
      <c r="R2253" s="45">
        <v>3</v>
      </c>
      <c r="S2253" s="46">
        <v>5</v>
      </c>
      <c r="V2253" s="2" t="s">
        <v>19010</v>
      </c>
      <c r="AP2253" s="1"/>
      <c r="AQ2253" s="1"/>
    </row>
    <row r="2254" spans="1:43" ht="36">
      <c r="A2254" s="1" t="s">
        <v>18961</v>
      </c>
      <c r="B2254" s="1" t="s">
        <v>19061</v>
      </c>
      <c r="C2254" s="1" t="s">
        <v>19311</v>
      </c>
      <c r="D2254" s="1">
        <v>17</v>
      </c>
      <c r="E2254" s="1">
        <v>3</v>
      </c>
      <c r="F2254" s="1" t="s">
        <v>18962</v>
      </c>
      <c r="G2254" s="1" t="s">
        <v>19011</v>
      </c>
      <c r="I2254" s="1" t="s">
        <v>94</v>
      </c>
      <c r="K2254" s="2" t="s">
        <v>938</v>
      </c>
      <c r="L2254" s="2" t="s">
        <v>2625</v>
      </c>
      <c r="N2254" s="41">
        <v>36</v>
      </c>
      <c r="O2254" s="42">
        <v>2</v>
      </c>
      <c r="Q2254" s="44">
        <v>4</v>
      </c>
      <c r="R2254" s="45">
        <v>1</v>
      </c>
      <c r="S2254" s="46">
        <v>4</v>
      </c>
      <c r="V2254" s="2" t="s">
        <v>19012</v>
      </c>
      <c r="W2254" s="2" t="s">
        <v>12091</v>
      </c>
      <c r="AP2254" s="1"/>
      <c r="AQ2254" s="1"/>
    </row>
    <row r="2255" spans="1:43" ht="48">
      <c r="A2255" s="1" t="s">
        <v>18961</v>
      </c>
      <c r="B2255" s="1" t="s">
        <v>19062</v>
      </c>
      <c r="C2255" s="1" t="s">
        <v>19311</v>
      </c>
      <c r="D2255" s="1">
        <v>18</v>
      </c>
      <c r="E2255" s="1">
        <v>4</v>
      </c>
      <c r="F2255" s="1" t="s">
        <v>18962</v>
      </c>
      <c r="G2255" s="1" t="s">
        <v>19013</v>
      </c>
      <c r="I2255" s="1" t="s">
        <v>94</v>
      </c>
      <c r="K2255" s="2" t="s">
        <v>938</v>
      </c>
      <c r="N2255" s="41">
        <v>24</v>
      </c>
      <c r="O2255" s="42">
        <v>2</v>
      </c>
      <c r="Q2255" s="44">
        <v>3</v>
      </c>
      <c r="R2255" s="45">
        <v>1</v>
      </c>
      <c r="S2255" s="46">
        <v>3</v>
      </c>
      <c r="V2255" s="2" t="s">
        <v>19014</v>
      </c>
      <c r="AP2255" s="1"/>
      <c r="AQ2255" s="1"/>
    </row>
    <row r="2256" spans="1:43" ht="24">
      <c r="A2256" s="1" t="s">
        <v>18961</v>
      </c>
      <c r="B2256" s="1" t="s">
        <v>19063</v>
      </c>
      <c r="C2256" s="1" t="s">
        <v>19311</v>
      </c>
      <c r="D2256" s="1">
        <v>19</v>
      </c>
      <c r="E2256" s="1">
        <v>3</v>
      </c>
      <c r="F2256" s="1" t="s">
        <v>18962</v>
      </c>
      <c r="G2256" s="1" t="s">
        <v>19015</v>
      </c>
      <c r="I2256" s="1" t="s">
        <v>94</v>
      </c>
      <c r="K2256" s="2" t="s">
        <v>10730</v>
      </c>
      <c r="L2256" s="2" t="s">
        <v>155</v>
      </c>
      <c r="N2256" s="41">
        <v>18</v>
      </c>
      <c r="O2256" s="42">
        <v>1</v>
      </c>
      <c r="Q2256" s="44">
        <v>3</v>
      </c>
      <c r="R2256" s="45">
        <v>2</v>
      </c>
      <c r="S2256" s="46">
        <v>2</v>
      </c>
      <c r="V2256" s="2" t="s">
        <v>19016</v>
      </c>
      <c r="AP2256" s="1"/>
      <c r="AQ2256" s="1"/>
    </row>
    <row r="2257" spans="1:43" ht="48">
      <c r="A2257" s="1" t="s">
        <v>18961</v>
      </c>
      <c r="B2257" s="1" t="s">
        <v>19064</v>
      </c>
      <c r="C2257" s="1" t="s">
        <v>19311</v>
      </c>
      <c r="D2257" s="1">
        <v>20</v>
      </c>
      <c r="E2257" s="1">
        <v>2</v>
      </c>
      <c r="F2257" s="1" t="s">
        <v>18962</v>
      </c>
      <c r="G2257" s="1" t="s">
        <v>19017</v>
      </c>
      <c r="I2257" s="1" t="s">
        <v>104</v>
      </c>
      <c r="K2257" s="2" t="s">
        <v>818</v>
      </c>
      <c r="O2257" s="42">
        <v>2</v>
      </c>
      <c r="T2257" s="47">
        <v>4</v>
      </c>
      <c r="V2257" s="2" t="s">
        <v>19018</v>
      </c>
      <c r="AP2257" s="1"/>
      <c r="AQ2257" s="1"/>
    </row>
    <row r="2258" spans="1:43" ht="48">
      <c r="A2258" s="1" t="s">
        <v>18961</v>
      </c>
      <c r="B2258" s="1" t="s">
        <v>19065</v>
      </c>
      <c r="C2258" s="1" t="s">
        <v>19311</v>
      </c>
      <c r="D2258" s="1">
        <v>21</v>
      </c>
      <c r="E2258" s="1">
        <v>2</v>
      </c>
      <c r="F2258" s="1" t="s">
        <v>18962</v>
      </c>
      <c r="G2258" s="1" t="s">
        <v>19019</v>
      </c>
      <c r="I2258" s="1" t="s">
        <v>104</v>
      </c>
      <c r="K2258" s="2" t="s">
        <v>818</v>
      </c>
      <c r="O2258" s="42">
        <v>2</v>
      </c>
      <c r="T2258" s="47">
        <v>4</v>
      </c>
      <c r="V2258" s="2" t="s">
        <v>19020</v>
      </c>
      <c r="AP2258" s="1"/>
      <c r="AQ2258" s="1"/>
    </row>
    <row r="2259" spans="1:43" ht="60">
      <c r="A2259" s="1" t="s">
        <v>18961</v>
      </c>
      <c r="B2259" s="1" t="s">
        <v>19066</v>
      </c>
      <c r="C2259" s="1" t="s">
        <v>19311</v>
      </c>
      <c r="D2259" s="1">
        <v>22</v>
      </c>
      <c r="E2259" s="1">
        <v>2</v>
      </c>
      <c r="F2259" s="1" t="s">
        <v>18962</v>
      </c>
      <c r="G2259" s="1" t="s">
        <v>19021</v>
      </c>
      <c r="I2259" s="1" t="s">
        <v>104</v>
      </c>
      <c r="K2259" s="2" t="s">
        <v>818</v>
      </c>
      <c r="O2259" s="42">
        <v>2</v>
      </c>
      <c r="T2259" s="47">
        <v>4</v>
      </c>
      <c r="V2259" s="2" t="s">
        <v>19022</v>
      </c>
      <c r="AP2259" s="1"/>
      <c r="AQ2259" s="1" t="s">
        <v>11499</v>
      </c>
    </row>
    <row r="2260" spans="1:43" ht="36">
      <c r="A2260" s="1" t="s">
        <v>18961</v>
      </c>
      <c r="B2260" s="1" t="s">
        <v>19067</v>
      </c>
      <c r="C2260" s="1" t="s">
        <v>19311</v>
      </c>
      <c r="D2260" s="1">
        <v>23</v>
      </c>
      <c r="E2260" s="1">
        <v>2</v>
      </c>
      <c r="F2260" s="1" t="s">
        <v>18962</v>
      </c>
      <c r="G2260" s="1" t="s">
        <v>19023</v>
      </c>
      <c r="I2260" s="1" t="s">
        <v>104</v>
      </c>
      <c r="K2260" s="2" t="s">
        <v>818</v>
      </c>
      <c r="O2260" s="42">
        <v>2</v>
      </c>
      <c r="T2260" s="47">
        <v>4</v>
      </c>
      <c r="V2260" s="2" t="s">
        <v>19024</v>
      </c>
      <c r="AP2260" s="1"/>
      <c r="AQ2260" s="1"/>
    </row>
    <row r="2261" spans="1:43" ht="48">
      <c r="A2261" s="1" t="s">
        <v>18961</v>
      </c>
      <c r="B2261" s="1" t="s">
        <v>19068</v>
      </c>
      <c r="C2261" s="1" t="s">
        <v>19311</v>
      </c>
      <c r="D2261" s="1">
        <v>24</v>
      </c>
      <c r="E2261" s="1">
        <v>2</v>
      </c>
      <c r="F2261" s="1" t="s">
        <v>18962</v>
      </c>
      <c r="G2261" s="1" t="s">
        <v>19025</v>
      </c>
      <c r="I2261" s="1" t="s">
        <v>104</v>
      </c>
      <c r="K2261" s="2" t="s">
        <v>105</v>
      </c>
      <c r="O2261" s="42">
        <v>1</v>
      </c>
      <c r="T2261" s="47">
        <v>5</v>
      </c>
      <c r="V2261" s="2" t="s">
        <v>19026</v>
      </c>
      <c r="AP2261" s="1"/>
      <c r="AQ2261" s="1"/>
    </row>
    <row r="2262" spans="1:43" ht="36">
      <c r="A2262" s="1" t="s">
        <v>18961</v>
      </c>
      <c r="B2262" s="1" t="s">
        <v>19069</v>
      </c>
      <c r="C2262" s="1" t="s">
        <v>19311</v>
      </c>
      <c r="D2262" s="1">
        <v>25</v>
      </c>
      <c r="E2262" s="1">
        <v>3</v>
      </c>
      <c r="F2262" s="1" t="s">
        <v>18962</v>
      </c>
      <c r="G2262" s="1" t="s">
        <v>19027</v>
      </c>
      <c r="I2262" s="1" t="s">
        <v>104</v>
      </c>
      <c r="K2262" s="2" t="s">
        <v>105</v>
      </c>
      <c r="O2262" s="42">
        <v>3</v>
      </c>
      <c r="T2262" s="47">
        <v>3</v>
      </c>
      <c r="V2262" s="2" t="s">
        <v>19028</v>
      </c>
      <c r="W2262" s="2" t="s">
        <v>19029</v>
      </c>
      <c r="AP2262" s="1"/>
      <c r="AQ2262" s="1"/>
    </row>
    <row r="2263" spans="1:43" ht="24">
      <c r="A2263" s="1" t="s">
        <v>18961</v>
      </c>
      <c r="B2263" s="1" t="s">
        <v>19070</v>
      </c>
      <c r="C2263" s="1" t="s">
        <v>19311</v>
      </c>
      <c r="D2263" s="1">
        <v>26</v>
      </c>
      <c r="E2263" s="1">
        <v>3</v>
      </c>
      <c r="F2263" s="1" t="s">
        <v>18962</v>
      </c>
      <c r="G2263" s="1" t="s">
        <v>19030</v>
      </c>
      <c r="I2263" s="1" t="s">
        <v>82</v>
      </c>
      <c r="K2263" s="2"/>
      <c r="L2263" s="2" t="s">
        <v>155</v>
      </c>
      <c r="V2263" s="2" t="s">
        <v>19031</v>
      </c>
      <c r="W2263" s="2" t="s">
        <v>12344</v>
      </c>
      <c r="AP2263" s="1"/>
      <c r="AQ2263" s="1"/>
    </row>
    <row r="2264" spans="1:43" ht="48">
      <c r="A2264" s="1" t="s">
        <v>18961</v>
      </c>
      <c r="B2264" s="1" t="s">
        <v>19071</v>
      </c>
      <c r="C2264" s="1" t="s">
        <v>19311</v>
      </c>
      <c r="D2264" s="1">
        <v>27</v>
      </c>
      <c r="E2264" s="1">
        <v>2</v>
      </c>
      <c r="F2264" s="1" t="s">
        <v>18962</v>
      </c>
      <c r="G2264" s="1" t="s">
        <v>19032</v>
      </c>
      <c r="I2264" s="1" t="s">
        <v>82</v>
      </c>
      <c r="K2264" s="2"/>
      <c r="L2264" s="2" t="s">
        <v>685</v>
      </c>
      <c r="V2264" s="2" t="s">
        <v>19033</v>
      </c>
      <c r="AP2264" s="1"/>
      <c r="AQ2264" s="1"/>
    </row>
    <row r="2265" spans="1:43" ht="36">
      <c r="A2265" s="1" t="s">
        <v>18961</v>
      </c>
      <c r="B2265" s="1" t="s">
        <v>19072</v>
      </c>
      <c r="C2265" s="1" t="s">
        <v>19311</v>
      </c>
      <c r="D2265" s="1">
        <v>28</v>
      </c>
      <c r="E2265" s="1">
        <v>2</v>
      </c>
      <c r="F2265" s="1" t="s">
        <v>18962</v>
      </c>
      <c r="G2265" s="1" t="s">
        <v>19034</v>
      </c>
      <c r="I2265" s="1" t="s">
        <v>82</v>
      </c>
      <c r="K2265" s="2"/>
      <c r="V2265" s="2" t="s">
        <v>19035</v>
      </c>
      <c r="W2265" s="2" t="s">
        <v>19036</v>
      </c>
      <c r="AP2265" s="1"/>
      <c r="AQ2265" s="1"/>
    </row>
    <row r="2266" spans="1:43" ht="36">
      <c r="A2266" s="1" t="s">
        <v>18961</v>
      </c>
      <c r="B2266" s="1" t="s">
        <v>19073</v>
      </c>
      <c r="C2266" s="1" t="s">
        <v>19311</v>
      </c>
      <c r="D2266" s="1">
        <v>29</v>
      </c>
      <c r="E2266" s="1">
        <v>2</v>
      </c>
      <c r="F2266" s="1" t="s">
        <v>18962</v>
      </c>
      <c r="G2266" s="1" t="s">
        <v>19037</v>
      </c>
      <c r="I2266" s="1" t="s">
        <v>82</v>
      </c>
      <c r="K2266" s="2"/>
      <c r="L2266" s="2" t="s">
        <v>685</v>
      </c>
      <c r="V2266" s="2" t="s">
        <v>17285</v>
      </c>
      <c r="W2266" s="2" t="s">
        <v>17629</v>
      </c>
      <c r="AP2266" s="1"/>
      <c r="AQ2266" s="1"/>
    </row>
    <row r="2267" spans="1:43" ht="36">
      <c r="A2267" s="1" t="s">
        <v>18961</v>
      </c>
      <c r="B2267" s="1" t="s">
        <v>19074</v>
      </c>
      <c r="C2267" s="1" t="s">
        <v>19311</v>
      </c>
      <c r="D2267" s="1">
        <v>30</v>
      </c>
      <c r="E2267" s="1">
        <v>2</v>
      </c>
      <c r="F2267" s="1" t="s">
        <v>18962</v>
      </c>
      <c r="G2267" s="1" t="s">
        <v>19038</v>
      </c>
      <c r="I2267" s="1" t="s">
        <v>82</v>
      </c>
      <c r="K2267" s="2"/>
      <c r="V2267" s="2" t="s">
        <v>19039</v>
      </c>
      <c r="W2267" s="2" t="s">
        <v>19040</v>
      </c>
      <c r="AP2267" s="1"/>
      <c r="AQ2267" s="1"/>
    </row>
    <row r="2268" spans="1:43" ht="96">
      <c r="A2268" s="1" t="s">
        <v>18961</v>
      </c>
      <c r="B2268" s="1" t="s">
        <v>19075</v>
      </c>
      <c r="C2268" s="1" t="s">
        <v>19311</v>
      </c>
      <c r="D2268" s="1">
        <v>31</v>
      </c>
      <c r="E2268" s="1">
        <v>1</v>
      </c>
      <c r="F2268" s="1" t="s">
        <v>18962</v>
      </c>
      <c r="G2268" s="1" t="s">
        <v>15663</v>
      </c>
      <c r="I2268" s="1" t="s">
        <v>3459</v>
      </c>
      <c r="K2268" s="2"/>
      <c r="V2268" s="2" t="s">
        <v>19041</v>
      </c>
      <c r="Y2268" s="1" t="s">
        <v>15663</v>
      </c>
      <c r="AA2268" s="1" t="s">
        <v>3459</v>
      </c>
      <c r="AN2268" s="2" t="s">
        <v>19042</v>
      </c>
      <c r="AP2268" s="1"/>
      <c r="AQ2268" s="1"/>
    </row>
    <row r="2269" spans="1:43" ht="144">
      <c r="A2269" s="1" t="s">
        <v>18961</v>
      </c>
      <c r="B2269" s="1" t="s">
        <v>19076</v>
      </c>
      <c r="C2269" s="1" t="s">
        <v>19311</v>
      </c>
      <c r="D2269" s="1">
        <v>32</v>
      </c>
      <c r="E2269" s="1">
        <v>1</v>
      </c>
      <c r="F2269" s="1" t="s">
        <v>18962</v>
      </c>
      <c r="G2269" s="1" t="s">
        <v>15666</v>
      </c>
      <c r="I2269" s="1" t="s">
        <v>3459</v>
      </c>
      <c r="K2269" s="2"/>
      <c r="V2269" s="2" t="s">
        <v>19043</v>
      </c>
      <c r="Y2269" s="1" t="s">
        <v>15666</v>
      </c>
      <c r="AA2269" s="1" t="s">
        <v>3459</v>
      </c>
      <c r="AN2269" s="2" t="s">
        <v>19044</v>
      </c>
      <c r="AP2269" s="1"/>
      <c r="AQ2269" s="1"/>
    </row>
    <row r="2270" spans="1:43" ht="48">
      <c r="A2270" s="1" t="s">
        <v>19077</v>
      </c>
      <c r="B2270" s="1" t="s">
        <v>19078</v>
      </c>
      <c r="C2270" s="1" t="s">
        <v>19312</v>
      </c>
      <c r="D2270" s="1">
        <v>1</v>
      </c>
      <c r="E2270" s="1">
        <v>1</v>
      </c>
      <c r="F2270" s="1" t="s">
        <v>19079</v>
      </c>
      <c r="G2270" s="1" t="s">
        <v>9554</v>
      </c>
      <c r="I2270" s="1" t="s">
        <v>125</v>
      </c>
      <c r="K2270" s="2"/>
      <c r="M2270" s="15">
        <v>1</v>
      </c>
      <c r="N2270" s="41" t="s">
        <v>9489</v>
      </c>
      <c r="V2270" s="2" t="s">
        <v>19080</v>
      </c>
      <c r="Y2270" s="1" t="s">
        <v>9554</v>
      </c>
      <c r="AA2270" s="1" t="s">
        <v>125</v>
      </c>
      <c r="AB2270" s="1">
        <v>1</v>
      </c>
      <c r="AC2270" s="1" t="s">
        <v>9490</v>
      </c>
      <c r="AE2270" s="1">
        <v>1</v>
      </c>
      <c r="AF2270" s="41" t="s">
        <v>9490</v>
      </c>
      <c r="AL2270" s="47">
        <v>10</v>
      </c>
      <c r="AN2270" s="2" t="s">
        <v>19081</v>
      </c>
      <c r="AP2270" s="1"/>
      <c r="AQ2270" s="1"/>
    </row>
    <row r="2271" spans="1:43" ht="72">
      <c r="A2271" s="1" t="s">
        <v>19077</v>
      </c>
      <c r="B2271" s="1" t="s">
        <v>19082</v>
      </c>
      <c r="C2271" s="1" t="s">
        <v>19312</v>
      </c>
      <c r="D2271" s="1">
        <v>3</v>
      </c>
      <c r="E2271" s="1">
        <v>1</v>
      </c>
      <c r="F2271" s="1" t="s">
        <v>19079</v>
      </c>
      <c r="G2271" s="1" t="s">
        <v>18843</v>
      </c>
      <c r="I2271" s="1" t="s">
        <v>125</v>
      </c>
      <c r="K2271" s="2"/>
      <c r="M2271" s="15">
        <v>2</v>
      </c>
      <c r="N2271" s="41" t="s">
        <v>9489</v>
      </c>
      <c r="V2271" s="2" t="s">
        <v>19083</v>
      </c>
      <c r="Y2271" s="1" t="s">
        <v>9549</v>
      </c>
      <c r="AA2271" s="1" t="s">
        <v>125</v>
      </c>
      <c r="AB2271" s="1">
        <v>2</v>
      </c>
      <c r="AC2271" s="1" t="s">
        <v>9490</v>
      </c>
      <c r="AE2271" s="1">
        <v>2</v>
      </c>
      <c r="AF2271" s="41" t="s">
        <v>9490</v>
      </c>
      <c r="AL2271" s="47">
        <v>5</v>
      </c>
      <c r="AN2271" s="2" t="s">
        <v>19084</v>
      </c>
      <c r="AP2271" s="1"/>
      <c r="AQ2271" s="1"/>
    </row>
    <row r="2272" spans="1:43" ht="60">
      <c r="A2272" s="1" t="s">
        <v>19077</v>
      </c>
      <c r="B2272" s="1" t="s">
        <v>19085</v>
      </c>
      <c r="C2272" s="1" t="s">
        <v>19312</v>
      </c>
      <c r="D2272" s="1">
        <v>4</v>
      </c>
      <c r="E2272" s="1">
        <v>1</v>
      </c>
      <c r="F2272" s="1" t="s">
        <v>19079</v>
      </c>
      <c r="G2272" s="1" t="s">
        <v>18843</v>
      </c>
      <c r="I2272" s="1" t="s">
        <v>125</v>
      </c>
      <c r="K2272" s="2"/>
      <c r="M2272" s="15">
        <v>2</v>
      </c>
      <c r="N2272" s="41" t="s">
        <v>9489</v>
      </c>
      <c r="V2272" s="2" t="s">
        <v>19083</v>
      </c>
      <c r="Y2272" s="1" t="s">
        <v>18461</v>
      </c>
      <c r="AA2272" s="1" t="s">
        <v>125</v>
      </c>
      <c r="AB2272" s="1">
        <v>2</v>
      </c>
      <c r="AC2272" s="1" t="s">
        <v>9490</v>
      </c>
      <c r="AE2272" s="1">
        <v>2</v>
      </c>
      <c r="AF2272" s="41" t="s">
        <v>9490</v>
      </c>
      <c r="AL2272" s="47">
        <v>20</v>
      </c>
      <c r="AN2272" s="2" t="s">
        <v>19086</v>
      </c>
      <c r="AP2272" s="1"/>
      <c r="AQ2272" s="1"/>
    </row>
    <row r="2273" spans="1:43" ht="60">
      <c r="A2273" s="1" t="s">
        <v>19077</v>
      </c>
      <c r="B2273" s="1" t="s">
        <v>19087</v>
      </c>
      <c r="C2273" s="1" t="s">
        <v>19312</v>
      </c>
      <c r="D2273" s="1">
        <v>5</v>
      </c>
      <c r="E2273" s="1">
        <v>1</v>
      </c>
      <c r="F2273" s="1" t="s">
        <v>19079</v>
      </c>
      <c r="G2273" s="1" t="s">
        <v>18843</v>
      </c>
      <c r="I2273" s="1" t="s">
        <v>125</v>
      </c>
      <c r="K2273" s="2"/>
      <c r="M2273" s="15">
        <v>2</v>
      </c>
      <c r="N2273" s="41" t="s">
        <v>9489</v>
      </c>
      <c r="V2273" s="2" t="s">
        <v>19083</v>
      </c>
      <c r="Y2273" s="1" t="s">
        <v>9552</v>
      </c>
      <c r="AA2273" s="1" t="s">
        <v>125</v>
      </c>
      <c r="AB2273" s="1">
        <v>2</v>
      </c>
      <c r="AC2273" s="1" t="s">
        <v>9490</v>
      </c>
      <c r="AE2273" s="1">
        <v>2</v>
      </c>
      <c r="AF2273" s="41" t="s">
        <v>9490</v>
      </c>
      <c r="AL2273" s="47">
        <v>5</v>
      </c>
      <c r="AN2273" s="2" t="s">
        <v>19088</v>
      </c>
      <c r="AP2273" s="1"/>
      <c r="AQ2273" s="1"/>
    </row>
    <row r="2274" spans="1:43" ht="60">
      <c r="A2274" s="1" t="s">
        <v>19077</v>
      </c>
      <c r="B2274" s="1" t="s">
        <v>19089</v>
      </c>
      <c r="C2274" s="1" t="s">
        <v>19312</v>
      </c>
      <c r="D2274" s="1">
        <v>7</v>
      </c>
      <c r="E2274" s="1">
        <v>1</v>
      </c>
      <c r="F2274" s="1" t="s">
        <v>19079</v>
      </c>
      <c r="G2274" s="1" t="s">
        <v>9491</v>
      </c>
      <c r="I2274" s="1" t="s">
        <v>125</v>
      </c>
      <c r="K2274" s="2"/>
      <c r="M2274" s="15">
        <v>3</v>
      </c>
      <c r="N2274" s="41" t="s">
        <v>9489</v>
      </c>
      <c r="V2274" s="2" t="s">
        <v>19090</v>
      </c>
      <c r="Y2274" s="1" t="s">
        <v>18972</v>
      </c>
      <c r="AA2274" s="1" t="s">
        <v>125</v>
      </c>
      <c r="AB2274" s="1">
        <v>3</v>
      </c>
      <c r="AC2274" s="1" t="s">
        <v>9490</v>
      </c>
      <c r="AE2274" s="1">
        <v>3</v>
      </c>
      <c r="AF2274" s="41" t="s">
        <v>9490</v>
      </c>
      <c r="AL2274" s="47">
        <v>20</v>
      </c>
      <c r="AN2274" s="2" t="s">
        <v>19336</v>
      </c>
      <c r="AP2274" s="1"/>
      <c r="AQ2274" s="1"/>
    </row>
    <row r="2275" spans="1:43" ht="84">
      <c r="A2275" s="1" t="s">
        <v>19077</v>
      </c>
      <c r="B2275" s="1" t="s">
        <v>19091</v>
      </c>
      <c r="C2275" s="1" t="s">
        <v>19312</v>
      </c>
      <c r="D2275" s="1">
        <v>8</v>
      </c>
      <c r="E2275" s="1">
        <v>1</v>
      </c>
      <c r="F2275" s="1" t="s">
        <v>19079</v>
      </c>
      <c r="G2275" s="1" t="s">
        <v>9491</v>
      </c>
      <c r="I2275" s="1" t="s">
        <v>125</v>
      </c>
      <c r="K2275" s="2"/>
      <c r="M2275" s="15">
        <v>3</v>
      </c>
      <c r="N2275" s="41" t="s">
        <v>9489</v>
      </c>
      <c r="V2275" s="2" t="s">
        <v>19090</v>
      </c>
      <c r="Y2275" s="1" t="s">
        <v>18978</v>
      </c>
      <c r="AA2275" s="1" t="s">
        <v>125</v>
      </c>
      <c r="AB2275" s="1">
        <v>3</v>
      </c>
      <c r="AC2275" s="1" t="s">
        <v>9490</v>
      </c>
      <c r="AE2275" s="1">
        <v>3</v>
      </c>
      <c r="AF2275" s="41" t="s">
        <v>9490</v>
      </c>
      <c r="AL2275" s="47">
        <v>15</v>
      </c>
      <c r="AN2275" s="2" t="s">
        <v>19092</v>
      </c>
      <c r="AP2275" s="1"/>
      <c r="AQ2275" s="1"/>
    </row>
    <row r="2276" spans="1:43" ht="60">
      <c r="A2276" s="1" t="s">
        <v>19077</v>
      </c>
      <c r="B2276" s="1" t="s">
        <v>19093</v>
      </c>
      <c r="C2276" s="1" t="s">
        <v>19312</v>
      </c>
      <c r="D2276" s="1">
        <v>9</v>
      </c>
      <c r="E2276" s="1">
        <v>1</v>
      </c>
      <c r="F2276" s="1" t="s">
        <v>19079</v>
      </c>
      <c r="G2276" s="1" t="s">
        <v>9491</v>
      </c>
      <c r="I2276" s="1" t="s">
        <v>125</v>
      </c>
      <c r="K2276" s="2"/>
      <c r="M2276" s="15">
        <v>3</v>
      </c>
      <c r="N2276" s="41" t="s">
        <v>9489</v>
      </c>
      <c r="V2276" s="2" t="s">
        <v>19090</v>
      </c>
      <c r="Y2276" s="1" t="s">
        <v>9624</v>
      </c>
      <c r="AA2276" s="1" t="s">
        <v>125</v>
      </c>
      <c r="AB2276" s="1">
        <v>3</v>
      </c>
      <c r="AC2276" s="1" t="s">
        <v>9490</v>
      </c>
      <c r="AE2276" s="1">
        <v>3</v>
      </c>
      <c r="AF2276" s="41" t="s">
        <v>9490</v>
      </c>
      <c r="AL2276" s="47">
        <v>10</v>
      </c>
      <c r="AN2276" s="2" t="s">
        <v>19094</v>
      </c>
      <c r="AP2276" s="1"/>
      <c r="AQ2276" s="1"/>
    </row>
    <row r="2277" spans="1:43" ht="36">
      <c r="A2277" s="1" t="s">
        <v>19077</v>
      </c>
      <c r="B2277" s="1" t="s">
        <v>19095</v>
      </c>
      <c r="C2277" s="1" t="s">
        <v>19312</v>
      </c>
      <c r="D2277" s="1">
        <v>10</v>
      </c>
      <c r="E2277" s="1">
        <v>1</v>
      </c>
      <c r="F2277" s="1" t="s">
        <v>19079</v>
      </c>
      <c r="G2277" s="1" t="s">
        <v>111</v>
      </c>
      <c r="H2277" s="1" t="s">
        <v>26</v>
      </c>
      <c r="I2277" s="1" t="s">
        <v>104</v>
      </c>
      <c r="K2277" s="2" t="s">
        <v>16116</v>
      </c>
      <c r="O2277" s="42">
        <v>1</v>
      </c>
      <c r="T2277" s="47">
        <v>1</v>
      </c>
      <c r="V2277" s="2" t="s">
        <v>19096</v>
      </c>
      <c r="Y2277" s="1" t="s">
        <v>19097</v>
      </c>
      <c r="Z2277" s="1" t="s">
        <v>26</v>
      </c>
      <c r="AA2277" s="1" t="s">
        <v>94</v>
      </c>
      <c r="AC2277" s="2" t="s">
        <v>13636</v>
      </c>
      <c r="AD2277" s="2"/>
      <c r="AE2277" s="15"/>
      <c r="AF2277" s="41">
        <v>50</v>
      </c>
      <c r="AG2277" s="42" t="s">
        <v>113</v>
      </c>
      <c r="AI2277" s="44">
        <v>6</v>
      </c>
      <c r="AJ2277" s="45">
        <v>3</v>
      </c>
      <c r="AK2277" s="46">
        <v>10</v>
      </c>
      <c r="AM2277" s="1">
        <v>6</v>
      </c>
      <c r="AN2277" s="2" t="s">
        <v>19098</v>
      </c>
      <c r="AP2277" s="1"/>
      <c r="AQ2277" s="1"/>
    </row>
    <row r="2278" spans="1:43" ht="36">
      <c r="A2278" s="1" t="s">
        <v>19077</v>
      </c>
      <c r="B2278" s="1" t="s">
        <v>19099</v>
      </c>
      <c r="C2278" s="1" t="s">
        <v>19312</v>
      </c>
      <c r="D2278" s="1">
        <v>12</v>
      </c>
      <c r="E2278" s="1">
        <v>1</v>
      </c>
      <c r="F2278" s="1" t="s">
        <v>19317</v>
      </c>
      <c r="G2278" s="1" t="s">
        <v>5868</v>
      </c>
      <c r="H2278" s="1" t="s">
        <v>26</v>
      </c>
      <c r="I2278" s="1" t="s">
        <v>94</v>
      </c>
      <c r="K2278" s="2" t="s">
        <v>13636</v>
      </c>
      <c r="N2278" s="41">
        <v>36</v>
      </c>
      <c r="O2278" s="42">
        <v>3</v>
      </c>
      <c r="Q2278" s="44">
        <v>6</v>
      </c>
      <c r="R2278" s="45">
        <v>3</v>
      </c>
      <c r="S2278" s="46">
        <v>9</v>
      </c>
      <c r="U2278" s="1">
        <v>3</v>
      </c>
      <c r="V2278" s="2" t="s">
        <v>19100</v>
      </c>
      <c r="AP2278" s="1"/>
      <c r="AQ2278" s="1"/>
    </row>
    <row r="2279" spans="1:43" ht="72">
      <c r="A2279" s="1" t="s">
        <v>19077</v>
      </c>
      <c r="B2279" s="1" t="s">
        <v>19101</v>
      </c>
      <c r="C2279" s="1" t="s">
        <v>19312</v>
      </c>
      <c r="D2279" s="1">
        <v>13</v>
      </c>
      <c r="E2279" s="1">
        <v>2</v>
      </c>
      <c r="F2279" s="1" t="s">
        <v>19317</v>
      </c>
      <c r="G2279" s="1" t="s">
        <v>651</v>
      </c>
      <c r="I2279" s="1" t="s">
        <v>104</v>
      </c>
      <c r="K2279" s="2" t="s">
        <v>818</v>
      </c>
      <c r="O2279" s="42">
        <v>2</v>
      </c>
      <c r="T2279" s="47">
        <v>2</v>
      </c>
      <c r="U2279" s="1">
        <v>0</v>
      </c>
      <c r="V2279" s="2" t="s">
        <v>19102</v>
      </c>
      <c r="AP2279" s="1"/>
      <c r="AQ2279" s="1"/>
    </row>
    <row r="2280" spans="1:43" ht="36">
      <c r="A2280" s="1" t="s">
        <v>19077</v>
      </c>
      <c r="B2280" s="1" t="s">
        <v>19103</v>
      </c>
      <c r="C2280" s="1" t="s">
        <v>19312</v>
      </c>
      <c r="D2280" s="1">
        <v>14</v>
      </c>
      <c r="E2280" s="1">
        <v>2</v>
      </c>
      <c r="F2280" s="1" t="s">
        <v>19317</v>
      </c>
      <c r="G2280" s="1" t="s">
        <v>737</v>
      </c>
      <c r="I2280" s="1" t="s">
        <v>82</v>
      </c>
      <c r="K2280" s="2"/>
      <c r="U2280" s="1">
        <v>0</v>
      </c>
      <c r="V2280" s="2" t="s">
        <v>19104</v>
      </c>
      <c r="W2280" s="2" t="s">
        <v>19105</v>
      </c>
      <c r="AP2280" s="1"/>
      <c r="AQ2280" s="1"/>
    </row>
    <row r="2281" spans="1:43" ht="48">
      <c r="A2281" s="1" t="s">
        <v>19077</v>
      </c>
      <c r="B2281" s="1" t="s">
        <v>19106</v>
      </c>
      <c r="C2281" s="1" t="s">
        <v>19312</v>
      </c>
      <c r="D2281" s="1">
        <v>15</v>
      </c>
      <c r="E2281" s="1">
        <v>1</v>
      </c>
      <c r="F2281" s="1" t="s">
        <v>19318</v>
      </c>
      <c r="G2281" s="1" t="s">
        <v>18991</v>
      </c>
      <c r="H2281" s="1" t="s">
        <v>26</v>
      </c>
      <c r="I2281" s="1" t="s">
        <v>94</v>
      </c>
      <c r="K2281" s="2" t="s">
        <v>287</v>
      </c>
      <c r="N2281" s="41">
        <v>37</v>
      </c>
      <c r="O2281" s="42">
        <v>3</v>
      </c>
      <c r="Q2281" s="44">
        <v>7</v>
      </c>
      <c r="R2281" s="45">
        <v>1</v>
      </c>
      <c r="S2281" s="46">
        <v>9</v>
      </c>
      <c r="U2281" s="1">
        <v>3</v>
      </c>
      <c r="V2281" s="2" t="s">
        <v>19107</v>
      </c>
      <c r="AP2281" s="1"/>
      <c r="AQ2281" s="1"/>
    </row>
    <row r="2282" spans="1:43" ht="36">
      <c r="A2282" s="1" t="s">
        <v>19077</v>
      </c>
      <c r="B2282" s="1" t="s">
        <v>19108</v>
      </c>
      <c r="C2282" s="1" t="s">
        <v>19312</v>
      </c>
      <c r="D2282" s="1">
        <v>16</v>
      </c>
      <c r="E2282" s="1">
        <v>2</v>
      </c>
      <c r="F2282" s="1" t="s">
        <v>19318</v>
      </c>
      <c r="G2282" s="1" t="s">
        <v>302</v>
      </c>
      <c r="I2282" s="1" t="s">
        <v>104</v>
      </c>
      <c r="K2282" s="2" t="s">
        <v>105</v>
      </c>
      <c r="O2282" s="42">
        <v>2</v>
      </c>
      <c r="T2282" s="47">
        <v>5</v>
      </c>
      <c r="U2282" s="1">
        <v>0</v>
      </c>
      <c r="V2282" s="2" t="s">
        <v>19109</v>
      </c>
      <c r="AP2282" s="1"/>
      <c r="AQ2282" s="1"/>
    </row>
    <row r="2283" spans="1:43" ht="60">
      <c r="A2283" s="1" t="s">
        <v>19077</v>
      </c>
      <c r="B2283" s="1" t="s">
        <v>19110</v>
      </c>
      <c r="C2283" s="1" t="s">
        <v>19312</v>
      </c>
      <c r="D2283" s="1">
        <v>17</v>
      </c>
      <c r="E2283" s="1">
        <v>2</v>
      </c>
      <c r="F2283" s="1" t="s">
        <v>19318</v>
      </c>
      <c r="G2283" s="1" t="s">
        <v>842</v>
      </c>
      <c r="I2283" s="1" t="s">
        <v>82</v>
      </c>
      <c r="K2283" s="2"/>
      <c r="U2283" s="1">
        <v>0</v>
      </c>
      <c r="V2283" s="2" t="s">
        <v>19111</v>
      </c>
      <c r="AP2283" s="1"/>
      <c r="AQ2283" s="1"/>
    </row>
    <row r="2284" spans="1:43" ht="24">
      <c r="A2284" s="1" t="s">
        <v>19077</v>
      </c>
      <c r="B2284" s="1" t="s">
        <v>19112</v>
      </c>
      <c r="C2284" s="1" t="s">
        <v>19312</v>
      </c>
      <c r="D2284" s="1">
        <v>18</v>
      </c>
      <c r="E2284" s="1">
        <v>2</v>
      </c>
      <c r="F2284" s="1" t="s">
        <v>19319</v>
      </c>
      <c r="G2284" s="1" t="s">
        <v>821</v>
      </c>
      <c r="I2284" s="1" t="s">
        <v>94</v>
      </c>
      <c r="K2284" s="2" t="s">
        <v>582</v>
      </c>
      <c r="N2284" s="41">
        <v>6</v>
      </c>
      <c r="O2284" s="42">
        <v>2</v>
      </c>
      <c r="Q2284" s="44">
        <v>1</v>
      </c>
      <c r="R2284" s="45">
        <v>1</v>
      </c>
      <c r="S2284" s="46">
        <v>6</v>
      </c>
      <c r="U2284" s="1">
        <v>0</v>
      </c>
      <c r="V2284" s="2" t="s">
        <v>19113</v>
      </c>
      <c r="W2284" s="2" t="s">
        <v>18299</v>
      </c>
      <c r="AP2284" s="1"/>
      <c r="AQ2284" s="1"/>
    </row>
    <row r="2285" spans="1:43" ht="36">
      <c r="A2285" s="1" t="s">
        <v>19077</v>
      </c>
      <c r="B2285" s="1" t="s">
        <v>19114</v>
      </c>
      <c r="C2285" s="1" t="s">
        <v>19312</v>
      </c>
      <c r="D2285" s="1">
        <v>19</v>
      </c>
      <c r="E2285" s="1">
        <v>1</v>
      </c>
      <c r="F2285" s="1" t="s">
        <v>19319</v>
      </c>
      <c r="G2285" s="1" t="s">
        <v>18322</v>
      </c>
      <c r="H2285" s="1" t="s">
        <v>26</v>
      </c>
      <c r="I2285" s="1" t="s">
        <v>104</v>
      </c>
      <c r="K2285" s="2" t="s">
        <v>105</v>
      </c>
      <c r="O2285" s="42">
        <v>0</v>
      </c>
      <c r="T2285" s="47">
        <v>6</v>
      </c>
      <c r="U2285" s="1">
        <v>3</v>
      </c>
      <c r="V2285" s="2" t="s">
        <v>19115</v>
      </c>
      <c r="AP2285" s="1"/>
      <c r="AQ2285" s="1"/>
    </row>
    <row r="2286" spans="1:43" ht="24">
      <c r="A2286" s="1" t="s">
        <v>19077</v>
      </c>
      <c r="B2286" s="1" t="s">
        <v>19116</v>
      </c>
      <c r="C2286" s="1" t="s">
        <v>19312</v>
      </c>
      <c r="D2286" s="1">
        <v>20</v>
      </c>
      <c r="E2286" s="1">
        <v>2</v>
      </c>
      <c r="F2286" s="1" t="s">
        <v>19319</v>
      </c>
      <c r="G2286" s="1" t="s">
        <v>3210</v>
      </c>
      <c r="I2286" s="1" t="s">
        <v>82</v>
      </c>
      <c r="K2286" s="2"/>
      <c r="U2286" s="1">
        <v>0</v>
      </c>
      <c r="V2286" s="2" t="s">
        <v>19117</v>
      </c>
      <c r="W2286" s="2" t="s">
        <v>19118</v>
      </c>
      <c r="AP2286" s="1"/>
      <c r="AQ2286" s="1"/>
    </row>
    <row r="2287" spans="1:43" ht="24">
      <c r="A2287" s="1" t="s">
        <v>19077</v>
      </c>
      <c r="B2287" s="1" t="s">
        <v>19119</v>
      </c>
      <c r="C2287" s="1" t="s">
        <v>19312</v>
      </c>
      <c r="D2287" s="1">
        <v>21</v>
      </c>
      <c r="E2287" s="1">
        <v>1</v>
      </c>
      <c r="F2287" s="1" t="s">
        <v>19320</v>
      </c>
      <c r="G2287" s="1" t="s">
        <v>611</v>
      </c>
      <c r="I2287" s="1" t="s">
        <v>94</v>
      </c>
      <c r="K2287" s="2" t="s">
        <v>1776</v>
      </c>
      <c r="N2287" s="41">
        <v>38</v>
      </c>
      <c r="O2287" s="42">
        <v>2</v>
      </c>
      <c r="Q2287" s="44">
        <v>4</v>
      </c>
      <c r="R2287" s="45">
        <v>2</v>
      </c>
      <c r="S2287" s="46">
        <v>5</v>
      </c>
      <c r="U2287" s="1">
        <v>2</v>
      </c>
      <c r="V2287" s="2" t="s">
        <v>19120</v>
      </c>
      <c r="W2287" s="2" t="s">
        <v>19121</v>
      </c>
      <c r="AP2287" s="1"/>
      <c r="AQ2287" s="1"/>
    </row>
    <row r="2288" spans="1:43" ht="36">
      <c r="A2288" s="1" t="s">
        <v>19077</v>
      </c>
      <c r="B2288" s="1" t="s">
        <v>19122</v>
      </c>
      <c r="C2288" s="1" t="s">
        <v>19312</v>
      </c>
      <c r="D2288" s="1">
        <v>22</v>
      </c>
      <c r="E2288" s="1">
        <v>3</v>
      </c>
      <c r="F2288" s="1" t="s">
        <v>19320</v>
      </c>
      <c r="G2288" s="1" t="s">
        <v>4549</v>
      </c>
      <c r="I2288" s="1" t="s">
        <v>104</v>
      </c>
      <c r="K2288" s="2" t="s">
        <v>19123</v>
      </c>
      <c r="O2288" s="42">
        <v>2</v>
      </c>
      <c r="T2288" s="47">
        <v>4</v>
      </c>
      <c r="U2288" s="1">
        <v>0</v>
      </c>
      <c r="V2288" s="2" t="s">
        <v>19124</v>
      </c>
      <c r="AP2288" s="1"/>
      <c r="AQ2288" s="1"/>
    </row>
    <row r="2289" spans="1:43" ht="36">
      <c r="A2289" s="1" t="s">
        <v>19077</v>
      </c>
      <c r="B2289" s="1" t="s">
        <v>19125</v>
      </c>
      <c r="C2289" s="1" t="s">
        <v>19312</v>
      </c>
      <c r="D2289" s="1">
        <v>23</v>
      </c>
      <c r="E2289" s="1">
        <v>1</v>
      </c>
      <c r="F2289" s="1" t="s">
        <v>19320</v>
      </c>
      <c r="G2289" s="1" t="s">
        <v>688</v>
      </c>
      <c r="I2289" s="1" t="s">
        <v>82</v>
      </c>
      <c r="K2289" s="2"/>
      <c r="L2289" s="2" t="s">
        <v>685</v>
      </c>
      <c r="U2289" s="1">
        <v>1</v>
      </c>
      <c r="V2289" s="2" t="s">
        <v>19126</v>
      </c>
      <c r="AP2289" s="1"/>
      <c r="AQ2289" s="1"/>
    </row>
    <row r="2290" spans="1:43" ht="24">
      <c r="A2290" s="1" t="s">
        <v>19077</v>
      </c>
      <c r="B2290" s="1" t="s">
        <v>19127</v>
      </c>
      <c r="C2290" s="1" t="s">
        <v>19312</v>
      </c>
      <c r="D2290" s="1">
        <v>24</v>
      </c>
      <c r="E2290" s="1">
        <v>1</v>
      </c>
      <c r="F2290" s="1" t="s">
        <v>19321</v>
      </c>
      <c r="G2290" s="1" t="s">
        <v>19128</v>
      </c>
      <c r="I2290" s="1" t="s">
        <v>94</v>
      </c>
      <c r="K2290" s="2" t="s">
        <v>19129</v>
      </c>
      <c r="N2290" s="41">
        <v>21</v>
      </c>
      <c r="O2290" s="42">
        <v>2</v>
      </c>
      <c r="Q2290" s="44">
        <v>2</v>
      </c>
      <c r="R2290" s="45">
        <v>1</v>
      </c>
      <c r="S2290" s="46">
        <v>2</v>
      </c>
      <c r="U2290" s="1">
        <v>0</v>
      </c>
      <c r="V2290" s="2" t="s">
        <v>19130</v>
      </c>
      <c r="W2290" s="2" t="s">
        <v>19131</v>
      </c>
      <c r="AP2290" s="1"/>
      <c r="AQ2290" s="1"/>
    </row>
    <row r="2291" spans="1:43" ht="48">
      <c r="A2291" s="1" t="s">
        <v>19077</v>
      </c>
      <c r="B2291" s="1" t="s">
        <v>19132</v>
      </c>
      <c r="C2291" s="1" t="s">
        <v>19312</v>
      </c>
      <c r="D2291" s="1">
        <v>25</v>
      </c>
      <c r="E2291" s="1">
        <v>1</v>
      </c>
      <c r="F2291" s="1" t="s">
        <v>19321</v>
      </c>
      <c r="G2291" s="1" t="s">
        <v>641</v>
      </c>
      <c r="I2291" s="1" t="s">
        <v>94</v>
      </c>
      <c r="K2291" s="2" t="s">
        <v>938</v>
      </c>
      <c r="N2291" s="41">
        <v>35</v>
      </c>
      <c r="O2291" s="42">
        <v>2</v>
      </c>
      <c r="Q2291" s="44">
        <v>4</v>
      </c>
      <c r="R2291" s="45">
        <v>2</v>
      </c>
      <c r="S2291" s="46">
        <v>5</v>
      </c>
      <c r="U2291" s="1">
        <v>2</v>
      </c>
      <c r="V2291" s="2" t="s">
        <v>19133</v>
      </c>
      <c r="AP2291" s="1"/>
      <c r="AQ2291" s="1"/>
    </row>
    <row r="2292" spans="1:43" ht="36">
      <c r="A2292" s="1" t="s">
        <v>19077</v>
      </c>
      <c r="B2292" s="1" t="s">
        <v>19134</v>
      </c>
      <c r="C2292" s="1" t="s">
        <v>19312</v>
      </c>
      <c r="D2292" s="1">
        <v>26</v>
      </c>
      <c r="E2292" s="1">
        <v>2</v>
      </c>
      <c r="F2292" s="1" t="s">
        <v>19321</v>
      </c>
      <c r="G2292" s="1" t="s">
        <v>3271</v>
      </c>
      <c r="I2292" s="1" t="s">
        <v>104</v>
      </c>
      <c r="K2292" s="2" t="s">
        <v>105</v>
      </c>
      <c r="O2292" s="42">
        <v>3</v>
      </c>
      <c r="T2292" s="47">
        <v>1</v>
      </c>
      <c r="U2292" s="1">
        <v>0</v>
      </c>
      <c r="V2292" s="2" t="s">
        <v>19135</v>
      </c>
      <c r="AP2292" s="1"/>
      <c r="AQ2292" s="1"/>
    </row>
    <row r="2293" spans="1:43" ht="36">
      <c r="A2293" s="1" t="s">
        <v>19077</v>
      </c>
      <c r="B2293" s="1" t="s">
        <v>19136</v>
      </c>
      <c r="C2293" s="1" t="s">
        <v>19312</v>
      </c>
      <c r="D2293" s="1">
        <v>27</v>
      </c>
      <c r="E2293" s="1">
        <v>1</v>
      </c>
      <c r="F2293" s="1" t="s">
        <v>19321</v>
      </c>
      <c r="G2293" s="1" t="s">
        <v>734</v>
      </c>
      <c r="I2293" s="1" t="s">
        <v>82</v>
      </c>
      <c r="K2293" s="2" t="s">
        <v>10767</v>
      </c>
      <c r="U2293" s="1">
        <v>1</v>
      </c>
      <c r="V2293" s="2" t="s">
        <v>19137</v>
      </c>
      <c r="W2293" s="2" t="s">
        <v>2392</v>
      </c>
      <c r="AP2293" s="1"/>
      <c r="AQ2293" s="1"/>
    </row>
    <row r="2294" spans="1:43" ht="24">
      <c r="A2294" s="1" t="s">
        <v>19077</v>
      </c>
      <c r="B2294" s="1" t="s">
        <v>19138</v>
      </c>
      <c r="C2294" s="1" t="s">
        <v>19312</v>
      </c>
      <c r="D2294" s="1">
        <v>28</v>
      </c>
      <c r="E2294" s="1">
        <v>1</v>
      </c>
      <c r="F2294" s="1" t="s">
        <v>19322</v>
      </c>
      <c r="G2294" s="1" t="s">
        <v>846</v>
      </c>
      <c r="I2294" s="1" t="s">
        <v>94</v>
      </c>
      <c r="K2294" s="2" t="s">
        <v>851</v>
      </c>
      <c r="N2294" s="41">
        <v>35</v>
      </c>
      <c r="O2294" s="42">
        <v>3</v>
      </c>
      <c r="Q2294" s="44">
        <v>5</v>
      </c>
      <c r="R2294" s="45">
        <v>2</v>
      </c>
      <c r="S2294" s="46">
        <v>6</v>
      </c>
      <c r="U2294" s="1">
        <v>2</v>
      </c>
      <c r="V2294" s="2" t="s">
        <v>19139</v>
      </c>
      <c r="W2294" s="2" t="s">
        <v>12344</v>
      </c>
      <c r="AP2294" s="1"/>
      <c r="AQ2294" s="1"/>
    </row>
    <row r="2295" spans="1:43" ht="24">
      <c r="A2295" s="1" t="s">
        <v>19077</v>
      </c>
      <c r="B2295" s="1" t="s">
        <v>19140</v>
      </c>
      <c r="C2295" s="1" t="s">
        <v>19312</v>
      </c>
      <c r="D2295" s="1">
        <v>29</v>
      </c>
      <c r="E2295" s="1">
        <v>1</v>
      </c>
      <c r="F2295" s="1" t="s">
        <v>19322</v>
      </c>
      <c r="G2295" s="1" t="s">
        <v>11015</v>
      </c>
      <c r="I2295" s="1" t="s">
        <v>104</v>
      </c>
      <c r="K2295" s="2" t="s">
        <v>105</v>
      </c>
      <c r="O2295" s="42">
        <v>4</v>
      </c>
      <c r="T2295" s="47">
        <v>4</v>
      </c>
      <c r="U2295" s="1">
        <v>1</v>
      </c>
      <c r="V2295" s="2" t="s">
        <v>19141</v>
      </c>
      <c r="W2295" s="2" t="s">
        <v>19142</v>
      </c>
      <c r="AP2295" s="1"/>
      <c r="AQ2295" s="1"/>
    </row>
    <row r="2296" spans="1:43" ht="36">
      <c r="A2296" s="1" t="s">
        <v>19077</v>
      </c>
      <c r="B2296" s="1" t="s">
        <v>19143</v>
      </c>
      <c r="C2296" s="1" t="s">
        <v>19312</v>
      </c>
      <c r="D2296" s="1">
        <v>30</v>
      </c>
      <c r="E2296" s="1">
        <v>3</v>
      </c>
      <c r="F2296" s="1" t="s">
        <v>19322</v>
      </c>
      <c r="G2296" s="1" t="s">
        <v>953</v>
      </c>
      <c r="I2296" s="1" t="s">
        <v>82</v>
      </c>
      <c r="K2296" s="2"/>
      <c r="U2296" s="1">
        <v>0</v>
      </c>
      <c r="V2296" s="2" t="s">
        <v>19144</v>
      </c>
      <c r="W2296" s="2" t="s">
        <v>19145</v>
      </c>
      <c r="AP2296" s="1"/>
      <c r="AQ2296" s="1"/>
    </row>
    <row r="2297" spans="1:43" ht="24">
      <c r="A2297" s="1" t="s">
        <v>19077</v>
      </c>
      <c r="B2297" s="1" t="s">
        <v>19146</v>
      </c>
      <c r="C2297" s="1" t="s">
        <v>19312</v>
      </c>
      <c r="D2297" s="1">
        <v>31</v>
      </c>
      <c r="E2297" s="1">
        <v>3</v>
      </c>
      <c r="F2297" s="1" t="s">
        <v>19323</v>
      </c>
      <c r="G2297" s="1" t="s">
        <v>729</v>
      </c>
      <c r="I2297" s="1" t="s">
        <v>94</v>
      </c>
      <c r="K2297" s="2" t="s">
        <v>95</v>
      </c>
      <c r="N2297" s="41">
        <v>11</v>
      </c>
      <c r="O2297" s="42">
        <v>1</v>
      </c>
      <c r="Q2297" s="44">
        <v>2</v>
      </c>
      <c r="R2297" s="45">
        <v>0</v>
      </c>
      <c r="S2297" s="46">
        <v>2</v>
      </c>
      <c r="U2297" s="1">
        <v>0</v>
      </c>
      <c r="V2297" s="2" t="s">
        <v>19147</v>
      </c>
      <c r="AP2297" s="1"/>
      <c r="AQ2297" s="1"/>
    </row>
    <row r="2298" spans="1:43" ht="60">
      <c r="A2298" s="1" t="s">
        <v>19077</v>
      </c>
      <c r="B2298" s="1" t="s">
        <v>19148</v>
      </c>
      <c r="C2298" s="1" t="s">
        <v>19312</v>
      </c>
      <c r="D2298" s="1">
        <v>32</v>
      </c>
      <c r="E2298" s="1">
        <v>1</v>
      </c>
      <c r="F2298" s="1" t="s">
        <v>19323</v>
      </c>
      <c r="G2298" s="1" t="s">
        <v>19019</v>
      </c>
      <c r="H2298" s="1" t="s">
        <v>26</v>
      </c>
      <c r="I2298" s="1" t="s">
        <v>104</v>
      </c>
      <c r="K2298" s="2" t="s">
        <v>818</v>
      </c>
      <c r="O2298" s="42">
        <v>4</v>
      </c>
      <c r="T2298" s="47">
        <v>4</v>
      </c>
      <c r="U2298" s="1">
        <v>2</v>
      </c>
      <c r="V2298" s="2" t="s">
        <v>19149</v>
      </c>
      <c r="AP2298" s="1"/>
      <c r="AQ2298" s="1"/>
    </row>
    <row r="2299" spans="1:43" ht="36">
      <c r="A2299" s="1" t="s">
        <v>19077</v>
      </c>
      <c r="B2299" s="1" t="s">
        <v>19150</v>
      </c>
      <c r="C2299" s="1" t="s">
        <v>19312</v>
      </c>
      <c r="D2299" s="1">
        <v>33</v>
      </c>
      <c r="E2299" s="1">
        <v>1</v>
      </c>
      <c r="F2299" s="1" t="s">
        <v>19323</v>
      </c>
      <c r="G2299" s="1" t="s">
        <v>19032</v>
      </c>
      <c r="I2299" s="1" t="s">
        <v>82</v>
      </c>
      <c r="K2299" s="2"/>
      <c r="U2299" s="1">
        <v>1</v>
      </c>
      <c r="V2299" s="2" t="s">
        <v>19151</v>
      </c>
      <c r="W2299" s="2" t="s">
        <v>19152</v>
      </c>
      <c r="AP2299" s="1"/>
      <c r="AQ2299" s="1"/>
    </row>
    <row r="2300" spans="1:43">
      <c r="A2300" s="1" t="s">
        <v>19077</v>
      </c>
      <c r="B2300" s="1" t="s">
        <v>19153</v>
      </c>
      <c r="C2300" s="1" t="s">
        <v>19312</v>
      </c>
      <c r="D2300" s="1">
        <v>34</v>
      </c>
      <c r="E2300" s="1">
        <v>2</v>
      </c>
      <c r="F2300" s="1" t="s">
        <v>19324</v>
      </c>
      <c r="G2300" s="1" t="s">
        <v>608</v>
      </c>
      <c r="I2300" s="1" t="s">
        <v>94</v>
      </c>
      <c r="K2300" s="2" t="s">
        <v>287</v>
      </c>
      <c r="N2300" s="41">
        <v>33</v>
      </c>
      <c r="O2300" s="42">
        <v>1</v>
      </c>
      <c r="Q2300" s="44">
        <v>6</v>
      </c>
      <c r="R2300" s="45">
        <v>2</v>
      </c>
      <c r="S2300" s="46">
        <v>8</v>
      </c>
      <c r="U2300" s="1">
        <v>1</v>
      </c>
      <c r="V2300" s="2" t="s">
        <v>19154</v>
      </c>
      <c r="AP2300" s="1"/>
      <c r="AQ2300" s="1"/>
    </row>
    <row r="2301" spans="1:43" ht="48">
      <c r="A2301" s="1" t="s">
        <v>19077</v>
      </c>
      <c r="B2301" s="1" t="s">
        <v>19155</v>
      </c>
      <c r="C2301" s="1" t="s">
        <v>19312</v>
      </c>
      <c r="D2301" s="1">
        <v>35</v>
      </c>
      <c r="E2301" s="1">
        <v>1</v>
      </c>
      <c r="F2301" s="1" t="s">
        <v>19324</v>
      </c>
      <c r="G2301" s="1" t="s">
        <v>4521</v>
      </c>
      <c r="I2301" s="1" t="s">
        <v>104</v>
      </c>
      <c r="K2301" s="2" t="s">
        <v>19156</v>
      </c>
      <c r="O2301" s="42">
        <v>3</v>
      </c>
      <c r="T2301" s="47">
        <v>5</v>
      </c>
      <c r="U2301" s="1">
        <v>1</v>
      </c>
      <c r="V2301" s="2" t="s">
        <v>19157</v>
      </c>
      <c r="AP2301" s="1"/>
      <c r="AQ2301" s="1"/>
    </row>
    <row r="2302" spans="1:43" ht="72">
      <c r="A2302" s="1" t="s">
        <v>19077</v>
      </c>
      <c r="B2302" s="1" t="s">
        <v>19158</v>
      </c>
      <c r="C2302" s="1" t="s">
        <v>19312</v>
      </c>
      <c r="D2302" s="1">
        <v>36</v>
      </c>
      <c r="E2302" s="1">
        <v>2</v>
      </c>
      <c r="F2302" s="1" t="s">
        <v>19324</v>
      </c>
      <c r="G2302" s="1" t="s">
        <v>3242</v>
      </c>
      <c r="I2302" s="1" t="s">
        <v>82</v>
      </c>
      <c r="K2302" s="2"/>
      <c r="U2302" s="1">
        <v>0</v>
      </c>
      <c r="V2302" s="2" t="s">
        <v>19159</v>
      </c>
      <c r="AP2302" s="1"/>
      <c r="AQ2302" s="1"/>
    </row>
    <row r="2303" spans="1:43" ht="36">
      <c r="A2303" s="1" t="s">
        <v>19077</v>
      </c>
      <c r="B2303" s="1" t="s">
        <v>19160</v>
      </c>
      <c r="C2303" s="1" t="s">
        <v>19312</v>
      </c>
      <c r="D2303" s="1">
        <v>37</v>
      </c>
      <c r="E2303" s="1">
        <v>2</v>
      </c>
      <c r="F2303" s="1" t="s">
        <v>19325</v>
      </c>
      <c r="G2303" s="1" t="s">
        <v>3267</v>
      </c>
      <c r="I2303" s="1" t="s">
        <v>94</v>
      </c>
      <c r="K2303" s="2" t="s">
        <v>19129</v>
      </c>
      <c r="N2303" s="41">
        <v>32</v>
      </c>
      <c r="O2303" s="42">
        <v>2</v>
      </c>
      <c r="Q2303" s="44">
        <v>3</v>
      </c>
      <c r="R2303" s="45">
        <v>2</v>
      </c>
      <c r="S2303" s="46">
        <v>4</v>
      </c>
      <c r="U2303" s="1">
        <v>1</v>
      </c>
      <c r="V2303" s="2" t="s">
        <v>19161</v>
      </c>
      <c r="AP2303" s="1"/>
      <c r="AQ2303" s="1"/>
    </row>
    <row r="2304" spans="1:43" ht="48">
      <c r="A2304" s="1" t="s">
        <v>19077</v>
      </c>
      <c r="B2304" s="1" t="s">
        <v>19162</v>
      </c>
      <c r="C2304" s="1" t="s">
        <v>19312</v>
      </c>
      <c r="D2304" s="1">
        <v>38</v>
      </c>
      <c r="E2304" s="1">
        <v>1</v>
      </c>
      <c r="F2304" s="1" t="s">
        <v>19325</v>
      </c>
      <c r="G2304" s="1" t="s">
        <v>3275</v>
      </c>
      <c r="I2304" s="1" t="s">
        <v>104</v>
      </c>
      <c r="K2304" s="2" t="s">
        <v>19123</v>
      </c>
      <c r="O2304" s="42">
        <v>3</v>
      </c>
      <c r="T2304" s="47">
        <v>4</v>
      </c>
      <c r="U2304" s="1">
        <v>1</v>
      </c>
      <c r="V2304" s="2" t="s">
        <v>19163</v>
      </c>
      <c r="AP2304" s="1"/>
      <c r="AQ2304" s="1"/>
    </row>
    <row r="2305" spans="1:43" ht="36">
      <c r="A2305" s="1" t="s">
        <v>19077</v>
      </c>
      <c r="B2305" s="1" t="s">
        <v>19164</v>
      </c>
      <c r="C2305" s="1" t="s">
        <v>19312</v>
      </c>
      <c r="D2305" s="1">
        <v>39</v>
      </c>
      <c r="E2305" s="1">
        <v>2</v>
      </c>
      <c r="F2305" s="1" t="s">
        <v>19325</v>
      </c>
      <c r="G2305" s="1" t="s">
        <v>3257</v>
      </c>
      <c r="I2305" s="1" t="s">
        <v>82</v>
      </c>
      <c r="K2305" s="2"/>
      <c r="U2305" s="1">
        <v>0</v>
      </c>
      <c r="V2305" s="2" t="s">
        <v>19165</v>
      </c>
      <c r="W2305" s="2" t="s">
        <v>19166</v>
      </c>
      <c r="AP2305" s="1"/>
      <c r="AQ2305" s="1"/>
    </row>
    <row r="2306" spans="1:43" ht="24">
      <c r="A2306" s="1" t="s">
        <v>19077</v>
      </c>
      <c r="B2306" s="1" t="s">
        <v>19167</v>
      </c>
      <c r="C2306" s="1" t="s">
        <v>19312</v>
      </c>
      <c r="D2306" s="1">
        <v>40</v>
      </c>
      <c r="E2306" s="1">
        <v>2</v>
      </c>
      <c r="F2306" s="1" t="s">
        <v>19326</v>
      </c>
      <c r="G2306" s="1" t="s">
        <v>632</v>
      </c>
      <c r="I2306" s="1" t="s">
        <v>94</v>
      </c>
      <c r="K2306" s="2" t="s">
        <v>938</v>
      </c>
      <c r="N2306" s="41">
        <v>24</v>
      </c>
      <c r="O2306" s="42">
        <v>2</v>
      </c>
      <c r="Q2306" s="44">
        <v>3</v>
      </c>
      <c r="R2306" s="45">
        <v>1</v>
      </c>
      <c r="S2306" s="46">
        <v>4</v>
      </c>
      <c r="U2306" s="1">
        <v>0</v>
      </c>
      <c r="V2306" s="2" t="s">
        <v>19168</v>
      </c>
      <c r="W2306" s="2" t="s">
        <v>19169</v>
      </c>
      <c r="AP2306" s="1"/>
      <c r="AQ2306" s="1"/>
    </row>
    <row r="2307" spans="1:43" ht="48">
      <c r="A2307" s="1" t="s">
        <v>19077</v>
      </c>
      <c r="B2307" s="1" t="s">
        <v>19170</v>
      </c>
      <c r="C2307" s="1" t="s">
        <v>19312</v>
      </c>
      <c r="D2307" s="1">
        <v>41</v>
      </c>
      <c r="E2307" s="1">
        <v>1</v>
      </c>
      <c r="F2307" s="1" t="s">
        <v>19326</v>
      </c>
      <c r="G2307" s="1" t="s">
        <v>19021</v>
      </c>
      <c r="I2307" s="1" t="s">
        <v>104</v>
      </c>
      <c r="K2307" s="2" t="s">
        <v>2484</v>
      </c>
      <c r="O2307" s="42">
        <v>3</v>
      </c>
      <c r="T2307" s="47">
        <v>3</v>
      </c>
      <c r="U2307" s="1">
        <v>1</v>
      </c>
      <c r="V2307" s="2" t="s">
        <v>19171</v>
      </c>
      <c r="AP2307" s="1"/>
      <c r="AQ2307" s="1"/>
    </row>
    <row r="2308" spans="1:43" ht="24">
      <c r="A2308" s="1" t="s">
        <v>19077</v>
      </c>
      <c r="B2308" s="1" t="s">
        <v>19172</v>
      </c>
      <c r="C2308" s="1" t="s">
        <v>19312</v>
      </c>
      <c r="D2308" s="1">
        <v>42</v>
      </c>
      <c r="E2308" s="1">
        <v>2</v>
      </c>
      <c r="F2308" s="1" t="s">
        <v>19326</v>
      </c>
      <c r="G2308" s="1" t="s">
        <v>648</v>
      </c>
      <c r="I2308" s="1" t="s">
        <v>82</v>
      </c>
      <c r="K2308" s="2"/>
      <c r="U2308" s="1">
        <v>1</v>
      </c>
      <c r="V2308" s="2" t="s">
        <v>649</v>
      </c>
      <c r="W2308" s="2" t="s">
        <v>19173</v>
      </c>
      <c r="AP2308" s="1"/>
      <c r="AQ2308" s="1"/>
    </row>
    <row r="2309" spans="1:43" ht="24">
      <c r="A2309" s="1" t="s">
        <v>19077</v>
      </c>
      <c r="B2309" s="1" t="s">
        <v>19174</v>
      </c>
      <c r="C2309" s="1" t="s">
        <v>19312</v>
      </c>
      <c r="D2309" s="1">
        <v>43</v>
      </c>
      <c r="E2309" s="1">
        <v>1</v>
      </c>
      <c r="F2309" s="1" t="s">
        <v>19327</v>
      </c>
      <c r="G2309" s="1" t="s">
        <v>18329</v>
      </c>
      <c r="I2309" s="1" t="s">
        <v>94</v>
      </c>
      <c r="K2309" s="2" t="s">
        <v>851</v>
      </c>
      <c r="N2309" s="41">
        <v>34</v>
      </c>
      <c r="O2309" s="42">
        <v>3</v>
      </c>
      <c r="Q2309" s="44">
        <v>4</v>
      </c>
      <c r="R2309" s="45">
        <v>2</v>
      </c>
      <c r="S2309" s="46">
        <v>5</v>
      </c>
      <c r="U2309" s="1">
        <v>1</v>
      </c>
      <c r="V2309" s="2" t="s">
        <v>19175</v>
      </c>
      <c r="W2309" s="2" t="s">
        <v>19176</v>
      </c>
      <c r="AP2309" s="1"/>
      <c r="AQ2309" s="1"/>
    </row>
    <row r="2310" spans="1:43" ht="24">
      <c r="A2310" s="1" t="s">
        <v>19077</v>
      </c>
      <c r="B2310" s="1" t="s">
        <v>19177</v>
      </c>
      <c r="C2310" s="1" t="s">
        <v>19312</v>
      </c>
      <c r="D2310" s="1">
        <v>44</v>
      </c>
      <c r="E2310" s="1">
        <v>2</v>
      </c>
      <c r="F2310" s="1" t="s">
        <v>19327</v>
      </c>
      <c r="G2310" s="1" t="s">
        <v>672</v>
      </c>
      <c r="I2310" s="1" t="s">
        <v>104</v>
      </c>
      <c r="K2310" s="2" t="s">
        <v>105</v>
      </c>
      <c r="O2310" s="42">
        <v>1</v>
      </c>
      <c r="T2310" s="47">
        <v>5</v>
      </c>
      <c r="U2310" s="1">
        <v>0</v>
      </c>
      <c r="V2310" s="2" t="s">
        <v>19178</v>
      </c>
      <c r="W2310" s="2" t="s">
        <v>19179</v>
      </c>
      <c r="AP2310" s="1"/>
      <c r="AQ2310" s="1"/>
    </row>
    <row r="2311" spans="1:43" ht="36">
      <c r="A2311" s="1" t="s">
        <v>19077</v>
      </c>
      <c r="B2311" s="1" t="s">
        <v>19180</v>
      </c>
      <c r="C2311" s="1" t="s">
        <v>19312</v>
      </c>
      <c r="D2311" s="1">
        <v>45</v>
      </c>
      <c r="E2311" s="1">
        <v>2</v>
      </c>
      <c r="F2311" s="1" t="s">
        <v>19327</v>
      </c>
      <c r="G2311" s="1" t="s">
        <v>3827</v>
      </c>
      <c r="I2311" s="1" t="s">
        <v>82</v>
      </c>
      <c r="K2311" s="2"/>
      <c r="L2311" s="2" t="s">
        <v>685</v>
      </c>
      <c r="U2311" s="1">
        <v>1</v>
      </c>
      <c r="V2311" s="2" t="s">
        <v>19181</v>
      </c>
      <c r="AP2311" s="1"/>
      <c r="AQ2311" s="1"/>
    </row>
    <row r="2312" spans="1:43" ht="24">
      <c r="A2312" s="1" t="s">
        <v>19077</v>
      </c>
      <c r="B2312" s="1" t="s">
        <v>19182</v>
      </c>
      <c r="C2312" s="1" t="s">
        <v>19312</v>
      </c>
      <c r="D2312" s="1">
        <v>46</v>
      </c>
      <c r="E2312" s="1">
        <v>2</v>
      </c>
      <c r="F2312" s="1" t="s">
        <v>19328</v>
      </c>
      <c r="G2312" s="1" t="s">
        <v>11005</v>
      </c>
      <c r="I2312" s="1" t="s">
        <v>94</v>
      </c>
      <c r="K2312" s="2" t="s">
        <v>851</v>
      </c>
      <c r="N2312" s="41">
        <v>28</v>
      </c>
      <c r="O2312" s="42">
        <v>2</v>
      </c>
      <c r="Q2312" s="44">
        <v>3</v>
      </c>
      <c r="R2312" s="45">
        <v>2</v>
      </c>
      <c r="S2312" s="46">
        <v>4</v>
      </c>
      <c r="U2312" s="1">
        <v>1</v>
      </c>
      <c r="V2312" s="2" t="s">
        <v>19183</v>
      </c>
      <c r="W2312" s="2" t="s">
        <v>17629</v>
      </c>
      <c r="AP2312" s="1"/>
      <c r="AQ2312" s="1"/>
    </row>
    <row r="2313" spans="1:43" ht="24">
      <c r="A2313" s="1" t="s">
        <v>19077</v>
      </c>
      <c r="B2313" s="1" t="s">
        <v>19184</v>
      </c>
      <c r="C2313" s="1" t="s">
        <v>19312</v>
      </c>
      <c r="D2313" s="1">
        <v>47</v>
      </c>
      <c r="E2313" s="1">
        <v>2</v>
      </c>
      <c r="F2313" s="1" t="s">
        <v>19328</v>
      </c>
      <c r="G2313" s="1" t="s">
        <v>3304</v>
      </c>
      <c r="I2313" s="1" t="s">
        <v>104</v>
      </c>
      <c r="K2313" s="2" t="s">
        <v>105</v>
      </c>
      <c r="O2313" s="42">
        <v>2</v>
      </c>
      <c r="T2313" s="47">
        <v>3</v>
      </c>
      <c r="U2313" s="1">
        <v>0</v>
      </c>
      <c r="V2313" s="2" t="s">
        <v>19185</v>
      </c>
      <c r="W2313" s="2" t="s">
        <v>19186</v>
      </c>
      <c r="AP2313" s="1"/>
      <c r="AQ2313" s="1"/>
    </row>
    <row r="2314" spans="1:43" ht="36">
      <c r="A2314" s="1" t="s">
        <v>19077</v>
      </c>
      <c r="B2314" s="37" t="s">
        <v>19187</v>
      </c>
      <c r="C2314" s="1" t="s">
        <v>19312</v>
      </c>
      <c r="D2314" s="1">
        <v>48</v>
      </c>
      <c r="E2314" s="1">
        <v>1</v>
      </c>
      <c r="F2314" s="1" t="s">
        <v>19328</v>
      </c>
      <c r="G2314" s="1" t="s">
        <v>19038</v>
      </c>
      <c r="I2314" s="1" t="s">
        <v>82</v>
      </c>
      <c r="K2314" s="2"/>
      <c r="U2314" s="1">
        <v>1</v>
      </c>
      <c r="V2314" s="2" t="s">
        <v>19188</v>
      </c>
      <c r="W2314" s="2" t="s">
        <v>1497</v>
      </c>
      <c r="AP2314" s="1"/>
      <c r="AQ2314" s="1"/>
    </row>
    <row r="2315" spans="1:43" ht="24">
      <c r="A2315" s="1" t="s">
        <v>19077</v>
      </c>
      <c r="B2315" s="1" t="s">
        <v>19189</v>
      </c>
      <c r="C2315" s="1" t="s">
        <v>19312</v>
      </c>
      <c r="D2315" s="1">
        <v>49</v>
      </c>
      <c r="E2315" s="1">
        <v>2</v>
      </c>
      <c r="F2315" s="1" t="s">
        <v>19329</v>
      </c>
      <c r="G2315" s="1" t="s">
        <v>4074</v>
      </c>
      <c r="I2315" s="1" t="s">
        <v>94</v>
      </c>
      <c r="K2315" s="2" t="s">
        <v>95</v>
      </c>
      <c r="N2315" s="41">
        <v>20</v>
      </c>
      <c r="O2315" s="42">
        <v>2</v>
      </c>
      <c r="Q2315" s="44">
        <v>3</v>
      </c>
      <c r="R2315" s="45">
        <v>1</v>
      </c>
      <c r="S2315" s="46">
        <v>2</v>
      </c>
      <c r="U2315" s="1">
        <v>0</v>
      </c>
      <c r="V2315" s="2" t="s">
        <v>19190</v>
      </c>
      <c r="W2315" s="2" t="s">
        <v>19191</v>
      </c>
      <c r="AP2315" s="1"/>
      <c r="AQ2315" s="1"/>
    </row>
    <row r="2316" spans="1:43" ht="36">
      <c r="A2316" s="1" t="s">
        <v>19077</v>
      </c>
      <c r="B2316" s="1" t="s">
        <v>19192</v>
      </c>
      <c r="C2316" s="1" t="s">
        <v>19312</v>
      </c>
      <c r="D2316" s="1">
        <v>50</v>
      </c>
      <c r="E2316" s="1">
        <v>2</v>
      </c>
      <c r="F2316" s="1" t="s">
        <v>19329</v>
      </c>
      <c r="G2316" s="1" t="s">
        <v>4145</v>
      </c>
      <c r="I2316" s="1" t="s">
        <v>104</v>
      </c>
      <c r="K2316" s="2" t="s">
        <v>4146</v>
      </c>
      <c r="O2316" s="42">
        <v>2</v>
      </c>
      <c r="T2316" s="47">
        <v>5</v>
      </c>
      <c r="U2316" s="1">
        <v>1</v>
      </c>
      <c r="V2316" s="2" t="s">
        <v>19193</v>
      </c>
      <c r="AP2316" s="1"/>
      <c r="AQ2316" s="1"/>
    </row>
    <row r="2317" spans="1:43" ht="24">
      <c r="A2317" s="1" t="s">
        <v>19077</v>
      </c>
      <c r="B2317" s="1" t="s">
        <v>19194</v>
      </c>
      <c r="C2317" s="1" t="s">
        <v>19312</v>
      </c>
      <c r="D2317" s="1">
        <v>51</v>
      </c>
      <c r="E2317" s="1">
        <v>1</v>
      </c>
      <c r="F2317" s="1" t="s">
        <v>19329</v>
      </c>
      <c r="G2317" s="1" t="s">
        <v>741</v>
      </c>
      <c r="I2317" s="1" t="s">
        <v>82</v>
      </c>
      <c r="K2317" s="2" t="s">
        <v>10767</v>
      </c>
      <c r="U2317" s="1">
        <v>1</v>
      </c>
      <c r="V2317" s="2" t="s">
        <v>19195</v>
      </c>
      <c r="W2317" s="2" t="s">
        <v>19196</v>
      </c>
      <c r="AP2317" s="1"/>
      <c r="AQ2317" s="1"/>
    </row>
    <row r="2318" spans="1:43" ht="24">
      <c r="A2318" s="1" t="s">
        <v>19077</v>
      </c>
      <c r="B2318" s="1" t="s">
        <v>19197</v>
      </c>
      <c r="C2318" s="1" t="s">
        <v>19312</v>
      </c>
      <c r="D2318" s="1">
        <v>52</v>
      </c>
      <c r="E2318" s="1">
        <v>3</v>
      </c>
      <c r="F2318" s="1" t="s">
        <v>19330</v>
      </c>
      <c r="G2318" s="1" t="s">
        <v>10737</v>
      </c>
      <c r="I2318" s="1" t="s">
        <v>94</v>
      </c>
      <c r="K2318" s="2" t="s">
        <v>19129</v>
      </c>
      <c r="N2318" s="41">
        <v>23</v>
      </c>
      <c r="O2318" s="42">
        <v>1</v>
      </c>
      <c r="Q2318" s="44">
        <v>2</v>
      </c>
      <c r="R2318" s="45">
        <v>1</v>
      </c>
      <c r="S2318" s="46">
        <v>3</v>
      </c>
      <c r="U2318" s="1">
        <v>0</v>
      </c>
      <c r="V2318" s="2" t="s">
        <v>19198</v>
      </c>
      <c r="W2318" s="2" t="s">
        <v>19199</v>
      </c>
      <c r="AP2318" s="1"/>
      <c r="AQ2318" s="1"/>
    </row>
    <row r="2319" spans="1:43" ht="60">
      <c r="A2319" s="1" t="s">
        <v>19077</v>
      </c>
      <c r="B2319" s="1" t="s">
        <v>19200</v>
      </c>
      <c r="C2319" s="1" t="s">
        <v>19312</v>
      </c>
      <c r="D2319" s="1">
        <v>53</v>
      </c>
      <c r="E2319" s="1">
        <v>1</v>
      </c>
      <c r="F2319" s="1" t="s">
        <v>19330</v>
      </c>
      <c r="G2319" s="1" t="s">
        <v>4507</v>
      </c>
      <c r="H2319" s="1" t="s">
        <v>26</v>
      </c>
      <c r="I2319" s="1" t="s">
        <v>104</v>
      </c>
      <c r="K2319" s="2" t="s">
        <v>105</v>
      </c>
      <c r="O2319" s="42">
        <v>3</v>
      </c>
      <c r="T2319" s="47">
        <v>5</v>
      </c>
      <c r="U2319" s="1">
        <v>2</v>
      </c>
      <c r="V2319" s="2" t="s">
        <v>19201</v>
      </c>
      <c r="AP2319" s="1"/>
      <c r="AQ2319" s="1"/>
    </row>
    <row r="2320" spans="1:43" ht="24">
      <c r="A2320" s="1" t="s">
        <v>19077</v>
      </c>
      <c r="B2320" s="1" t="s">
        <v>19202</v>
      </c>
      <c r="C2320" s="1" t="s">
        <v>19312</v>
      </c>
      <c r="D2320" s="1">
        <v>54</v>
      </c>
      <c r="E2320" s="1">
        <v>1</v>
      </c>
      <c r="F2320" s="1" t="s">
        <v>19330</v>
      </c>
      <c r="G2320" s="1" t="s">
        <v>4021</v>
      </c>
      <c r="I2320" s="1" t="s">
        <v>82</v>
      </c>
      <c r="K2320" s="2"/>
      <c r="U2320" s="1">
        <v>1</v>
      </c>
      <c r="V2320" s="2" t="s">
        <v>19203</v>
      </c>
      <c r="W2320" s="2" t="s">
        <v>1758</v>
      </c>
      <c r="AP2320" s="1"/>
      <c r="AQ2320" s="1"/>
    </row>
    <row r="2321" spans="1:43" ht="72">
      <c r="A2321" s="1" t="s">
        <v>19204</v>
      </c>
      <c r="B2321" s="1" t="s">
        <v>19205</v>
      </c>
      <c r="C2321" s="1" t="s">
        <v>19313</v>
      </c>
      <c r="D2321" s="1">
        <v>1</v>
      </c>
      <c r="E2321" s="1">
        <v>1</v>
      </c>
      <c r="F2321" s="1" t="s">
        <v>19206</v>
      </c>
      <c r="G2321" s="1" t="s">
        <v>9648</v>
      </c>
      <c r="I2321" s="1" t="s">
        <v>125</v>
      </c>
      <c r="K2321" s="2"/>
      <c r="M2321" s="15">
        <v>1</v>
      </c>
      <c r="N2321" s="41" t="s">
        <v>9489</v>
      </c>
      <c r="V2321" s="2" t="s">
        <v>19207</v>
      </c>
      <c r="Y2321" s="1" t="s">
        <v>9648</v>
      </c>
      <c r="AA2321" s="1" t="s">
        <v>125</v>
      </c>
      <c r="AB2321" s="1">
        <v>1</v>
      </c>
      <c r="AC2321" s="1" t="s">
        <v>9490</v>
      </c>
      <c r="AE2321" s="1">
        <v>1</v>
      </c>
      <c r="AF2321" s="41" t="s">
        <v>9490</v>
      </c>
      <c r="AL2321" s="47">
        <v>10</v>
      </c>
      <c r="AN2321" s="2" t="s">
        <v>19208</v>
      </c>
      <c r="AP2321" s="1"/>
      <c r="AQ2321" s="1"/>
    </row>
    <row r="2322" spans="1:43" ht="60">
      <c r="A2322" s="1" t="s">
        <v>19204</v>
      </c>
      <c r="B2322" s="1" t="s">
        <v>19209</v>
      </c>
      <c r="C2322" s="1" t="s">
        <v>19313</v>
      </c>
      <c r="D2322" s="1">
        <v>3</v>
      </c>
      <c r="E2322" s="1">
        <v>1</v>
      </c>
      <c r="F2322" s="1" t="s">
        <v>19206</v>
      </c>
      <c r="G2322" s="1" t="s">
        <v>9620</v>
      </c>
      <c r="I2322" s="1" t="s">
        <v>125</v>
      </c>
      <c r="K2322" s="2"/>
      <c r="M2322" s="15">
        <v>2</v>
      </c>
      <c r="N2322" s="41" t="s">
        <v>9489</v>
      </c>
      <c r="V2322" s="2" t="s">
        <v>19210</v>
      </c>
      <c r="Y2322" s="1" t="s">
        <v>9587</v>
      </c>
      <c r="AA2322" s="1" t="s">
        <v>125</v>
      </c>
      <c r="AB2322" s="1">
        <v>2</v>
      </c>
      <c r="AC2322" s="1" t="s">
        <v>9490</v>
      </c>
      <c r="AE2322" s="1">
        <v>2</v>
      </c>
      <c r="AF2322" s="41" t="s">
        <v>9490</v>
      </c>
      <c r="AL2322" s="47">
        <v>20</v>
      </c>
      <c r="AN2322" s="2" t="s">
        <v>19211</v>
      </c>
      <c r="AP2322" s="1"/>
      <c r="AQ2322" s="1"/>
    </row>
    <row r="2323" spans="1:43" ht="60">
      <c r="A2323" s="1" t="s">
        <v>19204</v>
      </c>
      <c r="B2323" s="1" t="s">
        <v>19212</v>
      </c>
      <c r="C2323" s="1" t="s">
        <v>19313</v>
      </c>
      <c r="D2323" s="1">
        <v>4</v>
      </c>
      <c r="E2323" s="1">
        <v>1</v>
      </c>
      <c r="F2323" s="1" t="s">
        <v>19206</v>
      </c>
      <c r="G2323" s="1" t="s">
        <v>9620</v>
      </c>
      <c r="I2323" s="1" t="s">
        <v>125</v>
      </c>
      <c r="K2323" s="2"/>
      <c r="M2323" s="15">
        <v>2</v>
      </c>
      <c r="N2323" s="41" t="s">
        <v>9489</v>
      </c>
      <c r="V2323" s="2" t="s">
        <v>19210</v>
      </c>
      <c r="Y2323" s="1" t="s">
        <v>19447</v>
      </c>
      <c r="AA2323" s="1" t="s">
        <v>125</v>
      </c>
      <c r="AB2323" s="1">
        <v>2</v>
      </c>
      <c r="AC2323" s="1" t="s">
        <v>9490</v>
      </c>
      <c r="AE2323" s="1">
        <v>2</v>
      </c>
      <c r="AF2323" s="41" t="s">
        <v>9490</v>
      </c>
      <c r="AL2323" s="47">
        <v>20</v>
      </c>
      <c r="AN2323" s="2" t="s">
        <v>19213</v>
      </c>
      <c r="AP2323" s="1"/>
      <c r="AQ2323" s="1"/>
    </row>
    <row r="2324" spans="1:43" ht="60">
      <c r="A2324" s="1" t="s">
        <v>19204</v>
      </c>
      <c r="B2324" s="1" t="s">
        <v>19214</v>
      </c>
      <c r="C2324" s="1" t="s">
        <v>19313</v>
      </c>
      <c r="D2324" s="1">
        <v>5</v>
      </c>
      <c r="E2324" s="1">
        <v>1</v>
      </c>
      <c r="F2324" s="1" t="s">
        <v>19206</v>
      </c>
      <c r="G2324" s="1" t="s">
        <v>9620</v>
      </c>
      <c r="I2324" s="1" t="s">
        <v>125</v>
      </c>
      <c r="K2324" s="2"/>
      <c r="M2324" s="15">
        <v>2</v>
      </c>
      <c r="N2324" s="41" t="s">
        <v>9489</v>
      </c>
      <c r="V2324" s="2" t="s">
        <v>19210</v>
      </c>
      <c r="Y2324" s="1" t="s">
        <v>18451</v>
      </c>
      <c r="AA2324" s="1" t="s">
        <v>125</v>
      </c>
      <c r="AB2324" s="1">
        <v>2</v>
      </c>
      <c r="AC2324" s="1" t="s">
        <v>9490</v>
      </c>
      <c r="AE2324" s="1">
        <v>2</v>
      </c>
      <c r="AF2324" s="41" t="s">
        <v>9490</v>
      </c>
      <c r="AL2324" s="47">
        <v>20</v>
      </c>
      <c r="AN2324" s="2" t="s">
        <v>19215</v>
      </c>
      <c r="AP2324" s="1"/>
      <c r="AQ2324" s="1"/>
    </row>
    <row r="2325" spans="1:43" ht="72">
      <c r="A2325" s="1" t="s">
        <v>19204</v>
      </c>
      <c r="B2325" s="1" t="s">
        <v>19216</v>
      </c>
      <c r="C2325" s="1" t="s">
        <v>19313</v>
      </c>
      <c r="D2325" s="1">
        <v>7</v>
      </c>
      <c r="E2325" s="1">
        <v>1</v>
      </c>
      <c r="F2325" s="1" t="s">
        <v>19206</v>
      </c>
      <c r="G2325" s="1" t="s">
        <v>9623</v>
      </c>
      <c r="I2325" s="1" t="s">
        <v>125</v>
      </c>
      <c r="K2325" s="2"/>
      <c r="M2325" s="15">
        <v>3</v>
      </c>
      <c r="N2325" s="41" t="s">
        <v>9489</v>
      </c>
      <c r="V2325" s="2" t="s">
        <v>19217</v>
      </c>
      <c r="Y2325" s="1" t="s">
        <v>18469</v>
      </c>
      <c r="AA2325" s="1" t="s">
        <v>125</v>
      </c>
      <c r="AB2325" s="1">
        <v>3</v>
      </c>
      <c r="AC2325" s="1" t="s">
        <v>9490</v>
      </c>
      <c r="AE2325" s="1">
        <v>3</v>
      </c>
      <c r="AF2325" s="41" t="s">
        <v>9490</v>
      </c>
      <c r="AL2325" s="47">
        <v>15</v>
      </c>
      <c r="AN2325" s="2" t="s">
        <v>19460</v>
      </c>
      <c r="AP2325" s="1"/>
      <c r="AQ2325" s="1"/>
    </row>
    <row r="2326" spans="1:43" ht="60">
      <c r="A2326" s="1" t="s">
        <v>19204</v>
      </c>
      <c r="B2326" s="1" t="s">
        <v>19218</v>
      </c>
      <c r="C2326" s="1" t="s">
        <v>19313</v>
      </c>
      <c r="D2326" s="1">
        <v>8</v>
      </c>
      <c r="E2326" s="1">
        <v>1</v>
      </c>
      <c r="F2326" s="1" t="s">
        <v>19206</v>
      </c>
      <c r="G2326" s="1" t="s">
        <v>9623</v>
      </c>
      <c r="I2326" s="1" t="s">
        <v>125</v>
      </c>
      <c r="K2326" s="2"/>
      <c r="M2326" s="15">
        <v>3</v>
      </c>
      <c r="N2326" s="41" t="s">
        <v>9489</v>
      </c>
      <c r="V2326" s="2" t="s">
        <v>19217</v>
      </c>
      <c r="Y2326" s="1" t="s">
        <v>19449</v>
      </c>
      <c r="AA2326" s="1" t="s">
        <v>125</v>
      </c>
      <c r="AB2326" s="1">
        <v>3</v>
      </c>
      <c r="AC2326" s="1" t="s">
        <v>9490</v>
      </c>
      <c r="AE2326" s="1">
        <v>3</v>
      </c>
      <c r="AF2326" s="41" t="s">
        <v>9490</v>
      </c>
      <c r="AL2326" s="47" t="s">
        <v>113</v>
      </c>
      <c r="AN2326" s="2" t="s">
        <v>19219</v>
      </c>
      <c r="AP2326" s="1"/>
      <c r="AQ2326" s="1"/>
    </row>
    <row r="2327" spans="1:43" ht="60">
      <c r="A2327" s="1" t="s">
        <v>19204</v>
      </c>
      <c r="B2327" s="1" t="s">
        <v>19220</v>
      </c>
      <c r="C2327" s="1" t="s">
        <v>19313</v>
      </c>
      <c r="D2327" s="1">
        <v>9</v>
      </c>
      <c r="E2327" s="1">
        <v>1</v>
      </c>
      <c r="F2327" s="1" t="s">
        <v>19206</v>
      </c>
      <c r="G2327" s="1" t="s">
        <v>9623</v>
      </c>
      <c r="I2327" s="1" t="s">
        <v>125</v>
      </c>
      <c r="K2327" s="2"/>
      <c r="M2327" s="15">
        <v>3</v>
      </c>
      <c r="N2327" s="41" t="s">
        <v>9489</v>
      </c>
      <c r="V2327" s="2" t="s">
        <v>19217</v>
      </c>
      <c r="Y2327" s="1" t="s">
        <v>19448</v>
      </c>
      <c r="AA2327" s="1" t="s">
        <v>125</v>
      </c>
      <c r="AB2327" s="1">
        <v>3</v>
      </c>
      <c r="AC2327" s="1" t="s">
        <v>9490</v>
      </c>
      <c r="AE2327" s="1">
        <v>3</v>
      </c>
      <c r="AF2327" s="41" t="s">
        <v>9490</v>
      </c>
      <c r="AL2327" s="47">
        <v>20</v>
      </c>
      <c r="AN2327" s="2" t="s">
        <v>19221</v>
      </c>
      <c r="AP2327" s="1"/>
      <c r="AQ2327" s="1"/>
    </row>
    <row r="2328" spans="1:43" ht="48">
      <c r="A2328" s="1" t="s">
        <v>19204</v>
      </c>
      <c r="B2328" s="1" t="s">
        <v>19222</v>
      </c>
      <c r="C2328" s="1" t="s">
        <v>19313</v>
      </c>
      <c r="D2328" s="1">
        <v>10</v>
      </c>
      <c r="E2328" s="1">
        <v>1</v>
      </c>
      <c r="F2328" s="1" t="s">
        <v>19206</v>
      </c>
      <c r="G2328" s="1" t="s">
        <v>18789</v>
      </c>
      <c r="H2328" s="1" t="s">
        <v>26</v>
      </c>
      <c r="I2328" s="1" t="s">
        <v>104</v>
      </c>
      <c r="K2328" s="2" t="s">
        <v>105</v>
      </c>
      <c r="O2328" s="42">
        <v>1</v>
      </c>
      <c r="T2328" s="47">
        <v>1</v>
      </c>
      <c r="V2328" s="2" t="s">
        <v>19223</v>
      </c>
      <c r="Y2328" s="1" t="s">
        <v>19224</v>
      </c>
      <c r="Z2328" s="1" t="s">
        <v>26</v>
      </c>
      <c r="AA2328" s="1" t="s">
        <v>16284</v>
      </c>
      <c r="AC2328" s="2" t="s">
        <v>481</v>
      </c>
      <c r="AD2328" s="2" t="s">
        <v>41</v>
      </c>
      <c r="AE2328" s="15"/>
      <c r="AH2328" s="43">
        <v>2</v>
      </c>
      <c r="AI2328" s="44">
        <v>2</v>
      </c>
      <c r="AJ2328" s="45">
        <v>2</v>
      </c>
      <c r="AK2328" s="46">
        <v>5</v>
      </c>
      <c r="AN2328" s="2" t="s">
        <v>19450</v>
      </c>
      <c r="AP2328" s="1"/>
      <c r="AQ2328" s="1"/>
    </row>
    <row r="2329" spans="1:43" ht="36">
      <c r="A2329" s="1" t="s">
        <v>19204</v>
      </c>
      <c r="B2329" s="1" t="s">
        <v>19225</v>
      </c>
      <c r="C2329" s="1" t="s">
        <v>19313</v>
      </c>
      <c r="D2329" s="1">
        <v>12</v>
      </c>
      <c r="E2329" s="1">
        <v>1</v>
      </c>
      <c r="F2329" s="1" t="s">
        <v>19451</v>
      </c>
      <c r="G2329" s="1" t="s">
        <v>586</v>
      </c>
      <c r="H2329" s="1" t="s">
        <v>26</v>
      </c>
      <c r="I2329" s="1" t="s">
        <v>94</v>
      </c>
      <c r="K2329" s="2" t="s">
        <v>851</v>
      </c>
      <c r="N2329" s="41">
        <v>38</v>
      </c>
      <c r="O2329" s="42">
        <v>3</v>
      </c>
      <c r="Q2329" s="44">
        <v>6</v>
      </c>
      <c r="R2329" s="45">
        <v>3</v>
      </c>
      <c r="S2329" s="46">
        <v>8</v>
      </c>
      <c r="U2329" s="1">
        <v>3</v>
      </c>
      <c r="V2329" s="2" t="s">
        <v>19226</v>
      </c>
      <c r="AP2329" s="1"/>
      <c r="AQ2329" s="1"/>
    </row>
    <row r="2330" spans="1:43" ht="24">
      <c r="A2330" s="1" t="s">
        <v>19204</v>
      </c>
      <c r="B2330" s="1" t="s">
        <v>19227</v>
      </c>
      <c r="C2330" s="1" t="s">
        <v>19313</v>
      </c>
      <c r="D2330" s="1">
        <v>13</v>
      </c>
      <c r="E2330" s="1">
        <v>2</v>
      </c>
      <c r="F2330" s="1" t="s">
        <v>19451</v>
      </c>
      <c r="G2330" s="1" t="s">
        <v>103</v>
      </c>
      <c r="I2330" s="1" t="s">
        <v>104</v>
      </c>
      <c r="K2330" s="2" t="s">
        <v>105</v>
      </c>
      <c r="O2330" s="42" t="s">
        <v>113</v>
      </c>
      <c r="T2330" s="47" t="s">
        <v>113</v>
      </c>
      <c r="U2330" s="1">
        <v>0</v>
      </c>
      <c r="V2330" s="2" t="s">
        <v>19228</v>
      </c>
      <c r="AP2330" s="1"/>
      <c r="AQ2330" s="1"/>
    </row>
    <row r="2331" spans="1:43" ht="24">
      <c r="A2331" s="1" t="s">
        <v>19204</v>
      </c>
      <c r="B2331" s="1" t="s">
        <v>19229</v>
      </c>
      <c r="C2331" s="1" t="s">
        <v>19313</v>
      </c>
      <c r="D2331" s="1">
        <v>14</v>
      </c>
      <c r="E2331" s="1">
        <v>2</v>
      </c>
      <c r="F2331" s="1" t="s">
        <v>19451</v>
      </c>
      <c r="G2331" s="1" t="s">
        <v>621</v>
      </c>
      <c r="I2331" s="1" t="s">
        <v>82</v>
      </c>
      <c r="K2331" s="2"/>
      <c r="U2331" s="1">
        <v>0</v>
      </c>
      <c r="V2331" s="2" t="s">
        <v>19230</v>
      </c>
      <c r="AP2331" s="1"/>
      <c r="AQ2331" s="1"/>
    </row>
    <row r="2332" spans="1:43" ht="60">
      <c r="A2332" s="1" t="s">
        <v>19204</v>
      </c>
      <c r="B2332" s="1" t="s">
        <v>19231</v>
      </c>
      <c r="C2332" s="1" t="s">
        <v>19313</v>
      </c>
      <c r="D2332" s="1">
        <v>15</v>
      </c>
      <c r="E2332" s="1">
        <v>1</v>
      </c>
      <c r="F2332" s="1" t="s">
        <v>19452</v>
      </c>
      <c r="G2332" s="1" t="s">
        <v>19232</v>
      </c>
      <c r="H2332" s="1" t="s">
        <v>26</v>
      </c>
      <c r="I2332" s="1" t="s">
        <v>94</v>
      </c>
      <c r="K2332" s="2" t="s">
        <v>938</v>
      </c>
      <c r="N2332" s="41">
        <v>36</v>
      </c>
      <c r="O2332" s="42">
        <v>3</v>
      </c>
      <c r="Q2332" s="44">
        <v>6</v>
      </c>
      <c r="R2332" s="45">
        <v>3</v>
      </c>
      <c r="S2332" s="46">
        <v>6</v>
      </c>
      <c r="U2332" s="1">
        <v>3</v>
      </c>
      <c r="V2332" s="2" t="s">
        <v>19233</v>
      </c>
      <c r="AP2332" s="1"/>
      <c r="AQ2332" s="1"/>
    </row>
    <row r="2333" spans="1:43" ht="36">
      <c r="A2333" s="1" t="s">
        <v>19204</v>
      </c>
      <c r="B2333" s="1" t="s">
        <v>19234</v>
      </c>
      <c r="C2333" s="1" t="s">
        <v>19313</v>
      </c>
      <c r="D2333" s="1">
        <v>16</v>
      </c>
      <c r="E2333" s="1">
        <v>2</v>
      </c>
      <c r="F2333" s="1" t="s">
        <v>19452</v>
      </c>
      <c r="G2333" s="1" t="s">
        <v>780</v>
      </c>
      <c r="I2333" s="1" t="s">
        <v>104</v>
      </c>
      <c r="K2333" s="2" t="s">
        <v>105</v>
      </c>
      <c r="O2333" s="42">
        <v>2</v>
      </c>
      <c r="T2333" s="47">
        <v>2</v>
      </c>
      <c r="U2333" s="1">
        <v>0</v>
      </c>
      <c r="V2333" s="2" t="s">
        <v>19235</v>
      </c>
      <c r="AP2333" s="1"/>
      <c r="AQ2333" s="1"/>
    </row>
    <row r="2334" spans="1:43" ht="24">
      <c r="A2334" s="1" t="s">
        <v>19204</v>
      </c>
      <c r="B2334" s="37" t="s">
        <v>19236</v>
      </c>
      <c r="C2334" s="1" t="s">
        <v>19313</v>
      </c>
      <c r="D2334" s="1">
        <v>17</v>
      </c>
      <c r="E2334" s="1">
        <v>2</v>
      </c>
      <c r="F2334" s="1" t="s">
        <v>19452</v>
      </c>
      <c r="G2334" s="1" t="s">
        <v>18345</v>
      </c>
      <c r="I2334" s="1" t="s">
        <v>82</v>
      </c>
      <c r="K2334" s="2"/>
      <c r="U2334" s="1">
        <v>0</v>
      </c>
      <c r="V2334" s="2" t="s">
        <v>19237</v>
      </c>
      <c r="AP2334" s="1"/>
      <c r="AQ2334" s="1"/>
    </row>
    <row r="2335" spans="1:43" ht="24">
      <c r="A2335" s="1" t="s">
        <v>19204</v>
      </c>
      <c r="B2335" s="1" t="s">
        <v>19238</v>
      </c>
      <c r="C2335" s="1" t="s">
        <v>19313</v>
      </c>
      <c r="D2335" s="1">
        <v>18</v>
      </c>
      <c r="E2335" s="1">
        <v>2</v>
      </c>
      <c r="F2335" s="1" t="s">
        <v>19453</v>
      </c>
      <c r="G2335" s="1" t="s">
        <v>93</v>
      </c>
      <c r="I2335" s="1" t="s">
        <v>94</v>
      </c>
      <c r="K2335" s="2" t="s">
        <v>95</v>
      </c>
      <c r="N2335" s="41">
        <v>13</v>
      </c>
      <c r="O2335" s="42">
        <v>1</v>
      </c>
      <c r="Q2335" s="44">
        <v>2</v>
      </c>
      <c r="R2335" s="45">
        <v>1</v>
      </c>
      <c r="S2335" s="46">
        <v>3</v>
      </c>
      <c r="U2335" s="1">
        <v>0</v>
      </c>
      <c r="V2335" s="2" t="s">
        <v>19239</v>
      </c>
      <c r="AP2335" s="1"/>
      <c r="AQ2335" s="1"/>
    </row>
    <row r="2336" spans="1:43" ht="48">
      <c r="A2336" s="1" t="s">
        <v>19204</v>
      </c>
      <c r="B2336" s="1" t="s">
        <v>19240</v>
      </c>
      <c r="C2336" s="1" t="s">
        <v>19313</v>
      </c>
      <c r="D2336" s="1">
        <v>19</v>
      </c>
      <c r="E2336" s="1">
        <v>1</v>
      </c>
      <c r="F2336" s="1" t="s">
        <v>19453</v>
      </c>
      <c r="G2336" s="1" t="s">
        <v>19241</v>
      </c>
      <c r="I2336" s="1" t="s">
        <v>104</v>
      </c>
      <c r="K2336" s="2"/>
      <c r="O2336" s="42">
        <v>2</v>
      </c>
      <c r="T2336" s="47">
        <v>6</v>
      </c>
      <c r="U2336" s="1">
        <v>3</v>
      </c>
      <c r="V2336" s="2" t="s">
        <v>19242</v>
      </c>
      <c r="AP2336" s="1"/>
      <c r="AQ2336" s="1"/>
    </row>
    <row r="2337" spans="1:43" ht="36">
      <c r="A2337" s="1" t="s">
        <v>19204</v>
      </c>
      <c r="B2337" s="1" t="s">
        <v>19243</v>
      </c>
      <c r="C2337" s="1" t="s">
        <v>19313</v>
      </c>
      <c r="D2337" s="1">
        <v>20</v>
      </c>
      <c r="E2337" s="1">
        <v>2</v>
      </c>
      <c r="F2337" s="1" t="s">
        <v>19453</v>
      </c>
      <c r="G2337" s="1" t="s">
        <v>99</v>
      </c>
      <c r="I2337" s="1" t="s">
        <v>82</v>
      </c>
      <c r="K2337" s="2"/>
      <c r="U2337" s="1">
        <v>0</v>
      </c>
      <c r="V2337" s="2" t="s">
        <v>17285</v>
      </c>
      <c r="AP2337" s="1"/>
      <c r="AQ2337" s="1"/>
    </row>
    <row r="2338" spans="1:43" ht="24">
      <c r="A2338" s="1" t="s">
        <v>19204</v>
      </c>
      <c r="B2338" s="1" t="s">
        <v>19244</v>
      </c>
      <c r="C2338" s="1" t="s">
        <v>19313</v>
      </c>
      <c r="D2338" s="1">
        <v>21</v>
      </c>
      <c r="E2338" s="1">
        <v>3</v>
      </c>
      <c r="F2338" s="1" t="s">
        <v>19454</v>
      </c>
      <c r="G2338" s="1" t="s">
        <v>579</v>
      </c>
      <c r="I2338" s="1" t="s">
        <v>94</v>
      </c>
      <c r="K2338" s="2" t="s">
        <v>851</v>
      </c>
      <c r="N2338" s="41">
        <v>22</v>
      </c>
      <c r="O2338" s="42">
        <v>2</v>
      </c>
      <c r="Q2338" s="44">
        <v>2</v>
      </c>
      <c r="R2338" s="45">
        <v>1</v>
      </c>
      <c r="S2338" s="46">
        <v>2</v>
      </c>
      <c r="U2338" s="1">
        <v>0</v>
      </c>
      <c r="V2338" s="2" t="s">
        <v>19245</v>
      </c>
      <c r="AP2338" s="1"/>
      <c r="AQ2338" s="1"/>
    </row>
    <row r="2339" spans="1:43" ht="48">
      <c r="A2339" s="1" t="s">
        <v>19204</v>
      </c>
      <c r="B2339" s="1" t="s">
        <v>19246</v>
      </c>
      <c r="C2339" s="1" t="s">
        <v>19313</v>
      </c>
      <c r="D2339" s="1">
        <v>22</v>
      </c>
      <c r="E2339" s="1">
        <v>1</v>
      </c>
      <c r="F2339" s="1" t="s">
        <v>19454</v>
      </c>
      <c r="G2339" s="1" t="s">
        <v>19247</v>
      </c>
      <c r="H2339" s="1" t="s">
        <v>26</v>
      </c>
      <c r="I2339" s="1" t="s">
        <v>104</v>
      </c>
      <c r="K2339" s="2" t="s">
        <v>105</v>
      </c>
      <c r="O2339" s="42">
        <v>4</v>
      </c>
      <c r="T2339" s="47">
        <v>4</v>
      </c>
      <c r="U2339" s="1">
        <v>2</v>
      </c>
      <c r="V2339" s="2" t="s">
        <v>19248</v>
      </c>
      <c r="AP2339" s="1"/>
      <c r="AQ2339" s="1"/>
    </row>
    <row r="2340" spans="1:43" ht="48">
      <c r="A2340" s="1" t="s">
        <v>19204</v>
      </c>
      <c r="B2340" s="1" t="s">
        <v>19249</v>
      </c>
      <c r="C2340" s="1" t="s">
        <v>19313</v>
      </c>
      <c r="D2340" s="1">
        <v>23</v>
      </c>
      <c r="E2340" s="1">
        <v>1</v>
      </c>
      <c r="F2340" s="1" t="s">
        <v>19454</v>
      </c>
      <c r="G2340" s="1" t="s">
        <v>600</v>
      </c>
      <c r="I2340" s="1" t="s">
        <v>82</v>
      </c>
      <c r="K2340" s="2"/>
      <c r="U2340" s="1">
        <v>1</v>
      </c>
      <c r="V2340" s="2" t="s">
        <v>19250</v>
      </c>
      <c r="AP2340" s="1"/>
      <c r="AQ2340" s="1"/>
    </row>
    <row r="2341" spans="1:43" ht="24">
      <c r="A2341" s="1" t="s">
        <v>19204</v>
      </c>
      <c r="B2341" s="1" t="s">
        <v>19251</v>
      </c>
      <c r="C2341" s="1" t="s">
        <v>19313</v>
      </c>
      <c r="D2341" s="1">
        <v>24</v>
      </c>
      <c r="E2341" s="1">
        <v>3</v>
      </c>
      <c r="F2341" s="1" t="s">
        <v>19455</v>
      </c>
      <c r="G2341" s="1" t="s">
        <v>603</v>
      </c>
      <c r="I2341" s="1" t="s">
        <v>94</v>
      </c>
      <c r="K2341" s="2" t="s">
        <v>938</v>
      </c>
      <c r="N2341" s="41">
        <v>23</v>
      </c>
      <c r="O2341" s="42">
        <v>2</v>
      </c>
      <c r="Q2341" s="44">
        <v>2</v>
      </c>
      <c r="R2341" s="45">
        <v>2</v>
      </c>
      <c r="S2341" s="46">
        <v>2</v>
      </c>
      <c r="U2341" s="1">
        <v>0</v>
      </c>
      <c r="V2341" s="2" t="s">
        <v>19252</v>
      </c>
      <c r="AP2341" s="1"/>
      <c r="AQ2341" s="1"/>
    </row>
    <row r="2342" spans="1:43" ht="48">
      <c r="A2342" s="1" t="s">
        <v>19204</v>
      </c>
      <c r="B2342" s="1" t="s">
        <v>19253</v>
      </c>
      <c r="C2342" s="1" t="s">
        <v>19313</v>
      </c>
      <c r="D2342" s="1">
        <v>25</v>
      </c>
      <c r="E2342" s="1">
        <v>1</v>
      </c>
      <c r="F2342" s="1" t="s">
        <v>19455</v>
      </c>
      <c r="G2342" s="1" t="s">
        <v>19254</v>
      </c>
      <c r="H2342" s="1" t="s">
        <v>26</v>
      </c>
      <c r="I2342" s="1" t="s">
        <v>104</v>
      </c>
      <c r="K2342" s="2" t="s">
        <v>5454</v>
      </c>
      <c r="O2342" s="42">
        <v>3</v>
      </c>
      <c r="T2342" s="47">
        <v>5</v>
      </c>
      <c r="U2342" s="1">
        <v>2</v>
      </c>
      <c r="V2342" s="2" t="s">
        <v>19255</v>
      </c>
      <c r="AP2342" s="1"/>
      <c r="AQ2342" s="1"/>
    </row>
    <row r="2343" spans="1:43" ht="60">
      <c r="A2343" s="1" t="s">
        <v>19204</v>
      </c>
      <c r="B2343" s="1" t="s">
        <v>19256</v>
      </c>
      <c r="C2343" s="1" t="s">
        <v>19313</v>
      </c>
      <c r="D2343" s="1">
        <v>26</v>
      </c>
      <c r="E2343" s="1">
        <v>1</v>
      </c>
      <c r="F2343" s="1" t="s">
        <v>19455</v>
      </c>
      <c r="G2343" s="1" t="s">
        <v>644</v>
      </c>
      <c r="I2343" s="1" t="s">
        <v>82</v>
      </c>
      <c r="K2343" s="2"/>
      <c r="U2343" s="1">
        <v>1</v>
      </c>
      <c r="V2343" s="2" t="s">
        <v>19461</v>
      </c>
      <c r="AP2343" s="1"/>
      <c r="AQ2343" s="1"/>
    </row>
    <row r="2344" spans="1:43" ht="36">
      <c r="A2344" s="1" t="s">
        <v>19204</v>
      </c>
      <c r="B2344" s="1" t="s">
        <v>19257</v>
      </c>
      <c r="C2344" s="1" t="s">
        <v>19313</v>
      </c>
      <c r="D2344" s="1">
        <v>27</v>
      </c>
      <c r="E2344" s="1">
        <v>1</v>
      </c>
      <c r="F2344" s="1" t="s">
        <v>19456</v>
      </c>
      <c r="G2344" s="1" t="s">
        <v>19009</v>
      </c>
      <c r="I2344" s="1" t="s">
        <v>94</v>
      </c>
      <c r="K2344" s="2" t="s">
        <v>95</v>
      </c>
      <c r="N2344" s="41">
        <v>28</v>
      </c>
      <c r="O2344" s="42">
        <v>3</v>
      </c>
      <c r="Q2344" s="44">
        <v>3</v>
      </c>
      <c r="R2344" s="45">
        <v>1</v>
      </c>
      <c r="S2344" s="46">
        <v>8</v>
      </c>
      <c r="U2344" s="1">
        <v>2</v>
      </c>
      <c r="V2344" s="2" t="s">
        <v>19258</v>
      </c>
      <c r="AP2344" s="1"/>
      <c r="AQ2344" s="1"/>
    </row>
    <row r="2345" spans="1:43" ht="36">
      <c r="A2345" s="1" t="s">
        <v>19204</v>
      </c>
      <c r="B2345" s="1" t="s">
        <v>19259</v>
      </c>
      <c r="C2345" s="1" t="s">
        <v>19313</v>
      </c>
      <c r="D2345" s="1">
        <v>28</v>
      </c>
      <c r="E2345" s="1">
        <v>3</v>
      </c>
      <c r="F2345" s="1" t="s">
        <v>19456</v>
      </c>
      <c r="G2345" s="1" t="s">
        <v>18342</v>
      </c>
      <c r="I2345" s="1" t="s">
        <v>104</v>
      </c>
      <c r="K2345" s="2" t="s">
        <v>105</v>
      </c>
      <c r="O2345" s="42">
        <v>1</v>
      </c>
      <c r="T2345" s="47">
        <v>4</v>
      </c>
      <c r="U2345" s="1">
        <v>0</v>
      </c>
      <c r="V2345" s="2" t="s">
        <v>19260</v>
      </c>
      <c r="AP2345" s="1"/>
      <c r="AQ2345" s="1"/>
    </row>
    <row r="2346" spans="1:43" ht="36">
      <c r="A2346" s="1" t="s">
        <v>19204</v>
      </c>
      <c r="B2346" s="1" t="s">
        <v>19261</v>
      </c>
      <c r="C2346" s="1" t="s">
        <v>19313</v>
      </c>
      <c r="D2346" s="1">
        <v>29</v>
      </c>
      <c r="E2346" s="1">
        <v>1</v>
      </c>
      <c r="F2346" s="1" t="s">
        <v>19456</v>
      </c>
      <c r="G2346" s="1" t="s">
        <v>4540</v>
      </c>
      <c r="I2346" s="1" t="s">
        <v>82</v>
      </c>
      <c r="K2346" s="2" t="s">
        <v>10767</v>
      </c>
      <c r="U2346" s="1">
        <v>1</v>
      </c>
      <c r="V2346" s="2" t="s">
        <v>19262</v>
      </c>
      <c r="AP2346" s="1"/>
      <c r="AQ2346" s="1"/>
    </row>
    <row r="2347" spans="1:43">
      <c r="A2347" s="1" t="s">
        <v>19204</v>
      </c>
      <c r="B2347" s="1" t="s">
        <v>19263</v>
      </c>
      <c r="C2347" s="1" t="s">
        <v>19313</v>
      </c>
      <c r="D2347" s="1">
        <v>30</v>
      </c>
      <c r="E2347" s="1">
        <v>2</v>
      </c>
      <c r="F2347" s="1" t="s">
        <v>19457</v>
      </c>
      <c r="G2347" s="1" t="s">
        <v>18388</v>
      </c>
      <c r="I2347" s="1" t="s">
        <v>94</v>
      </c>
      <c r="K2347" s="2" t="s">
        <v>851</v>
      </c>
      <c r="N2347" s="41">
        <v>30</v>
      </c>
      <c r="O2347" s="42">
        <v>3</v>
      </c>
      <c r="Q2347" s="44">
        <v>3</v>
      </c>
      <c r="R2347" s="45">
        <v>2</v>
      </c>
      <c r="S2347" s="46">
        <v>5</v>
      </c>
      <c r="U2347" s="1">
        <v>1</v>
      </c>
      <c r="V2347" s="2" t="s">
        <v>19264</v>
      </c>
      <c r="AP2347" s="1"/>
      <c r="AQ2347" s="1"/>
    </row>
    <row r="2348" spans="1:43" ht="24">
      <c r="A2348" s="1" t="s">
        <v>19204</v>
      </c>
      <c r="B2348" s="1" t="s">
        <v>19265</v>
      </c>
      <c r="C2348" s="1" t="s">
        <v>19313</v>
      </c>
      <c r="D2348" s="1">
        <v>31</v>
      </c>
      <c r="E2348" s="1">
        <v>2</v>
      </c>
      <c r="F2348" s="1" t="s">
        <v>19457</v>
      </c>
      <c r="G2348" s="1" t="s">
        <v>4244</v>
      </c>
      <c r="I2348" s="1" t="s">
        <v>104</v>
      </c>
      <c r="K2348" s="2" t="s">
        <v>105</v>
      </c>
      <c r="O2348" s="42">
        <v>2</v>
      </c>
      <c r="T2348" s="47">
        <v>4</v>
      </c>
      <c r="U2348" s="1">
        <v>0</v>
      </c>
      <c r="V2348" s="2" t="s">
        <v>19266</v>
      </c>
      <c r="AP2348" s="1"/>
      <c r="AQ2348" s="1"/>
    </row>
    <row r="2349" spans="1:43" ht="24">
      <c r="A2349" s="1" t="s">
        <v>19204</v>
      </c>
      <c r="B2349" s="1" t="s">
        <v>19267</v>
      </c>
      <c r="C2349" s="1" t="s">
        <v>19313</v>
      </c>
      <c r="D2349" s="1">
        <v>32</v>
      </c>
      <c r="E2349" s="1">
        <v>1</v>
      </c>
      <c r="F2349" s="1" t="s">
        <v>19457</v>
      </c>
      <c r="G2349" s="1" t="s">
        <v>597</v>
      </c>
      <c r="I2349" s="1" t="s">
        <v>82</v>
      </c>
      <c r="K2349" s="2"/>
      <c r="L2349" s="2" t="s">
        <v>685</v>
      </c>
      <c r="U2349" s="1">
        <v>1</v>
      </c>
      <c r="V2349" s="2" t="s">
        <v>19268</v>
      </c>
      <c r="AP2349" s="1"/>
      <c r="AQ2349" s="1"/>
    </row>
    <row r="2350" spans="1:43" ht="24">
      <c r="A2350" s="1" t="s">
        <v>19204</v>
      </c>
      <c r="B2350" s="1" t="s">
        <v>19269</v>
      </c>
      <c r="C2350" s="1" t="s">
        <v>19313</v>
      </c>
      <c r="D2350" s="1">
        <v>33</v>
      </c>
      <c r="E2350" s="1">
        <v>2</v>
      </c>
      <c r="F2350" s="1" t="s">
        <v>19458</v>
      </c>
      <c r="G2350" s="1" t="s">
        <v>18325</v>
      </c>
      <c r="I2350" s="1" t="s">
        <v>94</v>
      </c>
      <c r="K2350" s="2" t="s">
        <v>938</v>
      </c>
      <c r="N2350" s="41">
        <v>34</v>
      </c>
      <c r="O2350" s="42">
        <v>3</v>
      </c>
      <c r="Q2350" s="44">
        <v>4</v>
      </c>
      <c r="R2350" s="45">
        <v>3</v>
      </c>
      <c r="S2350" s="46">
        <v>5</v>
      </c>
      <c r="U2350" s="1">
        <v>1</v>
      </c>
      <c r="V2350" s="2" t="s">
        <v>19270</v>
      </c>
      <c r="AP2350" s="1"/>
      <c r="AQ2350" s="1"/>
    </row>
    <row r="2351" spans="1:43" ht="24">
      <c r="A2351" s="1" t="s">
        <v>19204</v>
      </c>
      <c r="B2351" s="1" t="s">
        <v>19271</v>
      </c>
      <c r="C2351" s="1" t="s">
        <v>19313</v>
      </c>
      <c r="D2351" s="1">
        <v>34</v>
      </c>
      <c r="E2351" s="1">
        <v>2</v>
      </c>
      <c r="F2351" s="1" t="s">
        <v>19458</v>
      </c>
      <c r="G2351" s="1" t="s">
        <v>593</v>
      </c>
      <c r="I2351" s="1" t="s">
        <v>104</v>
      </c>
      <c r="K2351" s="2" t="s">
        <v>19272</v>
      </c>
      <c r="O2351" s="42">
        <v>2</v>
      </c>
      <c r="T2351" s="47">
        <v>4</v>
      </c>
      <c r="U2351" s="1">
        <v>0</v>
      </c>
      <c r="V2351" s="2" t="s">
        <v>19273</v>
      </c>
      <c r="AP2351" s="1"/>
      <c r="AQ2351" s="1"/>
    </row>
    <row r="2352" spans="1:43" ht="24">
      <c r="A2352" s="1" t="s">
        <v>19204</v>
      </c>
      <c r="B2352" s="1" t="s">
        <v>19274</v>
      </c>
      <c r="C2352" s="1" t="s">
        <v>19313</v>
      </c>
      <c r="D2352" s="1">
        <v>35</v>
      </c>
      <c r="E2352" s="1">
        <v>1</v>
      </c>
      <c r="F2352" s="1" t="s">
        <v>19458</v>
      </c>
      <c r="G2352" s="1" t="s">
        <v>4163</v>
      </c>
      <c r="I2352" s="1" t="s">
        <v>82</v>
      </c>
      <c r="K2352" s="2"/>
      <c r="U2352" s="1">
        <v>1</v>
      </c>
      <c r="V2352" s="2" t="s">
        <v>19275</v>
      </c>
      <c r="AP2352" s="1"/>
      <c r="AQ2352" s="1"/>
    </row>
    <row r="2353" spans="1:43">
      <c r="A2353" s="1" t="s">
        <v>19204</v>
      </c>
      <c r="B2353" s="1" t="s">
        <v>19276</v>
      </c>
      <c r="C2353" s="1" t="s">
        <v>19313</v>
      </c>
      <c r="D2353" s="1">
        <v>36</v>
      </c>
      <c r="E2353" s="1">
        <v>2</v>
      </c>
      <c r="F2353" s="1" t="s">
        <v>19459</v>
      </c>
      <c r="G2353" s="1" t="s">
        <v>3048</v>
      </c>
      <c r="I2353" s="1" t="s">
        <v>94</v>
      </c>
      <c r="K2353" s="2" t="s">
        <v>95</v>
      </c>
      <c r="N2353" s="41">
        <v>33</v>
      </c>
      <c r="O2353" s="42" t="s">
        <v>113</v>
      </c>
      <c r="Q2353" s="44">
        <v>4</v>
      </c>
      <c r="R2353" s="45" t="s">
        <v>113</v>
      </c>
      <c r="S2353" s="46">
        <v>5</v>
      </c>
      <c r="U2353" s="1">
        <v>1</v>
      </c>
      <c r="V2353" s="2" t="s">
        <v>19277</v>
      </c>
      <c r="AP2353" s="1"/>
      <c r="AQ2353" s="1"/>
    </row>
    <row r="2354" spans="1:43" ht="24">
      <c r="A2354" s="1" t="s">
        <v>19204</v>
      </c>
      <c r="B2354" s="1" t="s">
        <v>19278</v>
      </c>
      <c r="C2354" s="1" t="s">
        <v>19313</v>
      </c>
      <c r="D2354" s="1">
        <v>37</v>
      </c>
      <c r="E2354" s="1">
        <v>2</v>
      </c>
      <c r="F2354" s="1" t="s">
        <v>19459</v>
      </c>
      <c r="G2354" s="1" t="s">
        <v>3300</v>
      </c>
      <c r="I2354" s="1" t="s">
        <v>104</v>
      </c>
      <c r="K2354" s="2" t="s">
        <v>105</v>
      </c>
      <c r="O2354" s="42">
        <v>2</v>
      </c>
      <c r="T2354" s="47">
        <v>3</v>
      </c>
      <c r="U2354" s="1">
        <v>0</v>
      </c>
      <c r="V2354" s="2" t="s">
        <v>19279</v>
      </c>
      <c r="AP2354" s="1"/>
      <c r="AQ2354" s="1"/>
    </row>
    <row r="2355" spans="1:43" ht="48">
      <c r="A2355" s="1" t="s">
        <v>19204</v>
      </c>
      <c r="B2355" s="1" t="s">
        <v>19280</v>
      </c>
      <c r="C2355" s="1" t="s">
        <v>19313</v>
      </c>
      <c r="D2355" s="1">
        <v>38</v>
      </c>
      <c r="E2355" s="1">
        <v>1</v>
      </c>
      <c r="F2355" s="1" t="s">
        <v>19459</v>
      </c>
      <c r="G2355" s="1" t="s">
        <v>18336</v>
      </c>
      <c r="I2355" s="1" t="s">
        <v>82</v>
      </c>
      <c r="K2355" s="2"/>
      <c r="U2355" s="1">
        <v>1</v>
      </c>
      <c r="V2355" s="2" t="s">
        <v>19281</v>
      </c>
      <c r="AP2355" s="1"/>
      <c r="AQ2355" s="1"/>
    </row>
    <row r="2356" spans="1:43">
      <c r="A2356" s="1" t="s">
        <v>19204</v>
      </c>
      <c r="B2356" s="1" t="s">
        <v>19282</v>
      </c>
      <c r="C2356" s="1" t="s">
        <v>19313</v>
      </c>
      <c r="D2356" s="1">
        <v>39</v>
      </c>
      <c r="E2356" s="1">
        <v>2</v>
      </c>
      <c r="F2356" s="1" t="s">
        <v>19331</v>
      </c>
      <c r="G2356" s="1" t="s">
        <v>108</v>
      </c>
      <c r="I2356" s="1" t="s">
        <v>94</v>
      </c>
      <c r="K2356" s="2"/>
      <c r="L2356" s="2" t="s">
        <v>155</v>
      </c>
      <c r="N2356" s="41">
        <v>12</v>
      </c>
      <c r="O2356" s="42">
        <v>1</v>
      </c>
      <c r="Q2356" s="44">
        <v>2</v>
      </c>
      <c r="R2356" s="45">
        <v>1</v>
      </c>
      <c r="S2356" s="46">
        <v>2</v>
      </c>
      <c r="U2356" s="1">
        <v>1</v>
      </c>
      <c r="AP2356" s="1"/>
      <c r="AQ2356" s="1"/>
    </row>
    <row r="2357" spans="1:43" ht="36">
      <c r="A2357" s="1" t="s">
        <v>19204</v>
      </c>
      <c r="B2357" s="1" t="s">
        <v>19283</v>
      </c>
      <c r="C2357" s="1" t="s">
        <v>19313</v>
      </c>
      <c r="D2357" s="1">
        <v>40</v>
      </c>
      <c r="E2357" s="1">
        <v>2</v>
      </c>
      <c r="F2357" s="1" t="s">
        <v>19331</v>
      </c>
      <c r="G2357" s="1" t="s">
        <v>4657</v>
      </c>
      <c r="I2357" s="1" t="s">
        <v>104</v>
      </c>
      <c r="K2357" s="2" t="s">
        <v>105</v>
      </c>
      <c r="O2357" s="42">
        <v>2</v>
      </c>
      <c r="T2357" s="47">
        <v>4</v>
      </c>
      <c r="U2357" s="1">
        <v>0</v>
      </c>
      <c r="V2357" s="2" t="s">
        <v>19284</v>
      </c>
      <c r="AP2357" s="1"/>
      <c r="AQ2357" s="1"/>
    </row>
    <row r="2358" spans="1:43" ht="36">
      <c r="A2358" s="1" t="s">
        <v>19204</v>
      </c>
      <c r="B2358" s="1" t="s">
        <v>19285</v>
      </c>
      <c r="C2358" s="1" t="s">
        <v>19313</v>
      </c>
      <c r="D2358" s="1">
        <v>41</v>
      </c>
      <c r="E2358" s="1">
        <v>1</v>
      </c>
      <c r="F2358" s="1" t="s">
        <v>19331</v>
      </c>
      <c r="G2358" s="1" t="s">
        <v>718</v>
      </c>
      <c r="I2358" s="1" t="s">
        <v>82</v>
      </c>
      <c r="K2358" s="2"/>
      <c r="U2358" s="1">
        <v>1</v>
      </c>
      <c r="V2358" s="2" t="s">
        <v>19286</v>
      </c>
      <c r="AP2358" s="1"/>
      <c r="AQ2358" s="1"/>
    </row>
    <row r="2359" spans="1:43" ht="24">
      <c r="A2359" s="1" t="s">
        <v>19204</v>
      </c>
      <c r="B2359" s="1" t="s">
        <v>19287</v>
      </c>
      <c r="C2359" s="1" t="s">
        <v>19313</v>
      </c>
      <c r="D2359" s="1">
        <v>42</v>
      </c>
      <c r="E2359" s="1">
        <v>2</v>
      </c>
      <c r="F2359" s="1" t="s">
        <v>19332</v>
      </c>
      <c r="G2359" s="1" t="s">
        <v>4534</v>
      </c>
      <c r="I2359" s="1" t="s">
        <v>94</v>
      </c>
      <c r="K2359" s="2" t="s">
        <v>19129</v>
      </c>
      <c r="N2359" s="41">
        <v>25</v>
      </c>
      <c r="O2359" s="42">
        <v>2</v>
      </c>
      <c r="Q2359" s="44">
        <v>3</v>
      </c>
      <c r="R2359" s="45">
        <v>1</v>
      </c>
      <c r="S2359" s="46">
        <v>3</v>
      </c>
      <c r="U2359" s="1">
        <v>1</v>
      </c>
      <c r="V2359" s="2" t="s">
        <v>19288</v>
      </c>
      <c r="AP2359" s="1"/>
      <c r="AQ2359" s="1"/>
    </row>
    <row r="2360" spans="1:43" ht="36">
      <c r="A2360" s="1" t="s">
        <v>19204</v>
      </c>
      <c r="B2360" s="1" t="s">
        <v>19289</v>
      </c>
      <c r="C2360" s="1" t="s">
        <v>19313</v>
      </c>
      <c r="D2360" s="1">
        <v>43</v>
      </c>
      <c r="E2360" s="1">
        <v>2</v>
      </c>
      <c r="F2360" s="1" t="s">
        <v>19332</v>
      </c>
      <c r="G2360" s="1" t="s">
        <v>2915</v>
      </c>
      <c r="I2360" s="1" t="s">
        <v>104</v>
      </c>
      <c r="K2360" s="2" t="s">
        <v>105</v>
      </c>
      <c r="O2360" s="42">
        <v>2</v>
      </c>
      <c r="T2360" s="47">
        <v>4</v>
      </c>
      <c r="U2360" s="1">
        <v>0</v>
      </c>
      <c r="V2360" s="2" t="s">
        <v>19290</v>
      </c>
      <c r="AP2360" s="1"/>
      <c r="AQ2360" s="1"/>
    </row>
    <row r="2361" spans="1:43" ht="36">
      <c r="A2361" s="1" t="s">
        <v>19204</v>
      </c>
      <c r="B2361" s="1" t="s">
        <v>19291</v>
      </c>
      <c r="C2361" s="1" t="s">
        <v>19313</v>
      </c>
      <c r="D2361" s="1">
        <v>44</v>
      </c>
      <c r="E2361" s="1">
        <v>1</v>
      </c>
      <c r="F2361" s="1" t="s">
        <v>19332</v>
      </c>
      <c r="G2361" s="1" t="s">
        <v>5509</v>
      </c>
      <c r="I2361" s="1" t="s">
        <v>82</v>
      </c>
      <c r="K2361" s="2"/>
      <c r="U2361" s="1">
        <v>1</v>
      </c>
      <c r="V2361" s="2" t="s">
        <v>19292</v>
      </c>
      <c r="AP2361" s="1"/>
      <c r="AQ2361" s="1"/>
    </row>
    <row r="2362" spans="1:43" ht="48">
      <c r="A2362" s="1" t="s">
        <v>19204</v>
      </c>
      <c r="B2362" s="1" t="s">
        <v>19293</v>
      </c>
      <c r="C2362" s="1" t="s">
        <v>19313</v>
      </c>
      <c r="D2362" s="1">
        <v>45</v>
      </c>
      <c r="E2362" s="1">
        <v>1</v>
      </c>
      <c r="F2362" s="1" t="s">
        <v>19333</v>
      </c>
      <c r="G2362" s="1" t="s">
        <v>9616</v>
      </c>
      <c r="I2362" s="1" t="s">
        <v>94</v>
      </c>
      <c r="K2362" s="2"/>
      <c r="N2362" s="41">
        <v>36</v>
      </c>
      <c r="O2362" s="42">
        <v>3</v>
      </c>
      <c r="Q2362" s="44">
        <v>4</v>
      </c>
      <c r="R2362" s="45">
        <v>2</v>
      </c>
      <c r="S2362" s="46">
        <v>6</v>
      </c>
      <c r="U2362" s="1">
        <v>1</v>
      </c>
      <c r="V2362" s="2" t="s">
        <v>19294</v>
      </c>
      <c r="AP2362" s="1"/>
      <c r="AQ2362" s="1"/>
    </row>
    <row r="2363" spans="1:43" ht="36">
      <c r="A2363" s="1" t="s">
        <v>19204</v>
      </c>
      <c r="B2363" s="1" t="s">
        <v>19295</v>
      </c>
      <c r="C2363" s="1" t="s">
        <v>19313</v>
      </c>
      <c r="D2363" s="1">
        <v>46</v>
      </c>
      <c r="E2363" s="1">
        <v>2</v>
      </c>
      <c r="F2363" s="1" t="s">
        <v>19333</v>
      </c>
      <c r="G2363" s="1" t="s">
        <v>3293</v>
      </c>
      <c r="I2363" s="1" t="s">
        <v>104</v>
      </c>
      <c r="K2363" s="2" t="s">
        <v>105</v>
      </c>
      <c r="O2363" s="42">
        <v>3</v>
      </c>
      <c r="T2363" s="47">
        <v>4</v>
      </c>
      <c r="U2363" s="1">
        <v>1</v>
      </c>
      <c r="V2363" s="2" t="s">
        <v>19296</v>
      </c>
      <c r="AP2363" s="1"/>
      <c r="AQ2363" s="1"/>
    </row>
    <row r="2364" spans="1:43" ht="24">
      <c r="A2364" s="1" t="s">
        <v>19204</v>
      </c>
      <c r="B2364" s="1" t="s">
        <v>19297</v>
      </c>
      <c r="C2364" s="1" t="s">
        <v>19313</v>
      </c>
      <c r="D2364" s="1">
        <v>47</v>
      </c>
      <c r="E2364" s="1">
        <v>2</v>
      </c>
      <c r="F2364" s="1" t="s">
        <v>19333</v>
      </c>
      <c r="G2364" s="1" t="s">
        <v>11316</v>
      </c>
      <c r="I2364" s="1" t="s">
        <v>82</v>
      </c>
      <c r="K2364" s="2"/>
      <c r="U2364" s="1">
        <v>0</v>
      </c>
      <c r="V2364" s="2" t="s">
        <v>19298</v>
      </c>
      <c r="AP2364" s="1"/>
      <c r="AQ2364" s="1"/>
    </row>
    <row r="2365" spans="1:43" ht="24">
      <c r="A2365" s="1" t="s">
        <v>19204</v>
      </c>
      <c r="B2365" s="1" t="s">
        <v>19299</v>
      </c>
      <c r="C2365" s="1" t="s">
        <v>19313</v>
      </c>
      <c r="D2365" s="1">
        <v>48</v>
      </c>
      <c r="E2365" s="1">
        <v>1</v>
      </c>
      <c r="F2365" s="1" t="s">
        <v>19334</v>
      </c>
      <c r="G2365" s="1" t="s">
        <v>4061</v>
      </c>
      <c r="I2365" s="1" t="s">
        <v>94</v>
      </c>
      <c r="K2365" s="2" t="s">
        <v>851</v>
      </c>
      <c r="N2365" s="41">
        <v>34</v>
      </c>
      <c r="O2365" s="42">
        <v>2</v>
      </c>
      <c r="Q2365" s="44">
        <v>4</v>
      </c>
      <c r="R2365" s="45">
        <v>2</v>
      </c>
      <c r="S2365" s="46">
        <v>4</v>
      </c>
      <c r="U2365" s="1">
        <v>1</v>
      </c>
      <c r="V2365" s="2" t="s">
        <v>19300</v>
      </c>
      <c r="AP2365" s="1"/>
      <c r="AQ2365" s="1"/>
    </row>
    <row r="2366" spans="1:43" ht="48">
      <c r="A2366" s="1" t="s">
        <v>19204</v>
      </c>
      <c r="B2366" s="1" t="s">
        <v>19301</v>
      </c>
      <c r="C2366" s="1" t="s">
        <v>19313</v>
      </c>
      <c r="D2366" s="1">
        <v>49</v>
      </c>
      <c r="E2366" s="1">
        <v>2</v>
      </c>
      <c r="F2366" s="1" t="s">
        <v>19334</v>
      </c>
      <c r="G2366" s="1" t="s">
        <v>669</v>
      </c>
      <c r="I2366" s="1" t="s">
        <v>104</v>
      </c>
      <c r="K2366" s="2"/>
      <c r="O2366" s="42">
        <v>4</v>
      </c>
      <c r="T2366" s="47">
        <v>4</v>
      </c>
      <c r="U2366" s="1">
        <v>1</v>
      </c>
      <c r="V2366" s="2" t="s">
        <v>19302</v>
      </c>
      <c r="AP2366" s="1"/>
      <c r="AQ2366" s="1"/>
    </row>
    <row r="2367" spans="1:43" ht="36">
      <c r="A2367" s="1" t="s">
        <v>19204</v>
      </c>
      <c r="B2367" s="1" t="s">
        <v>19303</v>
      </c>
      <c r="C2367" s="1" t="s">
        <v>19313</v>
      </c>
      <c r="D2367" s="1">
        <v>50</v>
      </c>
      <c r="E2367" s="1">
        <v>2</v>
      </c>
      <c r="F2367" s="1" t="s">
        <v>19334</v>
      </c>
      <c r="G2367" s="1" t="s">
        <v>246</v>
      </c>
      <c r="I2367" s="1" t="s">
        <v>82</v>
      </c>
      <c r="K2367" s="2"/>
      <c r="U2367" s="1">
        <v>0</v>
      </c>
      <c r="V2367" s="2" t="s">
        <v>19304</v>
      </c>
      <c r="AP2367" s="1"/>
      <c r="AQ2367" s="1"/>
    </row>
    <row r="2368" spans="1:43" ht="24">
      <c r="A2368" s="1" t="s">
        <v>19204</v>
      </c>
      <c r="B2368" s="1" t="s">
        <v>19305</v>
      </c>
      <c r="C2368" s="1" t="s">
        <v>19313</v>
      </c>
      <c r="D2368" s="1">
        <v>51</v>
      </c>
      <c r="E2368" s="1">
        <v>1</v>
      </c>
      <c r="F2368" s="1" t="s">
        <v>19335</v>
      </c>
      <c r="G2368" s="1" t="s">
        <v>3220</v>
      </c>
      <c r="I2368" s="1" t="s">
        <v>94</v>
      </c>
      <c r="K2368" s="2" t="s">
        <v>938</v>
      </c>
      <c r="N2368" s="41">
        <v>30</v>
      </c>
      <c r="O2368" s="42">
        <v>2</v>
      </c>
      <c r="Q2368" s="44">
        <v>3</v>
      </c>
      <c r="R2368" s="45">
        <v>1</v>
      </c>
      <c r="S2368" s="46">
        <v>4</v>
      </c>
      <c r="U2368" s="1">
        <v>1</v>
      </c>
      <c r="V2368" s="2" t="s">
        <v>19306</v>
      </c>
      <c r="AP2368" s="1"/>
      <c r="AQ2368" s="1"/>
    </row>
    <row r="2369" spans="1:43" ht="36">
      <c r="A2369" s="1" t="s">
        <v>19204</v>
      </c>
      <c r="B2369" s="1" t="s">
        <v>19307</v>
      </c>
      <c r="C2369" s="1" t="s">
        <v>19313</v>
      </c>
      <c r="D2369" s="1">
        <v>52</v>
      </c>
      <c r="E2369" s="1">
        <v>2</v>
      </c>
      <c r="F2369" s="1" t="s">
        <v>19335</v>
      </c>
      <c r="G2369" s="1" t="s">
        <v>11011</v>
      </c>
      <c r="I2369" s="1" t="s">
        <v>104</v>
      </c>
      <c r="K2369" s="2" t="s">
        <v>105</v>
      </c>
      <c r="O2369" s="42">
        <v>3</v>
      </c>
      <c r="T2369" s="47">
        <v>1</v>
      </c>
      <c r="U2369" s="1">
        <v>0</v>
      </c>
      <c r="V2369" s="2" t="s">
        <v>19308</v>
      </c>
      <c r="AP2369" s="1"/>
      <c r="AQ2369" s="1"/>
    </row>
    <row r="2370" spans="1:43" ht="48">
      <c r="A2370" s="1" t="s">
        <v>19204</v>
      </c>
      <c r="B2370" s="1" t="s">
        <v>19309</v>
      </c>
      <c r="C2370" s="1" t="s">
        <v>19313</v>
      </c>
      <c r="D2370" s="1">
        <v>53</v>
      </c>
      <c r="E2370" s="1">
        <v>2</v>
      </c>
      <c r="F2370" s="1" t="s">
        <v>19335</v>
      </c>
      <c r="G2370" s="1" t="s">
        <v>2961</v>
      </c>
      <c r="I2370" s="1" t="s">
        <v>82</v>
      </c>
      <c r="K2370" s="2"/>
      <c r="U2370" s="1">
        <v>1</v>
      </c>
      <c r="V2370" s="2" t="s">
        <v>19310</v>
      </c>
      <c r="AP2370" s="1"/>
      <c r="AQ2370" s="1"/>
    </row>
    <row r="2371" spans="1:43" ht="48">
      <c r="A2371" s="79" t="s">
        <v>766</v>
      </c>
      <c r="B2371" s="79" t="s">
        <v>767</v>
      </c>
      <c r="C2371" s="79" t="s">
        <v>5691</v>
      </c>
      <c r="D2371" s="79">
        <v>1</v>
      </c>
      <c r="E2371" s="79">
        <v>1</v>
      </c>
      <c r="F2371" s="79" t="s">
        <v>770</v>
      </c>
      <c r="G2371" s="79" t="s">
        <v>661</v>
      </c>
      <c r="I2371" s="1" t="s">
        <v>768</v>
      </c>
      <c r="L2371" s="2" t="s">
        <v>21</v>
      </c>
      <c r="N2371" s="41" t="s">
        <v>9489</v>
      </c>
      <c r="V2371" s="2" t="s">
        <v>769</v>
      </c>
      <c r="X2371" s="1" t="s">
        <v>127</v>
      </c>
      <c r="Y2371" s="1" t="s">
        <v>661</v>
      </c>
      <c r="AA2371" s="1" t="s">
        <v>768</v>
      </c>
      <c r="AF2371" s="41" t="s">
        <v>9490</v>
      </c>
      <c r="AL2371" s="47" t="s">
        <v>30</v>
      </c>
      <c r="AN2371" s="2" t="s">
        <v>771</v>
      </c>
      <c r="AO2371" s="1"/>
      <c r="AP2371" s="1"/>
      <c r="AQ2371" s="1"/>
    </row>
    <row r="2372" spans="1:43" ht="24">
      <c r="A2372" s="1" t="s">
        <v>766</v>
      </c>
      <c r="B2372" s="1" t="s">
        <v>871</v>
      </c>
      <c r="C2372" s="1" t="s">
        <v>5691</v>
      </c>
      <c r="D2372" s="1">
        <v>2</v>
      </c>
      <c r="E2372" s="1">
        <v>1</v>
      </c>
      <c r="F2372" s="1" t="s">
        <v>770</v>
      </c>
      <c r="G2372" s="1" t="s">
        <v>586</v>
      </c>
      <c r="I2372" s="1" t="s">
        <v>94</v>
      </c>
      <c r="K2372" s="1" t="s">
        <v>576</v>
      </c>
      <c r="N2372" s="41">
        <v>32</v>
      </c>
      <c r="O2372" s="42">
        <v>3</v>
      </c>
      <c r="Q2372" s="44">
        <v>5</v>
      </c>
      <c r="R2372" s="45">
        <v>3</v>
      </c>
      <c r="S2372" s="46">
        <v>9</v>
      </c>
      <c r="V2372" s="2" t="s">
        <v>872</v>
      </c>
      <c r="W2372" s="2" t="s">
        <v>873</v>
      </c>
      <c r="AL2372" s="47" t="s">
        <v>30</v>
      </c>
      <c r="AO2372" s="1"/>
      <c r="AP2372" s="1"/>
      <c r="AQ2372" s="1"/>
    </row>
    <row r="2373" spans="1:43" ht="24">
      <c r="A2373" s="1" t="s">
        <v>766</v>
      </c>
      <c r="B2373" s="1" t="s">
        <v>867</v>
      </c>
      <c r="C2373" s="1" t="s">
        <v>5691</v>
      </c>
      <c r="D2373" s="1">
        <v>3</v>
      </c>
      <c r="E2373" s="1">
        <v>3</v>
      </c>
      <c r="F2373" s="1" t="s">
        <v>770</v>
      </c>
      <c r="G2373" s="1" t="s">
        <v>868</v>
      </c>
      <c r="I2373" s="1" t="s">
        <v>94</v>
      </c>
      <c r="K2373" s="1" t="s">
        <v>576</v>
      </c>
      <c r="N2373" s="41">
        <v>31</v>
      </c>
      <c r="O2373" s="42">
        <v>2</v>
      </c>
      <c r="Q2373" s="44">
        <v>3</v>
      </c>
      <c r="R2373" s="45">
        <v>2</v>
      </c>
      <c r="S2373" s="46">
        <v>5</v>
      </c>
      <c r="V2373" s="2" t="s">
        <v>869</v>
      </c>
      <c r="W2373" s="2" t="s">
        <v>870</v>
      </c>
      <c r="AL2373" s="47" t="s">
        <v>30</v>
      </c>
      <c r="AO2373" s="1"/>
      <c r="AP2373" s="1"/>
      <c r="AQ2373" s="1"/>
    </row>
    <row r="2374" spans="1:43" ht="24">
      <c r="A2374" s="1" t="s">
        <v>766</v>
      </c>
      <c r="B2374" s="1" t="s">
        <v>820</v>
      </c>
      <c r="C2374" s="1" t="s">
        <v>5691</v>
      </c>
      <c r="D2374" s="1">
        <v>4</v>
      </c>
      <c r="E2374" s="1">
        <v>3</v>
      </c>
      <c r="F2374" s="1" t="s">
        <v>770</v>
      </c>
      <c r="G2374" s="1" t="s">
        <v>821</v>
      </c>
      <c r="I2374" s="1" t="s">
        <v>94</v>
      </c>
      <c r="K2374" s="1" t="s">
        <v>582</v>
      </c>
      <c r="N2374" s="41">
        <v>27</v>
      </c>
      <c r="O2374" s="42">
        <v>4</v>
      </c>
      <c r="Q2374" s="44">
        <v>1</v>
      </c>
      <c r="R2374" s="45">
        <v>0</v>
      </c>
      <c r="S2374" s="46">
        <v>3</v>
      </c>
      <c r="V2374" s="2" t="s">
        <v>822</v>
      </c>
      <c r="W2374" s="2" t="s">
        <v>823</v>
      </c>
      <c r="AL2374" s="47" t="s">
        <v>30</v>
      </c>
      <c r="AO2374" s="1"/>
      <c r="AP2374" s="1"/>
      <c r="AQ2374" s="1"/>
    </row>
    <row r="2375" spans="1:43" ht="24">
      <c r="A2375" s="1" t="s">
        <v>766</v>
      </c>
      <c r="B2375" s="1" t="s">
        <v>850</v>
      </c>
      <c r="C2375" s="1" t="s">
        <v>5691</v>
      </c>
      <c r="D2375" s="1">
        <v>5</v>
      </c>
      <c r="E2375" s="1">
        <v>2</v>
      </c>
      <c r="F2375" s="1" t="s">
        <v>770</v>
      </c>
      <c r="G2375" s="1" t="s">
        <v>579</v>
      </c>
      <c r="I2375" s="1" t="s">
        <v>94</v>
      </c>
      <c r="K2375" s="1" t="s">
        <v>851</v>
      </c>
      <c r="N2375" s="41">
        <v>18</v>
      </c>
      <c r="O2375" s="42">
        <v>3</v>
      </c>
      <c r="Q2375" s="44">
        <v>2</v>
      </c>
      <c r="R2375" s="45">
        <v>2</v>
      </c>
      <c r="S2375" s="46">
        <v>4</v>
      </c>
      <c r="V2375" s="2" t="s">
        <v>852</v>
      </c>
      <c r="W2375" s="2" t="s">
        <v>853</v>
      </c>
      <c r="AL2375" s="47" t="s">
        <v>30</v>
      </c>
      <c r="AO2375" s="1"/>
      <c r="AP2375" s="1"/>
      <c r="AQ2375" s="1"/>
    </row>
    <row r="2376" spans="1:43" ht="48">
      <c r="A2376" s="1" t="s">
        <v>766</v>
      </c>
      <c r="B2376" s="1" t="s">
        <v>854</v>
      </c>
      <c r="C2376" s="1" t="s">
        <v>5691</v>
      </c>
      <c r="D2376" s="1">
        <v>6</v>
      </c>
      <c r="E2376" s="1">
        <v>3</v>
      </c>
      <c r="F2376" s="1" t="s">
        <v>770</v>
      </c>
      <c r="G2376" s="1" t="s">
        <v>855</v>
      </c>
      <c r="I2376" s="1" t="s">
        <v>82</v>
      </c>
      <c r="V2376" s="2" t="s">
        <v>856</v>
      </c>
      <c r="AL2376" s="47" t="s">
        <v>30</v>
      </c>
      <c r="AO2376" s="1"/>
      <c r="AP2376" s="1"/>
      <c r="AQ2376" s="1"/>
    </row>
    <row r="2377" spans="1:43" ht="24">
      <c r="A2377" s="1" t="s">
        <v>766</v>
      </c>
      <c r="B2377" s="1" t="s">
        <v>791</v>
      </c>
      <c r="C2377" s="1" t="s">
        <v>5691</v>
      </c>
      <c r="D2377" s="1">
        <v>7</v>
      </c>
      <c r="E2377" s="1">
        <v>2</v>
      </c>
      <c r="F2377" s="1" t="s">
        <v>770</v>
      </c>
      <c r="G2377" s="1" t="s">
        <v>792</v>
      </c>
      <c r="I2377" s="1" t="s">
        <v>82</v>
      </c>
      <c r="L2377" s="2" t="s">
        <v>155</v>
      </c>
      <c r="V2377" s="2" t="s">
        <v>793</v>
      </c>
      <c r="W2377" s="2" t="s">
        <v>794</v>
      </c>
      <c r="AL2377" s="47" t="s">
        <v>30</v>
      </c>
      <c r="AO2377" s="1"/>
      <c r="AP2377" s="1"/>
      <c r="AQ2377" s="1"/>
    </row>
    <row r="2378" spans="1:43" ht="24">
      <c r="A2378" s="1" t="s">
        <v>766</v>
      </c>
      <c r="B2378" s="1" t="s">
        <v>779</v>
      </c>
      <c r="C2378" s="1" t="s">
        <v>5691</v>
      </c>
      <c r="D2378" s="1">
        <v>8</v>
      </c>
      <c r="E2378" s="1">
        <v>3</v>
      </c>
      <c r="F2378" s="1" t="s">
        <v>770</v>
      </c>
      <c r="G2378" s="1" t="s">
        <v>780</v>
      </c>
      <c r="I2378" s="1" t="s">
        <v>104</v>
      </c>
      <c r="K2378" s="1" t="s">
        <v>781</v>
      </c>
      <c r="L2378" s="2" t="s">
        <v>331</v>
      </c>
      <c r="O2378" s="42">
        <v>2</v>
      </c>
      <c r="T2378" s="47">
        <v>2</v>
      </c>
      <c r="V2378" s="2" t="s">
        <v>782</v>
      </c>
      <c r="W2378" s="2" t="s">
        <v>783</v>
      </c>
      <c r="AL2378" s="47" t="s">
        <v>30</v>
      </c>
      <c r="AO2378" s="1"/>
      <c r="AP2378" s="1"/>
      <c r="AQ2378" s="1"/>
    </row>
    <row r="2379" spans="1:43" ht="36">
      <c r="A2379" s="1" t="s">
        <v>766</v>
      </c>
      <c r="B2379" s="1" t="s">
        <v>828</v>
      </c>
      <c r="C2379" s="1" t="s">
        <v>5691</v>
      </c>
      <c r="D2379" s="1">
        <v>9</v>
      </c>
      <c r="E2379" s="1">
        <v>2</v>
      </c>
      <c r="F2379" s="1" t="s">
        <v>770</v>
      </c>
      <c r="G2379" s="1" t="s">
        <v>829</v>
      </c>
      <c r="I2379" s="1" t="s">
        <v>104</v>
      </c>
      <c r="K2379" s="1" t="s">
        <v>781</v>
      </c>
      <c r="O2379" s="42">
        <v>4</v>
      </c>
      <c r="T2379" s="47">
        <v>4</v>
      </c>
      <c r="V2379" s="2" t="s">
        <v>830</v>
      </c>
      <c r="AL2379" s="47" t="s">
        <v>30</v>
      </c>
      <c r="AO2379" s="1"/>
      <c r="AP2379" s="1"/>
      <c r="AQ2379" s="1"/>
    </row>
    <row r="2380" spans="1:43" ht="72">
      <c r="A2380" s="1" t="s">
        <v>766</v>
      </c>
      <c r="B2380" s="1" t="s">
        <v>772</v>
      </c>
      <c r="C2380" s="1" t="s">
        <v>5692</v>
      </c>
      <c r="D2380" s="1">
        <v>1</v>
      </c>
      <c r="E2380" s="1">
        <v>1</v>
      </c>
      <c r="F2380" s="1" t="s">
        <v>774</v>
      </c>
      <c r="G2380" s="1" t="s">
        <v>773</v>
      </c>
      <c r="I2380" s="1" t="s">
        <v>768</v>
      </c>
      <c r="L2380" s="2" t="s">
        <v>21</v>
      </c>
      <c r="N2380" s="41" t="s">
        <v>9489</v>
      </c>
      <c r="V2380" s="2" t="s">
        <v>769</v>
      </c>
      <c r="Y2380" s="1" t="s">
        <v>773</v>
      </c>
      <c r="AA2380" s="1" t="s">
        <v>768</v>
      </c>
      <c r="AF2380" s="41" t="s">
        <v>9490</v>
      </c>
      <c r="AL2380" s="47" t="s">
        <v>30</v>
      </c>
      <c r="AN2380" s="2" t="s">
        <v>775</v>
      </c>
      <c r="AO2380" s="1"/>
      <c r="AP2380" s="1"/>
      <c r="AQ2380" s="1"/>
    </row>
    <row r="2381" spans="1:43" ht="36">
      <c r="A2381" s="1" t="s">
        <v>766</v>
      </c>
      <c r="B2381" s="1" t="s">
        <v>831</v>
      </c>
      <c r="C2381" s="1" t="s">
        <v>5692</v>
      </c>
      <c r="D2381" s="1">
        <v>2</v>
      </c>
      <c r="E2381" s="1">
        <v>2</v>
      </c>
      <c r="F2381" s="1" t="s">
        <v>774</v>
      </c>
      <c r="G2381" s="1" t="s">
        <v>832</v>
      </c>
      <c r="I2381" s="1" t="s">
        <v>94</v>
      </c>
      <c r="K2381" s="1" t="s">
        <v>726</v>
      </c>
      <c r="N2381" s="41">
        <v>21</v>
      </c>
      <c r="O2381" s="42">
        <v>2</v>
      </c>
      <c r="Q2381" s="44">
        <v>2</v>
      </c>
      <c r="R2381" s="45">
        <v>2</v>
      </c>
      <c r="S2381" s="46">
        <v>8</v>
      </c>
      <c r="V2381" s="2" t="s">
        <v>833</v>
      </c>
      <c r="W2381" s="2" t="s">
        <v>834</v>
      </c>
      <c r="AL2381" s="47" t="s">
        <v>30</v>
      </c>
      <c r="AO2381" s="1"/>
      <c r="AP2381" s="1"/>
      <c r="AQ2381" s="1"/>
    </row>
    <row r="2382" spans="1:43" ht="48">
      <c r="A2382" s="1" t="s">
        <v>766</v>
      </c>
      <c r="B2382" s="1" t="s">
        <v>788</v>
      </c>
      <c r="C2382" s="1" t="s">
        <v>5692</v>
      </c>
      <c r="D2382" s="1">
        <v>3</v>
      </c>
      <c r="E2382" s="1">
        <v>3</v>
      </c>
      <c r="F2382" s="1" t="s">
        <v>774</v>
      </c>
      <c r="G2382" s="1" t="s">
        <v>789</v>
      </c>
      <c r="I2382" s="1" t="s">
        <v>94</v>
      </c>
      <c r="K2382" s="1" t="s">
        <v>287</v>
      </c>
      <c r="N2382" s="41">
        <v>26</v>
      </c>
      <c r="O2382" s="42">
        <v>2</v>
      </c>
      <c r="Q2382" s="44">
        <v>4</v>
      </c>
      <c r="R2382" s="45">
        <v>3</v>
      </c>
      <c r="S2382" s="46">
        <v>5</v>
      </c>
      <c r="V2382" s="2" t="s">
        <v>790</v>
      </c>
      <c r="AL2382" s="47" t="s">
        <v>30</v>
      </c>
      <c r="AO2382" s="1"/>
      <c r="AP2382" s="1"/>
      <c r="AQ2382" s="1"/>
    </row>
    <row r="2383" spans="1:43" ht="24">
      <c r="A2383" s="1" t="s">
        <v>766</v>
      </c>
      <c r="B2383" s="1" t="s">
        <v>795</v>
      </c>
      <c r="C2383" s="1" t="s">
        <v>5692</v>
      </c>
      <c r="D2383" s="1">
        <v>4</v>
      </c>
      <c r="E2383" s="1">
        <v>3</v>
      </c>
      <c r="F2383" s="1" t="s">
        <v>774</v>
      </c>
      <c r="G2383" s="1" t="s">
        <v>796</v>
      </c>
      <c r="I2383" s="1" t="s">
        <v>94</v>
      </c>
      <c r="K2383" s="1" t="s">
        <v>797</v>
      </c>
      <c r="L2383" s="2" t="s">
        <v>798</v>
      </c>
      <c r="N2383" s="41">
        <v>1</v>
      </c>
      <c r="O2383" s="42">
        <v>1</v>
      </c>
      <c r="Q2383" s="44">
        <v>1</v>
      </c>
      <c r="R2383" s="45">
        <v>1</v>
      </c>
      <c r="S2383" s="46" t="s">
        <v>799</v>
      </c>
      <c r="V2383" s="2" t="s">
        <v>800</v>
      </c>
      <c r="W2383" s="2" t="s">
        <v>801</v>
      </c>
      <c r="AL2383" s="47" t="s">
        <v>30</v>
      </c>
      <c r="AO2383" s="1"/>
      <c r="AP2383" s="1"/>
      <c r="AQ2383" s="1"/>
    </row>
    <row r="2384" spans="1:43" ht="24">
      <c r="A2384" s="1" t="s">
        <v>766</v>
      </c>
      <c r="B2384" s="1" t="s">
        <v>784</v>
      </c>
      <c r="C2384" s="1" t="s">
        <v>5692</v>
      </c>
      <c r="D2384" s="1">
        <v>5</v>
      </c>
      <c r="E2384" s="1">
        <v>2</v>
      </c>
      <c r="F2384" s="1" t="s">
        <v>774</v>
      </c>
      <c r="G2384" s="1" t="s">
        <v>785</v>
      </c>
      <c r="I2384" s="1" t="s">
        <v>104</v>
      </c>
      <c r="K2384" s="1" t="s">
        <v>306</v>
      </c>
      <c r="O2384" s="42">
        <v>3</v>
      </c>
      <c r="T2384" s="47">
        <v>6</v>
      </c>
      <c r="V2384" s="2" t="s">
        <v>786</v>
      </c>
      <c r="W2384" s="2" t="s">
        <v>787</v>
      </c>
      <c r="AL2384" s="47" t="s">
        <v>30</v>
      </c>
      <c r="AO2384" s="1"/>
      <c r="AP2384" s="1"/>
      <c r="AQ2384" s="1"/>
    </row>
    <row r="2385" spans="1:43" ht="36">
      <c r="A2385" s="1" t="s">
        <v>766</v>
      </c>
      <c r="B2385" s="1" t="s">
        <v>824</v>
      </c>
      <c r="C2385" s="1" t="s">
        <v>5692</v>
      </c>
      <c r="D2385" s="1">
        <v>6</v>
      </c>
      <c r="E2385" s="1">
        <v>3</v>
      </c>
      <c r="F2385" s="1" t="s">
        <v>774</v>
      </c>
      <c r="G2385" s="1" t="s">
        <v>825</v>
      </c>
      <c r="I2385" s="1" t="s">
        <v>104</v>
      </c>
      <c r="K2385" s="1" t="s">
        <v>726</v>
      </c>
      <c r="O2385" s="42">
        <v>10</v>
      </c>
      <c r="T2385" s="47">
        <v>10</v>
      </c>
      <c r="V2385" s="2" t="s">
        <v>826</v>
      </c>
      <c r="W2385" s="2" t="s">
        <v>827</v>
      </c>
      <c r="AL2385" s="47" t="s">
        <v>30</v>
      </c>
      <c r="AO2385" s="1"/>
      <c r="AP2385" s="1"/>
      <c r="AQ2385" s="1"/>
    </row>
    <row r="2386" spans="1:43" ht="48">
      <c r="A2386" s="1" t="s">
        <v>766</v>
      </c>
      <c r="B2386" s="1" t="s">
        <v>835</v>
      </c>
      <c r="C2386" s="1" t="s">
        <v>5692</v>
      </c>
      <c r="D2386" s="1">
        <v>7</v>
      </c>
      <c r="E2386" s="1">
        <v>2</v>
      </c>
      <c r="F2386" s="1" t="s">
        <v>774</v>
      </c>
      <c r="G2386" s="1" t="s">
        <v>836</v>
      </c>
      <c r="I2386" s="1" t="s">
        <v>82</v>
      </c>
      <c r="V2386" s="2" t="s">
        <v>837</v>
      </c>
      <c r="AL2386" s="47" t="s">
        <v>30</v>
      </c>
      <c r="AO2386" s="1"/>
      <c r="AP2386" s="1"/>
      <c r="AQ2386" s="1"/>
    </row>
    <row r="2387" spans="1:43" ht="36">
      <c r="A2387" s="1" t="s">
        <v>766</v>
      </c>
      <c r="B2387" s="1" t="s">
        <v>863</v>
      </c>
      <c r="C2387" s="1" t="s">
        <v>5692</v>
      </c>
      <c r="D2387" s="1">
        <v>8</v>
      </c>
      <c r="E2387" s="1">
        <v>2</v>
      </c>
      <c r="F2387" s="1" t="s">
        <v>774</v>
      </c>
      <c r="G2387" s="1" t="s">
        <v>864</v>
      </c>
      <c r="I2387" s="1" t="s">
        <v>82</v>
      </c>
      <c r="V2387" s="2" t="s">
        <v>865</v>
      </c>
      <c r="W2387" s="2" t="s">
        <v>866</v>
      </c>
      <c r="AL2387" s="47" t="s">
        <v>30</v>
      </c>
      <c r="AO2387" s="1"/>
      <c r="AP2387" s="1"/>
      <c r="AQ2387" s="1"/>
    </row>
    <row r="2388" spans="1:43" ht="48">
      <c r="A2388" s="1" t="s">
        <v>766</v>
      </c>
      <c r="B2388" s="1" t="s">
        <v>841</v>
      </c>
      <c r="C2388" s="1" t="s">
        <v>5692</v>
      </c>
      <c r="D2388" s="1">
        <v>9</v>
      </c>
      <c r="E2388" s="1">
        <v>2</v>
      </c>
      <c r="F2388" s="1" t="s">
        <v>774</v>
      </c>
      <c r="G2388" s="1" t="s">
        <v>842</v>
      </c>
      <c r="I2388" s="1" t="s">
        <v>82</v>
      </c>
      <c r="V2388" s="2" t="s">
        <v>843</v>
      </c>
      <c r="W2388" s="2" t="s">
        <v>844</v>
      </c>
      <c r="AL2388" s="47" t="s">
        <v>30</v>
      </c>
      <c r="AO2388" s="1"/>
      <c r="AP2388" s="1"/>
      <c r="AQ2388" s="1"/>
    </row>
    <row r="2389" spans="1:43" ht="108">
      <c r="A2389" s="1" t="s">
        <v>766</v>
      </c>
      <c r="B2389" s="1" t="s">
        <v>776</v>
      </c>
      <c r="C2389" s="1" t="s">
        <v>5709</v>
      </c>
      <c r="D2389" s="1">
        <v>1</v>
      </c>
      <c r="E2389" s="1">
        <v>1</v>
      </c>
      <c r="F2389" s="1" t="s">
        <v>777</v>
      </c>
      <c r="G2389" s="1" t="s">
        <v>677</v>
      </c>
      <c r="I2389" s="1" t="s">
        <v>768</v>
      </c>
      <c r="L2389" s="2" t="s">
        <v>21</v>
      </c>
      <c r="N2389" s="41" t="s">
        <v>9489</v>
      </c>
      <c r="V2389" s="2" t="s">
        <v>769</v>
      </c>
      <c r="X2389" s="1" t="s">
        <v>753</v>
      </c>
      <c r="Y2389" s="1" t="s">
        <v>677</v>
      </c>
      <c r="AA2389" s="1" t="s">
        <v>768</v>
      </c>
      <c r="AF2389" s="41" t="s">
        <v>9490</v>
      </c>
      <c r="AL2389" s="47" t="s">
        <v>30</v>
      </c>
      <c r="AN2389" s="2" t="s">
        <v>778</v>
      </c>
      <c r="AO2389" s="1"/>
      <c r="AP2389" s="1"/>
      <c r="AQ2389" s="1"/>
    </row>
    <row r="2390" spans="1:43" ht="36">
      <c r="A2390" s="1" t="s">
        <v>766</v>
      </c>
      <c r="B2390" s="1" t="s">
        <v>860</v>
      </c>
      <c r="C2390" s="1" t="s">
        <v>5709</v>
      </c>
      <c r="D2390" s="1">
        <v>2</v>
      </c>
      <c r="E2390" s="1">
        <v>3</v>
      </c>
      <c r="F2390" s="1" t="s">
        <v>777</v>
      </c>
      <c r="G2390" s="1" t="s">
        <v>861</v>
      </c>
      <c r="I2390" s="1" t="s">
        <v>94</v>
      </c>
      <c r="K2390" s="1" t="s">
        <v>633</v>
      </c>
      <c r="N2390" s="41">
        <v>45</v>
      </c>
      <c r="O2390" s="42">
        <v>5</v>
      </c>
      <c r="Q2390" s="44">
        <v>1</v>
      </c>
      <c r="R2390" s="45">
        <v>2</v>
      </c>
      <c r="S2390" s="46">
        <v>4</v>
      </c>
      <c r="V2390" s="2" t="s">
        <v>804</v>
      </c>
      <c r="W2390" s="2" t="s">
        <v>862</v>
      </c>
      <c r="AL2390" s="47" t="s">
        <v>30</v>
      </c>
      <c r="AO2390" s="1"/>
      <c r="AP2390" s="1"/>
      <c r="AQ2390" s="1"/>
    </row>
    <row r="2391" spans="1:43" ht="24">
      <c r="A2391" s="1" t="s">
        <v>766</v>
      </c>
      <c r="B2391" s="1" t="s">
        <v>806</v>
      </c>
      <c r="C2391" s="1" t="s">
        <v>5709</v>
      </c>
      <c r="D2391" s="1">
        <v>3</v>
      </c>
      <c r="E2391" s="1">
        <v>2</v>
      </c>
      <c r="F2391" s="1" t="s">
        <v>777</v>
      </c>
      <c r="G2391" s="1" t="s">
        <v>807</v>
      </c>
      <c r="I2391" s="1" t="s">
        <v>94</v>
      </c>
      <c r="K2391" s="1" t="s">
        <v>808</v>
      </c>
      <c r="L2391" s="2" t="s">
        <v>685</v>
      </c>
      <c r="N2391" s="41">
        <v>13</v>
      </c>
      <c r="O2391" s="42">
        <v>2</v>
      </c>
      <c r="Q2391" s="44">
        <v>1</v>
      </c>
      <c r="R2391" s="45">
        <v>3</v>
      </c>
      <c r="S2391" s="46">
        <v>1</v>
      </c>
      <c r="V2391" s="2" t="s">
        <v>810</v>
      </c>
      <c r="W2391" s="2" t="s">
        <v>811</v>
      </c>
      <c r="AL2391" s="47" t="s">
        <v>30</v>
      </c>
      <c r="AO2391" s="1"/>
      <c r="AP2391" s="1"/>
      <c r="AQ2391" s="1"/>
    </row>
    <row r="2392" spans="1:43" ht="24">
      <c r="A2392" s="1" t="s">
        <v>766</v>
      </c>
      <c r="B2392" s="1" t="s">
        <v>845</v>
      </c>
      <c r="C2392" s="1" t="s">
        <v>5709</v>
      </c>
      <c r="D2392" s="1">
        <v>4</v>
      </c>
      <c r="E2392" s="1">
        <v>3</v>
      </c>
      <c r="F2392" s="1" t="s">
        <v>777</v>
      </c>
      <c r="G2392" s="1" t="s">
        <v>846</v>
      </c>
      <c r="I2392" s="1" t="s">
        <v>94</v>
      </c>
      <c r="K2392" s="1" t="s">
        <v>847</v>
      </c>
      <c r="N2392" s="41">
        <v>28</v>
      </c>
      <c r="O2392" s="42">
        <v>3</v>
      </c>
      <c r="Q2392" s="44">
        <v>3</v>
      </c>
      <c r="R2392" s="45">
        <v>3</v>
      </c>
      <c r="S2392" s="46">
        <v>6</v>
      </c>
      <c r="V2392" s="2" t="s">
        <v>848</v>
      </c>
      <c r="W2392" s="2" t="s">
        <v>849</v>
      </c>
      <c r="AL2392" s="47" t="s">
        <v>30</v>
      </c>
      <c r="AO2392" s="1"/>
      <c r="AP2392" s="1"/>
      <c r="AQ2392" s="1"/>
    </row>
    <row r="2393" spans="1:43" ht="60">
      <c r="A2393" s="1" t="s">
        <v>766</v>
      </c>
      <c r="B2393" s="1" t="s">
        <v>857</v>
      </c>
      <c r="C2393" s="1" t="s">
        <v>5709</v>
      </c>
      <c r="D2393" s="1">
        <v>5</v>
      </c>
      <c r="E2393" s="1">
        <v>2</v>
      </c>
      <c r="F2393" s="1" t="s">
        <v>777</v>
      </c>
      <c r="G2393" s="1" t="s">
        <v>858</v>
      </c>
      <c r="I2393" s="1" t="s">
        <v>104</v>
      </c>
      <c r="K2393" s="1" t="s">
        <v>818</v>
      </c>
      <c r="O2393" s="42">
        <v>3</v>
      </c>
      <c r="T2393" s="47">
        <v>6</v>
      </c>
      <c r="V2393" s="2" t="s">
        <v>859</v>
      </c>
      <c r="AL2393" s="47" t="s">
        <v>30</v>
      </c>
      <c r="AO2393" s="1"/>
      <c r="AP2393" s="1"/>
    </row>
    <row r="2394" spans="1:43" s="106" customFormat="1" ht="60">
      <c r="A2394" s="1" t="s">
        <v>766</v>
      </c>
      <c r="B2394" s="1" t="s">
        <v>816</v>
      </c>
      <c r="C2394" s="1" t="s">
        <v>5709</v>
      </c>
      <c r="D2394" s="1">
        <v>6</v>
      </c>
      <c r="E2394" s="1">
        <v>3</v>
      </c>
      <c r="F2394" s="1" t="s">
        <v>777</v>
      </c>
      <c r="G2394" s="1" t="s">
        <v>817</v>
      </c>
      <c r="H2394" s="1"/>
      <c r="I2394" s="1" t="s">
        <v>104</v>
      </c>
      <c r="J2394" s="1"/>
      <c r="K2394" s="1" t="s">
        <v>818</v>
      </c>
      <c r="L2394" s="2"/>
      <c r="M2394" s="15"/>
      <c r="N2394" s="41"/>
      <c r="O2394" s="42">
        <v>1</v>
      </c>
      <c r="P2394" s="43"/>
      <c r="Q2394" s="44"/>
      <c r="R2394" s="45"/>
      <c r="S2394" s="46"/>
      <c r="T2394" s="47">
        <v>4</v>
      </c>
      <c r="U2394" s="1"/>
      <c r="V2394" s="2" t="s">
        <v>819</v>
      </c>
      <c r="W2394" s="2"/>
      <c r="X2394" s="1"/>
      <c r="Y2394" s="1"/>
      <c r="Z2394" s="1"/>
      <c r="AA2394" s="1"/>
      <c r="AB2394" s="1"/>
      <c r="AC2394" s="1"/>
      <c r="AD2394" s="1"/>
      <c r="AE2394" s="1"/>
      <c r="AF2394" s="41"/>
      <c r="AG2394" s="42"/>
      <c r="AH2394" s="43"/>
      <c r="AI2394" s="44"/>
      <c r="AJ2394" s="45"/>
      <c r="AK2394" s="46"/>
      <c r="AL2394" s="47" t="s">
        <v>30</v>
      </c>
      <c r="AM2394" s="1"/>
      <c r="AN2394" s="2"/>
      <c r="AO2394" s="1"/>
      <c r="AP2394" s="1"/>
    </row>
    <row r="2395" spans="1:43" s="106" customFormat="1" ht="60">
      <c r="A2395" s="1" t="s">
        <v>766</v>
      </c>
      <c r="B2395" s="1" t="s">
        <v>838</v>
      </c>
      <c r="C2395" s="1" t="s">
        <v>5709</v>
      </c>
      <c r="D2395" s="1">
        <v>7</v>
      </c>
      <c r="E2395" s="1">
        <v>2</v>
      </c>
      <c r="F2395" s="1" t="s">
        <v>777</v>
      </c>
      <c r="G2395" s="1" t="s">
        <v>839</v>
      </c>
      <c r="H2395" s="1"/>
      <c r="I2395" s="1" t="s">
        <v>82</v>
      </c>
      <c r="J2395" s="1"/>
      <c r="K2395" s="1"/>
      <c r="L2395" s="2"/>
      <c r="M2395" s="15"/>
      <c r="N2395" s="41"/>
      <c r="O2395" s="42"/>
      <c r="P2395" s="43"/>
      <c r="Q2395" s="44"/>
      <c r="R2395" s="45"/>
      <c r="S2395" s="46"/>
      <c r="T2395" s="47"/>
      <c r="U2395" s="1"/>
      <c r="V2395" s="2" t="s">
        <v>840</v>
      </c>
      <c r="W2395" s="2"/>
      <c r="X2395" s="1"/>
      <c r="Y2395" s="1"/>
      <c r="Z2395" s="1"/>
      <c r="AA2395" s="1"/>
      <c r="AB2395" s="1"/>
      <c r="AC2395" s="1"/>
      <c r="AD2395" s="1"/>
      <c r="AE2395" s="1"/>
      <c r="AF2395" s="41"/>
      <c r="AG2395" s="42"/>
      <c r="AH2395" s="43"/>
      <c r="AI2395" s="44"/>
      <c r="AJ2395" s="45"/>
      <c r="AK2395" s="46"/>
      <c r="AL2395" s="47" t="s">
        <v>30</v>
      </c>
      <c r="AM2395" s="1"/>
      <c r="AN2395" s="2"/>
      <c r="AO2395" s="1"/>
      <c r="AP2395" s="1"/>
    </row>
    <row r="2396" spans="1:43" s="106" customFormat="1" ht="48">
      <c r="A2396" s="1" t="s">
        <v>766</v>
      </c>
      <c r="B2396" s="1" t="s">
        <v>802</v>
      </c>
      <c r="C2396" s="1" t="s">
        <v>5709</v>
      </c>
      <c r="D2396" s="1">
        <v>8</v>
      </c>
      <c r="E2396" s="1">
        <v>2</v>
      </c>
      <c r="F2396" s="1" t="s">
        <v>777</v>
      </c>
      <c r="G2396" s="1" t="s">
        <v>803</v>
      </c>
      <c r="H2396" s="1"/>
      <c r="I2396" s="1" t="s">
        <v>82</v>
      </c>
      <c r="J2396" s="1"/>
      <c r="K2396" s="1"/>
      <c r="L2396" s="2" t="s">
        <v>155</v>
      </c>
      <c r="M2396" s="15"/>
      <c r="N2396" s="41"/>
      <c r="O2396" s="42"/>
      <c r="P2396" s="43"/>
      <c r="Q2396" s="44"/>
      <c r="R2396" s="45"/>
      <c r="S2396" s="46"/>
      <c r="T2396" s="47"/>
      <c r="U2396" s="1"/>
      <c r="V2396" s="2" t="s">
        <v>804</v>
      </c>
      <c r="W2396" s="2" t="s">
        <v>805</v>
      </c>
      <c r="X2396" s="1"/>
      <c r="Y2396" s="1"/>
      <c r="Z2396" s="1"/>
      <c r="AA2396" s="1"/>
      <c r="AB2396" s="1"/>
      <c r="AC2396" s="1"/>
      <c r="AD2396" s="1"/>
      <c r="AE2396" s="1"/>
      <c r="AF2396" s="41"/>
      <c r="AG2396" s="42"/>
      <c r="AH2396" s="43"/>
      <c r="AI2396" s="44"/>
      <c r="AJ2396" s="45"/>
      <c r="AK2396" s="46"/>
      <c r="AL2396" s="47" t="s">
        <v>30</v>
      </c>
      <c r="AM2396" s="1"/>
      <c r="AN2396" s="2"/>
      <c r="AO2396" s="1"/>
      <c r="AP2396" s="1"/>
    </row>
    <row r="2397" spans="1:43" s="106" customFormat="1" ht="36">
      <c r="A2397" s="1" t="s">
        <v>766</v>
      </c>
      <c r="B2397" s="1" t="s">
        <v>812</v>
      </c>
      <c r="C2397" s="1" t="s">
        <v>5709</v>
      </c>
      <c r="D2397" s="1">
        <v>9</v>
      </c>
      <c r="E2397" s="1">
        <v>2</v>
      </c>
      <c r="F2397" s="1" t="s">
        <v>777</v>
      </c>
      <c r="G2397" s="1" t="s">
        <v>813</v>
      </c>
      <c r="H2397" s="1"/>
      <c r="I2397" s="1" t="s">
        <v>82</v>
      </c>
      <c r="J2397" s="1"/>
      <c r="K2397" s="1"/>
      <c r="L2397" s="2"/>
      <c r="M2397" s="15"/>
      <c r="N2397" s="41"/>
      <c r="O2397" s="42"/>
      <c r="P2397" s="43"/>
      <c r="Q2397" s="44"/>
      <c r="R2397" s="45"/>
      <c r="S2397" s="46"/>
      <c r="T2397" s="47"/>
      <c r="U2397" s="1"/>
      <c r="V2397" s="2" t="s">
        <v>814</v>
      </c>
      <c r="W2397" s="2" t="s">
        <v>815</v>
      </c>
      <c r="X2397" s="1"/>
      <c r="Y2397" s="1"/>
      <c r="Z2397" s="1"/>
      <c r="AA2397" s="1"/>
      <c r="AB2397" s="1"/>
      <c r="AC2397" s="1"/>
      <c r="AD2397" s="1"/>
      <c r="AE2397" s="1"/>
      <c r="AF2397" s="41"/>
      <c r="AG2397" s="42"/>
      <c r="AH2397" s="43"/>
      <c r="AI2397" s="44"/>
      <c r="AJ2397" s="45"/>
      <c r="AK2397" s="46"/>
      <c r="AL2397" s="47" t="s">
        <v>30</v>
      </c>
      <c r="AM2397" s="1"/>
      <c r="AN2397" s="2"/>
      <c r="AO2397" s="2"/>
      <c r="AP2397" s="2"/>
    </row>
    <row r="2398" spans="1:43" s="106" customFormat="1" ht="108">
      <c r="A2398" s="79" t="s">
        <v>3143</v>
      </c>
      <c r="B2398" s="79" t="s">
        <v>3249</v>
      </c>
      <c r="C2398" s="79" t="s">
        <v>5713</v>
      </c>
      <c r="D2398" s="79">
        <v>1</v>
      </c>
      <c r="E2398" s="79">
        <v>1</v>
      </c>
      <c r="F2398" s="79" t="s">
        <v>3250</v>
      </c>
      <c r="G2398" s="79" t="s">
        <v>3147</v>
      </c>
      <c r="H2398" s="1"/>
      <c r="I2398" s="1" t="s">
        <v>768</v>
      </c>
      <c r="J2398" s="1"/>
      <c r="K2398" s="1"/>
      <c r="L2398" s="2"/>
      <c r="M2398" s="15"/>
      <c r="N2398" s="41" t="s">
        <v>9489</v>
      </c>
      <c r="O2398" s="42"/>
      <c r="P2398" s="43"/>
      <c r="Q2398" s="44"/>
      <c r="R2398" s="45"/>
      <c r="S2398" s="46"/>
      <c r="T2398" s="47"/>
      <c r="U2398" s="1"/>
      <c r="V2398" s="2" t="s">
        <v>769</v>
      </c>
      <c r="W2398" s="2"/>
      <c r="X2398" s="1"/>
      <c r="Y2398" s="1" t="s">
        <v>3147</v>
      </c>
      <c r="Z2398" s="1"/>
      <c r="AA2398" s="1" t="s">
        <v>768</v>
      </c>
      <c r="AB2398" s="1"/>
      <c r="AC2398" s="1"/>
      <c r="AD2398" s="1"/>
      <c r="AE2398" s="1"/>
      <c r="AF2398" s="41" t="s">
        <v>9490</v>
      </c>
      <c r="AG2398" s="42"/>
      <c r="AH2398" s="43"/>
      <c r="AI2398" s="44"/>
      <c r="AJ2398" s="45"/>
      <c r="AK2398" s="46"/>
      <c r="AL2398" s="47" t="s">
        <v>30</v>
      </c>
      <c r="AM2398" s="1"/>
      <c r="AN2398" s="2" t="s">
        <v>3251</v>
      </c>
      <c r="AO2398" s="2"/>
      <c r="AP2398" s="2"/>
    </row>
    <row r="2399" spans="1:43" s="106" customFormat="1" ht="48">
      <c r="A2399" s="1" t="s">
        <v>3143</v>
      </c>
      <c r="B2399" s="1" t="s">
        <v>3263</v>
      </c>
      <c r="C2399" s="1" t="s">
        <v>5713</v>
      </c>
      <c r="D2399" s="1">
        <v>2</v>
      </c>
      <c r="E2399" s="1">
        <v>3</v>
      </c>
      <c r="F2399" s="1" t="s">
        <v>3250</v>
      </c>
      <c r="G2399" s="1" t="s">
        <v>3264</v>
      </c>
      <c r="H2399" s="1"/>
      <c r="I2399" s="1" t="s">
        <v>94</v>
      </c>
      <c r="J2399" s="1"/>
      <c r="K2399" s="1" t="s">
        <v>95</v>
      </c>
      <c r="L2399" s="2"/>
      <c r="M2399" s="15"/>
      <c r="N2399" s="41">
        <v>42</v>
      </c>
      <c r="O2399" s="42">
        <v>2</v>
      </c>
      <c r="P2399" s="43"/>
      <c r="Q2399" s="44">
        <v>3</v>
      </c>
      <c r="R2399" s="45">
        <v>3</v>
      </c>
      <c r="S2399" s="46">
        <v>3</v>
      </c>
      <c r="T2399" s="47"/>
      <c r="U2399" s="1"/>
      <c r="V2399" s="2" t="s">
        <v>3265</v>
      </c>
      <c r="W2399" s="2"/>
      <c r="X2399" s="1"/>
      <c r="Y2399" s="1"/>
      <c r="Z2399" s="1"/>
      <c r="AA2399" s="1"/>
      <c r="AB2399" s="1"/>
      <c r="AC2399" s="1"/>
      <c r="AD2399" s="1"/>
      <c r="AE2399" s="1"/>
      <c r="AF2399" s="41"/>
      <c r="AG2399" s="42"/>
      <c r="AH2399" s="43"/>
      <c r="AI2399" s="44"/>
      <c r="AJ2399" s="45"/>
      <c r="AK2399" s="46"/>
      <c r="AL2399" s="47" t="s">
        <v>30</v>
      </c>
      <c r="AM2399" s="1"/>
      <c r="AN2399" s="2"/>
      <c r="AO2399" s="2"/>
      <c r="AP2399" s="2"/>
    </row>
    <row r="2400" spans="1:43" s="106" customFormat="1" ht="48">
      <c r="A2400" s="1" t="s">
        <v>3143</v>
      </c>
      <c r="B2400" s="1" t="s">
        <v>3266</v>
      </c>
      <c r="C2400" s="1" t="s">
        <v>5713</v>
      </c>
      <c r="D2400" s="1">
        <v>3</v>
      </c>
      <c r="E2400" s="1">
        <v>2</v>
      </c>
      <c r="F2400" s="1" t="s">
        <v>3250</v>
      </c>
      <c r="G2400" s="1" t="s">
        <v>3267</v>
      </c>
      <c r="H2400" s="1"/>
      <c r="I2400" s="1" t="s">
        <v>94</v>
      </c>
      <c r="J2400" s="1"/>
      <c r="K2400" s="1" t="s">
        <v>3268</v>
      </c>
      <c r="L2400" s="2"/>
      <c r="M2400" s="15"/>
      <c r="N2400" s="41">
        <v>15</v>
      </c>
      <c r="O2400" s="42">
        <v>1</v>
      </c>
      <c r="P2400" s="43"/>
      <c r="Q2400" s="44">
        <v>3</v>
      </c>
      <c r="R2400" s="45">
        <v>2</v>
      </c>
      <c r="S2400" s="46">
        <v>3</v>
      </c>
      <c r="T2400" s="47"/>
      <c r="U2400" s="1"/>
      <c r="V2400" s="2" t="s">
        <v>3269</v>
      </c>
      <c r="W2400" s="2"/>
      <c r="X2400" s="1"/>
      <c r="Y2400" s="1"/>
      <c r="Z2400" s="1"/>
      <c r="AA2400" s="1"/>
      <c r="AB2400" s="1"/>
      <c r="AC2400" s="1"/>
      <c r="AD2400" s="1"/>
      <c r="AE2400" s="1"/>
      <c r="AF2400" s="41"/>
      <c r="AG2400" s="42"/>
      <c r="AH2400" s="43"/>
      <c r="AI2400" s="44"/>
      <c r="AJ2400" s="45"/>
      <c r="AK2400" s="46"/>
      <c r="AL2400" s="47" t="s">
        <v>30</v>
      </c>
      <c r="AM2400" s="1"/>
      <c r="AN2400" s="2"/>
      <c r="AO2400" s="2"/>
      <c r="AP2400" s="1"/>
    </row>
    <row r="2401" spans="1:43" s="106" customFormat="1" ht="24">
      <c r="A2401" s="1" t="s">
        <v>3143</v>
      </c>
      <c r="B2401" s="1" t="s">
        <v>3270</v>
      </c>
      <c r="C2401" s="1" t="s">
        <v>5713</v>
      </c>
      <c r="D2401" s="1">
        <v>4</v>
      </c>
      <c r="E2401" s="1">
        <v>2</v>
      </c>
      <c r="F2401" s="1" t="s">
        <v>3250</v>
      </c>
      <c r="G2401" s="1" t="s">
        <v>3271</v>
      </c>
      <c r="H2401" s="1"/>
      <c r="I2401" s="1" t="s">
        <v>104</v>
      </c>
      <c r="J2401" s="1"/>
      <c r="K2401" s="1" t="s">
        <v>2484</v>
      </c>
      <c r="L2401" s="2"/>
      <c r="M2401" s="15"/>
      <c r="N2401" s="41"/>
      <c r="O2401" s="42">
        <v>3</v>
      </c>
      <c r="P2401" s="43"/>
      <c r="Q2401" s="44"/>
      <c r="R2401" s="45"/>
      <c r="S2401" s="46"/>
      <c r="T2401" s="47">
        <v>4</v>
      </c>
      <c r="U2401" s="1"/>
      <c r="V2401" s="2" t="s">
        <v>3272</v>
      </c>
      <c r="W2401" s="2" t="s">
        <v>3273</v>
      </c>
      <c r="X2401" s="1"/>
      <c r="Y2401" s="1"/>
      <c r="Z2401" s="1"/>
      <c r="AA2401" s="1"/>
      <c r="AB2401" s="1"/>
      <c r="AC2401" s="1"/>
      <c r="AD2401" s="1"/>
      <c r="AE2401" s="1"/>
      <c r="AF2401" s="41"/>
      <c r="AG2401" s="42"/>
      <c r="AH2401" s="43"/>
      <c r="AI2401" s="44"/>
      <c r="AJ2401" s="45"/>
      <c r="AK2401" s="46"/>
      <c r="AL2401" s="47" t="s">
        <v>30</v>
      </c>
      <c r="AM2401" s="1"/>
      <c r="AN2401" s="2"/>
      <c r="AO2401" s="2"/>
      <c r="AP2401" s="1"/>
    </row>
    <row r="2402" spans="1:43" s="106" customFormat="1" ht="24">
      <c r="A2402" s="1" t="s">
        <v>3143</v>
      </c>
      <c r="B2402" s="1" t="s">
        <v>3274</v>
      </c>
      <c r="C2402" s="1" t="s">
        <v>5713</v>
      </c>
      <c r="D2402" s="1">
        <v>5</v>
      </c>
      <c r="E2402" s="1">
        <v>2</v>
      </c>
      <c r="F2402" s="1" t="s">
        <v>3250</v>
      </c>
      <c r="G2402" s="1" t="s">
        <v>3275</v>
      </c>
      <c r="H2402" s="1"/>
      <c r="I2402" s="1" t="s">
        <v>104</v>
      </c>
      <c r="J2402" s="1"/>
      <c r="K2402" s="1" t="s">
        <v>306</v>
      </c>
      <c r="L2402" s="2"/>
      <c r="M2402" s="15"/>
      <c r="N2402" s="41"/>
      <c r="O2402" s="42">
        <v>2</v>
      </c>
      <c r="P2402" s="43"/>
      <c r="Q2402" s="44"/>
      <c r="R2402" s="45"/>
      <c r="S2402" s="46"/>
      <c r="T2402" s="47">
        <v>6</v>
      </c>
      <c r="U2402" s="1"/>
      <c r="V2402" s="2" t="s">
        <v>3276</v>
      </c>
      <c r="W2402" s="2" t="s">
        <v>3277</v>
      </c>
      <c r="X2402" s="1"/>
      <c r="Y2402" s="1"/>
      <c r="Z2402" s="1"/>
      <c r="AA2402" s="1"/>
      <c r="AB2402" s="1"/>
      <c r="AC2402" s="1"/>
      <c r="AD2402" s="1"/>
      <c r="AE2402" s="1"/>
      <c r="AF2402" s="41"/>
      <c r="AG2402" s="42"/>
      <c r="AH2402" s="43"/>
      <c r="AI2402" s="44"/>
      <c r="AJ2402" s="45"/>
      <c r="AK2402" s="46"/>
      <c r="AL2402" s="47" t="s">
        <v>30</v>
      </c>
      <c r="AM2402" s="1"/>
      <c r="AN2402" s="2"/>
      <c r="AO2402" s="2"/>
      <c r="AP2402" s="1"/>
    </row>
    <row r="2403" spans="1:43" ht="72">
      <c r="A2403" s="1" t="s">
        <v>3143</v>
      </c>
      <c r="B2403" s="1" t="s">
        <v>3278</v>
      </c>
      <c r="C2403" s="1" t="s">
        <v>5713</v>
      </c>
      <c r="D2403" s="1">
        <v>6</v>
      </c>
      <c r="E2403" s="1">
        <v>3</v>
      </c>
      <c r="F2403" s="1" t="s">
        <v>3250</v>
      </c>
      <c r="G2403" s="1" t="s">
        <v>3279</v>
      </c>
      <c r="I2403" s="1" t="s">
        <v>104</v>
      </c>
      <c r="K2403" s="1" t="s">
        <v>726</v>
      </c>
      <c r="O2403" s="42">
        <v>3</v>
      </c>
      <c r="T2403" s="47">
        <v>2</v>
      </c>
      <c r="V2403" s="2" t="s">
        <v>3280</v>
      </c>
      <c r="AL2403" s="47" t="s">
        <v>30</v>
      </c>
      <c r="AP2403" s="1"/>
      <c r="AQ2403" s="1"/>
    </row>
    <row r="2404" spans="1:43" ht="36">
      <c r="A2404" s="1" t="s">
        <v>3143</v>
      </c>
      <c r="B2404" s="1" t="s">
        <v>3252</v>
      </c>
      <c r="C2404" s="1" t="s">
        <v>5713</v>
      </c>
      <c r="D2404" s="1">
        <v>7</v>
      </c>
      <c r="E2404" s="1">
        <v>2</v>
      </c>
      <c r="F2404" s="1" t="s">
        <v>3250</v>
      </c>
      <c r="G2404" s="1" t="s">
        <v>3253</v>
      </c>
      <c r="I2404" s="1" t="s">
        <v>82</v>
      </c>
      <c r="V2404" s="2" t="s">
        <v>3254</v>
      </c>
      <c r="W2404" s="2" t="s">
        <v>3255</v>
      </c>
      <c r="AL2404" s="47" t="s">
        <v>30</v>
      </c>
      <c r="AP2404" s="1"/>
      <c r="AQ2404" s="1"/>
    </row>
    <row r="2405" spans="1:43" ht="24">
      <c r="A2405" s="1" t="s">
        <v>3143</v>
      </c>
      <c r="B2405" s="1" t="s">
        <v>3256</v>
      </c>
      <c r="C2405" s="1" t="s">
        <v>5713</v>
      </c>
      <c r="D2405" s="1">
        <v>8</v>
      </c>
      <c r="E2405" s="1">
        <v>3</v>
      </c>
      <c r="F2405" s="1" t="s">
        <v>3250</v>
      </c>
      <c r="G2405" s="1" t="s">
        <v>3257</v>
      </c>
      <c r="I2405" s="1" t="s">
        <v>82</v>
      </c>
      <c r="L2405" s="2" t="s">
        <v>155</v>
      </c>
      <c r="V2405" s="2" t="s">
        <v>3258</v>
      </c>
      <c r="W2405" s="2" t="s">
        <v>3259</v>
      </c>
      <c r="AL2405" s="47" t="s">
        <v>30</v>
      </c>
      <c r="AP2405" s="1"/>
      <c r="AQ2405" s="1"/>
    </row>
    <row r="2406" spans="1:43" ht="84">
      <c r="A2406" s="1" t="s">
        <v>3143</v>
      </c>
      <c r="B2406" s="1" t="s">
        <v>3260</v>
      </c>
      <c r="C2406" s="1" t="s">
        <v>5713</v>
      </c>
      <c r="D2406" s="1">
        <v>9</v>
      </c>
      <c r="E2406" s="1">
        <v>2</v>
      </c>
      <c r="F2406" s="1" t="s">
        <v>3250</v>
      </c>
      <c r="G2406" s="1" t="s">
        <v>3261</v>
      </c>
      <c r="I2406" s="1" t="s">
        <v>82</v>
      </c>
      <c r="V2406" s="2" t="s">
        <v>3262</v>
      </c>
      <c r="AL2406" s="47" t="s">
        <v>30</v>
      </c>
      <c r="AP2406" s="1"/>
      <c r="AQ2406" s="1"/>
    </row>
    <row r="2407" spans="1:43" ht="156">
      <c r="A2407" s="1" t="s">
        <v>3143</v>
      </c>
      <c r="B2407" s="1" t="s">
        <v>3310</v>
      </c>
      <c r="C2407" s="1" t="s">
        <v>5715</v>
      </c>
      <c r="D2407" s="1">
        <v>1</v>
      </c>
      <c r="E2407" s="1">
        <v>1</v>
      </c>
      <c r="F2407" s="1" t="s">
        <v>3311</v>
      </c>
      <c r="G2407" s="1" t="s">
        <v>248</v>
      </c>
      <c r="I2407" s="1" t="s">
        <v>768</v>
      </c>
      <c r="N2407" s="41" t="s">
        <v>9489</v>
      </c>
      <c r="V2407" s="2" t="s">
        <v>769</v>
      </c>
      <c r="X2407" s="1" t="s">
        <v>3312</v>
      </c>
      <c r="Y2407" s="1" t="s">
        <v>248</v>
      </c>
      <c r="AA2407" s="1" t="s">
        <v>768</v>
      </c>
      <c r="AF2407" s="41" t="s">
        <v>9490</v>
      </c>
      <c r="AL2407" s="47" t="s">
        <v>30</v>
      </c>
      <c r="AN2407" s="2" t="s">
        <v>3313</v>
      </c>
      <c r="AP2407" s="1"/>
      <c r="AQ2407" s="1"/>
    </row>
    <row r="2408" spans="1:43" ht="24">
      <c r="A2408" s="1" t="s">
        <v>3143</v>
      </c>
      <c r="B2408" s="1" t="s">
        <v>3317</v>
      </c>
      <c r="C2408" s="1" t="s">
        <v>5715</v>
      </c>
      <c r="D2408" s="1">
        <v>2</v>
      </c>
      <c r="E2408" s="1">
        <v>4</v>
      </c>
      <c r="F2408" s="1" t="s">
        <v>3311</v>
      </c>
      <c r="G2408" s="1" t="s">
        <v>3318</v>
      </c>
      <c r="I2408" s="1" t="s">
        <v>94</v>
      </c>
      <c r="K2408" s="1" t="s">
        <v>287</v>
      </c>
      <c r="N2408" s="41">
        <v>21</v>
      </c>
      <c r="O2408" s="42">
        <v>1</v>
      </c>
      <c r="Q2408" s="44">
        <v>3</v>
      </c>
      <c r="R2408" s="45">
        <v>2</v>
      </c>
      <c r="S2408" s="46">
        <v>6</v>
      </c>
      <c r="U2408" s="1">
        <v>1</v>
      </c>
      <c r="V2408" s="2" t="s">
        <v>3319</v>
      </c>
      <c r="W2408" s="2" t="s">
        <v>3320</v>
      </c>
      <c r="AL2408" s="47" t="s">
        <v>30</v>
      </c>
      <c r="AP2408" s="1"/>
      <c r="AQ2408" s="1"/>
    </row>
    <row r="2409" spans="1:43" ht="48">
      <c r="A2409" s="1" t="s">
        <v>3143</v>
      </c>
      <c r="B2409" s="1" t="s">
        <v>3321</v>
      </c>
      <c r="C2409" s="1" t="s">
        <v>5715</v>
      </c>
      <c r="D2409" s="1">
        <v>3</v>
      </c>
      <c r="E2409" s="1">
        <v>1</v>
      </c>
      <c r="F2409" s="1" t="s">
        <v>3311</v>
      </c>
      <c r="G2409" s="1" t="s">
        <v>3322</v>
      </c>
      <c r="H2409" s="1" t="s">
        <v>26</v>
      </c>
      <c r="I2409" s="1" t="s">
        <v>94</v>
      </c>
      <c r="K2409" s="1" t="s">
        <v>287</v>
      </c>
      <c r="N2409" s="41">
        <v>34</v>
      </c>
      <c r="O2409" s="42">
        <v>4</v>
      </c>
      <c r="Q2409" s="44">
        <v>5</v>
      </c>
      <c r="R2409" s="45">
        <v>4</v>
      </c>
      <c r="S2409" s="46">
        <v>10</v>
      </c>
      <c r="V2409" s="2" t="s">
        <v>3323</v>
      </c>
      <c r="AL2409" s="47" t="s">
        <v>30</v>
      </c>
      <c r="AP2409" s="1"/>
      <c r="AQ2409" s="1"/>
    </row>
    <row r="2410" spans="1:43" ht="72">
      <c r="A2410" s="1" t="s">
        <v>3143</v>
      </c>
      <c r="B2410" s="1" t="s">
        <v>3324</v>
      </c>
      <c r="C2410" s="1" t="s">
        <v>5715</v>
      </c>
      <c r="D2410" s="1">
        <v>4</v>
      </c>
      <c r="E2410" s="1">
        <v>1</v>
      </c>
      <c r="F2410" s="1" t="s">
        <v>3311</v>
      </c>
      <c r="G2410" s="1" t="s">
        <v>286</v>
      </c>
      <c r="H2410" s="1" t="s">
        <v>26</v>
      </c>
      <c r="I2410" s="1" t="s">
        <v>94</v>
      </c>
      <c r="K2410" s="1" t="s">
        <v>287</v>
      </c>
      <c r="N2410" s="41">
        <v>34</v>
      </c>
      <c r="O2410" s="42">
        <v>4</v>
      </c>
      <c r="Q2410" s="44">
        <v>4</v>
      </c>
      <c r="R2410" s="45">
        <v>2</v>
      </c>
      <c r="S2410" s="46">
        <v>10</v>
      </c>
      <c r="U2410" s="1">
        <v>2</v>
      </c>
      <c r="V2410" s="2" t="s">
        <v>3325</v>
      </c>
      <c r="AL2410" s="47" t="s">
        <v>30</v>
      </c>
      <c r="AP2410" s="1"/>
      <c r="AQ2410" s="1"/>
    </row>
    <row r="2411" spans="1:43" ht="48">
      <c r="A2411" s="1" t="s">
        <v>3143</v>
      </c>
      <c r="B2411" s="1" t="s">
        <v>3326</v>
      </c>
      <c r="C2411" s="1" t="s">
        <v>5715</v>
      </c>
      <c r="D2411" s="1">
        <v>5</v>
      </c>
      <c r="E2411" s="1">
        <v>1</v>
      </c>
      <c r="F2411" s="1" t="s">
        <v>3311</v>
      </c>
      <c r="G2411" s="1" t="s">
        <v>290</v>
      </c>
      <c r="H2411" s="1" t="s">
        <v>26</v>
      </c>
      <c r="I2411" s="1" t="s">
        <v>94</v>
      </c>
      <c r="K2411" s="1" t="s">
        <v>287</v>
      </c>
      <c r="N2411" s="41">
        <v>34</v>
      </c>
      <c r="O2411" s="42">
        <v>3</v>
      </c>
      <c r="Q2411" s="44">
        <v>5</v>
      </c>
      <c r="R2411" s="45">
        <v>2</v>
      </c>
      <c r="S2411" s="46">
        <v>10</v>
      </c>
      <c r="U2411" s="1">
        <v>2</v>
      </c>
      <c r="V2411" s="2" t="s">
        <v>3327</v>
      </c>
      <c r="AL2411" s="47" t="s">
        <v>30</v>
      </c>
      <c r="AP2411" s="1"/>
      <c r="AQ2411" s="1"/>
    </row>
    <row r="2412" spans="1:43" ht="48">
      <c r="A2412" s="1" t="s">
        <v>3143</v>
      </c>
      <c r="B2412" s="1" t="s">
        <v>3328</v>
      </c>
      <c r="C2412" s="1" t="s">
        <v>5715</v>
      </c>
      <c r="D2412" s="1">
        <v>6</v>
      </c>
      <c r="E2412" s="1">
        <v>1</v>
      </c>
      <c r="F2412" s="1" t="s">
        <v>3311</v>
      </c>
      <c r="G2412" s="1" t="s">
        <v>313</v>
      </c>
      <c r="H2412" s="1" t="s">
        <v>26</v>
      </c>
      <c r="I2412" s="1" t="s">
        <v>94</v>
      </c>
      <c r="K2412" s="1" t="s">
        <v>287</v>
      </c>
      <c r="N2412" s="41">
        <v>34</v>
      </c>
      <c r="O2412" s="42">
        <v>2</v>
      </c>
      <c r="Q2412" s="44">
        <v>5</v>
      </c>
      <c r="R2412" s="45">
        <v>3</v>
      </c>
      <c r="S2412" s="46">
        <v>10</v>
      </c>
      <c r="U2412" s="1">
        <v>2</v>
      </c>
      <c r="V2412" s="2" t="s">
        <v>3329</v>
      </c>
      <c r="AL2412" s="47" t="s">
        <v>30</v>
      </c>
      <c r="AP2412" s="1"/>
      <c r="AQ2412" s="1"/>
    </row>
    <row r="2413" spans="1:43" ht="48">
      <c r="A2413" s="1" t="s">
        <v>3143</v>
      </c>
      <c r="B2413" s="1" t="s">
        <v>3330</v>
      </c>
      <c r="C2413" s="1" t="s">
        <v>5715</v>
      </c>
      <c r="D2413" s="1">
        <v>7</v>
      </c>
      <c r="E2413" s="1">
        <v>1</v>
      </c>
      <c r="F2413" s="1" t="s">
        <v>3311</v>
      </c>
      <c r="G2413" s="1" t="s">
        <v>327</v>
      </c>
      <c r="H2413" s="1" t="s">
        <v>26</v>
      </c>
      <c r="I2413" s="1" t="s">
        <v>94</v>
      </c>
      <c r="K2413" s="1" t="s">
        <v>287</v>
      </c>
      <c r="N2413" s="41">
        <v>34</v>
      </c>
      <c r="O2413" s="42">
        <v>2</v>
      </c>
      <c r="Q2413" s="44">
        <v>4</v>
      </c>
      <c r="R2413" s="45">
        <v>4</v>
      </c>
      <c r="S2413" s="46">
        <v>10</v>
      </c>
      <c r="U2413" s="1">
        <v>2</v>
      </c>
      <c r="V2413" s="2" t="s">
        <v>3331</v>
      </c>
      <c r="AL2413" s="47" t="s">
        <v>30</v>
      </c>
      <c r="AP2413" s="1"/>
      <c r="AQ2413" s="1"/>
    </row>
    <row r="2414" spans="1:43" ht="24">
      <c r="A2414" s="1" t="s">
        <v>3143</v>
      </c>
      <c r="B2414" s="1" t="s">
        <v>3335</v>
      </c>
      <c r="C2414" s="1" t="s">
        <v>5715</v>
      </c>
      <c r="D2414" s="1">
        <v>8</v>
      </c>
      <c r="E2414" s="1">
        <v>3</v>
      </c>
      <c r="F2414" s="1" t="s">
        <v>3311</v>
      </c>
      <c r="G2414" s="1" t="s">
        <v>3336</v>
      </c>
      <c r="I2414" s="1" t="s">
        <v>104</v>
      </c>
      <c r="K2414" s="1" t="s">
        <v>105</v>
      </c>
      <c r="O2414" s="42">
        <v>2</v>
      </c>
      <c r="T2414" s="47">
        <v>5</v>
      </c>
      <c r="V2414" s="2" t="s">
        <v>3337</v>
      </c>
      <c r="W2414" s="2" t="s">
        <v>3338</v>
      </c>
      <c r="AL2414" s="47" t="s">
        <v>30</v>
      </c>
      <c r="AP2414" s="1"/>
      <c r="AQ2414" s="1"/>
    </row>
    <row r="2415" spans="1:43" ht="24">
      <c r="A2415" s="1" t="s">
        <v>3143</v>
      </c>
      <c r="B2415" s="1" t="s">
        <v>3339</v>
      </c>
      <c r="C2415" s="1" t="s">
        <v>5715</v>
      </c>
      <c r="D2415" s="1">
        <v>9</v>
      </c>
      <c r="E2415" s="1">
        <v>3</v>
      </c>
      <c r="F2415" s="1" t="s">
        <v>3311</v>
      </c>
      <c r="G2415" s="1" t="s">
        <v>3340</v>
      </c>
      <c r="I2415" s="1" t="s">
        <v>104</v>
      </c>
      <c r="K2415" s="1" t="s">
        <v>253</v>
      </c>
      <c r="O2415" s="42">
        <v>3</v>
      </c>
      <c r="T2415" s="47">
        <v>3</v>
      </c>
      <c r="V2415" s="2" t="s">
        <v>3341</v>
      </c>
      <c r="W2415" s="2" t="s">
        <v>3342</v>
      </c>
      <c r="AL2415" s="47" t="s">
        <v>30</v>
      </c>
      <c r="AP2415" s="1"/>
      <c r="AQ2415" s="1"/>
    </row>
    <row r="2416" spans="1:43" ht="60">
      <c r="A2416" s="1" t="s">
        <v>3143</v>
      </c>
      <c r="B2416" s="1" t="s">
        <v>3332</v>
      </c>
      <c r="C2416" s="1" t="s">
        <v>5715</v>
      </c>
      <c r="D2416" s="1">
        <v>10</v>
      </c>
      <c r="E2416" s="1">
        <v>3</v>
      </c>
      <c r="F2416" s="1" t="s">
        <v>3311</v>
      </c>
      <c r="G2416" s="1" t="s">
        <v>3333</v>
      </c>
      <c r="I2416" s="1" t="s">
        <v>82</v>
      </c>
      <c r="V2416" s="2" t="s">
        <v>3334</v>
      </c>
      <c r="AL2416" s="47" t="s">
        <v>30</v>
      </c>
      <c r="AP2416" s="1"/>
      <c r="AQ2416" s="1"/>
    </row>
    <row r="2417" spans="1:43" ht="48">
      <c r="A2417" s="1" t="s">
        <v>3143</v>
      </c>
      <c r="B2417" s="1" t="s">
        <v>3314</v>
      </c>
      <c r="C2417" s="1" t="s">
        <v>5715</v>
      </c>
      <c r="D2417" s="1">
        <v>11</v>
      </c>
      <c r="E2417" s="1">
        <v>1</v>
      </c>
      <c r="F2417" s="1" t="s">
        <v>3311</v>
      </c>
      <c r="G2417" s="1" t="s">
        <v>9645</v>
      </c>
      <c r="I2417" s="1" t="s">
        <v>125</v>
      </c>
      <c r="M2417" s="15">
        <v>3</v>
      </c>
      <c r="N2417" s="41" t="s">
        <v>9489</v>
      </c>
      <c r="V2417" s="2" t="s">
        <v>3315</v>
      </c>
      <c r="Y2417" s="1" t="s">
        <v>9645</v>
      </c>
      <c r="AA2417" s="1" t="s">
        <v>125</v>
      </c>
      <c r="AE2417" s="1">
        <v>3</v>
      </c>
      <c r="AF2417" s="41" t="s">
        <v>9490</v>
      </c>
      <c r="AL2417" s="47" t="s">
        <v>30</v>
      </c>
      <c r="AN2417" s="2" t="s">
        <v>3316</v>
      </c>
      <c r="AP2417" s="1"/>
      <c r="AQ2417" s="1"/>
    </row>
    <row r="2418" spans="1:43" ht="120">
      <c r="A2418" s="1" t="s">
        <v>3143</v>
      </c>
      <c r="B2418" s="1" t="s">
        <v>3281</v>
      </c>
      <c r="C2418" s="1" t="s">
        <v>5711</v>
      </c>
      <c r="D2418" s="1">
        <v>1</v>
      </c>
      <c r="E2418" s="1">
        <v>1</v>
      </c>
      <c r="F2418" s="1" t="s">
        <v>3282</v>
      </c>
      <c r="G2418" s="1" t="s">
        <v>85</v>
      </c>
      <c r="I2418" s="1" t="s">
        <v>768</v>
      </c>
      <c r="N2418" s="41" t="s">
        <v>9489</v>
      </c>
      <c r="V2418" s="2" t="s">
        <v>769</v>
      </c>
      <c r="X2418" s="1" t="s">
        <v>2464</v>
      </c>
      <c r="Y2418" s="1" t="s">
        <v>85</v>
      </c>
      <c r="AA2418" s="1" t="s">
        <v>768</v>
      </c>
      <c r="AF2418" s="41" t="s">
        <v>9490</v>
      </c>
      <c r="AL2418" s="47" t="s">
        <v>30</v>
      </c>
      <c r="AN2418" s="2" t="s">
        <v>3283</v>
      </c>
      <c r="AP2418" s="1"/>
      <c r="AQ2418" s="1"/>
    </row>
    <row r="2419" spans="1:43" ht="36">
      <c r="A2419" s="1" t="s">
        <v>3143</v>
      </c>
      <c r="B2419" s="1" t="s">
        <v>3284</v>
      </c>
      <c r="C2419" s="1" t="s">
        <v>5711</v>
      </c>
      <c r="D2419" s="1">
        <v>2</v>
      </c>
      <c r="E2419" s="1">
        <v>3</v>
      </c>
      <c r="F2419" s="1" t="s">
        <v>3282</v>
      </c>
      <c r="G2419" s="1" t="s">
        <v>3285</v>
      </c>
      <c r="I2419" s="1" t="s">
        <v>94</v>
      </c>
      <c r="K2419" s="1" t="s">
        <v>604</v>
      </c>
      <c r="N2419" s="41">
        <v>48</v>
      </c>
      <c r="O2419" s="42">
        <v>2</v>
      </c>
      <c r="Q2419" s="44">
        <v>5</v>
      </c>
      <c r="R2419" s="45">
        <v>3</v>
      </c>
      <c r="S2419" s="46">
        <v>4</v>
      </c>
      <c r="V2419" s="2" t="s">
        <v>3286</v>
      </c>
      <c r="W2419" s="2" t="s">
        <v>3287</v>
      </c>
      <c r="AL2419" s="47" t="s">
        <v>30</v>
      </c>
      <c r="AP2419" s="1"/>
      <c r="AQ2419" s="1"/>
    </row>
    <row r="2420" spans="1:43" ht="60">
      <c r="A2420" s="1" t="s">
        <v>3143</v>
      </c>
      <c r="B2420" s="1" t="s">
        <v>3307</v>
      </c>
      <c r="C2420" s="1" t="s">
        <v>5711</v>
      </c>
      <c r="D2420" s="1">
        <v>3</v>
      </c>
      <c r="E2420" s="1">
        <v>2</v>
      </c>
      <c r="F2420" s="1" t="s">
        <v>3282</v>
      </c>
      <c r="G2420" s="1" t="s">
        <v>3308</v>
      </c>
      <c r="I2420" s="1" t="s">
        <v>94</v>
      </c>
      <c r="K2420" s="1" t="s">
        <v>576</v>
      </c>
      <c r="N2420" s="41">
        <v>11</v>
      </c>
      <c r="O2420" s="42">
        <v>2</v>
      </c>
      <c r="Q2420" s="44">
        <v>4</v>
      </c>
      <c r="R2420" s="45">
        <v>3</v>
      </c>
      <c r="S2420" s="46">
        <v>5</v>
      </c>
      <c r="V2420" s="2" t="s">
        <v>3309</v>
      </c>
      <c r="AL2420" s="47" t="s">
        <v>30</v>
      </c>
      <c r="AP2420" s="1"/>
      <c r="AQ2420" s="1"/>
    </row>
    <row r="2421" spans="1:43" ht="24">
      <c r="A2421" s="1" t="s">
        <v>3143</v>
      </c>
      <c r="B2421" s="1" t="s">
        <v>3292</v>
      </c>
      <c r="C2421" s="1" t="s">
        <v>5711</v>
      </c>
      <c r="D2421" s="1">
        <v>4</v>
      </c>
      <c r="E2421" s="1">
        <v>3</v>
      </c>
      <c r="F2421" s="1" t="s">
        <v>3282</v>
      </c>
      <c r="G2421" s="1" t="s">
        <v>3293</v>
      </c>
      <c r="I2421" s="1" t="s">
        <v>104</v>
      </c>
      <c r="K2421" s="1" t="s">
        <v>105</v>
      </c>
      <c r="O2421" s="42">
        <v>3</v>
      </c>
      <c r="T2421" s="47">
        <v>4</v>
      </c>
      <c r="V2421" s="2" t="s">
        <v>3294</v>
      </c>
      <c r="W2421" s="2" t="s">
        <v>3295</v>
      </c>
      <c r="AL2421" s="47" t="s">
        <v>30</v>
      </c>
      <c r="AP2421" s="1"/>
      <c r="AQ2421" s="1"/>
    </row>
    <row r="2422" spans="1:43" ht="24">
      <c r="A2422" s="1" t="s">
        <v>3143</v>
      </c>
      <c r="B2422" s="1" t="s">
        <v>3299</v>
      </c>
      <c r="C2422" s="1" t="s">
        <v>5711</v>
      </c>
      <c r="D2422" s="1">
        <v>5</v>
      </c>
      <c r="E2422" s="1">
        <v>3</v>
      </c>
      <c r="F2422" s="1" t="s">
        <v>3282</v>
      </c>
      <c r="G2422" s="1" t="s">
        <v>3300</v>
      </c>
      <c r="I2422" s="1" t="s">
        <v>104</v>
      </c>
      <c r="K2422" s="1" t="s">
        <v>105</v>
      </c>
      <c r="O2422" s="42">
        <v>2</v>
      </c>
      <c r="T2422" s="47">
        <v>5</v>
      </c>
      <c r="V2422" s="2" t="s">
        <v>3301</v>
      </c>
      <c r="W2422" s="2" t="s">
        <v>3302</v>
      </c>
      <c r="AL2422" s="47" t="s">
        <v>30</v>
      </c>
      <c r="AP2422" s="1"/>
      <c r="AQ2422" s="1"/>
    </row>
    <row r="2423" spans="1:43" ht="24">
      <c r="A2423" s="1" t="s">
        <v>3143</v>
      </c>
      <c r="B2423" s="1" t="s">
        <v>3303</v>
      </c>
      <c r="C2423" s="1" t="s">
        <v>5711</v>
      </c>
      <c r="D2423" s="1">
        <v>6</v>
      </c>
      <c r="E2423" s="1">
        <v>2</v>
      </c>
      <c r="F2423" s="1" t="s">
        <v>3282</v>
      </c>
      <c r="G2423" s="1" t="s">
        <v>3304</v>
      </c>
      <c r="I2423" s="1" t="s">
        <v>104</v>
      </c>
      <c r="K2423" s="1" t="s">
        <v>105</v>
      </c>
      <c r="O2423" s="42">
        <v>4</v>
      </c>
      <c r="T2423" s="47">
        <v>2</v>
      </c>
      <c r="V2423" s="2" t="s">
        <v>3305</v>
      </c>
      <c r="W2423" s="2" t="s">
        <v>3306</v>
      </c>
      <c r="AL2423" s="47" t="s">
        <v>30</v>
      </c>
      <c r="AP2423" s="1"/>
      <c r="AQ2423" s="1"/>
    </row>
    <row r="2424" spans="1:43" ht="48">
      <c r="A2424" s="1" t="s">
        <v>3143</v>
      </c>
      <c r="B2424" s="1" t="s">
        <v>3288</v>
      </c>
      <c r="C2424" s="1" t="s">
        <v>5711</v>
      </c>
      <c r="D2424" s="1">
        <v>7</v>
      </c>
      <c r="E2424" s="1">
        <v>3</v>
      </c>
      <c r="F2424" s="1" t="s">
        <v>3282</v>
      </c>
      <c r="G2424" s="1" t="s">
        <v>3289</v>
      </c>
      <c r="I2424" s="1" t="s">
        <v>82</v>
      </c>
      <c r="L2424" s="2" t="s">
        <v>155</v>
      </c>
      <c r="V2424" s="2" t="s">
        <v>3290</v>
      </c>
      <c r="W2424" s="2" t="s">
        <v>3291</v>
      </c>
      <c r="AL2424" s="47" t="s">
        <v>30</v>
      </c>
      <c r="AP2424" s="1"/>
      <c r="AQ2424" s="1"/>
    </row>
    <row r="2425" spans="1:43" ht="48">
      <c r="A2425" s="1" t="s">
        <v>3143</v>
      </c>
      <c r="B2425" s="1" t="s">
        <v>3296</v>
      </c>
      <c r="C2425" s="1" t="s">
        <v>5711</v>
      </c>
      <c r="D2425" s="1">
        <v>8</v>
      </c>
      <c r="E2425" s="1">
        <v>3</v>
      </c>
      <c r="F2425" s="1" t="s">
        <v>3282</v>
      </c>
      <c r="G2425" s="1" t="s">
        <v>3297</v>
      </c>
      <c r="I2425" s="1" t="s">
        <v>82</v>
      </c>
      <c r="L2425" s="2" t="s">
        <v>155</v>
      </c>
      <c r="V2425" s="2" t="s">
        <v>3298</v>
      </c>
      <c r="AL2425" s="47" t="s">
        <v>30</v>
      </c>
      <c r="AP2425" s="1"/>
      <c r="AQ2425" s="1"/>
    </row>
    <row r="2426" spans="1:43" ht="48">
      <c r="A2426" s="1" t="s">
        <v>3143</v>
      </c>
      <c r="B2426" s="1" t="s">
        <v>3144</v>
      </c>
      <c r="C2426" s="1" t="s">
        <v>5716</v>
      </c>
      <c r="D2426" s="1">
        <v>1</v>
      </c>
      <c r="E2426" s="1">
        <v>1</v>
      </c>
      <c r="F2426" s="1" t="s">
        <v>3146</v>
      </c>
      <c r="G2426" s="1" t="s">
        <v>3145</v>
      </c>
      <c r="I2426" s="1" t="s">
        <v>768</v>
      </c>
      <c r="N2426" s="41" t="s">
        <v>9489</v>
      </c>
      <c r="V2426" s="2" t="s">
        <v>769</v>
      </c>
      <c r="X2426" s="1" t="s">
        <v>127</v>
      </c>
      <c r="Y2426" s="1" t="s">
        <v>3147</v>
      </c>
      <c r="AA2426" s="1" t="s">
        <v>768</v>
      </c>
      <c r="AF2426" s="41" t="s">
        <v>9490</v>
      </c>
      <c r="AL2426" s="47" t="s">
        <v>30</v>
      </c>
      <c r="AN2426" s="2" t="s">
        <v>3148</v>
      </c>
      <c r="AP2426" s="1"/>
      <c r="AQ2426" s="1"/>
    </row>
    <row r="2427" spans="1:43" ht="60">
      <c r="A2427" s="1" t="s">
        <v>3143</v>
      </c>
      <c r="B2427" s="1" t="s">
        <v>3149</v>
      </c>
      <c r="C2427" s="1" t="s">
        <v>5716</v>
      </c>
      <c r="D2427" s="1">
        <v>2</v>
      </c>
      <c r="E2427" s="1">
        <v>3</v>
      </c>
      <c r="F2427" s="1" t="s">
        <v>3146</v>
      </c>
      <c r="G2427" s="1" t="s">
        <v>3150</v>
      </c>
      <c r="I2427" s="1" t="s">
        <v>94</v>
      </c>
      <c r="K2427" s="1" t="s">
        <v>2318</v>
      </c>
      <c r="N2427" s="41">
        <v>50</v>
      </c>
      <c r="O2427" s="42">
        <v>4</v>
      </c>
      <c r="Q2427" s="44">
        <v>6</v>
      </c>
      <c r="R2427" s="45">
        <v>4</v>
      </c>
      <c r="S2427" s="46">
        <v>10</v>
      </c>
      <c r="V2427" s="2" t="s">
        <v>3151</v>
      </c>
      <c r="AL2427" s="47" t="s">
        <v>30</v>
      </c>
      <c r="AP2427" s="1"/>
      <c r="AQ2427" s="1"/>
    </row>
    <row r="2428" spans="1:43" ht="48">
      <c r="A2428" s="1" t="s">
        <v>3143</v>
      </c>
      <c r="B2428" s="1" t="s">
        <v>3152</v>
      </c>
      <c r="C2428" s="1" t="s">
        <v>5716</v>
      </c>
      <c r="D2428" s="1">
        <v>3</v>
      </c>
      <c r="E2428" s="1">
        <v>2</v>
      </c>
      <c r="F2428" s="1" t="s">
        <v>3146</v>
      </c>
      <c r="G2428" s="1" t="s">
        <v>3153</v>
      </c>
      <c r="I2428" s="1" t="s">
        <v>94</v>
      </c>
      <c r="K2428" s="1" t="s">
        <v>2536</v>
      </c>
      <c r="N2428" s="41">
        <v>39</v>
      </c>
      <c r="O2428" s="42">
        <v>2</v>
      </c>
      <c r="Q2428" s="44">
        <v>2</v>
      </c>
      <c r="R2428" s="45">
        <v>3</v>
      </c>
      <c r="S2428" s="46">
        <v>5</v>
      </c>
      <c r="V2428" s="2" t="s">
        <v>3154</v>
      </c>
      <c r="AL2428" s="47" t="s">
        <v>30</v>
      </c>
      <c r="AP2428" s="1"/>
      <c r="AQ2428" s="1"/>
    </row>
    <row r="2429" spans="1:43" ht="36">
      <c r="A2429" s="1" t="s">
        <v>3143</v>
      </c>
      <c r="B2429" s="1" t="s">
        <v>3155</v>
      </c>
      <c r="C2429" s="1" t="s">
        <v>5716</v>
      </c>
      <c r="D2429" s="1">
        <v>4</v>
      </c>
      <c r="E2429" s="1">
        <v>3</v>
      </c>
      <c r="F2429" s="1" t="s">
        <v>3146</v>
      </c>
      <c r="G2429" s="1" t="s">
        <v>3156</v>
      </c>
      <c r="I2429" s="1" t="s">
        <v>104</v>
      </c>
      <c r="K2429" s="1" t="s">
        <v>3157</v>
      </c>
      <c r="O2429" s="42">
        <v>3</v>
      </c>
      <c r="T2429" s="47">
        <v>5</v>
      </c>
      <c r="U2429" s="1">
        <v>3</v>
      </c>
      <c r="V2429" s="2" t="s">
        <v>3158</v>
      </c>
      <c r="AL2429" s="47" t="s">
        <v>30</v>
      </c>
      <c r="AP2429" s="1"/>
      <c r="AQ2429" s="1"/>
    </row>
    <row r="2430" spans="1:43" ht="24">
      <c r="A2430" s="1" t="s">
        <v>3143</v>
      </c>
      <c r="B2430" s="1" t="s">
        <v>3159</v>
      </c>
      <c r="C2430" s="1" t="s">
        <v>5716</v>
      </c>
      <c r="D2430" s="1">
        <v>5</v>
      </c>
      <c r="E2430" s="1">
        <v>2</v>
      </c>
      <c r="F2430" s="1" t="s">
        <v>3146</v>
      </c>
      <c r="G2430" s="1" t="s">
        <v>3160</v>
      </c>
      <c r="I2430" s="1" t="s">
        <v>104</v>
      </c>
      <c r="K2430" s="1" t="s">
        <v>3157</v>
      </c>
      <c r="O2430" s="42">
        <v>5</v>
      </c>
      <c r="T2430" s="47">
        <v>5</v>
      </c>
      <c r="U2430" s="1">
        <v>2</v>
      </c>
      <c r="V2430" s="2" t="s">
        <v>3161</v>
      </c>
      <c r="AL2430" s="47" t="s">
        <v>30</v>
      </c>
      <c r="AP2430" s="1"/>
      <c r="AQ2430" s="1"/>
    </row>
    <row r="2431" spans="1:43" ht="36">
      <c r="A2431" s="1" t="s">
        <v>3143</v>
      </c>
      <c r="B2431" s="1" t="s">
        <v>3162</v>
      </c>
      <c r="C2431" s="1" t="s">
        <v>5716</v>
      </c>
      <c r="D2431" s="1">
        <v>6</v>
      </c>
      <c r="E2431" s="1">
        <v>2</v>
      </c>
      <c r="F2431" s="1" t="s">
        <v>3146</v>
      </c>
      <c r="G2431" s="1" t="s">
        <v>3163</v>
      </c>
      <c r="I2431" s="1" t="s">
        <v>82</v>
      </c>
      <c r="K2431" s="1" t="s">
        <v>2691</v>
      </c>
      <c r="V2431" s="2" t="s">
        <v>3164</v>
      </c>
      <c r="W2431" s="2" t="s">
        <v>3165</v>
      </c>
      <c r="AL2431" s="47" t="s">
        <v>30</v>
      </c>
      <c r="AP2431" s="1"/>
      <c r="AQ2431" s="1"/>
    </row>
    <row r="2432" spans="1:43" ht="36">
      <c r="A2432" s="1" t="s">
        <v>3143</v>
      </c>
      <c r="B2432" s="1" t="s">
        <v>3166</v>
      </c>
      <c r="C2432" s="1" t="s">
        <v>5716</v>
      </c>
      <c r="D2432" s="1">
        <v>7</v>
      </c>
      <c r="E2432" s="1">
        <v>3</v>
      </c>
      <c r="F2432" s="1" t="s">
        <v>3146</v>
      </c>
      <c r="G2432" s="1" t="s">
        <v>3167</v>
      </c>
      <c r="I2432" s="1" t="s">
        <v>82</v>
      </c>
      <c r="K2432" s="1" t="s">
        <v>2691</v>
      </c>
      <c r="L2432" s="2" t="s">
        <v>1227</v>
      </c>
      <c r="V2432" s="2" t="s">
        <v>3168</v>
      </c>
      <c r="W2432" s="2" t="s">
        <v>3169</v>
      </c>
      <c r="AL2432" s="47" t="s">
        <v>30</v>
      </c>
      <c r="AP2432" s="1"/>
      <c r="AQ2432" s="1"/>
    </row>
    <row r="2433" spans="1:43" ht="36">
      <c r="A2433" s="1" t="s">
        <v>3143</v>
      </c>
      <c r="B2433" s="1" t="s">
        <v>3170</v>
      </c>
      <c r="C2433" s="1" t="s">
        <v>5716</v>
      </c>
      <c r="D2433" s="1">
        <v>8</v>
      </c>
      <c r="E2433" s="1">
        <v>2</v>
      </c>
      <c r="F2433" s="1" t="s">
        <v>3146</v>
      </c>
      <c r="G2433" s="1" t="s">
        <v>3171</v>
      </c>
      <c r="I2433" s="1" t="s">
        <v>82</v>
      </c>
      <c r="L2433" s="2" t="s">
        <v>3172</v>
      </c>
      <c r="V2433" s="2" t="s">
        <v>3173</v>
      </c>
      <c r="W2433" s="2" t="s">
        <v>3174</v>
      </c>
      <c r="AL2433" s="47" t="s">
        <v>30</v>
      </c>
      <c r="AP2433" s="1"/>
      <c r="AQ2433" s="1"/>
    </row>
    <row r="2434" spans="1:43" ht="24">
      <c r="A2434" s="1" t="s">
        <v>3143</v>
      </c>
      <c r="B2434" s="1" t="s">
        <v>3175</v>
      </c>
      <c r="C2434" s="1" t="s">
        <v>5716</v>
      </c>
      <c r="D2434" s="1">
        <v>9</v>
      </c>
      <c r="E2434" s="1">
        <v>2</v>
      </c>
      <c r="F2434" s="1" t="s">
        <v>3146</v>
      </c>
      <c r="G2434" s="1" t="s">
        <v>3176</v>
      </c>
      <c r="I2434" s="1" t="s">
        <v>82</v>
      </c>
      <c r="L2434" s="2" t="s">
        <v>155</v>
      </c>
      <c r="V2434" s="2" t="s">
        <v>3177</v>
      </c>
      <c r="AL2434" s="47" t="s">
        <v>30</v>
      </c>
      <c r="AP2434" s="1"/>
      <c r="AQ2434" s="1"/>
    </row>
    <row r="2435" spans="1:43" ht="108">
      <c r="A2435" s="1" t="s">
        <v>3143</v>
      </c>
      <c r="B2435" s="1" t="s">
        <v>3178</v>
      </c>
      <c r="C2435" s="1" t="s">
        <v>5714</v>
      </c>
      <c r="D2435" s="1">
        <v>1</v>
      </c>
      <c r="E2435" s="1">
        <v>1</v>
      </c>
      <c r="F2435" s="1" t="s">
        <v>3180</v>
      </c>
      <c r="G2435" s="1" t="s">
        <v>3179</v>
      </c>
      <c r="I2435" s="1" t="s">
        <v>768</v>
      </c>
      <c r="N2435" s="41" t="s">
        <v>9489</v>
      </c>
      <c r="V2435" s="2" t="s">
        <v>769</v>
      </c>
      <c r="X2435" s="1" t="s">
        <v>127</v>
      </c>
      <c r="Y2435" s="1" t="s">
        <v>3179</v>
      </c>
      <c r="AA2435" s="1" t="s">
        <v>768</v>
      </c>
      <c r="AF2435" s="41" t="s">
        <v>9490</v>
      </c>
      <c r="AL2435" s="47" t="s">
        <v>30</v>
      </c>
      <c r="AN2435" s="2" t="s">
        <v>3181</v>
      </c>
      <c r="AP2435" s="1"/>
      <c r="AQ2435" s="1"/>
    </row>
    <row r="2436" spans="1:43" s="106" customFormat="1" ht="108">
      <c r="A2436" s="1" t="s">
        <v>3143</v>
      </c>
      <c r="B2436" s="1" t="s">
        <v>3182</v>
      </c>
      <c r="C2436" s="1" t="s">
        <v>5714</v>
      </c>
      <c r="D2436" s="1">
        <v>2</v>
      </c>
      <c r="E2436" s="1">
        <v>1</v>
      </c>
      <c r="F2436" s="1" t="s">
        <v>3180</v>
      </c>
      <c r="G2436" s="1" t="s">
        <v>3183</v>
      </c>
      <c r="H2436" s="1" t="s">
        <v>26</v>
      </c>
      <c r="I2436" s="1" t="s">
        <v>104</v>
      </c>
      <c r="J2436" s="1"/>
      <c r="K2436" s="1" t="s">
        <v>3184</v>
      </c>
      <c r="L2436" s="2"/>
      <c r="M2436" s="15"/>
      <c r="N2436" s="41"/>
      <c r="O2436" s="42" t="s">
        <v>113</v>
      </c>
      <c r="P2436" s="43"/>
      <c r="Q2436" s="44"/>
      <c r="R2436" s="45"/>
      <c r="S2436" s="46"/>
      <c r="T2436" s="47" t="s">
        <v>799</v>
      </c>
      <c r="U2436" s="1"/>
      <c r="V2436" s="2" t="s">
        <v>3185</v>
      </c>
      <c r="W2436" s="2"/>
      <c r="X2436" s="1"/>
      <c r="Y2436" s="1"/>
      <c r="Z2436" s="1"/>
      <c r="AA2436" s="1"/>
      <c r="AB2436" s="1"/>
      <c r="AC2436" s="1"/>
      <c r="AD2436" s="1"/>
      <c r="AE2436" s="1"/>
      <c r="AF2436" s="41"/>
      <c r="AG2436" s="42"/>
      <c r="AH2436" s="43"/>
      <c r="AI2436" s="44"/>
      <c r="AJ2436" s="45"/>
      <c r="AK2436" s="46"/>
      <c r="AL2436" s="47" t="s">
        <v>30</v>
      </c>
      <c r="AM2436" s="1"/>
      <c r="AN2436" s="2"/>
      <c r="AO2436" s="2"/>
      <c r="AP2436" s="1"/>
    </row>
    <row r="2437" spans="1:43" s="106" customFormat="1" ht="48">
      <c r="A2437" s="1" t="s">
        <v>3143</v>
      </c>
      <c r="B2437" s="1" t="s">
        <v>3186</v>
      </c>
      <c r="C2437" s="1" t="s">
        <v>5714</v>
      </c>
      <c r="D2437" s="1">
        <v>3</v>
      </c>
      <c r="E2437" s="1">
        <v>3</v>
      </c>
      <c r="F2437" s="1" t="s">
        <v>3180</v>
      </c>
      <c r="G2437" s="1" t="s">
        <v>3187</v>
      </c>
      <c r="H2437" s="1"/>
      <c r="I2437" s="1" t="s">
        <v>104</v>
      </c>
      <c r="J2437" s="1"/>
      <c r="K2437" s="1" t="s">
        <v>3184</v>
      </c>
      <c r="L2437" s="2"/>
      <c r="M2437" s="15"/>
      <c r="N2437" s="41"/>
      <c r="O2437" s="42">
        <v>3</v>
      </c>
      <c r="P2437" s="43"/>
      <c r="Q2437" s="44"/>
      <c r="R2437" s="45"/>
      <c r="S2437" s="46"/>
      <c r="T2437" s="47">
        <v>5</v>
      </c>
      <c r="U2437" s="1"/>
      <c r="V2437" s="2" t="s">
        <v>3188</v>
      </c>
      <c r="W2437" s="2" t="s">
        <v>3189</v>
      </c>
      <c r="X2437" s="1"/>
      <c r="Y2437" s="1"/>
      <c r="Z2437" s="1"/>
      <c r="AA2437" s="1"/>
      <c r="AB2437" s="1"/>
      <c r="AC2437" s="1"/>
      <c r="AD2437" s="1"/>
      <c r="AE2437" s="1"/>
      <c r="AF2437" s="41"/>
      <c r="AG2437" s="42"/>
      <c r="AH2437" s="43"/>
      <c r="AI2437" s="44"/>
      <c r="AJ2437" s="45"/>
      <c r="AK2437" s="46"/>
      <c r="AL2437" s="47" t="s">
        <v>30</v>
      </c>
      <c r="AM2437" s="1"/>
      <c r="AN2437" s="2"/>
      <c r="AO2437" s="2"/>
      <c r="AP2437" s="1"/>
    </row>
    <row r="2438" spans="1:43" s="106" customFormat="1" ht="24">
      <c r="A2438" s="1" t="s">
        <v>3143</v>
      </c>
      <c r="B2438" s="1" t="s">
        <v>3190</v>
      </c>
      <c r="C2438" s="1" t="s">
        <v>5714</v>
      </c>
      <c r="D2438" s="1">
        <v>4</v>
      </c>
      <c r="E2438" s="1">
        <v>3</v>
      </c>
      <c r="F2438" s="1" t="s">
        <v>3180</v>
      </c>
      <c r="G2438" s="1" t="s">
        <v>3191</v>
      </c>
      <c r="H2438" s="1"/>
      <c r="I2438" s="1" t="s">
        <v>94</v>
      </c>
      <c r="J2438" s="1"/>
      <c r="K2438" s="1" t="s">
        <v>684</v>
      </c>
      <c r="L2438" s="2"/>
      <c r="M2438" s="15"/>
      <c r="N2438" s="41">
        <v>50</v>
      </c>
      <c r="O2438" s="42">
        <v>3</v>
      </c>
      <c r="P2438" s="43"/>
      <c r="Q2438" s="44">
        <v>4</v>
      </c>
      <c r="R2438" s="45">
        <v>2</v>
      </c>
      <c r="S2438" s="46">
        <v>8</v>
      </c>
      <c r="T2438" s="47"/>
      <c r="U2438" s="1"/>
      <c r="V2438" s="2" t="s">
        <v>3192</v>
      </c>
      <c r="W2438" s="2" t="s">
        <v>3193</v>
      </c>
      <c r="X2438" s="1"/>
      <c r="Y2438" s="1"/>
      <c r="Z2438" s="1"/>
      <c r="AA2438" s="1"/>
      <c r="AB2438" s="1"/>
      <c r="AC2438" s="1"/>
      <c r="AD2438" s="1"/>
      <c r="AE2438" s="1"/>
      <c r="AF2438" s="41"/>
      <c r="AG2438" s="42"/>
      <c r="AH2438" s="43"/>
      <c r="AI2438" s="44"/>
      <c r="AJ2438" s="45"/>
      <c r="AK2438" s="46"/>
      <c r="AL2438" s="47" t="s">
        <v>30</v>
      </c>
      <c r="AM2438" s="1"/>
      <c r="AN2438" s="2"/>
      <c r="AO2438" s="2"/>
      <c r="AP2438" s="1"/>
    </row>
    <row r="2439" spans="1:43" s="106" customFormat="1" ht="48">
      <c r="A2439" s="1" t="s">
        <v>3143</v>
      </c>
      <c r="B2439" s="1" t="s">
        <v>3194</v>
      </c>
      <c r="C2439" s="1" t="s">
        <v>5714</v>
      </c>
      <c r="D2439" s="1">
        <v>5</v>
      </c>
      <c r="E2439" s="1">
        <v>2</v>
      </c>
      <c r="F2439" s="1" t="s">
        <v>3180</v>
      </c>
      <c r="G2439" s="1" t="s">
        <v>3195</v>
      </c>
      <c r="H2439" s="1"/>
      <c r="I2439" s="1" t="s">
        <v>94</v>
      </c>
      <c r="J2439" s="1"/>
      <c r="K2439" s="1" t="s">
        <v>2098</v>
      </c>
      <c r="L2439" s="2"/>
      <c r="M2439" s="15"/>
      <c r="N2439" s="41">
        <v>40</v>
      </c>
      <c r="O2439" s="42">
        <v>4</v>
      </c>
      <c r="P2439" s="43"/>
      <c r="Q2439" s="44">
        <v>3</v>
      </c>
      <c r="R2439" s="45">
        <v>2</v>
      </c>
      <c r="S2439" s="46">
        <v>5</v>
      </c>
      <c r="T2439" s="47"/>
      <c r="U2439" s="1"/>
      <c r="V2439" s="2" t="s">
        <v>3196</v>
      </c>
      <c r="W2439" s="2"/>
      <c r="X2439" s="1"/>
      <c r="Y2439" s="1"/>
      <c r="Z2439" s="1"/>
      <c r="AA2439" s="1"/>
      <c r="AB2439" s="1"/>
      <c r="AC2439" s="1"/>
      <c r="AD2439" s="1"/>
      <c r="AE2439" s="1"/>
      <c r="AF2439" s="41"/>
      <c r="AG2439" s="42"/>
      <c r="AH2439" s="43"/>
      <c r="AI2439" s="44"/>
      <c r="AJ2439" s="45"/>
      <c r="AK2439" s="46"/>
      <c r="AL2439" s="47" t="s">
        <v>30</v>
      </c>
      <c r="AM2439" s="1"/>
      <c r="AN2439" s="2"/>
      <c r="AO2439" s="2"/>
      <c r="AP2439" s="1"/>
    </row>
    <row r="2440" spans="1:43" s="106" customFormat="1" ht="36">
      <c r="A2440" s="1" t="s">
        <v>3143</v>
      </c>
      <c r="B2440" s="1" t="s">
        <v>3197</v>
      </c>
      <c r="C2440" s="1" t="s">
        <v>5714</v>
      </c>
      <c r="D2440" s="1">
        <v>6</v>
      </c>
      <c r="E2440" s="1">
        <v>3</v>
      </c>
      <c r="F2440" s="1" t="s">
        <v>3180</v>
      </c>
      <c r="G2440" s="1" t="s">
        <v>3198</v>
      </c>
      <c r="H2440" s="1"/>
      <c r="I2440" s="1" t="s">
        <v>94</v>
      </c>
      <c r="J2440" s="1"/>
      <c r="K2440" s="1" t="s">
        <v>3199</v>
      </c>
      <c r="L2440" s="2"/>
      <c r="M2440" s="15"/>
      <c r="N2440" s="41">
        <v>30</v>
      </c>
      <c r="O2440" s="42">
        <v>1</v>
      </c>
      <c r="P2440" s="43"/>
      <c r="Q2440" s="44">
        <v>5</v>
      </c>
      <c r="R2440" s="45">
        <v>2</v>
      </c>
      <c r="S2440" s="46">
        <v>3</v>
      </c>
      <c r="T2440" s="47"/>
      <c r="U2440" s="1"/>
      <c r="V2440" s="2" t="s">
        <v>3200</v>
      </c>
      <c r="W2440" s="2"/>
      <c r="X2440" s="1"/>
      <c r="Y2440" s="1"/>
      <c r="Z2440" s="1"/>
      <c r="AA2440" s="1"/>
      <c r="AB2440" s="1"/>
      <c r="AC2440" s="1"/>
      <c r="AD2440" s="1"/>
      <c r="AE2440" s="1"/>
      <c r="AF2440" s="41"/>
      <c r="AG2440" s="42"/>
      <c r="AH2440" s="43"/>
      <c r="AI2440" s="44"/>
      <c r="AJ2440" s="45"/>
      <c r="AK2440" s="46"/>
      <c r="AL2440" s="47" t="s">
        <v>30</v>
      </c>
      <c r="AM2440" s="1"/>
      <c r="AN2440" s="2"/>
      <c r="AO2440" s="2"/>
      <c r="AP2440" s="1"/>
    </row>
    <row r="2441" spans="1:43" s="106" customFormat="1" ht="24">
      <c r="A2441" s="1" t="s">
        <v>3143</v>
      </c>
      <c r="B2441" s="1" t="s">
        <v>3201</v>
      </c>
      <c r="C2441" s="1" t="s">
        <v>5714</v>
      </c>
      <c r="D2441" s="1">
        <v>7</v>
      </c>
      <c r="E2441" s="1">
        <v>3</v>
      </c>
      <c r="F2441" s="1" t="s">
        <v>3180</v>
      </c>
      <c r="G2441" s="1" t="s">
        <v>3202</v>
      </c>
      <c r="H2441" s="1"/>
      <c r="I2441" s="1" t="s">
        <v>94</v>
      </c>
      <c r="J2441" s="1"/>
      <c r="K2441" s="1" t="s">
        <v>3199</v>
      </c>
      <c r="L2441" s="2"/>
      <c r="M2441" s="15"/>
      <c r="N2441" s="41">
        <v>18</v>
      </c>
      <c r="O2441" s="42">
        <v>2</v>
      </c>
      <c r="P2441" s="43"/>
      <c r="Q2441" s="44">
        <v>2</v>
      </c>
      <c r="R2441" s="45">
        <v>3</v>
      </c>
      <c r="S2441" s="46">
        <v>7</v>
      </c>
      <c r="T2441" s="47"/>
      <c r="U2441" s="1"/>
      <c r="V2441" s="2" t="s">
        <v>3203</v>
      </c>
      <c r="W2441" s="2" t="s">
        <v>3204</v>
      </c>
      <c r="X2441" s="1"/>
      <c r="Y2441" s="1"/>
      <c r="Z2441" s="1"/>
      <c r="AA2441" s="1"/>
      <c r="AB2441" s="1"/>
      <c r="AC2441" s="1"/>
      <c r="AD2441" s="1"/>
      <c r="AE2441" s="1"/>
      <c r="AF2441" s="41"/>
      <c r="AG2441" s="42"/>
      <c r="AH2441" s="43"/>
      <c r="AI2441" s="44"/>
      <c r="AJ2441" s="45"/>
      <c r="AK2441" s="46"/>
      <c r="AL2441" s="47" t="s">
        <v>30</v>
      </c>
      <c r="AM2441" s="1"/>
      <c r="AN2441" s="2"/>
      <c r="AO2441" s="2"/>
      <c r="AP2441" s="1"/>
    </row>
    <row r="2442" spans="1:43" s="106" customFormat="1" ht="60">
      <c r="A2442" s="1" t="s">
        <v>3143</v>
      </c>
      <c r="B2442" s="1" t="s">
        <v>3205</v>
      </c>
      <c r="C2442" s="1" t="s">
        <v>5714</v>
      </c>
      <c r="D2442" s="1">
        <v>8</v>
      </c>
      <c r="E2442" s="1">
        <v>1</v>
      </c>
      <c r="F2442" s="1" t="s">
        <v>3180</v>
      </c>
      <c r="G2442" s="1" t="s">
        <v>3206</v>
      </c>
      <c r="H2442" s="1"/>
      <c r="I2442" s="1" t="s">
        <v>82</v>
      </c>
      <c r="J2442" s="1"/>
      <c r="K2442" s="1" t="s">
        <v>3207</v>
      </c>
      <c r="L2442" s="2"/>
      <c r="M2442" s="15"/>
      <c r="N2442" s="41"/>
      <c r="O2442" s="42"/>
      <c r="P2442" s="43"/>
      <c r="Q2442" s="44"/>
      <c r="R2442" s="45"/>
      <c r="S2442" s="46"/>
      <c r="T2442" s="47"/>
      <c r="U2442" s="1"/>
      <c r="V2442" s="2" t="s">
        <v>3208</v>
      </c>
      <c r="W2442" s="2"/>
      <c r="X2442" s="1"/>
      <c r="Y2442" s="1"/>
      <c r="Z2442" s="1"/>
      <c r="AA2442" s="1"/>
      <c r="AB2442" s="1"/>
      <c r="AC2442" s="1"/>
      <c r="AD2442" s="1"/>
      <c r="AE2442" s="1"/>
      <c r="AF2442" s="41"/>
      <c r="AG2442" s="42"/>
      <c r="AH2442" s="43"/>
      <c r="AI2442" s="44"/>
      <c r="AJ2442" s="45"/>
      <c r="AK2442" s="46"/>
      <c r="AL2442" s="47" t="s">
        <v>30</v>
      </c>
      <c r="AM2442" s="1"/>
      <c r="AN2442" s="2"/>
      <c r="AO2442" s="2"/>
      <c r="AP2442" s="1"/>
    </row>
    <row r="2443" spans="1:43" s="106" customFormat="1" ht="72">
      <c r="A2443" s="1" t="s">
        <v>3143</v>
      </c>
      <c r="B2443" s="1" t="s">
        <v>3209</v>
      </c>
      <c r="C2443" s="1" t="s">
        <v>5714</v>
      </c>
      <c r="D2443" s="1">
        <v>9</v>
      </c>
      <c r="E2443" s="1">
        <v>2</v>
      </c>
      <c r="F2443" s="1" t="s">
        <v>3180</v>
      </c>
      <c r="G2443" s="1" t="s">
        <v>3210</v>
      </c>
      <c r="H2443" s="1"/>
      <c r="I2443" s="1" t="s">
        <v>82</v>
      </c>
      <c r="J2443" s="1"/>
      <c r="K2443" s="1" t="s">
        <v>3207</v>
      </c>
      <c r="L2443" s="2"/>
      <c r="M2443" s="15"/>
      <c r="N2443" s="41"/>
      <c r="O2443" s="42"/>
      <c r="P2443" s="43"/>
      <c r="Q2443" s="44"/>
      <c r="R2443" s="45"/>
      <c r="S2443" s="46"/>
      <c r="T2443" s="47"/>
      <c r="U2443" s="1"/>
      <c r="V2443" s="2" t="s">
        <v>3211</v>
      </c>
      <c r="W2443" s="2"/>
      <c r="X2443" s="1"/>
      <c r="Y2443" s="1"/>
      <c r="Z2443" s="1"/>
      <c r="AA2443" s="1"/>
      <c r="AB2443" s="1"/>
      <c r="AC2443" s="1"/>
      <c r="AD2443" s="1"/>
      <c r="AE2443" s="1"/>
      <c r="AF2443" s="41"/>
      <c r="AG2443" s="42"/>
      <c r="AH2443" s="43"/>
      <c r="AI2443" s="44"/>
      <c r="AJ2443" s="45"/>
      <c r="AK2443" s="46"/>
      <c r="AL2443" s="47" t="s">
        <v>30</v>
      </c>
      <c r="AM2443" s="1"/>
      <c r="AN2443" s="2"/>
      <c r="AO2443" s="2"/>
      <c r="AP2443" s="1"/>
    </row>
    <row r="2444" spans="1:43" s="106" customFormat="1" ht="72">
      <c r="A2444" s="1" t="s">
        <v>3143</v>
      </c>
      <c r="B2444" s="1" t="s">
        <v>3212</v>
      </c>
      <c r="C2444" s="1" t="s">
        <v>5714</v>
      </c>
      <c r="D2444" s="1">
        <v>10</v>
      </c>
      <c r="E2444" s="1">
        <v>1</v>
      </c>
      <c r="F2444" s="1" t="s">
        <v>3180</v>
      </c>
      <c r="G2444" s="1" t="s">
        <v>3213</v>
      </c>
      <c r="H2444" s="1"/>
      <c r="I2444" s="1" t="s">
        <v>82</v>
      </c>
      <c r="J2444" s="1"/>
      <c r="K2444" s="1" t="s">
        <v>3214</v>
      </c>
      <c r="L2444" s="2"/>
      <c r="M2444" s="15"/>
      <c r="N2444" s="41"/>
      <c r="O2444" s="42"/>
      <c r="P2444" s="43"/>
      <c r="Q2444" s="44"/>
      <c r="R2444" s="45"/>
      <c r="S2444" s="46"/>
      <c r="T2444" s="47"/>
      <c r="U2444" s="1"/>
      <c r="V2444" s="2" t="s">
        <v>3215</v>
      </c>
      <c r="W2444" s="2"/>
      <c r="X2444" s="1"/>
      <c r="Y2444" s="1"/>
      <c r="Z2444" s="1"/>
      <c r="AA2444" s="1"/>
      <c r="AB2444" s="1"/>
      <c r="AC2444" s="1"/>
      <c r="AD2444" s="1"/>
      <c r="AE2444" s="1"/>
      <c r="AF2444" s="41"/>
      <c r="AG2444" s="42"/>
      <c r="AH2444" s="43"/>
      <c r="AI2444" s="44"/>
      <c r="AJ2444" s="45"/>
      <c r="AK2444" s="46"/>
      <c r="AL2444" s="47" t="s">
        <v>30</v>
      </c>
      <c r="AM2444" s="1"/>
      <c r="AN2444" s="2"/>
      <c r="AO2444" s="2"/>
      <c r="AP2444" s="1"/>
    </row>
    <row r="2445" spans="1:43" s="106" customFormat="1" ht="108">
      <c r="A2445" s="1" t="s">
        <v>3143</v>
      </c>
      <c r="B2445" s="1" t="s">
        <v>3216</v>
      </c>
      <c r="C2445" s="1" t="s">
        <v>5710</v>
      </c>
      <c r="D2445" s="1">
        <v>1</v>
      </c>
      <c r="E2445" s="1">
        <v>1</v>
      </c>
      <c r="F2445" s="1" t="s">
        <v>3217</v>
      </c>
      <c r="G2445" s="1" t="s">
        <v>2901</v>
      </c>
      <c r="H2445" s="1"/>
      <c r="I2445" s="1" t="s">
        <v>768</v>
      </c>
      <c r="J2445" s="1"/>
      <c r="K2445" s="1"/>
      <c r="L2445" s="2"/>
      <c r="M2445" s="15"/>
      <c r="N2445" s="41" t="s">
        <v>9489</v>
      </c>
      <c r="O2445" s="42"/>
      <c r="P2445" s="43"/>
      <c r="Q2445" s="44"/>
      <c r="R2445" s="45"/>
      <c r="S2445" s="46"/>
      <c r="T2445" s="47"/>
      <c r="U2445" s="1"/>
      <c r="V2445" s="2" t="s">
        <v>769</v>
      </c>
      <c r="W2445" s="2"/>
      <c r="X2445" s="1" t="s">
        <v>1622</v>
      </c>
      <c r="Y2445" s="1" t="s">
        <v>2901</v>
      </c>
      <c r="Z2445" s="1"/>
      <c r="AA2445" s="1" t="s">
        <v>768</v>
      </c>
      <c r="AB2445" s="1"/>
      <c r="AC2445" s="1"/>
      <c r="AD2445" s="1"/>
      <c r="AE2445" s="1"/>
      <c r="AF2445" s="41" t="s">
        <v>9490</v>
      </c>
      <c r="AG2445" s="42"/>
      <c r="AH2445" s="43"/>
      <c r="AI2445" s="44"/>
      <c r="AJ2445" s="45"/>
      <c r="AK2445" s="46"/>
      <c r="AL2445" s="47" t="s">
        <v>30</v>
      </c>
      <c r="AM2445" s="1"/>
      <c r="AN2445" s="2" t="s">
        <v>3218</v>
      </c>
      <c r="AO2445" s="2"/>
      <c r="AP2445" s="1"/>
    </row>
    <row r="2446" spans="1:43" s="106" customFormat="1" ht="36">
      <c r="A2446" s="1" t="s">
        <v>3143</v>
      </c>
      <c r="B2446" s="1" t="s">
        <v>3219</v>
      </c>
      <c r="C2446" s="1" t="s">
        <v>5710</v>
      </c>
      <c r="D2446" s="1">
        <v>2</v>
      </c>
      <c r="E2446" s="1">
        <v>3</v>
      </c>
      <c r="F2446" s="1" t="s">
        <v>3217</v>
      </c>
      <c r="G2446" s="1" t="s">
        <v>3220</v>
      </c>
      <c r="H2446" s="1"/>
      <c r="I2446" s="1" t="s">
        <v>94</v>
      </c>
      <c r="J2446" s="1"/>
      <c r="K2446" s="1" t="s">
        <v>2536</v>
      </c>
      <c r="L2446" s="2"/>
      <c r="M2446" s="15"/>
      <c r="N2446" s="41">
        <v>28</v>
      </c>
      <c r="O2446" s="42">
        <v>2</v>
      </c>
      <c r="P2446" s="43"/>
      <c r="Q2446" s="44">
        <v>4</v>
      </c>
      <c r="R2446" s="45">
        <v>3</v>
      </c>
      <c r="S2446" s="46">
        <v>7</v>
      </c>
      <c r="T2446" s="47"/>
      <c r="U2446" s="1"/>
      <c r="V2446" s="2" t="s">
        <v>3221</v>
      </c>
      <c r="W2446" s="2"/>
      <c r="X2446" s="1"/>
      <c r="Y2446" s="1"/>
      <c r="Z2446" s="1"/>
      <c r="AA2446" s="1"/>
      <c r="AB2446" s="1"/>
      <c r="AC2446" s="1"/>
      <c r="AD2446" s="1"/>
      <c r="AE2446" s="1"/>
      <c r="AF2446" s="41"/>
      <c r="AG2446" s="42"/>
      <c r="AH2446" s="43"/>
      <c r="AI2446" s="44"/>
      <c r="AJ2446" s="45"/>
      <c r="AK2446" s="46"/>
      <c r="AL2446" s="47" t="s">
        <v>30</v>
      </c>
      <c r="AM2446" s="1"/>
      <c r="AN2446" s="2"/>
      <c r="AO2446" s="2"/>
      <c r="AP2446" s="1"/>
    </row>
    <row r="2447" spans="1:43" s="106" customFormat="1" ht="36">
      <c r="A2447" s="1" t="s">
        <v>3143</v>
      </c>
      <c r="B2447" s="1" t="s">
        <v>3222</v>
      </c>
      <c r="C2447" s="1" t="s">
        <v>5710</v>
      </c>
      <c r="D2447" s="1">
        <v>3</v>
      </c>
      <c r="E2447" s="1">
        <v>2</v>
      </c>
      <c r="F2447" s="1" t="s">
        <v>3217</v>
      </c>
      <c r="G2447" s="1" t="s">
        <v>3223</v>
      </c>
      <c r="H2447" s="1"/>
      <c r="I2447" s="1" t="s">
        <v>94</v>
      </c>
      <c r="J2447" s="1"/>
      <c r="K2447" s="1" t="s">
        <v>604</v>
      </c>
      <c r="L2447" s="2" t="s">
        <v>3224</v>
      </c>
      <c r="M2447" s="15"/>
      <c r="N2447" s="41">
        <v>48</v>
      </c>
      <c r="O2447" s="42">
        <v>3</v>
      </c>
      <c r="P2447" s="43"/>
      <c r="Q2447" s="44">
        <v>4</v>
      </c>
      <c r="R2447" s="45">
        <v>2</v>
      </c>
      <c r="S2447" s="46">
        <v>4</v>
      </c>
      <c r="T2447" s="47"/>
      <c r="U2447" s="1"/>
      <c r="V2447" s="2" t="s">
        <v>3225</v>
      </c>
      <c r="W2447" s="2"/>
      <c r="X2447" s="1"/>
      <c r="Y2447" s="1"/>
      <c r="Z2447" s="1"/>
      <c r="AA2447" s="1"/>
      <c r="AB2447" s="1"/>
      <c r="AC2447" s="1"/>
      <c r="AD2447" s="1"/>
      <c r="AE2447" s="1"/>
      <c r="AF2447" s="41"/>
      <c r="AG2447" s="42"/>
      <c r="AH2447" s="43"/>
      <c r="AI2447" s="44"/>
      <c r="AJ2447" s="45"/>
      <c r="AK2447" s="46"/>
      <c r="AL2447" s="47" t="s">
        <v>30</v>
      </c>
      <c r="AM2447" s="1"/>
      <c r="AN2447" s="2"/>
      <c r="AO2447" s="2"/>
      <c r="AP2447" s="1"/>
    </row>
    <row r="2448" spans="1:43" s="106" customFormat="1" ht="24">
      <c r="A2448" s="1" t="s">
        <v>3143</v>
      </c>
      <c r="B2448" s="1" t="s">
        <v>3226</v>
      </c>
      <c r="C2448" s="1" t="s">
        <v>5710</v>
      </c>
      <c r="D2448" s="1">
        <v>4</v>
      </c>
      <c r="E2448" s="1">
        <v>3</v>
      </c>
      <c r="F2448" s="1" t="s">
        <v>3217</v>
      </c>
      <c r="G2448" s="1" t="s">
        <v>3227</v>
      </c>
      <c r="H2448" s="1"/>
      <c r="I2448" s="1" t="s">
        <v>94</v>
      </c>
      <c r="J2448" s="1"/>
      <c r="K2448" s="1" t="s">
        <v>576</v>
      </c>
      <c r="L2448" s="2"/>
      <c r="M2448" s="15"/>
      <c r="N2448" s="41">
        <v>33</v>
      </c>
      <c r="O2448" s="42">
        <v>3</v>
      </c>
      <c r="P2448" s="43"/>
      <c r="Q2448" s="44">
        <v>3</v>
      </c>
      <c r="R2448" s="45">
        <v>2</v>
      </c>
      <c r="S2448" s="46">
        <v>5</v>
      </c>
      <c r="T2448" s="47"/>
      <c r="U2448" s="1"/>
      <c r="V2448" s="2" t="s">
        <v>3228</v>
      </c>
      <c r="W2448" s="2" t="s">
        <v>3229</v>
      </c>
      <c r="X2448" s="1"/>
      <c r="Y2448" s="1"/>
      <c r="Z2448" s="1"/>
      <c r="AA2448" s="1"/>
      <c r="AB2448" s="1"/>
      <c r="AC2448" s="1"/>
      <c r="AD2448" s="1"/>
      <c r="AE2448" s="1"/>
      <c r="AF2448" s="41"/>
      <c r="AG2448" s="42"/>
      <c r="AH2448" s="43"/>
      <c r="AI2448" s="44"/>
      <c r="AJ2448" s="45"/>
      <c r="AK2448" s="46"/>
      <c r="AL2448" s="47" t="s">
        <v>30</v>
      </c>
      <c r="AM2448" s="1"/>
      <c r="AN2448" s="2"/>
      <c r="AO2448" s="2"/>
      <c r="AP2448" s="1"/>
    </row>
    <row r="2449" spans="1:42" s="106" customFormat="1" ht="96">
      <c r="A2449" s="1" t="s">
        <v>3143</v>
      </c>
      <c r="B2449" s="1" t="s">
        <v>3230</v>
      </c>
      <c r="C2449" s="1" t="s">
        <v>5710</v>
      </c>
      <c r="D2449" s="1">
        <v>5</v>
      </c>
      <c r="E2449" s="1">
        <v>2</v>
      </c>
      <c r="F2449" s="1" t="s">
        <v>3217</v>
      </c>
      <c r="G2449" s="1" t="s">
        <v>3231</v>
      </c>
      <c r="H2449" s="1"/>
      <c r="I2449" s="1" t="s">
        <v>104</v>
      </c>
      <c r="J2449" s="1"/>
      <c r="K2449" s="1" t="s">
        <v>105</v>
      </c>
      <c r="L2449" s="2"/>
      <c r="M2449" s="15"/>
      <c r="N2449" s="41"/>
      <c r="O2449" s="42">
        <v>4</v>
      </c>
      <c r="P2449" s="43"/>
      <c r="Q2449" s="44"/>
      <c r="R2449" s="45"/>
      <c r="S2449" s="46"/>
      <c r="T2449" s="47">
        <v>1</v>
      </c>
      <c r="U2449" s="1"/>
      <c r="V2449" s="2" t="s">
        <v>3232</v>
      </c>
      <c r="W2449" s="2"/>
      <c r="X2449" s="1"/>
      <c r="Y2449" s="1"/>
      <c r="Z2449" s="1"/>
      <c r="AA2449" s="1"/>
      <c r="AB2449" s="1"/>
      <c r="AC2449" s="1"/>
      <c r="AD2449" s="1"/>
      <c r="AE2449" s="1"/>
      <c r="AF2449" s="41"/>
      <c r="AG2449" s="42"/>
      <c r="AH2449" s="43"/>
      <c r="AI2449" s="44"/>
      <c r="AJ2449" s="45"/>
      <c r="AK2449" s="46"/>
      <c r="AL2449" s="47" t="s">
        <v>30</v>
      </c>
      <c r="AM2449" s="1"/>
      <c r="AN2449" s="2"/>
      <c r="AO2449" s="2"/>
      <c r="AP2449" s="1"/>
    </row>
    <row r="2450" spans="1:42" s="106" customFormat="1" ht="24">
      <c r="A2450" s="1" t="s">
        <v>3143</v>
      </c>
      <c r="B2450" s="1" t="s">
        <v>3233</v>
      </c>
      <c r="C2450" s="1" t="s">
        <v>5710</v>
      </c>
      <c r="D2450" s="1">
        <v>6</v>
      </c>
      <c r="E2450" s="1">
        <v>3</v>
      </c>
      <c r="F2450" s="1" t="s">
        <v>3217</v>
      </c>
      <c r="G2450" s="1" t="s">
        <v>3234</v>
      </c>
      <c r="H2450" s="1"/>
      <c r="I2450" s="1" t="s">
        <v>104</v>
      </c>
      <c r="J2450" s="1"/>
      <c r="K2450" s="1" t="s">
        <v>105</v>
      </c>
      <c r="L2450" s="2"/>
      <c r="M2450" s="15"/>
      <c r="N2450" s="41"/>
      <c r="O2450" s="42">
        <v>3</v>
      </c>
      <c r="P2450" s="43"/>
      <c r="Q2450" s="44"/>
      <c r="R2450" s="45"/>
      <c r="S2450" s="46"/>
      <c r="T2450" s="47">
        <v>6</v>
      </c>
      <c r="U2450" s="1"/>
      <c r="V2450" s="2" t="s">
        <v>3235</v>
      </c>
      <c r="W2450" s="2" t="s">
        <v>3236</v>
      </c>
      <c r="X2450" s="1"/>
      <c r="Y2450" s="1"/>
      <c r="Z2450" s="1"/>
      <c r="AA2450" s="1"/>
      <c r="AB2450" s="1"/>
      <c r="AC2450" s="1"/>
      <c r="AD2450" s="1"/>
      <c r="AE2450" s="1"/>
      <c r="AF2450" s="41"/>
      <c r="AG2450" s="42"/>
      <c r="AH2450" s="43"/>
      <c r="AI2450" s="44"/>
      <c r="AJ2450" s="45"/>
      <c r="AK2450" s="46"/>
      <c r="AL2450" s="47" t="s">
        <v>30</v>
      </c>
      <c r="AM2450" s="1"/>
      <c r="AN2450" s="2"/>
      <c r="AO2450" s="2"/>
      <c r="AP2450" s="1"/>
    </row>
    <row r="2451" spans="1:42" s="106" customFormat="1" ht="48">
      <c r="A2451" s="1" t="s">
        <v>3143</v>
      </c>
      <c r="B2451" s="1" t="s">
        <v>3237</v>
      </c>
      <c r="C2451" s="1" t="s">
        <v>5710</v>
      </c>
      <c r="D2451" s="1">
        <v>7</v>
      </c>
      <c r="E2451" s="1">
        <v>2</v>
      </c>
      <c r="F2451" s="1" t="s">
        <v>3217</v>
      </c>
      <c r="G2451" s="1" t="s">
        <v>3238</v>
      </c>
      <c r="H2451" s="1"/>
      <c r="I2451" s="1" t="s">
        <v>82</v>
      </c>
      <c r="J2451" s="1"/>
      <c r="K2451" s="1"/>
      <c r="L2451" s="2" t="s">
        <v>3239</v>
      </c>
      <c r="M2451" s="15"/>
      <c r="N2451" s="41"/>
      <c r="O2451" s="42"/>
      <c r="P2451" s="43"/>
      <c r="Q2451" s="44"/>
      <c r="R2451" s="45"/>
      <c r="S2451" s="46"/>
      <c r="T2451" s="47"/>
      <c r="U2451" s="1"/>
      <c r="V2451" s="2" t="s">
        <v>3240</v>
      </c>
      <c r="W2451" s="2"/>
      <c r="X2451" s="1"/>
      <c r="Y2451" s="1"/>
      <c r="Z2451" s="1"/>
      <c r="AA2451" s="1"/>
      <c r="AB2451" s="1"/>
      <c r="AC2451" s="1"/>
      <c r="AD2451" s="1"/>
      <c r="AE2451" s="1"/>
      <c r="AF2451" s="41"/>
      <c r="AG2451" s="42"/>
      <c r="AH2451" s="43"/>
      <c r="AI2451" s="44"/>
      <c r="AJ2451" s="45"/>
      <c r="AK2451" s="46"/>
      <c r="AL2451" s="47" t="s">
        <v>30</v>
      </c>
      <c r="AM2451" s="1"/>
      <c r="AN2451" s="2"/>
      <c r="AO2451" s="2"/>
      <c r="AP2451" s="1"/>
    </row>
    <row r="2452" spans="1:42" s="106" customFormat="1" ht="48">
      <c r="A2452" s="1" t="s">
        <v>3143</v>
      </c>
      <c r="B2452" s="1" t="s">
        <v>3241</v>
      </c>
      <c r="C2452" s="1" t="s">
        <v>5710</v>
      </c>
      <c r="D2452" s="1">
        <v>8</v>
      </c>
      <c r="E2452" s="1">
        <v>2</v>
      </c>
      <c r="F2452" s="1" t="s">
        <v>3217</v>
      </c>
      <c r="G2452" s="1" t="s">
        <v>3242</v>
      </c>
      <c r="H2452" s="1"/>
      <c r="I2452" s="1" t="s">
        <v>82</v>
      </c>
      <c r="J2452" s="1"/>
      <c r="K2452" s="1" t="s">
        <v>2929</v>
      </c>
      <c r="L2452" s="2"/>
      <c r="M2452" s="15"/>
      <c r="N2452" s="41"/>
      <c r="O2452" s="42"/>
      <c r="P2452" s="43"/>
      <c r="Q2452" s="44"/>
      <c r="R2452" s="45"/>
      <c r="S2452" s="46"/>
      <c r="T2452" s="47"/>
      <c r="U2452" s="1"/>
      <c r="V2452" s="2" t="s">
        <v>3243</v>
      </c>
      <c r="W2452" s="2" t="s">
        <v>3244</v>
      </c>
      <c r="X2452" s="1"/>
      <c r="Y2452" s="1"/>
      <c r="Z2452" s="1"/>
      <c r="AA2452" s="1"/>
      <c r="AB2452" s="1"/>
      <c r="AC2452" s="1"/>
      <c r="AD2452" s="1"/>
      <c r="AE2452" s="1"/>
      <c r="AF2452" s="41"/>
      <c r="AG2452" s="42"/>
      <c r="AH2452" s="43"/>
      <c r="AI2452" s="44"/>
      <c r="AJ2452" s="45"/>
      <c r="AK2452" s="46"/>
      <c r="AL2452" s="47" t="s">
        <v>30</v>
      </c>
      <c r="AM2452" s="1"/>
      <c r="AN2452" s="2"/>
      <c r="AO2452" s="2"/>
      <c r="AP2452" s="1"/>
    </row>
    <row r="2453" spans="1:42" s="106" customFormat="1" ht="36">
      <c r="A2453" s="1" t="s">
        <v>3143</v>
      </c>
      <c r="B2453" s="1" t="s">
        <v>3245</v>
      </c>
      <c r="C2453" s="1" t="s">
        <v>5710</v>
      </c>
      <c r="D2453" s="1">
        <v>9</v>
      </c>
      <c r="E2453" s="1">
        <v>2</v>
      </c>
      <c r="F2453" s="1" t="s">
        <v>3217</v>
      </c>
      <c r="G2453" s="1" t="s">
        <v>3246</v>
      </c>
      <c r="H2453" s="1"/>
      <c r="I2453" s="1" t="s">
        <v>82</v>
      </c>
      <c r="J2453" s="1"/>
      <c r="K2453" s="1" t="s">
        <v>2929</v>
      </c>
      <c r="L2453" s="2"/>
      <c r="M2453" s="15"/>
      <c r="N2453" s="41"/>
      <c r="O2453" s="42"/>
      <c r="P2453" s="43"/>
      <c r="Q2453" s="44"/>
      <c r="R2453" s="45"/>
      <c r="S2453" s="46"/>
      <c r="T2453" s="47"/>
      <c r="U2453" s="1"/>
      <c r="V2453" s="2" t="s">
        <v>3247</v>
      </c>
      <c r="W2453" s="2" t="s">
        <v>3248</v>
      </c>
      <c r="X2453" s="1"/>
      <c r="Y2453" s="1"/>
      <c r="Z2453" s="1"/>
      <c r="AA2453" s="1"/>
      <c r="AB2453" s="1"/>
      <c r="AC2453" s="1"/>
      <c r="AD2453" s="1"/>
      <c r="AE2453" s="1"/>
      <c r="AF2453" s="41"/>
      <c r="AG2453" s="42"/>
      <c r="AH2453" s="43"/>
      <c r="AI2453" s="44"/>
      <c r="AJ2453" s="45"/>
      <c r="AK2453" s="46"/>
      <c r="AL2453" s="47" t="s">
        <v>30</v>
      </c>
      <c r="AM2453" s="1"/>
      <c r="AN2453" s="2"/>
      <c r="AO2453" s="2"/>
      <c r="AP2453" s="1"/>
    </row>
    <row r="2454" spans="1:42" s="106" customFormat="1" ht="60">
      <c r="A2454" s="79" t="s">
        <v>5775</v>
      </c>
      <c r="B2454" s="79" t="s">
        <v>5776</v>
      </c>
      <c r="C2454" s="79" t="s">
        <v>5721</v>
      </c>
      <c r="D2454" s="79">
        <v>1</v>
      </c>
      <c r="E2454" s="79">
        <v>1</v>
      </c>
      <c r="F2454" s="79" t="s">
        <v>7707</v>
      </c>
      <c r="G2454" s="79" t="s">
        <v>2649</v>
      </c>
      <c r="H2454" s="1"/>
      <c r="I2454" s="1" t="s">
        <v>768</v>
      </c>
      <c r="J2454" s="1"/>
      <c r="K2454" s="1"/>
      <c r="L2454" s="2"/>
      <c r="M2454" s="16"/>
      <c r="N2454" s="41" t="s">
        <v>9489</v>
      </c>
      <c r="O2454" s="42"/>
      <c r="P2454" s="43"/>
      <c r="Q2454" s="44"/>
      <c r="R2454" s="45"/>
      <c r="S2454" s="46"/>
      <c r="T2454" s="49"/>
      <c r="U2454" s="1"/>
      <c r="V2454" s="2" t="s">
        <v>769</v>
      </c>
      <c r="W2454" s="2"/>
      <c r="X2454" s="1"/>
      <c r="Y2454" s="1" t="s">
        <v>2649</v>
      </c>
      <c r="Z2454" s="1"/>
      <c r="AA2454" s="1" t="s">
        <v>768</v>
      </c>
      <c r="AB2454" s="1"/>
      <c r="AC2454" s="1"/>
      <c r="AD2454" s="1"/>
      <c r="AE2454" s="1"/>
      <c r="AF2454" s="41" t="s">
        <v>9490</v>
      </c>
      <c r="AG2454" s="42"/>
      <c r="AH2454" s="43"/>
      <c r="AI2454" s="44"/>
      <c r="AJ2454" s="45"/>
      <c r="AK2454" s="46"/>
      <c r="AL2454" s="49" t="s">
        <v>30</v>
      </c>
      <c r="AM2454" s="1"/>
      <c r="AN2454" s="2" t="s">
        <v>5773</v>
      </c>
      <c r="AO2454" s="2"/>
      <c r="AP2454" s="1"/>
    </row>
    <row r="2455" spans="1:42" s="106" customFormat="1" ht="48">
      <c r="A2455" s="1" t="s">
        <v>5775</v>
      </c>
      <c r="B2455" s="1" t="s">
        <v>5777</v>
      </c>
      <c r="C2455" s="1" t="s">
        <v>5721</v>
      </c>
      <c r="D2455" s="1">
        <v>2</v>
      </c>
      <c r="E2455" s="1">
        <v>1</v>
      </c>
      <c r="F2455" s="1" t="s">
        <v>7707</v>
      </c>
      <c r="G2455" s="1" t="s">
        <v>9584</v>
      </c>
      <c r="H2455" s="1"/>
      <c r="I2455" s="1" t="s">
        <v>125</v>
      </c>
      <c r="J2455" s="1"/>
      <c r="K2455" s="1"/>
      <c r="L2455" s="2"/>
      <c r="M2455" s="16">
        <v>2</v>
      </c>
      <c r="N2455" s="41" t="s">
        <v>9489</v>
      </c>
      <c r="O2455" s="42"/>
      <c r="P2455" s="43"/>
      <c r="Q2455" s="44"/>
      <c r="R2455" s="45"/>
      <c r="S2455" s="46"/>
      <c r="T2455" s="49"/>
      <c r="U2455" s="1"/>
      <c r="V2455" s="2" t="s">
        <v>5768</v>
      </c>
      <c r="W2455" s="2"/>
      <c r="X2455" s="1"/>
      <c r="Y2455" s="1" t="s">
        <v>9584</v>
      </c>
      <c r="Z2455" s="1"/>
      <c r="AA2455" s="1" t="s">
        <v>125</v>
      </c>
      <c r="AB2455" s="1"/>
      <c r="AC2455" s="1"/>
      <c r="AD2455" s="1"/>
      <c r="AE2455" s="1">
        <v>2</v>
      </c>
      <c r="AF2455" s="41" t="s">
        <v>9490</v>
      </c>
      <c r="AG2455" s="42"/>
      <c r="AH2455" s="43"/>
      <c r="AI2455" s="44"/>
      <c r="AJ2455" s="45"/>
      <c r="AK2455" s="46"/>
      <c r="AL2455" s="49" t="s">
        <v>113</v>
      </c>
      <c r="AM2455" s="1"/>
      <c r="AN2455" s="2" t="s">
        <v>5767</v>
      </c>
      <c r="AO2455" s="2"/>
      <c r="AP2455" s="1"/>
    </row>
    <row r="2456" spans="1:42" s="106" customFormat="1" ht="24">
      <c r="A2456" s="1" t="s">
        <v>5775</v>
      </c>
      <c r="B2456" s="1" t="s">
        <v>5778</v>
      </c>
      <c r="C2456" s="1" t="s">
        <v>5721</v>
      </c>
      <c r="D2456" s="1">
        <v>3</v>
      </c>
      <c r="E2456" s="1">
        <v>4</v>
      </c>
      <c r="F2456" s="1" t="s">
        <v>7707</v>
      </c>
      <c r="G2456" s="1" t="s">
        <v>5760</v>
      </c>
      <c r="H2456" s="1"/>
      <c r="I2456" s="1" t="s">
        <v>94</v>
      </c>
      <c r="J2456" s="1"/>
      <c r="K2456" s="1" t="s">
        <v>604</v>
      </c>
      <c r="L2456" s="2"/>
      <c r="M2456" s="16"/>
      <c r="N2456" s="41">
        <v>20</v>
      </c>
      <c r="O2456" s="42">
        <v>1</v>
      </c>
      <c r="P2456" s="43"/>
      <c r="Q2456" s="44">
        <v>4</v>
      </c>
      <c r="R2456" s="45">
        <v>3</v>
      </c>
      <c r="S2456" s="46">
        <v>5</v>
      </c>
      <c r="T2456" s="49"/>
      <c r="U2456" s="1"/>
      <c r="V2456" s="2" t="s">
        <v>5762</v>
      </c>
      <c r="W2456" s="2" t="s">
        <v>5764</v>
      </c>
      <c r="X2456" s="1"/>
      <c r="Y2456" s="1"/>
      <c r="Z2456" s="1"/>
      <c r="AA2456" s="1"/>
      <c r="AB2456" s="1"/>
      <c r="AC2456" s="1"/>
      <c r="AD2456" s="1"/>
      <c r="AE2456" s="1"/>
      <c r="AF2456" s="41"/>
      <c r="AG2456" s="42"/>
      <c r="AH2456" s="43"/>
      <c r="AI2456" s="44"/>
      <c r="AJ2456" s="45"/>
      <c r="AK2456" s="46"/>
      <c r="AL2456" s="49" t="s">
        <v>30</v>
      </c>
      <c r="AM2456" s="1"/>
      <c r="AN2456" s="1"/>
      <c r="AO2456" s="2"/>
      <c r="AP2456" s="1"/>
    </row>
    <row r="2457" spans="1:42" s="106" customFormat="1" ht="36">
      <c r="A2457" s="1" t="s">
        <v>5775</v>
      </c>
      <c r="B2457" s="1" t="s">
        <v>5779</v>
      </c>
      <c r="C2457" s="1" t="s">
        <v>5721</v>
      </c>
      <c r="D2457" s="1">
        <v>4</v>
      </c>
      <c r="E2457" s="1">
        <v>3</v>
      </c>
      <c r="F2457" s="1" t="s">
        <v>7707</v>
      </c>
      <c r="G2457" s="1" t="s">
        <v>5722</v>
      </c>
      <c r="H2457" s="1"/>
      <c r="I2457" s="1" t="s">
        <v>94</v>
      </c>
      <c r="J2457" s="1"/>
      <c r="K2457" s="1" t="s">
        <v>604</v>
      </c>
      <c r="L2457" s="2"/>
      <c r="M2457" s="16"/>
      <c r="N2457" s="41">
        <v>50</v>
      </c>
      <c r="O2457" s="42">
        <v>3</v>
      </c>
      <c r="P2457" s="43"/>
      <c r="Q2457" s="44">
        <v>2</v>
      </c>
      <c r="R2457" s="45">
        <v>2</v>
      </c>
      <c r="S2457" s="46">
        <v>4</v>
      </c>
      <c r="T2457" s="49"/>
      <c r="U2457" s="1"/>
      <c r="V2457" s="2" t="s">
        <v>5804</v>
      </c>
      <c r="W2457" s="2" t="s">
        <v>5812</v>
      </c>
      <c r="X2457" s="1"/>
      <c r="Y2457" s="1"/>
      <c r="Z2457" s="1"/>
      <c r="AA2457" s="1"/>
      <c r="AB2457" s="1"/>
      <c r="AC2457" s="1"/>
      <c r="AD2457" s="1"/>
      <c r="AE2457" s="1"/>
      <c r="AF2457" s="41"/>
      <c r="AG2457" s="42"/>
      <c r="AH2457" s="43"/>
      <c r="AI2457" s="44"/>
      <c r="AJ2457" s="45"/>
      <c r="AK2457" s="46"/>
      <c r="AL2457" s="49" t="s">
        <v>30</v>
      </c>
      <c r="AM2457" s="1"/>
      <c r="AN2457" s="1"/>
      <c r="AO2457" s="2"/>
      <c r="AP2457" s="1"/>
    </row>
    <row r="2458" spans="1:42" s="106" customFormat="1" ht="24">
      <c r="A2458" s="1" t="s">
        <v>5775</v>
      </c>
      <c r="B2458" s="1" t="s">
        <v>5780</v>
      </c>
      <c r="C2458" s="1" t="s">
        <v>5721</v>
      </c>
      <c r="D2458" s="1">
        <v>5</v>
      </c>
      <c r="E2458" s="1">
        <v>2</v>
      </c>
      <c r="F2458" s="1" t="s">
        <v>7707</v>
      </c>
      <c r="G2458" s="1" t="s">
        <v>5723</v>
      </c>
      <c r="H2458" s="1"/>
      <c r="I2458" s="1" t="s">
        <v>94</v>
      </c>
      <c r="J2458" s="1"/>
      <c r="K2458" s="1" t="s">
        <v>95</v>
      </c>
      <c r="L2458" s="2" t="s">
        <v>155</v>
      </c>
      <c r="M2458" s="16"/>
      <c r="N2458" s="41">
        <v>0</v>
      </c>
      <c r="O2458" s="42">
        <v>1</v>
      </c>
      <c r="P2458" s="43"/>
      <c r="Q2458" s="44">
        <v>7</v>
      </c>
      <c r="R2458" s="45">
        <v>7</v>
      </c>
      <c r="S2458" s="46">
        <v>8</v>
      </c>
      <c r="T2458" s="49"/>
      <c r="U2458" s="1"/>
      <c r="V2458" s="2" t="s">
        <v>5724</v>
      </c>
      <c r="W2458" s="2" t="s">
        <v>5725</v>
      </c>
      <c r="X2458" s="1"/>
      <c r="Y2458" s="1"/>
      <c r="Z2458" s="1"/>
      <c r="AA2458" s="1"/>
      <c r="AB2458" s="1"/>
      <c r="AC2458" s="1"/>
      <c r="AD2458" s="1"/>
      <c r="AE2458" s="1"/>
      <c r="AF2458" s="41"/>
      <c r="AG2458" s="42"/>
      <c r="AH2458" s="43"/>
      <c r="AI2458" s="44"/>
      <c r="AJ2458" s="45"/>
      <c r="AK2458" s="46"/>
      <c r="AL2458" s="49" t="s">
        <v>30</v>
      </c>
      <c r="AM2458" s="1"/>
      <c r="AN2458" s="1"/>
      <c r="AO2458" s="2"/>
      <c r="AP2458" s="1"/>
    </row>
    <row r="2459" spans="1:42" s="106" customFormat="1" ht="36">
      <c r="A2459" s="1" t="s">
        <v>5775</v>
      </c>
      <c r="B2459" s="1" t="s">
        <v>5781</v>
      </c>
      <c r="C2459" s="1" t="s">
        <v>5721</v>
      </c>
      <c r="D2459" s="1">
        <v>6</v>
      </c>
      <c r="E2459" s="1">
        <v>3</v>
      </c>
      <c r="F2459" s="1" t="s">
        <v>7707</v>
      </c>
      <c r="G2459" s="1" t="s">
        <v>5726</v>
      </c>
      <c r="H2459" s="1"/>
      <c r="I2459" s="1" t="s">
        <v>104</v>
      </c>
      <c r="J2459" s="1"/>
      <c r="K2459" s="1" t="s">
        <v>1586</v>
      </c>
      <c r="L2459" s="2"/>
      <c r="M2459" s="16"/>
      <c r="N2459" s="41"/>
      <c r="O2459" s="42" t="s">
        <v>113</v>
      </c>
      <c r="P2459" s="43"/>
      <c r="Q2459" s="44"/>
      <c r="R2459" s="45"/>
      <c r="S2459" s="46"/>
      <c r="T2459" s="49" t="s">
        <v>113</v>
      </c>
      <c r="U2459" s="1"/>
      <c r="V2459" s="2" t="s">
        <v>5727</v>
      </c>
      <c r="W2459" s="2" t="s">
        <v>5813</v>
      </c>
      <c r="X2459" s="1"/>
      <c r="Y2459" s="1"/>
      <c r="Z2459" s="1"/>
      <c r="AA2459" s="1"/>
      <c r="AB2459" s="1"/>
      <c r="AC2459" s="1"/>
      <c r="AD2459" s="1"/>
      <c r="AE2459" s="1"/>
      <c r="AF2459" s="41"/>
      <c r="AG2459" s="42"/>
      <c r="AH2459" s="43"/>
      <c r="AI2459" s="44"/>
      <c r="AJ2459" s="45"/>
      <c r="AK2459" s="46"/>
      <c r="AL2459" s="49" t="s">
        <v>30</v>
      </c>
      <c r="AM2459" s="1"/>
      <c r="AN2459" s="1"/>
      <c r="AO2459" s="2"/>
      <c r="AP2459" s="1"/>
    </row>
    <row r="2460" spans="1:42" s="106" customFormat="1" ht="36">
      <c r="A2460" s="1" t="s">
        <v>5775</v>
      </c>
      <c r="B2460" s="1" t="s">
        <v>5782</v>
      </c>
      <c r="C2460" s="1" t="s">
        <v>5721</v>
      </c>
      <c r="D2460" s="1">
        <v>7</v>
      </c>
      <c r="E2460" s="1">
        <v>3</v>
      </c>
      <c r="F2460" s="1" t="s">
        <v>7707</v>
      </c>
      <c r="G2460" s="1" t="s">
        <v>5728</v>
      </c>
      <c r="H2460" s="1"/>
      <c r="I2460" s="1" t="s">
        <v>104</v>
      </c>
      <c r="J2460" s="1"/>
      <c r="K2460" s="1" t="s">
        <v>2720</v>
      </c>
      <c r="L2460" s="2" t="s">
        <v>685</v>
      </c>
      <c r="M2460" s="16"/>
      <c r="N2460" s="41"/>
      <c r="O2460" s="42">
        <v>3</v>
      </c>
      <c r="P2460" s="43"/>
      <c r="Q2460" s="44"/>
      <c r="R2460" s="45"/>
      <c r="S2460" s="46"/>
      <c r="T2460" s="49">
        <v>1</v>
      </c>
      <c r="U2460" s="1"/>
      <c r="V2460" s="2" t="s">
        <v>5729</v>
      </c>
      <c r="W2460" s="2"/>
      <c r="X2460" s="1"/>
      <c r="Y2460" s="1"/>
      <c r="Z2460" s="1"/>
      <c r="AA2460" s="1"/>
      <c r="AB2460" s="1"/>
      <c r="AC2460" s="1"/>
      <c r="AD2460" s="1"/>
      <c r="AE2460" s="1"/>
      <c r="AF2460" s="41"/>
      <c r="AG2460" s="42"/>
      <c r="AH2460" s="43"/>
      <c r="AI2460" s="44"/>
      <c r="AJ2460" s="45"/>
      <c r="AK2460" s="46"/>
      <c r="AL2460" s="49" t="s">
        <v>30</v>
      </c>
      <c r="AM2460" s="1"/>
      <c r="AN2460" s="1"/>
      <c r="AO2460" s="2"/>
      <c r="AP2460" s="1"/>
    </row>
    <row r="2461" spans="1:42" s="106" customFormat="1" ht="36">
      <c r="A2461" s="1" t="s">
        <v>5775</v>
      </c>
      <c r="B2461" s="1" t="s">
        <v>5783</v>
      </c>
      <c r="C2461" s="1" t="s">
        <v>5721</v>
      </c>
      <c r="D2461" s="1">
        <v>8</v>
      </c>
      <c r="E2461" s="1">
        <v>3</v>
      </c>
      <c r="F2461" s="1" t="s">
        <v>7707</v>
      </c>
      <c r="G2461" s="1" t="s">
        <v>5730</v>
      </c>
      <c r="H2461" s="1"/>
      <c r="I2461" s="1" t="s">
        <v>82</v>
      </c>
      <c r="J2461" s="1"/>
      <c r="K2461" s="1"/>
      <c r="L2461" s="2" t="s">
        <v>155</v>
      </c>
      <c r="M2461" s="16"/>
      <c r="N2461" s="41"/>
      <c r="O2461" s="42"/>
      <c r="P2461" s="43"/>
      <c r="Q2461" s="44"/>
      <c r="R2461" s="45"/>
      <c r="S2461" s="46"/>
      <c r="T2461" s="49"/>
      <c r="U2461" s="1"/>
      <c r="V2461" s="2" t="s">
        <v>5731</v>
      </c>
      <c r="W2461" s="2" t="s">
        <v>5811</v>
      </c>
      <c r="X2461" s="1"/>
      <c r="Y2461" s="1"/>
      <c r="Z2461" s="1"/>
      <c r="AA2461" s="1"/>
      <c r="AB2461" s="1"/>
      <c r="AC2461" s="1"/>
      <c r="AD2461" s="1"/>
      <c r="AE2461" s="1"/>
      <c r="AF2461" s="41"/>
      <c r="AG2461" s="42"/>
      <c r="AH2461" s="43"/>
      <c r="AI2461" s="44"/>
      <c r="AJ2461" s="45"/>
      <c r="AK2461" s="46"/>
      <c r="AL2461" s="49" t="s">
        <v>30</v>
      </c>
      <c r="AM2461" s="1"/>
      <c r="AN2461" s="1"/>
      <c r="AO2461" s="2"/>
      <c r="AP2461" s="1"/>
    </row>
    <row r="2462" spans="1:42" s="106" customFormat="1" ht="84">
      <c r="A2462" s="75" t="s">
        <v>5775</v>
      </c>
      <c r="B2462" s="75" t="s">
        <v>5784</v>
      </c>
      <c r="C2462" s="75" t="s">
        <v>5732</v>
      </c>
      <c r="D2462" s="75">
        <v>1</v>
      </c>
      <c r="E2462" s="75">
        <v>1</v>
      </c>
      <c r="F2462" s="75" t="s">
        <v>7708</v>
      </c>
      <c r="G2462" s="75" t="s">
        <v>2674</v>
      </c>
      <c r="H2462" s="1"/>
      <c r="I2462" s="1" t="s">
        <v>768</v>
      </c>
      <c r="J2462" s="1"/>
      <c r="K2462" s="1"/>
      <c r="L2462" s="2"/>
      <c r="M2462" s="16"/>
      <c r="N2462" s="41" t="s">
        <v>9489</v>
      </c>
      <c r="O2462" s="42"/>
      <c r="P2462" s="43"/>
      <c r="Q2462" s="44"/>
      <c r="R2462" s="45"/>
      <c r="S2462" s="46"/>
      <c r="T2462" s="49"/>
      <c r="U2462" s="1"/>
      <c r="V2462" s="2" t="s">
        <v>769</v>
      </c>
      <c r="W2462" s="2"/>
      <c r="X2462" s="1" t="s">
        <v>1665</v>
      </c>
      <c r="Y2462" s="1" t="s">
        <v>2674</v>
      </c>
      <c r="Z2462" s="1"/>
      <c r="AA2462" s="1" t="s">
        <v>768</v>
      </c>
      <c r="AB2462" s="1"/>
      <c r="AC2462" s="1"/>
      <c r="AD2462" s="1"/>
      <c r="AE2462" s="1"/>
      <c r="AF2462" s="41" t="s">
        <v>9490</v>
      </c>
      <c r="AG2462" s="42"/>
      <c r="AH2462" s="43"/>
      <c r="AI2462" s="44"/>
      <c r="AJ2462" s="45"/>
      <c r="AK2462" s="46"/>
      <c r="AL2462" s="49" t="s">
        <v>30</v>
      </c>
      <c r="AM2462" s="1"/>
      <c r="AN2462" s="2" t="s">
        <v>5774</v>
      </c>
      <c r="AO2462" s="2"/>
      <c r="AP2462" s="1"/>
    </row>
    <row r="2463" spans="1:42" s="106" customFormat="1" ht="48">
      <c r="A2463" s="1" t="s">
        <v>5775</v>
      </c>
      <c r="B2463" s="1" t="s">
        <v>5785</v>
      </c>
      <c r="C2463" s="1" t="s">
        <v>5732</v>
      </c>
      <c r="D2463" s="1">
        <v>2</v>
      </c>
      <c r="E2463" s="1">
        <v>1</v>
      </c>
      <c r="F2463" s="1" t="s">
        <v>7708</v>
      </c>
      <c r="G2463" s="1" t="s">
        <v>5733</v>
      </c>
      <c r="H2463" s="1" t="s">
        <v>26</v>
      </c>
      <c r="I2463" s="1" t="s">
        <v>94</v>
      </c>
      <c r="J2463" s="1"/>
      <c r="K2463" s="1" t="s">
        <v>2536</v>
      </c>
      <c r="L2463" s="2"/>
      <c r="M2463" s="16"/>
      <c r="N2463" s="41">
        <v>20</v>
      </c>
      <c r="O2463" s="42">
        <v>3</v>
      </c>
      <c r="P2463" s="43"/>
      <c r="Q2463" s="44">
        <v>3</v>
      </c>
      <c r="R2463" s="45">
        <v>3</v>
      </c>
      <c r="S2463" s="46">
        <v>12</v>
      </c>
      <c r="T2463" s="49"/>
      <c r="U2463" s="1">
        <v>5</v>
      </c>
      <c r="V2463" s="2" t="s">
        <v>5805</v>
      </c>
      <c r="W2463" s="2"/>
      <c r="X2463" s="1"/>
      <c r="Y2463" s="1"/>
      <c r="Z2463" s="1"/>
      <c r="AA2463" s="1"/>
      <c r="AB2463" s="1"/>
      <c r="AC2463" s="1"/>
      <c r="AD2463" s="1"/>
      <c r="AE2463" s="1"/>
      <c r="AF2463" s="41"/>
      <c r="AG2463" s="42"/>
      <c r="AH2463" s="43"/>
      <c r="AI2463" s="44"/>
      <c r="AJ2463" s="45"/>
      <c r="AK2463" s="46"/>
      <c r="AL2463" s="49" t="s">
        <v>30</v>
      </c>
      <c r="AM2463" s="1"/>
      <c r="AN2463" s="1"/>
      <c r="AO2463" s="2"/>
      <c r="AP2463" s="1"/>
    </row>
    <row r="2464" spans="1:42" s="106" customFormat="1" ht="60">
      <c r="A2464" s="1" t="s">
        <v>5775</v>
      </c>
      <c r="B2464" s="1" t="s">
        <v>5786</v>
      </c>
      <c r="C2464" s="1" t="s">
        <v>5732</v>
      </c>
      <c r="D2464" s="1">
        <v>3</v>
      </c>
      <c r="E2464" s="1">
        <v>1</v>
      </c>
      <c r="F2464" s="1" t="s">
        <v>7708</v>
      </c>
      <c r="G2464" s="1" t="s">
        <v>5734</v>
      </c>
      <c r="H2464" s="1" t="s">
        <v>26</v>
      </c>
      <c r="I2464" s="1" t="s">
        <v>104</v>
      </c>
      <c r="J2464" s="1"/>
      <c r="K2464" s="1" t="s">
        <v>1106</v>
      </c>
      <c r="L2464" s="2"/>
      <c r="M2464" s="16"/>
      <c r="N2464" s="41"/>
      <c r="O2464" s="42">
        <v>5</v>
      </c>
      <c r="P2464" s="43"/>
      <c r="Q2464" s="44"/>
      <c r="R2464" s="45"/>
      <c r="S2464" s="46"/>
      <c r="T2464" s="49">
        <v>8</v>
      </c>
      <c r="U2464" s="1">
        <v>5</v>
      </c>
      <c r="V2464" s="2" t="s">
        <v>5735</v>
      </c>
      <c r="W2464" s="2"/>
      <c r="X2464" s="1"/>
      <c r="Y2464" s="1"/>
      <c r="Z2464" s="1"/>
      <c r="AA2464" s="1"/>
      <c r="AB2464" s="1"/>
      <c r="AC2464" s="1"/>
      <c r="AD2464" s="1"/>
      <c r="AE2464" s="1"/>
      <c r="AF2464" s="41"/>
      <c r="AG2464" s="42"/>
      <c r="AH2464" s="43"/>
      <c r="AI2464" s="44"/>
      <c r="AJ2464" s="45"/>
      <c r="AK2464" s="46"/>
      <c r="AL2464" s="49" t="s">
        <v>30</v>
      </c>
      <c r="AM2464" s="1"/>
      <c r="AN2464" s="1"/>
      <c r="AO2464" s="2"/>
      <c r="AP2464" s="1"/>
    </row>
    <row r="2465" spans="1:42" s="106" customFormat="1" ht="48">
      <c r="A2465" s="1" t="s">
        <v>5775</v>
      </c>
      <c r="B2465" s="1" t="s">
        <v>5787</v>
      </c>
      <c r="C2465" s="1" t="s">
        <v>5732</v>
      </c>
      <c r="D2465" s="1">
        <v>4</v>
      </c>
      <c r="E2465" s="1">
        <v>2</v>
      </c>
      <c r="F2465" s="1" t="s">
        <v>7708</v>
      </c>
      <c r="G2465" s="1" t="s">
        <v>5736</v>
      </c>
      <c r="H2465" s="1"/>
      <c r="I2465" s="1" t="s">
        <v>94</v>
      </c>
      <c r="J2465" s="1"/>
      <c r="K2465" s="1" t="s">
        <v>2536</v>
      </c>
      <c r="L2465" s="2"/>
      <c r="M2465" s="16"/>
      <c r="N2465" s="41">
        <v>44</v>
      </c>
      <c r="O2465" s="42">
        <v>1</v>
      </c>
      <c r="P2465" s="43"/>
      <c r="Q2465" s="44">
        <v>4</v>
      </c>
      <c r="R2465" s="45">
        <v>4</v>
      </c>
      <c r="S2465" s="46">
        <v>6</v>
      </c>
      <c r="T2465" s="49"/>
      <c r="U2465" s="1"/>
      <c r="V2465" s="2" t="s">
        <v>5737</v>
      </c>
      <c r="W2465" s="2"/>
      <c r="X2465" s="1"/>
      <c r="Y2465" s="1"/>
      <c r="Z2465" s="1"/>
      <c r="AA2465" s="1"/>
      <c r="AB2465" s="1"/>
      <c r="AC2465" s="1"/>
      <c r="AD2465" s="1"/>
      <c r="AE2465" s="1"/>
      <c r="AF2465" s="41"/>
      <c r="AG2465" s="42"/>
      <c r="AH2465" s="43"/>
      <c r="AI2465" s="44"/>
      <c r="AJ2465" s="45"/>
      <c r="AK2465" s="46"/>
      <c r="AL2465" s="49" t="s">
        <v>30</v>
      </c>
      <c r="AM2465" s="1"/>
      <c r="AN2465" s="1"/>
      <c r="AO2465" s="2"/>
      <c r="AP2465" s="1"/>
    </row>
    <row r="2466" spans="1:42" s="106" customFormat="1" ht="24">
      <c r="A2466" s="1" t="s">
        <v>5775</v>
      </c>
      <c r="B2466" s="1" t="s">
        <v>5788</v>
      </c>
      <c r="C2466" s="1" t="s">
        <v>5732</v>
      </c>
      <c r="D2466" s="1">
        <v>5</v>
      </c>
      <c r="E2466" s="1">
        <v>3</v>
      </c>
      <c r="F2466" s="1" t="s">
        <v>7708</v>
      </c>
      <c r="G2466" s="1" t="s">
        <v>5738</v>
      </c>
      <c r="H2466" s="1"/>
      <c r="I2466" s="1" t="s">
        <v>94</v>
      </c>
      <c r="J2466" s="1"/>
      <c r="K2466" s="1" t="s">
        <v>604</v>
      </c>
      <c r="L2466" s="2"/>
      <c r="M2466" s="16"/>
      <c r="N2466" s="41">
        <v>15</v>
      </c>
      <c r="O2466" s="42">
        <v>2</v>
      </c>
      <c r="P2466" s="43"/>
      <c r="Q2466" s="44">
        <v>4</v>
      </c>
      <c r="R2466" s="45">
        <v>2</v>
      </c>
      <c r="S2466" s="46">
        <v>3</v>
      </c>
      <c r="T2466" s="49"/>
      <c r="U2466" s="1"/>
      <c r="V2466" s="2" t="s">
        <v>5806</v>
      </c>
      <c r="W2466" s="2" t="s">
        <v>5739</v>
      </c>
      <c r="X2466" s="1"/>
      <c r="Y2466" s="1"/>
      <c r="Z2466" s="1"/>
      <c r="AA2466" s="1"/>
      <c r="AB2466" s="1"/>
      <c r="AC2466" s="1"/>
      <c r="AD2466" s="1"/>
      <c r="AE2466" s="1"/>
      <c r="AF2466" s="41"/>
      <c r="AG2466" s="42"/>
      <c r="AH2466" s="43"/>
      <c r="AI2466" s="44"/>
      <c r="AJ2466" s="45"/>
      <c r="AK2466" s="46"/>
      <c r="AL2466" s="49" t="s">
        <v>30</v>
      </c>
      <c r="AM2466" s="1"/>
      <c r="AN2466" s="1"/>
      <c r="AO2466" s="2"/>
      <c r="AP2466" s="1"/>
    </row>
    <row r="2467" spans="1:42" s="106" customFormat="1">
      <c r="A2467" s="1" t="s">
        <v>5775</v>
      </c>
      <c r="B2467" s="1" t="s">
        <v>5789</v>
      </c>
      <c r="C2467" s="1" t="s">
        <v>5732</v>
      </c>
      <c r="D2467" s="1">
        <v>6</v>
      </c>
      <c r="E2467" s="1">
        <v>2</v>
      </c>
      <c r="F2467" s="1" t="s">
        <v>7708</v>
      </c>
      <c r="G2467" s="1" t="s">
        <v>5740</v>
      </c>
      <c r="H2467" s="1"/>
      <c r="I2467" s="1" t="s">
        <v>94</v>
      </c>
      <c r="J2467" s="1"/>
      <c r="K2467" s="1" t="s">
        <v>604</v>
      </c>
      <c r="L2467" s="2"/>
      <c r="M2467" s="16"/>
      <c r="N2467" s="41">
        <v>36</v>
      </c>
      <c r="O2467" s="42">
        <v>3</v>
      </c>
      <c r="P2467" s="43"/>
      <c r="Q2467" s="44">
        <v>2</v>
      </c>
      <c r="R2467" s="45">
        <v>1</v>
      </c>
      <c r="S2467" s="46">
        <v>4</v>
      </c>
      <c r="T2467" s="49"/>
      <c r="U2467" s="1"/>
      <c r="V2467" s="2" t="s">
        <v>5741</v>
      </c>
      <c r="W2467" s="2" t="s">
        <v>5742</v>
      </c>
      <c r="X2467" s="1"/>
      <c r="Y2467" s="1"/>
      <c r="Z2467" s="1"/>
      <c r="AA2467" s="1"/>
      <c r="AB2467" s="1"/>
      <c r="AC2467" s="1"/>
      <c r="AD2467" s="1"/>
      <c r="AE2467" s="1"/>
      <c r="AF2467" s="41"/>
      <c r="AG2467" s="42"/>
      <c r="AH2467" s="43"/>
      <c r="AI2467" s="44"/>
      <c r="AJ2467" s="45"/>
      <c r="AK2467" s="46"/>
      <c r="AL2467" s="49" t="s">
        <v>30</v>
      </c>
      <c r="AM2467" s="1"/>
      <c r="AN2467" s="1"/>
      <c r="AO2467" s="2"/>
      <c r="AP2467" s="1"/>
    </row>
    <row r="2468" spans="1:42" s="106" customFormat="1" ht="24">
      <c r="A2468" s="1" t="s">
        <v>5775</v>
      </c>
      <c r="B2468" s="1" t="s">
        <v>5790</v>
      </c>
      <c r="C2468" s="1" t="s">
        <v>5732</v>
      </c>
      <c r="D2468" s="1">
        <v>7</v>
      </c>
      <c r="E2468" s="1">
        <v>3</v>
      </c>
      <c r="F2468" s="1" t="s">
        <v>7708</v>
      </c>
      <c r="G2468" s="1" t="s">
        <v>5743</v>
      </c>
      <c r="H2468" s="1"/>
      <c r="I2468" s="1" t="s">
        <v>104</v>
      </c>
      <c r="J2468" s="1"/>
      <c r="K2468" s="1" t="s">
        <v>1106</v>
      </c>
      <c r="L2468" s="2"/>
      <c r="M2468" s="16"/>
      <c r="N2468" s="41"/>
      <c r="O2468" s="42">
        <v>2</v>
      </c>
      <c r="P2468" s="43"/>
      <c r="Q2468" s="44"/>
      <c r="R2468" s="45"/>
      <c r="S2468" s="46"/>
      <c r="T2468" s="49">
        <v>6</v>
      </c>
      <c r="U2468" s="1"/>
      <c r="V2468" s="2" t="s">
        <v>5744</v>
      </c>
      <c r="W2468" s="2" t="s">
        <v>17520</v>
      </c>
      <c r="X2468" s="1"/>
      <c r="Y2468" s="1"/>
      <c r="Z2468" s="1"/>
      <c r="AA2468" s="1"/>
      <c r="AB2468" s="1"/>
      <c r="AC2468" s="1"/>
      <c r="AD2468" s="1"/>
      <c r="AE2468" s="1"/>
      <c r="AF2468" s="41"/>
      <c r="AG2468" s="42"/>
      <c r="AH2468" s="43"/>
      <c r="AI2468" s="44"/>
      <c r="AJ2468" s="45"/>
      <c r="AK2468" s="46"/>
      <c r="AL2468" s="49" t="s">
        <v>30</v>
      </c>
      <c r="AM2468" s="1"/>
      <c r="AN2468" s="1"/>
      <c r="AO2468" s="2"/>
      <c r="AP2468" s="1"/>
    </row>
    <row r="2469" spans="1:42" s="106" customFormat="1" ht="36">
      <c r="A2469" s="1" t="s">
        <v>5775</v>
      </c>
      <c r="B2469" s="1" t="s">
        <v>5791</v>
      </c>
      <c r="C2469" s="1" t="s">
        <v>5732</v>
      </c>
      <c r="D2469" s="1">
        <v>8</v>
      </c>
      <c r="E2469" s="1">
        <v>2</v>
      </c>
      <c r="F2469" s="1" t="s">
        <v>7708</v>
      </c>
      <c r="G2469" s="1" t="s">
        <v>5745</v>
      </c>
      <c r="H2469" s="1"/>
      <c r="I2469" s="1" t="s">
        <v>104</v>
      </c>
      <c r="J2469" s="1"/>
      <c r="K2469" s="1" t="s">
        <v>1106</v>
      </c>
      <c r="L2469" s="2"/>
      <c r="M2469" s="16"/>
      <c r="N2469" s="41"/>
      <c r="O2469" s="42">
        <v>4</v>
      </c>
      <c r="P2469" s="43"/>
      <c r="Q2469" s="44"/>
      <c r="R2469" s="45"/>
      <c r="S2469" s="46"/>
      <c r="T2469" s="49">
        <v>4</v>
      </c>
      <c r="U2469" s="1"/>
      <c r="V2469" s="2" t="s">
        <v>7703</v>
      </c>
      <c r="W2469" s="2"/>
      <c r="X2469" s="1"/>
      <c r="Y2469" s="1"/>
      <c r="Z2469" s="1"/>
      <c r="AA2469" s="1"/>
      <c r="AB2469" s="1"/>
      <c r="AC2469" s="1"/>
      <c r="AD2469" s="1"/>
      <c r="AE2469" s="1"/>
      <c r="AF2469" s="41"/>
      <c r="AG2469" s="42"/>
      <c r="AH2469" s="43"/>
      <c r="AI2469" s="44"/>
      <c r="AJ2469" s="45"/>
      <c r="AK2469" s="46"/>
      <c r="AL2469" s="49" t="s">
        <v>30</v>
      </c>
      <c r="AM2469" s="1"/>
      <c r="AN2469" s="1"/>
      <c r="AO2469" s="2"/>
      <c r="AP2469" s="1"/>
    </row>
    <row r="2470" spans="1:42" s="106" customFormat="1">
      <c r="A2470" s="1" t="s">
        <v>5775</v>
      </c>
      <c r="B2470" s="1" t="s">
        <v>5792</v>
      </c>
      <c r="C2470" s="1" t="s">
        <v>5732</v>
      </c>
      <c r="D2470" s="1">
        <v>9</v>
      </c>
      <c r="E2470" s="1">
        <v>3</v>
      </c>
      <c r="F2470" s="1" t="s">
        <v>7708</v>
      </c>
      <c r="G2470" s="1" t="s">
        <v>5746</v>
      </c>
      <c r="H2470" s="1"/>
      <c r="I2470" s="1" t="s">
        <v>82</v>
      </c>
      <c r="J2470" s="1"/>
      <c r="K2470" s="1"/>
      <c r="L2470" s="2" t="s">
        <v>5748</v>
      </c>
      <c r="M2470" s="16"/>
      <c r="N2470" s="41"/>
      <c r="O2470" s="42"/>
      <c r="P2470" s="43"/>
      <c r="Q2470" s="44"/>
      <c r="R2470" s="45"/>
      <c r="S2470" s="46"/>
      <c r="T2470" s="49"/>
      <c r="U2470" s="1"/>
      <c r="V2470" s="2" t="s">
        <v>5747</v>
      </c>
      <c r="W2470" s="2" t="s">
        <v>5742</v>
      </c>
      <c r="X2470" s="1"/>
      <c r="Y2470" s="1"/>
      <c r="Z2470" s="1"/>
      <c r="AA2470" s="1"/>
      <c r="AB2470" s="1"/>
      <c r="AC2470" s="1"/>
      <c r="AD2470" s="1"/>
      <c r="AE2470" s="1"/>
      <c r="AF2470" s="41"/>
      <c r="AG2470" s="42"/>
      <c r="AH2470" s="43"/>
      <c r="AI2470" s="44"/>
      <c r="AJ2470" s="45"/>
      <c r="AK2470" s="46"/>
      <c r="AL2470" s="49" t="s">
        <v>30</v>
      </c>
      <c r="AM2470" s="1"/>
      <c r="AN2470" s="1"/>
      <c r="AO2470" s="2"/>
      <c r="AP2470" s="1"/>
    </row>
    <row r="2471" spans="1:42" s="106" customFormat="1" ht="48">
      <c r="A2471" s="1" t="s">
        <v>5775</v>
      </c>
      <c r="B2471" s="1" t="s">
        <v>5793</v>
      </c>
      <c r="C2471" s="1" t="s">
        <v>5732</v>
      </c>
      <c r="D2471" s="1">
        <v>10</v>
      </c>
      <c r="E2471" s="1">
        <v>2</v>
      </c>
      <c r="F2471" s="1" t="s">
        <v>7708</v>
      </c>
      <c r="G2471" s="1" t="s">
        <v>5749</v>
      </c>
      <c r="H2471" s="1"/>
      <c r="I2471" s="1" t="s">
        <v>82</v>
      </c>
      <c r="J2471" s="1"/>
      <c r="K2471" s="1"/>
      <c r="L2471" s="2"/>
      <c r="M2471" s="16"/>
      <c r="N2471" s="41"/>
      <c r="O2471" s="42"/>
      <c r="P2471" s="43"/>
      <c r="Q2471" s="44"/>
      <c r="R2471" s="45"/>
      <c r="S2471" s="46"/>
      <c r="T2471" s="49"/>
      <c r="U2471" s="1"/>
      <c r="V2471" s="2" t="s">
        <v>5750</v>
      </c>
      <c r="W2471" s="2"/>
      <c r="X2471" s="1"/>
      <c r="Y2471" s="1"/>
      <c r="Z2471" s="1"/>
      <c r="AA2471" s="1"/>
      <c r="AB2471" s="1"/>
      <c r="AC2471" s="1"/>
      <c r="AD2471" s="1"/>
      <c r="AE2471" s="1"/>
      <c r="AF2471" s="41"/>
      <c r="AG2471" s="42"/>
      <c r="AH2471" s="43"/>
      <c r="AI2471" s="44"/>
      <c r="AJ2471" s="45"/>
      <c r="AK2471" s="46"/>
      <c r="AL2471" s="49" t="s">
        <v>30</v>
      </c>
      <c r="AM2471" s="1"/>
      <c r="AN2471" s="1"/>
      <c r="AO2471" s="2"/>
      <c r="AP2471" s="1"/>
    </row>
    <row r="2472" spans="1:42" s="106" customFormat="1" ht="72">
      <c r="A2472" s="75" t="s">
        <v>5775</v>
      </c>
      <c r="B2472" s="75" t="s">
        <v>5794</v>
      </c>
      <c r="C2472" s="75" t="s">
        <v>5751</v>
      </c>
      <c r="D2472" s="75">
        <v>1</v>
      </c>
      <c r="E2472" s="75">
        <v>1</v>
      </c>
      <c r="F2472" s="75" t="s">
        <v>7706</v>
      </c>
      <c r="G2472" s="75" t="s">
        <v>2643</v>
      </c>
      <c r="H2472" s="1"/>
      <c r="I2472" s="1" t="s">
        <v>768</v>
      </c>
      <c r="J2472" s="1"/>
      <c r="K2472" s="1"/>
      <c r="L2472" s="2"/>
      <c r="M2472" s="16"/>
      <c r="N2472" s="41" t="s">
        <v>9489</v>
      </c>
      <c r="O2472" s="42"/>
      <c r="P2472" s="43"/>
      <c r="Q2472" s="44"/>
      <c r="R2472" s="45"/>
      <c r="S2472" s="46"/>
      <c r="T2472" s="49"/>
      <c r="U2472" s="1"/>
      <c r="V2472" s="2" t="s">
        <v>769</v>
      </c>
      <c r="W2472" s="2"/>
      <c r="X2472" s="1"/>
      <c r="Y2472" s="1" t="s">
        <v>2643</v>
      </c>
      <c r="Z2472" s="1"/>
      <c r="AA2472" s="1" t="s">
        <v>768</v>
      </c>
      <c r="AB2472" s="1"/>
      <c r="AC2472" s="1"/>
      <c r="AD2472" s="1"/>
      <c r="AE2472" s="1"/>
      <c r="AF2472" s="41" t="s">
        <v>9490</v>
      </c>
      <c r="AG2472" s="42"/>
      <c r="AH2472" s="43"/>
      <c r="AI2472" s="44"/>
      <c r="AJ2472" s="45"/>
      <c r="AK2472" s="46"/>
      <c r="AL2472" s="49" t="s">
        <v>30</v>
      </c>
      <c r="AM2472" s="1"/>
      <c r="AN2472" s="2" t="s">
        <v>7704</v>
      </c>
      <c r="AO2472" s="2"/>
      <c r="AP2472" s="1"/>
    </row>
    <row r="2473" spans="1:42" s="106" customFormat="1" ht="72">
      <c r="A2473" s="1" t="s">
        <v>5775</v>
      </c>
      <c r="B2473" s="1" t="s">
        <v>5795</v>
      </c>
      <c r="C2473" s="1" t="s">
        <v>5751</v>
      </c>
      <c r="D2473" s="1">
        <v>2</v>
      </c>
      <c r="E2473" s="1">
        <v>1</v>
      </c>
      <c r="F2473" s="1" t="s">
        <v>7706</v>
      </c>
      <c r="G2473" s="1" t="s">
        <v>9558</v>
      </c>
      <c r="H2473" s="1"/>
      <c r="I2473" s="1" t="s">
        <v>125</v>
      </c>
      <c r="J2473" s="1"/>
      <c r="K2473" s="1"/>
      <c r="L2473" s="2"/>
      <c r="M2473" s="16">
        <v>2</v>
      </c>
      <c r="N2473" s="41" t="s">
        <v>9489</v>
      </c>
      <c r="O2473" s="42"/>
      <c r="P2473" s="43"/>
      <c r="Q2473" s="44"/>
      <c r="R2473" s="45"/>
      <c r="S2473" s="46"/>
      <c r="T2473" s="49"/>
      <c r="U2473" s="1"/>
      <c r="V2473" s="2" t="s">
        <v>2832</v>
      </c>
      <c r="W2473" s="2"/>
      <c r="X2473" s="1"/>
      <c r="Y2473" s="1" t="s">
        <v>737</v>
      </c>
      <c r="Z2473" s="1"/>
      <c r="AA2473" s="1" t="s">
        <v>125</v>
      </c>
      <c r="AB2473" s="1"/>
      <c r="AC2473" s="1"/>
      <c r="AD2473" s="1"/>
      <c r="AE2473" s="1">
        <v>2</v>
      </c>
      <c r="AF2473" s="41" t="s">
        <v>9490</v>
      </c>
      <c r="AG2473" s="42"/>
      <c r="AH2473" s="43"/>
      <c r="AI2473" s="44"/>
      <c r="AJ2473" s="45"/>
      <c r="AK2473" s="46"/>
      <c r="AL2473" s="49">
        <v>5</v>
      </c>
      <c r="AM2473" s="1"/>
      <c r="AN2473" s="2" t="s">
        <v>5771</v>
      </c>
      <c r="AO2473" s="2"/>
      <c r="AP2473" s="1"/>
    </row>
    <row r="2474" spans="1:42" s="106" customFormat="1" ht="120">
      <c r="A2474" s="1" t="s">
        <v>5775</v>
      </c>
      <c r="B2474" s="1" t="s">
        <v>5796</v>
      </c>
      <c r="C2474" s="1" t="s">
        <v>5751</v>
      </c>
      <c r="D2474" s="1">
        <v>3</v>
      </c>
      <c r="E2474" s="1">
        <v>1</v>
      </c>
      <c r="F2474" s="1" t="s">
        <v>7706</v>
      </c>
      <c r="G2474" s="1" t="s">
        <v>9558</v>
      </c>
      <c r="H2474" s="1"/>
      <c r="I2474" s="1" t="s">
        <v>125</v>
      </c>
      <c r="J2474" s="1"/>
      <c r="K2474" s="1"/>
      <c r="L2474" s="2"/>
      <c r="M2474" s="16">
        <v>2</v>
      </c>
      <c r="N2474" s="41" t="s">
        <v>9489</v>
      </c>
      <c r="O2474" s="42"/>
      <c r="P2474" s="43"/>
      <c r="Q2474" s="44"/>
      <c r="R2474" s="45"/>
      <c r="S2474" s="46"/>
      <c r="T2474" s="49"/>
      <c r="U2474" s="1"/>
      <c r="V2474" s="2" t="s">
        <v>2832</v>
      </c>
      <c r="W2474" s="2"/>
      <c r="X2474" s="1"/>
      <c r="Y2474" s="1" t="s">
        <v>9612</v>
      </c>
      <c r="Z2474" s="1"/>
      <c r="AA2474" s="1" t="s">
        <v>125</v>
      </c>
      <c r="AB2474" s="1"/>
      <c r="AC2474" s="1"/>
      <c r="AD2474" s="1"/>
      <c r="AE2474" s="1">
        <v>2</v>
      </c>
      <c r="AF2474" s="41" t="s">
        <v>9490</v>
      </c>
      <c r="AG2474" s="42"/>
      <c r="AH2474" s="43"/>
      <c r="AI2474" s="44"/>
      <c r="AJ2474" s="45"/>
      <c r="AK2474" s="46"/>
      <c r="AL2474" s="49" t="s">
        <v>799</v>
      </c>
      <c r="AM2474" s="1">
        <v>1</v>
      </c>
      <c r="AN2474" s="2" t="s">
        <v>5772</v>
      </c>
      <c r="AO2474" s="2"/>
      <c r="AP2474" s="1"/>
    </row>
    <row r="2475" spans="1:42" s="106" customFormat="1" ht="24">
      <c r="A2475" s="1" t="s">
        <v>5775</v>
      </c>
      <c r="B2475" s="1" t="s">
        <v>5797</v>
      </c>
      <c r="C2475" s="1" t="s">
        <v>5751</v>
      </c>
      <c r="D2475" s="1">
        <v>4</v>
      </c>
      <c r="E2475" s="1">
        <v>1</v>
      </c>
      <c r="F2475" s="1" t="s">
        <v>7706</v>
      </c>
      <c r="G2475" s="1" t="s">
        <v>9558</v>
      </c>
      <c r="H2475" s="1"/>
      <c r="I2475" s="1" t="s">
        <v>125</v>
      </c>
      <c r="J2475" s="1"/>
      <c r="K2475" s="1"/>
      <c r="L2475" s="2"/>
      <c r="M2475" s="16">
        <v>2</v>
      </c>
      <c r="N2475" s="41" t="s">
        <v>9489</v>
      </c>
      <c r="O2475" s="42"/>
      <c r="P2475" s="43"/>
      <c r="Q2475" s="44"/>
      <c r="R2475" s="45"/>
      <c r="S2475" s="46"/>
      <c r="T2475" s="49"/>
      <c r="U2475" s="1"/>
      <c r="V2475" s="2" t="s">
        <v>2832</v>
      </c>
      <c r="W2475" s="2"/>
      <c r="X2475" s="1"/>
      <c r="Y2475" s="1" t="s">
        <v>9613</v>
      </c>
      <c r="Z2475" s="1"/>
      <c r="AA2475" s="1" t="s">
        <v>125</v>
      </c>
      <c r="AB2475" s="1"/>
      <c r="AC2475" s="1"/>
      <c r="AD2475" s="1"/>
      <c r="AE2475" s="1">
        <v>2</v>
      </c>
      <c r="AF2475" s="41" t="s">
        <v>9490</v>
      </c>
      <c r="AG2475" s="42"/>
      <c r="AH2475" s="43"/>
      <c r="AI2475" s="44"/>
      <c r="AJ2475" s="45"/>
      <c r="AK2475" s="46"/>
      <c r="AL2475" s="49">
        <v>1</v>
      </c>
      <c r="AM2475" s="1">
        <v>1</v>
      </c>
      <c r="AN2475" s="2" t="s">
        <v>7705</v>
      </c>
      <c r="AO2475" s="2"/>
      <c r="AP2475" s="1"/>
    </row>
    <row r="2476" spans="1:42" s="106" customFormat="1" ht="36">
      <c r="A2476" s="1" t="s">
        <v>5775</v>
      </c>
      <c r="B2476" s="1" t="s">
        <v>5798</v>
      </c>
      <c r="C2476" s="1" t="s">
        <v>5751</v>
      </c>
      <c r="D2476" s="1">
        <v>5</v>
      </c>
      <c r="E2476" s="1">
        <v>3</v>
      </c>
      <c r="F2476" s="1" t="s">
        <v>7706</v>
      </c>
      <c r="G2476" s="1" t="s">
        <v>5752</v>
      </c>
      <c r="H2476" s="1"/>
      <c r="I2476" s="1" t="s">
        <v>94</v>
      </c>
      <c r="J2476" s="1"/>
      <c r="K2476" s="1" t="s">
        <v>604</v>
      </c>
      <c r="L2476" s="2" t="s">
        <v>155</v>
      </c>
      <c r="M2476" s="16"/>
      <c r="N2476" s="41">
        <v>10</v>
      </c>
      <c r="O2476" s="42">
        <v>1</v>
      </c>
      <c r="P2476" s="43"/>
      <c r="Q2476" s="44">
        <v>3</v>
      </c>
      <c r="R2476" s="45">
        <v>1</v>
      </c>
      <c r="S2476" s="46">
        <v>6</v>
      </c>
      <c r="T2476" s="49"/>
      <c r="U2476" s="1"/>
      <c r="V2476" s="2" t="s">
        <v>5753</v>
      </c>
      <c r="W2476" s="2"/>
      <c r="X2476" s="1"/>
      <c r="Y2476" s="1"/>
      <c r="Z2476" s="1"/>
      <c r="AA2476" s="1"/>
      <c r="AB2476" s="1"/>
      <c r="AC2476" s="1"/>
      <c r="AD2476" s="1"/>
      <c r="AE2476" s="1"/>
      <c r="AF2476" s="41"/>
      <c r="AG2476" s="42"/>
      <c r="AH2476" s="43"/>
      <c r="AI2476" s="44"/>
      <c r="AJ2476" s="45"/>
      <c r="AK2476" s="46"/>
      <c r="AL2476" s="49" t="s">
        <v>30</v>
      </c>
      <c r="AM2476" s="1"/>
      <c r="AN2476" s="1"/>
      <c r="AO2476" s="2"/>
      <c r="AP2476" s="1"/>
    </row>
    <row r="2477" spans="1:42" s="106" customFormat="1" ht="24">
      <c r="A2477" s="1" t="s">
        <v>5775</v>
      </c>
      <c r="B2477" s="1" t="s">
        <v>5799</v>
      </c>
      <c r="C2477" s="1" t="s">
        <v>5751</v>
      </c>
      <c r="D2477" s="1">
        <v>6</v>
      </c>
      <c r="E2477" s="1">
        <v>3</v>
      </c>
      <c r="F2477" s="1" t="s">
        <v>7706</v>
      </c>
      <c r="G2477" s="1" t="s">
        <v>5754</v>
      </c>
      <c r="H2477" s="1"/>
      <c r="I2477" s="1" t="s">
        <v>94</v>
      </c>
      <c r="J2477" s="1"/>
      <c r="K2477" s="1" t="s">
        <v>938</v>
      </c>
      <c r="L2477" s="2"/>
      <c r="M2477" s="15"/>
      <c r="N2477" s="41">
        <v>34</v>
      </c>
      <c r="O2477" s="42" t="s">
        <v>113</v>
      </c>
      <c r="P2477" s="43"/>
      <c r="Q2477" s="44" t="s">
        <v>113</v>
      </c>
      <c r="R2477" s="45">
        <v>3</v>
      </c>
      <c r="S2477" s="46">
        <v>5</v>
      </c>
      <c r="T2477" s="47"/>
      <c r="U2477" s="1"/>
      <c r="V2477" s="2" t="s">
        <v>5755</v>
      </c>
      <c r="W2477" s="2" t="s">
        <v>5809</v>
      </c>
      <c r="X2477" s="1"/>
      <c r="Y2477" s="1"/>
      <c r="Z2477" s="1"/>
      <c r="AA2477" s="1"/>
      <c r="AB2477" s="1"/>
      <c r="AC2477" s="1"/>
      <c r="AD2477" s="1"/>
      <c r="AE2477" s="1"/>
      <c r="AF2477" s="41"/>
      <c r="AG2477" s="42"/>
      <c r="AH2477" s="43"/>
      <c r="AI2477" s="44"/>
      <c r="AJ2477" s="45"/>
      <c r="AK2477" s="46"/>
      <c r="AL2477" s="47" t="s">
        <v>30</v>
      </c>
      <c r="AM2477" s="1"/>
      <c r="AN2477" s="2"/>
      <c r="AO2477" s="2"/>
      <c r="AP2477" s="1"/>
    </row>
    <row r="2478" spans="1:42" s="106" customFormat="1" ht="36">
      <c r="A2478" s="1" t="s">
        <v>5775</v>
      </c>
      <c r="B2478" s="1" t="s">
        <v>5800</v>
      </c>
      <c r="C2478" s="1" t="s">
        <v>5751</v>
      </c>
      <c r="D2478" s="1">
        <v>7</v>
      </c>
      <c r="E2478" s="1">
        <v>4</v>
      </c>
      <c r="F2478" s="1" t="s">
        <v>7706</v>
      </c>
      <c r="G2478" s="1" t="s">
        <v>5756</v>
      </c>
      <c r="H2478" s="1"/>
      <c r="I2478" s="1" t="s">
        <v>104</v>
      </c>
      <c r="J2478" s="1"/>
      <c r="K2478" s="1" t="s">
        <v>1586</v>
      </c>
      <c r="L2478" s="2"/>
      <c r="M2478" s="15"/>
      <c r="N2478" s="41"/>
      <c r="O2478" s="42">
        <v>4</v>
      </c>
      <c r="P2478" s="43"/>
      <c r="Q2478" s="44"/>
      <c r="R2478" s="45"/>
      <c r="S2478" s="46"/>
      <c r="T2478" s="47">
        <v>6</v>
      </c>
      <c r="U2478" s="1"/>
      <c r="V2478" s="2" t="s">
        <v>5757</v>
      </c>
      <c r="W2478" s="2" t="s">
        <v>5758</v>
      </c>
      <c r="X2478" s="1"/>
      <c r="Y2478" s="1"/>
      <c r="Z2478" s="1"/>
      <c r="AA2478" s="1"/>
      <c r="AB2478" s="1"/>
      <c r="AC2478" s="1"/>
      <c r="AD2478" s="1"/>
      <c r="AE2478" s="1"/>
      <c r="AF2478" s="41"/>
      <c r="AG2478" s="42"/>
      <c r="AH2478" s="43"/>
      <c r="AI2478" s="44"/>
      <c r="AJ2478" s="45"/>
      <c r="AK2478" s="46"/>
      <c r="AL2478" s="47" t="s">
        <v>30</v>
      </c>
      <c r="AM2478" s="1"/>
      <c r="AN2478" s="2"/>
      <c r="AO2478" s="2"/>
      <c r="AP2478" s="1"/>
    </row>
    <row r="2479" spans="1:42" s="106" customFormat="1" ht="36">
      <c r="A2479" s="1" t="s">
        <v>5775</v>
      </c>
      <c r="B2479" s="1" t="s">
        <v>5801</v>
      </c>
      <c r="C2479" s="1" t="s">
        <v>5751</v>
      </c>
      <c r="D2479" s="1">
        <v>8</v>
      </c>
      <c r="E2479" s="1">
        <v>3</v>
      </c>
      <c r="F2479" s="1" t="s">
        <v>7706</v>
      </c>
      <c r="G2479" s="1" t="s">
        <v>5759</v>
      </c>
      <c r="H2479" s="1"/>
      <c r="I2479" s="1" t="s">
        <v>82</v>
      </c>
      <c r="J2479" s="1"/>
      <c r="K2479" s="1"/>
      <c r="L2479" s="2"/>
      <c r="M2479" s="15"/>
      <c r="N2479" s="41"/>
      <c r="O2479" s="42"/>
      <c r="P2479" s="43"/>
      <c r="Q2479" s="44"/>
      <c r="R2479" s="45"/>
      <c r="S2479" s="46"/>
      <c r="T2479" s="47"/>
      <c r="U2479" s="1"/>
      <c r="V2479" s="2" t="s">
        <v>5807</v>
      </c>
      <c r="W2479" s="2" t="s">
        <v>5808</v>
      </c>
      <c r="X2479" s="1"/>
      <c r="Y2479" s="1"/>
      <c r="Z2479" s="1"/>
      <c r="AA2479" s="1"/>
      <c r="AB2479" s="1"/>
      <c r="AC2479" s="1"/>
      <c r="AD2479" s="1"/>
      <c r="AE2479" s="1"/>
      <c r="AF2479" s="41"/>
      <c r="AG2479" s="42"/>
      <c r="AH2479" s="43"/>
      <c r="AI2479" s="44"/>
      <c r="AJ2479" s="45"/>
      <c r="AK2479" s="46"/>
      <c r="AL2479" s="47" t="s">
        <v>30</v>
      </c>
      <c r="AM2479" s="1"/>
      <c r="AN2479" s="2"/>
      <c r="AO2479" s="2"/>
      <c r="AP2479" s="1"/>
    </row>
    <row r="2480" spans="1:42" s="106" customFormat="1" ht="24">
      <c r="A2480" s="1" t="s">
        <v>5775</v>
      </c>
      <c r="B2480" s="1" t="s">
        <v>5802</v>
      </c>
      <c r="C2480" s="1" t="s">
        <v>5751</v>
      </c>
      <c r="D2480" s="1">
        <v>9</v>
      </c>
      <c r="E2480" s="1">
        <v>3</v>
      </c>
      <c r="F2480" s="1" t="s">
        <v>7706</v>
      </c>
      <c r="G2480" s="1" t="s">
        <v>5761</v>
      </c>
      <c r="H2480" s="1"/>
      <c r="I2480" s="1" t="s">
        <v>82</v>
      </c>
      <c r="J2480" s="1"/>
      <c r="K2480" s="1"/>
      <c r="L2480" s="2" t="s">
        <v>5748</v>
      </c>
      <c r="M2480" s="15"/>
      <c r="N2480" s="41"/>
      <c r="O2480" s="42"/>
      <c r="P2480" s="43"/>
      <c r="Q2480" s="44"/>
      <c r="R2480" s="45"/>
      <c r="S2480" s="46"/>
      <c r="T2480" s="47"/>
      <c r="U2480" s="1"/>
      <c r="V2480" s="2" t="s">
        <v>5763</v>
      </c>
      <c r="W2480" s="2" t="s">
        <v>5765</v>
      </c>
      <c r="X2480" s="1"/>
      <c r="Y2480" s="1"/>
      <c r="Z2480" s="1"/>
      <c r="AA2480" s="1"/>
      <c r="AB2480" s="1"/>
      <c r="AC2480" s="1"/>
      <c r="AD2480" s="1"/>
      <c r="AE2480" s="1"/>
      <c r="AF2480" s="41"/>
      <c r="AG2480" s="42"/>
      <c r="AH2480" s="43"/>
      <c r="AI2480" s="44"/>
      <c r="AJ2480" s="45"/>
      <c r="AK2480" s="46"/>
      <c r="AL2480" s="47" t="s">
        <v>30</v>
      </c>
      <c r="AM2480" s="1">
        <v>1</v>
      </c>
      <c r="AN2480" s="2"/>
      <c r="AO2480" s="2"/>
      <c r="AP2480" s="1"/>
    </row>
    <row r="2481" spans="1:43" s="106" customFormat="1" ht="96">
      <c r="A2481" s="79" t="s">
        <v>10373</v>
      </c>
      <c r="B2481" s="79" t="s">
        <v>10375</v>
      </c>
      <c r="C2481" s="79" t="s">
        <v>5712</v>
      </c>
      <c r="D2481" s="79">
        <v>1</v>
      </c>
      <c r="E2481" s="79">
        <v>1</v>
      </c>
      <c r="F2481" s="79" t="s">
        <v>10460</v>
      </c>
      <c r="G2481" s="79" t="s">
        <v>4935</v>
      </c>
      <c r="H2481" s="1"/>
      <c r="I2481" s="1" t="s">
        <v>768</v>
      </c>
      <c r="J2481" s="1"/>
      <c r="K2481" s="2"/>
      <c r="L2481" s="2"/>
      <c r="M2481" s="15"/>
      <c r="N2481" s="41" t="s">
        <v>9489</v>
      </c>
      <c r="O2481" s="42"/>
      <c r="P2481" s="43"/>
      <c r="Q2481" s="44"/>
      <c r="R2481" s="45"/>
      <c r="S2481" s="46"/>
      <c r="T2481" s="47"/>
      <c r="U2481" s="1"/>
      <c r="V2481" s="2" t="s">
        <v>769</v>
      </c>
      <c r="W2481" s="2"/>
      <c r="X2481" s="1" t="s">
        <v>279</v>
      </c>
      <c r="Y2481" s="1" t="s">
        <v>4935</v>
      </c>
      <c r="Z2481" s="1"/>
      <c r="AA2481" s="1" t="s">
        <v>768</v>
      </c>
      <c r="AB2481" s="1"/>
      <c r="AC2481" s="1"/>
      <c r="AD2481" s="1"/>
      <c r="AE2481" s="1"/>
      <c r="AF2481" s="41" t="s">
        <v>9490</v>
      </c>
      <c r="AG2481" s="42"/>
      <c r="AH2481" s="43"/>
      <c r="AI2481" s="44"/>
      <c r="AJ2481" s="45"/>
      <c r="AK2481" s="46"/>
      <c r="AL2481" s="47"/>
      <c r="AM2481" s="1"/>
      <c r="AN2481" s="2" t="s">
        <v>10461</v>
      </c>
      <c r="AO2481" s="2"/>
      <c r="AP2481" s="1"/>
    </row>
    <row r="2482" spans="1:43" s="106" customFormat="1" ht="48">
      <c r="A2482" s="1" t="s">
        <v>10373</v>
      </c>
      <c r="B2482" s="1" t="s">
        <v>10376</v>
      </c>
      <c r="C2482" s="1" t="s">
        <v>5712</v>
      </c>
      <c r="D2482" s="1">
        <v>2</v>
      </c>
      <c r="E2482" s="1">
        <v>3</v>
      </c>
      <c r="F2482" s="1" t="s">
        <v>10460</v>
      </c>
      <c r="G2482" s="1" t="s">
        <v>10377</v>
      </c>
      <c r="H2482" s="1"/>
      <c r="I2482" s="1" t="s">
        <v>94</v>
      </c>
      <c r="J2482" s="1"/>
      <c r="K2482" s="2" t="s">
        <v>10378</v>
      </c>
      <c r="L2482" s="2" t="s">
        <v>3239</v>
      </c>
      <c r="M2482" s="15"/>
      <c r="N2482" s="41">
        <v>20</v>
      </c>
      <c r="O2482" s="42">
        <v>2</v>
      </c>
      <c r="P2482" s="43"/>
      <c r="Q2482" s="44">
        <v>3</v>
      </c>
      <c r="R2482" s="45">
        <v>2</v>
      </c>
      <c r="S2482" s="46">
        <v>4</v>
      </c>
      <c r="T2482" s="47"/>
      <c r="U2482" s="1"/>
      <c r="V2482" s="2" t="s">
        <v>10379</v>
      </c>
      <c r="W2482" s="2"/>
      <c r="X2482" s="1"/>
      <c r="Y2482" s="1"/>
      <c r="Z2482" s="1"/>
      <c r="AA2482" s="1"/>
      <c r="AB2482" s="1"/>
      <c r="AC2482" s="1"/>
      <c r="AD2482" s="1"/>
      <c r="AE2482" s="1"/>
      <c r="AF2482" s="41"/>
      <c r="AG2482" s="42"/>
      <c r="AH2482" s="43"/>
      <c r="AI2482" s="44"/>
      <c r="AJ2482" s="45"/>
      <c r="AK2482" s="46"/>
      <c r="AL2482" s="47"/>
      <c r="AM2482" s="1"/>
      <c r="AN2482" s="2"/>
      <c r="AO2482" s="2"/>
      <c r="AP2482" s="1"/>
    </row>
    <row r="2483" spans="1:43" s="106" customFormat="1" ht="24">
      <c r="A2483" s="1" t="s">
        <v>10373</v>
      </c>
      <c r="B2483" s="1" t="s">
        <v>10380</v>
      </c>
      <c r="C2483" s="1" t="s">
        <v>5712</v>
      </c>
      <c r="D2483" s="1">
        <v>3</v>
      </c>
      <c r="E2483" s="1">
        <v>4</v>
      </c>
      <c r="F2483" s="1" t="s">
        <v>10460</v>
      </c>
      <c r="G2483" s="1" t="s">
        <v>10381</v>
      </c>
      <c r="H2483" s="1"/>
      <c r="I2483" s="1" t="s">
        <v>94</v>
      </c>
      <c r="J2483" s="1"/>
      <c r="K2483" s="2" t="s">
        <v>938</v>
      </c>
      <c r="L2483" s="2"/>
      <c r="M2483" s="15"/>
      <c r="N2483" s="41">
        <v>28</v>
      </c>
      <c r="O2483" s="42">
        <v>2</v>
      </c>
      <c r="P2483" s="43"/>
      <c r="Q2483" s="44">
        <v>3</v>
      </c>
      <c r="R2483" s="45">
        <v>3</v>
      </c>
      <c r="S2483" s="46">
        <v>6</v>
      </c>
      <c r="T2483" s="47"/>
      <c r="U2483" s="1"/>
      <c r="V2483" s="2" t="s">
        <v>10382</v>
      </c>
      <c r="W2483" s="2" t="s">
        <v>10383</v>
      </c>
      <c r="X2483" s="1"/>
      <c r="Y2483" s="1"/>
      <c r="Z2483" s="1"/>
      <c r="AA2483" s="1"/>
      <c r="AB2483" s="1"/>
      <c r="AC2483" s="1"/>
      <c r="AD2483" s="1"/>
      <c r="AE2483" s="1"/>
      <c r="AF2483" s="41"/>
      <c r="AG2483" s="42"/>
      <c r="AH2483" s="43"/>
      <c r="AI2483" s="44"/>
      <c r="AJ2483" s="45"/>
      <c r="AK2483" s="46"/>
      <c r="AL2483" s="47"/>
      <c r="AM2483" s="1"/>
      <c r="AN2483" s="2"/>
      <c r="AO2483" s="2"/>
      <c r="AP2483" s="1"/>
    </row>
    <row r="2484" spans="1:43" s="106" customFormat="1" ht="60">
      <c r="A2484" s="1" t="s">
        <v>10373</v>
      </c>
      <c r="B2484" s="1" t="s">
        <v>10384</v>
      </c>
      <c r="C2484" s="1" t="s">
        <v>5712</v>
      </c>
      <c r="D2484" s="1">
        <v>4</v>
      </c>
      <c r="E2484" s="1">
        <v>3</v>
      </c>
      <c r="F2484" s="1" t="s">
        <v>10460</v>
      </c>
      <c r="G2484" s="1" t="s">
        <v>10385</v>
      </c>
      <c r="H2484" s="1"/>
      <c r="I2484" s="1" t="s">
        <v>94</v>
      </c>
      <c r="J2484" s="1"/>
      <c r="K2484" s="2" t="s">
        <v>10386</v>
      </c>
      <c r="L2484" s="2"/>
      <c r="M2484" s="15"/>
      <c r="N2484" s="41">
        <v>42</v>
      </c>
      <c r="O2484" s="42">
        <v>4</v>
      </c>
      <c r="P2484" s="43"/>
      <c r="Q2484" s="44">
        <v>6</v>
      </c>
      <c r="R2484" s="45">
        <v>4</v>
      </c>
      <c r="S2484" s="46">
        <v>10</v>
      </c>
      <c r="T2484" s="47"/>
      <c r="U2484" s="1">
        <v>1</v>
      </c>
      <c r="V2484" s="2" t="s">
        <v>10387</v>
      </c>
      <c r="W2484" s="2"/>
      <c r="X2484" s="1"/>
      <c r="Y2484" s="1"/>
      <c r="Z2484" s="1"/>
      <c r="AA2484" s="1"/>
      <c r="AB2484" s="1"/>
      <c r="AC2484" s="1"/>
      <c r="AD2484" s="1"/>
      <c r="AE2484" s="1"/>
      <c r="AF2484" s="41"/>
      <c r="AG2484" s="42"/>
      <c r="AH2484" s="43"/>
      <c r="AI2484" s="44"/>
      <c r="AJ2484" s="45"/>
      <c r="AK2484" s="46"/>
      <c r="AL2484" s="47"/>
      <c r="AM2484" s="1"/>
      <c r="AN2484" s="2"/>
      <c r="AO2484" s="2"/>
      <c r="AP2484" s="1"/>
    </row>
    <row r="2485" spans="1:43" s="106" customFormat="1" ht="48">
      <c r="A2485" s="1" t="s">
        <v>10373</v>
      </c>
      <c r="B2485" s="1" t="s">
        <v>10388</v>
      </c>
      <c r="C2485" s="1" t="s">
        <v>5712</v>
      </c>
      <c r="D2485" s="1">
        <v>5</v>
      </c>
      <c r="E2485" s="1">
        <v>3</v>
      </c>
      <c r="F2485" s="1" t="s">
        <v>10460</v>
      </c>
      <c r="G2485" s="1" t="s">
        <v>10389</v>
      </c>
      <c r="H2485" s="1"/>
      <c r="I2485" s="1" t="s">
        <v>104</v>
      </c>
      <c r="J2485" s="1"/>
      <c r="K2485" s="2" t="s">
        <v>4947</v>
      </c>
      <c r="L2485" s="2"/>
      <c r="M2485" s="15"/>
      <c r="N2485" s="41"/>
      <c r="O2485" s="42" t="s">
        <v>113</v>
      </c>
      <c r="P2485" s="43"/>
      <c r="Q2485" s="44"/>
      <c r="R2485" s="45"/>
      <c r="S2485" s="46"/>
      <c r="T2485" s="47">
        <v>6</v>
      </c>
      <c r="U2485" s="1"/>
      <c r="V2485" s="2" t="s">
        <v>10390</v>
      </c>
      <c r="W2485" s="2" t="s">
        <v>10462</v>
      </c>
      <c r="X2485" s="1"/>
      <c r="Y2485" s="1"/>
      <c r="Z2485" s="1"/>
      <c r="AA2485" s="1"/>
      <c r="AB2485" s="1"/>
      <c r="AC2485" s="1"/>
      <c r="AD2485" s="1"/>
      <c r="AE2485" s="1"/>
      <c r="AF2485" s="41"/>
      <c r="AG2485" s="42"/>
      <c r="AH2485" s="43"/>
      <c r="AI2485" s="44"/>
      <c r="AJ2485" s="45"/>
      <c r="AK2485" s="46"/>
      <c r="AL2485" s="47"/>
      <c r="AM2485" s="1"/>
      <c r="AN2485" s="2"/>
      <c r="AO2485" s="2"/>
      <c r="AP2485" s="1"/>
    </row>
    <row r="2486" spans="1:43" s="106" customFormat="1" ht="24">
      <c r="A2486" s="1" t="s">
        <v>10373</v>
      </c>
      <c r="B2486" s="1" t="s">
        <v>10391</v>
      </c>
      <c r="C2486" s="1" t="s">
        <v>5712</v>
      </c>
      <c r="D2486" s="1">
        <v>6</v>
      </c>
      <c r="E2486" s="1">
        <v>3</v>
      </c>
      <c r="F2486" s="1" t="s">
        <v>10460</v>
      </c>
      <c r="G2486" s="1" t="s">
        <v>10392</v>
      </c>
      <c r="H2486" s="1"/>
      <c r="I2486" s="1" t="s">
        <v>104</v>
      </c>
      <c r="J2486" s="1"/>
      <c r="K2486" s="2" t="s">
        <v>10393</v>
      </c>
      <c r="L2486" s="2"/>
      <c r="M2486" s="15"/>
      <c r="N2486" s="41"/>
      <c r="O2486" s="42">
        <v>3</v>
      </c>
      <c r="P2486" s="43"/>
      <c r="Q2486" s="44"/>
      <c r="R2486" s="45"/>
      <c r="S2486" s="46"/>
      <c r="T2486" s="47">
        <v>3</v>
      </c>
      <c r="U2486" s="1"/>
      <c r="V2486" s="2" t="s">
        <v>10394</v>
      </c>
      <c r="W2486" s="2" t="s">
        <v>10462</v>
      </c>
      <c r="X2486" s="1"/>
      <c r="Y2486" s="1"/>
      <c r="Z2486" s="1"/>
      <c r="AA2486" s="1"/>
      <c r="AB2486" s="1"/>
      <c r="AC2486" s="1"/>
      <c r="AD2486" s="1"/>
      <c r="AE2486" s="1"/>
      <c r="AF2486" s="41"/>
      <c r="AG2486" s="42"/>
      <c r="AH2486" s="43"/>
      <c r="AI2486" s="44"/>
      <c r="AJ2486" s="45"/>
      <c r="AK2486" s="46"/>
      <c r="AL2486" s="47"/>
      <c r="AM2486" s="1"/>
      <c r="AN2486" s="2"/>
      <c r="AO2486" s="2"/>
      <c r="AP2486" s="1"/>
    </row>
    <row r="2487" spans="1:43" s="106" customFormat="1" ht="84">
      <c r="A2487" s="1" t="s">
        <v>10373</v>
      </c>
      <c r="B2487" s="1" t="s">
        <v>10395</v>
      </c>
      <c r="C2487" s="1" t="s">
        <v>5712</v>
      </c>
      <c r="D2487" s="1">
        <v>7</v>
      </c>
      <c r="E2487" s="1">
        <v>2</v>
      </c>
      <c r="F2487" s="1" t="s">
        <v>10460</v>
      </c>
      <c r="G2487" s="1" t="s">
        <v>10396</v>
      </c>
      <c r="H2487" s="1"/>
      <c r="I2487" s="1" t="s">
        <v>82</v>
      </c>
      <c r="J2487" s="1"/>
      <c r="K2487" s="2" t="s">
        <v>4963</v>
      </c>
      <c r="L2487" s="2"/>
      <c r="M2487" s="15"/>
      <c r="N2487" s="41"/>
      <c r="O2487" s="42"/>
      <c r="P2487" s="43"/>
      <c r="Q2487" s="44"/>
      <c r="R2487" s="45"/>
      <c r="S2487" s="46"/>
      <c r="T2487" s="47"/>
      <c r="U2487" s="1"/>
      <c r="V2487" s="2" t="s">
        <v>10469</v>
      </c>
      <c r="W2487" s="2"/>
      <c r="X2487" s="1"/>
      <c r="Y2487" s="1"/>
      <c r="Z2487" s="1"/>
      <c r="AA2487" s="1"/>
      <c r="AB2487" s="1"/>
      <c r="AC2487" s="1"/>
      <c r="AD2487" s="1"/>
      <c r="AE2487" s="1"/>
      <c r="AF2487" s="41"/>
      <c r="AG2487" s="42"/>
      <c r="AH2487" s="43"/>
      <c r="AI2487" s="44"/>
      <c r="AJ2487" s="45"/>
      <c r="AK2487" s="46"/>
      <c r="AL2487" s="47"/>
      <c r="AM2487" s="1"/>
      <c r="AN2487" s="2"/>
      <c r="AO2487" s="2"/>
      <c r="AP2487" s="1"/>
    </row>
    <row r="2488" spans="1:43" s="106" customFormat="1" ht="48">
      <c r="A2488" s="1" t="s">
        <v>10373</v>
      </c>
      <c r="B2488" s="1" t="s">
        <v>10397</v>
      </c>
      <c r="C2488" s="1" t="s">
        <v>5712</v>
      </c>
      <c r="D2488" s="1">
        <v>8</v>
      </c>
      <c r="E2488" s="1">
        <v>2</v>
      </c>
      <c r="F2488" s="1" t="s">
        <v>10460</v>
      </c>
      <c r="G2488" s="1" t="s">
        <v>10398</v>
      </c>
      <c r="H2488" s="1"/>
      <c r="I2488" s="1" t="s">
        <v>82</v>
      </c>
      <c r="J2488" s="1"/>
      <c r="K2488" s="2"/>
      <c r="L2488" s="2"/>
      <c r="M2488" s="15"/>
      <c r="N2488" s="41"/>
      <c r="O2488" s="42"/>
      <c r="P2488" s="43"/>
      <c r="Q2488" s="44"/>
      <c r="R2488" s="45"/>
      <c r="S2488" s="46"/>
      <c r="T2488" s="47"/>
      <c r="U2488" s="1"/>
      <c r="V2488" s="2" t="s">
        <v>10399</v>
      </c>
      <c r="W2488" s="2"/>
      <c r="X2488" s="1"/>
      <c r="Y2488" s="1"/>
      <c r="Z2488" s="1"/>
      <c r="AA2488" s="1"/>
      <c r="AB2488" s="1"/>
      <c r="AC2488" s="1"/>
      <c r="AD2488" s="1"/>
      <c r="AE2488" s="1"/>
      <c r="AF2488" s="41"/>
      <c r="AG2488" s="42"/>
      <c r="AH2488" s="43"/>
      <c r="AI2488" s="44"/>
      <c r="AJ2488" s="45"/>
      <c r="AK2488" s="46"/>
      <c r="AL2488" s="47"/>
      <c r="AM2488" s="1"/>
      <c r="AN2488" s="2"/>
      <c r="AO2488" s="2"/>
      <c r="AP2488" s="1"/>
    </row>
    <row r="2489" spans="1:43" s="106" customFormat="1" ht="60">
      <c r="A2489" s="75" t="s">
        <v>10373</v>
      </c>
      <c r="B2489" s="75" t="s">
        <v>10400</v>
      </c>
      <c r="C2489" s="75" t="s">
        <v>5717</v>
      </c>
      <c r="D2489" s="75">
        <v>1</v>
      </c>
      <c r="E2489" s="75">
        <v>1</v>
      </c>
      <c r="F2489" s="75" t="s">
        <v>10401</v>
      </c>
      <c r="G2489" s="75" t="s">
        <v>2975</v>
      </c>
      <c r="H2489" s="1"/>
      <c r="I2489" s="1" t="s">
        <v>768</v>
      </c>
      <c r="J2489" s="1"/>
      <c r="K2489" s="2"/>
      <c r="L2489" s="2"/>
      <c r="M2489" s="15"/>
      <c r="N2489" s="41" t="s">
        <v>9489</v>
      </c>
      <c r="O2489" s="42"/>
      <c r="P2489" s="43"/>
      <c r="Q2489" s="44"/>
      <c r="R2489" s="45"/>
      <c r="S2489" s="46"/>
      <c r="T2489" s="47"/>
      <c r="U2489" s="1"/>
      <c r="V2489" s="2" t="s">
        <v>769</v>
      </c>
      <c r="W2489" s="2"/>
      <c r="X2489" s="1" t="s">
        <v>1673</v>
      </c>
      <c r="Y2489" s="1" t="s">
        <v>2975</v>
      </c>
      <c r="Z2489" s="1"/>
      <c r="AA2489" s="1" t="s">
        <v>768</v>
      </c>
      <c r="AB2489" s="1"/>
      <c r="AC2489" s="1"/>
      <c r="AD2489" s="1"/>
      <c r="AE2489" s="1"/>
      <c r="AF2489" s="41" t="s">
        <v>9490</v>
      </c>
      <c r="AG2489" s="42"/>
      <c r="AH2489" s="43"/>
      <c r="AI2489" s="44"/>
      <c r="AJ2489" s="45"/>
      <c r="AK2489" s="46"/>
      <c r="AL2489" s="47"/>
      <c r="AM2489" s="1"/>
      <c r="AN2489" s="2" t="s">
        <v>10463</v>
      </c>
      <c r="AO2489" s="2"/>
      <c r="AP2489" s="1"/>
    </row>
    <row r="2490" spans="1:43" s="106" customFormat="1" ht="96">
      <c r="A2490" s="1" t="s">
        <v>10373</v>
      </c>
      <c r="B2490" s="1" t="s">
        <v>10402</v>
      </c>
      <c r="C2490" s="1" t="s">
        <v>5717</v>
      </c>
      <c r="D2490" s="1">
        <v>2</v>
      </c>
      <c r="E2490" s="1">
        <v>1</v>
      </c>
      <c r="F2490" s="1" t="s">
        <v>10401</v>
      </c>
      <c r="G2490" s="1" t="s">
        <v>10403</v>
      </c>
      <c r="H2490" s="1"/>
      <c r="I2490" s="1" t="s">
        <v>125</v>
      </c>
      <c r="J2490" s="1"/>
      <c r="K2490" s="2"/>
      <c r="L2490" s="2"/>
      <c r="M2490" s="15">
        <v>2</v>
      </c>
      <c r="N2490" s="41" t="s">
        <v>9489</v>
      </c>
      <c r="O2490" s="42"/>
      <c r="P2490" s="43"/>
      <c r="Q2490" s="44"/>
      <c r="R2490" s="45"/>
      <c r="S2490" s="46"/>
      <c r="T2490" s="47"/>
      <c r="U2490" s="1"/>
      <c r="V2490" s="2" t="s">
        <v>10404</v>
      </c>
      <c r="W2490" s="2"/>
      <c r="X2490" s="1"/>
      <c r="Y2490" s="1" t="s">
        <v>10403</v>
      </c>
      <c r="Z2490" s="1"/>
      <c r="AA2490" s="1" t="s">
        <v>125</v>
      </c>
      <c r="AB2490" s="1"/>
      <c r="AC2490" s="1"/>
      <c r="AD2490" s="1"/>
      <c r="AE2490" s="1">
        <v>2</v>
      </c>
      <c r="AF2490" s="41" t="s">
        <v>9490</v>
      </c>
      <c r="AG2490" s="42"/>
      <c r="AH2490" s="43"/>
      <c r="AI2490" s="44"/>
      <c r="AJ2490" s="45"/>
      <c r="AK2490" s="46"/>
      <c r="AL2490" s="47">
        <v>12</v>
      </c>
      <c r="AM2490" s="1"/>
      <c r="AN2490" s="2" t="s">
        <v>10464</v>
      </c>
      <c r="AO2490" s="2"/>
      <c r="AP2490" s="1"/>
    </row>
    <row r="2491" spans="1:43" s="106" customFormat="1" ht="24">
      <c r="A2491" s="1" t="s">
        <v>10373</v>
      </c>
      <c r="B2491" s="1" t="s">
        <v>10405</v>
      </c>
      <c r="C2491" s="1" t="s">
        <v>5717</v>
      </c>
      <c r="D2491" s="1">
        <v>3</v>
      </c>
      <c r="E2491" s="1">
        <v>3</v>
      </c>
      <c r="F2491" s="1" t="s">
        <v>10401</v>
      </c>
      <c r="G2491" s="1" t="s">
        <v>10406</v>
      </c>
      <c r="H2491" s="1"/>
      <c r="I2491" s="1" t="s">
        <v>94</v>
      </c>
      <c r="J2491" s="1"/>
      <c r="K2491" s="2" t="s">
        <v>2668</v>
      </c>
      <c r="L2491" s="2" t="s">
        <v>3003</v>
      </c>
      <c r="M2491" s="15"/>
      <c r="N2491" s="41">
        <v>5</v>
      </c>
      <c r="O2491" s="42">
        <v>3</v>
      </c>
      <c r="P2491" s="43"/>
      <c r="Q2491" s="44">
        <v>5</v>
      </c>
      <c r="R2491" s="45">
        <v>3</v>
      </c>
      <c r="S2491" s="46">
        <v>5</v>
      </c>
      <c r="T2491" s="47"/>
      <c r="U2491" s="1"/>
      <c r="V2491" s="2" t="s">
        <v>10407</v>
      </c>
      <c r="W2491" s="2" t="s">
        <v>10408</v>
      </c>
      <c r="X2491" s="1"/>
      <c r="Y2491" s="1"/>
      <c r="Z2491" s="1"/>
      <c r="AA2491" s="1"/>
      <c r="AB2491" s="1"/>
      <c r="AC2491" s="1"/>
      <c r="AD2491" s="1"/>
      <c r="AE2491" s="1"/>
      <c r="AF2491" s="41"/>
      <c r="AG2491" s="42"/>
      <c r="AH2491" s="43"/>
      <c r="AI2491" s="44"/>
      <c r="AJ2491" s="45"/>
      <c r="AK2491" s="46"/>
      <c r="AL2491" s="47"/>
      <c r="AM2491" s="1"/>
      <c r="AN2491" s="2"/>
      <c r="AO2491" s="2"/>
      <c r="AP2491" s="1"/>
    </row>
    <row r="2492" spans="1:43" s="106" customFormat="1" ht="24">
      <c r="A2492" s="1" t="s">
        <v>10373</v>
      </c>
      <c r="B2492" s="1" t="s">
        <v>10409</v>
      </c>
      <c r="C2492" s="1" t="s">
        <v>5717</v>
      </c>
      <c r="D2492" s="1">
        <v>4</v>
      </c>
      <c r="E2492" s="1">
        <v>3</v>
      </c>
      <c r="F2492" s="1" t="s">
        <v>10401</v>
      </c>
      <c r="G2492" s="1" t="s">
        <v>10410</v>
      </c>
      <c r="H2492" s="1"/>
      <c r="I2492" s="1" t="s">
        <v>94</v>
      </c>
      <c r="J2492" s="1"/>
      <c r="K2492" s="2" t="s">
        <v>604</v>
      </c>
      <c r="L2492" s="2" t="s">
        <v>3003</v>
      </c>
      <c r="M2492" s="15"/>
      <c r="N2492" s="41">
        <v>30</v>
      </c>
      <c r="O2492" s="42">
        <v>3</v>
      </c>
      <c r="P2492" s="43"/>
      <c r="Q2492" s="44">
        <v>3</v>
      </c>
      <c r="R2492" s="45">
        <v>2</v>
      </c>
      <c r="S2492" s="46">
        <v>3</v>
      </c>
      <c r="T2492" s="47"/>
      <c r="U2492" s="1"/>
      <c r="V2492" s="2" t="s">
        <v>10411</v>
      </c>
      <c r="W2492" s="2" t="s">
        <v>10412</v>
      </c>
      <c r="X2492" s="1"/>
      <c r="Y2492" s="1"/>
      <c r="Z2492" s="1"/>
      <c r="AA2492" s="1"/>
      <c r="AB2492" s="1"/>
      <c r="AC2492" s="1"/>
      <c r="AD2492" s="1"/>
      <c r="AE2492" s="1"/>
      <c r="AF2492" s="41"/>
      <c r="AG2492" s="42"/>
      <c r="AH2492" s="43"/>
      <c r="AI2492" s="44"/>
      <c r="AJ2492" s="45"/>
      <c r="AK2492" s="46"/>
      <c r="AL2492" s="47"/>
      <c r="AM2492" s="1"/>
      <c r="AN2492" s="2"/>
      <c r="AO2492" s="2"/>
      <c r="AP2492" s="1"/>
    </row>
    <row r="2493" spans="1:43" s="106" customFormat="1" ht="48">
      <c r="A2493" s="1" t="s">
        <v>10373</v>
      </c>
      <c r="B2493" s="1" t="s">
        <v>10413</v>
      </c>
      <c r="C2493" s="1" t="s">
        <v>5717</v>
      </c>
      <c r="D2493" s="1">
        <v>5</v>
      </c>
      <c r="E2493" s="1">
        <v>2</v>
      </c>
      <c r="F2493" s="1" t="s">
        <v>10401</v>
      </c>
      <c r="G2493" s="1" t="s">
        <v>10414</v>
      </c>
      <c r="H2493" s="1"/>
      <c r="I2493" s="1" t="s">
        <v>94</v>
      </c>
      <c r="J2493" s="1"/>
      <c r="K2493" s="2" t="s">
        <v>10415</v>
      </c>
      <c r="L2493" s="2" t="s">
        <v>3003</v>
      </c>
      <c r="M2493" s="15"/>
      <c r="N2493" s="41">
        <v>34</v>
      </c>
      <c r="O2493" s="42">
        <v>2</v>
      </c>
      <c r="P2493" s="43"/>
      <c r="Q2493" s="44">
        <v>5</v>
      </c>
      <c r="R2493" s="45">
        <v>1</v>
      </c>
      <c r="S2493" s="46">
        <v>7</v>
      </c>
      <c r="T2493" s="47"/>
      <c r="U2493" s="1"/>
      <c r="V2493" s="2" t="s">
        <v>10416</v>
      </c>
      <c r="W2493" s="2"/>
      <c r="X2493" s="1"/>
      <c r="Y2493" s="1"/>
      <c r="Z2493" s="1"/>
      <c r="AA2493" s="1"/>
      <c r="AB2493" s="1"/>
      <c r="AC2493" s="1"/>
      <c r="AD2493" s="1"/>
      <c r="AE2493" s="1"/>
      <c r="AF2493" s="41"/>
      <c r="AG2493" s="42"/>
      <c r="AH2493" s="43"/>
      <c r="AI2493" s="44"/>
      <c r="AJ2493" s="45"/>
      <c r="AK2493" s="46"/>
      <c r="AL2493" s="47"/>
      <c r="AM2493" s="1"/>
      <c r="AN2493" s="2"/>
      <c r="AO2493" s="2"/>
      <c r="AP2493" s="1"/>
    </row>
    <row r="2494" spans="1:43" s="106" customFormat="1" ht="36">
      <c r="A2494" s="1" t="s">
        <v>10373</v>
      </c>
      <c r="B2494" s="1" t="s">
        <v>10417</v>
      </c>
      <c r="C2494" s="1" t="s">
        <v>5717</v>
      </c>
      <c r="D2494" s="1">
        <v>6</v>
      </c>
      <c r="E2494" s="1">
        <v>2</v>
      </c>
      <c r="F2494" s="1" t="s">
        <v>10401</v>
      </c>
      <c r="G2494" s="1" t="s">
        <v>10418</v>
      </c>
      <c r="H2494" s="1"/>
      <c r="I2494" s="1" t="s">
        <v>94</v>
      </c>
      <c r="J2494" s="1"/>
      <c r="K2494" s="2" t="s">
        <v>604</v>
      </c>
      <c r="L2494" s="2" t="s">
        <v>155</v>
      </c>
      <c r="M2494" s="15"/>
      <c r="N2494" s="41">
        <v>16</v>
      </c>
      <c r="O2494" s="42">
        <v>1</v>
      </c>
      <c r="P2494" s="43"/>
      <c r="Q2494" s="44">
        <v>3</v>
      </c>
      <c r="R2494" s="45">
        <v>2</v>
      </c>
      <c r="S2494" s="46">
        <v>5</v>
      </c>
      <c r="T2494" s="47"/>
      <c r="U2494" s="1"/>
      <c r="V2494" s="2" t="s">
        <v>10419</v>
      </c>
      <c r="W2494" s="2"/>
      <c r="X2494" s="1"/>
      <c r="Y2494" s="1"/>
      <c r="Z2494" s="1"/>
      <c r="AA2494" s="1"/>
      <c r="AB2494" s="1"/>
      <c r="AC2494" s="1"/>
      <c r="AD2494" s="1"/>
      <c r="AE2494" s="1"/>
      <c r="AF2494" s="41"/>
      <c r="AG2494" s="42"/>
      <c r="AH2494" s="43"/>
      <c r="AI2494" s="44"/>
      <c r="AJ2494" s="45"/>
      <c r="AK2494" s="46"/>
      <c r="AL2494" s="47"/>
      <c r="AM2494" s="1"/>
      <c r="AN2494" s="2"/>
      <c r="AO2494" s="2"/>
      <c r="AP2494" s="1"/>
    </row>
    <row r="2495" spans="1:43" s="106" customFormat="1" ht="24">
      <c r="A2495" s="1" t="s">
        <v>10373</v>
      </c>
      <c r="B2495" s="1" t="s">
        <v>10420</v>
      </c>
      <c r="C2495" s="1" t="s">
        <v>5717</v>
      </c>
      <c r="D2495" s="1">
        <v>7</v>
      </c>
      <c r="E2495" s="1">
        <v>3</v>
      </c>
      <c r="F2495" s="1" t="s">
        <v>10401</v>
      </c>
      <c r="G2495" s="1" t="s">
        <v>10421</v>
      </c>
      <c r="H2495" s="1"/>
      <c r="I2495" s="1" t="s">
        <v>104</v>
      </c>
      <c r="J2495" s="1"/>
      <c r="K2495" s="2" t="s">
        <v>1211</v>
      </c>
      <c r="L2495" s="2"/>
      <c r="M2495" s="15"/>
      <c r="N2495" s="41"/>
      <c r="O2495" s="42">
        <v>1</v>
      </c>
      <c r="P2495" s="43"/>
      <c r="Q2495" s="44"/>
      <c r="R2495" s="45"/>
      <c r="S2495" s="46"/>
      <c r="T2495" s="47">
        <v>7</v>
      </c>
      <c r="U2495" s="1"/>
      <c r="V2495" s="2" t="s">
        <v>10422</v>
      </c>
      <c r="W2495" s="2" t="s">
        <v>10423</v>
      </c>
      <c r="X2495" s="1"/>
      <c r="Y2495" s="1"/>
      <c r="Z2495" s="1"/>
      <c r="AA2495" s="1"/>
      <c r="AB2495" s="1"/>
      <c r="AC2495" s="1"/>
      <c r="AD2495" s="1"/>
      <c r="AE2495" s="1"/>
      <c r="AF2495" s="41"/>
      <c r="AG2495" s="42"/>
      <c r="AH2495" s="43"/>
      <c r="AI2495" s="44"/>
      <c r="AJ2495" s="45"/>
      <c r="AK2495" s="46"/>
      <c r="AL2495" s="47"/>
      <c r="AM2495" s="1"/>
      <c r="AN2495" s="2"/>
      <c r="AO2495" s="2"/>
      <c r="AP2495" s="1"/>
    </row>
    <row r="2496" spans="1:43" s="106" customFormat="1" ht="36">
      <c r="A2496" s="1" t="s">
        <v>10373</v>
      </c>
      <c r="B2496" s="1" t="s">
        <v>10424</v>
      </c>
      <c r="C2496" s="1" t="s">
        <v>5717</v>
      </c>
      <c r="D2496" s="1">
        <v>8</v>
      </c>
      <c r="E2496" s="1">
        <v>3</v>
      </c>
      <c r="F2496" s="1" t="s">
        <v>10401</v>
      </c>
      <c r="G2496" s="1" t="s">
        <v>10425</v>
      </c>
      <c r="H2496" s="1"/>
      <c r="I2496" s="1" t="s">
        <v>104</v>
      </c>
      <c r="J2496" s="1"/>
      <c r="K2496" s="2" t="s">
        <v>105</v>
      </c>
      <c r="L2496" s="2"/>
      <c r="M2496" s="15"/>
      <c r="N2496" s="41"/>
      <c r="O2496" s="42">
        <v>4</v>
      </c>
      <c r="P2496" s="43"/>
      <c r="Q2496" s="44"/>
      <c r="R2496" s="45"/>
      <c r="S2496" s="46"/>
      <c r="T2496" s="47">
        <v>4</v>
      </c>
      <c r="U2496" s="1"/>
      <c r="V2496" s="2" t="s">
        <v>10426</v>
      </c>
      <c r="W2496" s="2" t="s">
        <v>10427</v>
      </c>
      <c r="X2496" s="1"/>
      <c r="Y2496" s="1"/>
      <c r="Z2496" s="1"/>
      <c r="AA2496" s="1"/>
      <c r="AB2496" s="1"/>
      <c r="AC2496" s="1"/>
      <c r="AD2496" s="1"/>
      <c r="AE2496" s="1"/>
      <c r="AF2496" s="41"/>
      <c r="AG2496" s="42"/>
      <c r="AH2496" s="43"/>
      <c r="AI2496" s="44"/>
      <c r="AJ2496" s="45"/>
      <c r="AK2496" s="46"/>
      <c r="AL2496" s="47"/>
      <c r="AM2496" s="1"/>
      <c r="AN2496" s="2"/>
      <c r="AO2496" s="2"/>
      <c r="AP2496" s="1"/>
      <c r="AQ2496" s="1"/>
    </row>
    <row r="2497" spans="1:43" s="106" customFormat="1" ht="60">
      <c r="A2497" s="1" t="s">
        <v>10373</v>
      </c>
      <c r="B2497" s="1" t="s">
        <v>10428</v>
      </c>
      <c r="C2497" s="1" t="s">
        <v>5717</v>
      </c>
      <c r="D2497" s="1">
        <v>9</v>
      </c>
      <c r="E2497" s="1">
        <v>2</v>
      </c>
      <c r="F2497" s="1" t="s">
        <v>10401</v>
      </c>
      <c r="G2497" s="1" t="s">
        <v>10429</v>
      </c>
      <c r="H2497" s="1"/>
      <c r="I2497" s="1" t="s">
        <v>82</v>
      </c>
      <c r="J2497" s="1"/>
      <c r="K2497" s="2"/>
      <c r="L2497" s="2"/>
      <c r="M2497" s="15"/>
      <c r="N2497" s="41"/>
      <c r="O2497" s="42"/>
      <c r="P2497" s="43"/>
      <c r="Q2497" s="44"/>
      <c r="R2497" s="45"/>
      <c r="S2497" s="46"/>
      <c r="T2497" s="47"/>
      <c r="U2497" s="1"/>
      <c r="V2497" s="2" t="s">
        <v>10430</v>
      </c>
      <c r="W2497" s="2"/>
      <c r="X2497" s="1"/>
      <c r="Y2497" s="1"/>
      <c r="Z2497" s="1"/>
      <c r="AA2497" s="1"/>
      <c r="AB2497" s="1"/>
      <c r="AC2497" s="1"/>
      <c r="AD2497" s="1"/>
      <c r="AE2497" s="1"/>
      <c r="AF2497" s="41"/>
      <c r="AG2497" s="42"/>
      <c r="AH2497" s="43"/>
      <c r="AI2497" s="44"/>
      <c r="AJ2497" s="45"/>
      <c r="AK2497" s="46"/>
      <c r="AL2497" s="47"/>
      <c r="AM2497" s="1"/>
      <c r="AN2497" s="2"/>
      <c r="AO2497" s="2"/>
      <c r="AP2497" s="1"/>
    </row>
    <row r="2498" spans="1:43" s="106" customFormat="1" ht="108">
      <c r="A2498" s="75" t="s">
        <v>10373</v>
      </c>
      <c r="B2498" s="75" t="s">
        <v>10431</v>
      </c>
      <c r="C2498" s="75" t="s">
        <v>5718</v>
      </c>
      <c r="D2498" s="75">
        <v>1</v>
      </c>
      <c r="E2498" s="75">
        <v>1</v>
      </c>
      <c r="F2498" s="75" t="s">
        <v>10432</v>
      </c>
      <c r="G2498" s="75" t="s">
        <v>5225</v>
      </c>
      <c r="H2498" s="1"/>
      <c r="I2498" s="1" t="s">
        <v>768</v>
      </c>
      <c r="J2498" s="1"/>
      <c r="K2498" s="2"/>
      <c r="L2498" s="2"/>
      <c r="M2498" s="15"/>
      <c r="N2498" s="41" t="s">
        <v>9489</v>
      </c>
      <c r="O2498" s="42"/>
      <c r="P2498" s="43"/>
      <c r="Q2498" s="44"/>
      <c r="R2498" s="45"/>
      <c r="S2498" s="46"/>
      <c r="T2498" s="47"/>
      <c r="U2498" s="1"/>
      <c r="V2498" s="2" t="s">
        <v>10568</v>
      </c>
      <c r="W2498" s="2"/>
      <c r="X2498" s="1" t="s">
        <v>1665</v>
      </c>
      <c r="Y2498" s="1" t="s">
        <v>5225</v>
      </c>
      <c r="Z2498" s="1"/>
      <c r="AA2498" s="1" t="s">
        <v>768</v>
      </c>
      <c r="AB2498" s="1"/>
      <c r="AC2498" s="1"/>
      <c r="AD2498" s="1"/>
      <c r="AE2498" s="1"/>
      <c r="AF2498" s="41" t="s">
        <v>9490</v>
      </c>
      <c r="AG2498" s="42"/>
      <c r="AH2498" s="43"/>
      <c r="AI2498" s="44"/>
      <c r="AJ2498" s="45"/>
      <c r="AK2498" s="46"/>
      <c r="AL2498" s="47"/>
      <c r="AM2498" s="1"/>
      <c r="AN2498" s="2" t="s">
        <v>10433</v>
      </c>
      <c r="AO2498" s="2"/>
      <c r="AP2498" s="1"/>
      <c r="AQ2498" s="1"/>
    </row>
    <row r="2499" spans="1:43" s="106" customFormat="1" ht="60">
      <c r="A2499" s="1" t="s">
        <v>10373</v>
      </c>
      <c r="B2499" s="1" t="s">
        <v>10434</v>
      </c>
      <c r="C2499" s="1" t="s">
        <v>5718</v>
      </c>
      <c r="D2499" s="1">
        <v>2</v>
      </c>
      <c r="E2499" s="1">
        <v>1</v>
      </c>
      <c r="F2499" s="1" t="s">
        <v>10432</v>
      </c>
      <c r="G2499" s="1" t="s">
        <v>5279</v>
      </c>
      <c r="H2499" s="1" t="s">
        <v>26</v>
      </c>
      <c r="I2499" s="1" t="s">
        <v>94</v>
      </c>
      <c r="J2499" s="1"/>
      <c r="K2499" s="2" t="s">
        <v>10435</v>
      </c>
      <c r="L2499" s="2"/>
      <c r="M2499" s="15"/>
      <c r="N2499" s="41">
        <v>50</v>
      </c>
      <c r="O2499" s="42">
        <v>4</v>
      </c>
      <c r="P2499" s="43"/>
      <c r="Q2499" s="44">
        <v>7</v>
      </c>
      <c r="R2499" s="45">
        <v>7</v>
      </c>
      <c r="S2499" s="46">
        <v>21</v>
      </c>
      <c r="T2499" s="47"/>
      <c r="U2499" s="1">
        <v>3</v>
      </c>
      <c r="V2499" s="2" t="s">
        <v>10436</v>
      </c>
      <c r="W2499" s="2"/>
      <c r="X2499" s="1"/>
      <c r="Y2499" s="1"/>
      <c r="Z2499" s="1"/>
      <c r="AA2499" s="1"/>
      <c r="AB2499" s="1"/>
      <c r="AC2499" s="1"/>
      <c r="AD2499" s="1"/>
      <c r="AE2499" s="1"/>
      <c r="AF2499" s="41"/>
      <c r="AG2499" s="42"/>
      <c r="AH2499" s="43"/>
      <c r="AI2499" s="44"/>
      <c r="AJ2499" s="45"/>
      <c r="AK2499" s="46"/>
      <c r="AL2499" s="47"/>
      <c r="AM2499" s="1"/>
      <c r="AN2499" s="2"/>
      <c r="AO2499" s="2"/>
      <c r="AP2499" s="1"/>
    </row>
    <row r="2500" spans="1:43" s="106" customFormat="1" ht="60">
      <c r="A2500" s="1" t="s">
        <v>10373</v>
      </c>
      <c r="B2500" s="1" t="s">
        <v>10437</v>
      </c>
      <c r="C2500" s="1" t="s">
        <v>5718</v>
      </c>
      <c r="D2500" s="1">
        <v>3</v>
      </c>
      <c r="E2500" s="1">
        <v>3</v>
      </c>
      <c r="F2500" s="1" t="s">
        <v>10432</v>
      </c>
      <c r="G2500" s="1" t="s">
        <v>10438</v>
      </c>
      <c r="H2500" s="1"/>
      <c r="I2500" s="1" t="s">
        <v>94</v>
      </c>
      <c r="J2500" s="1"/>
      <c r="K2500" s="2" t="s">
        <v>5234</v>
      </c>
      <c r="L2500" s="2"/>
      <c r="M2500" s="15"/>
      <c r="N2500" s="41">
        <v>46</v>
      </c>
      <c r="O2500" s="42">
        <v>4</v>
      </c>
      <c r="P2500" s="43"/>
      <c r="Q2500" s="44">
        <v>4</v>
      </c>
      <c r="R2500" s="45">
        <v>0</v>
      </c>
      <c r="S2500" s="46">
        <v>3</v>
      </c>
      <c r="T2500" s="47"/>
      <c r="U2500" s="1"/>
      <c r="V2500" s="2" t="s">
        <v>10439</v>
      </c>
      <c r="W2500" s="2"/>
      <c r="X2500" s="1"/>
      <c r="Y2500" s="1"/>
      <c r="Z2500" s="1"/>
      <c r="AA2500" s="1"/>
      <c r="AB2500" s="1"/>
      <c r="AC2500" s="1"/>
      <c r="AD2500" s="1"/>
      <c r="AE2500" s="1"/>
      <c r="AF2500" s="41"/>
      <c r="AG2500" s="42"/>
      <c r="AH2500" s="43"/>
      <c r="AI2500" s="44"/>
      <c r="AJ2500" s="45"/>
      <c r="AK2500" s="46"/>
      <c r="AL2500" s="47"/>
      <c r="AM2500" s="1"/>
      <c r="AN2500" s="2"/>
      <c r="AO2500" s="2"/>
      <c r="AP2500" s="1"/>
    </row>
    <row r="2501" spans="1:43" s="106" customFormat="1" ht="60">
      <c r="A2501" s="1" t="s">
        <v>10373</v>
      </c>
      <c r="B2501" s="1" t="s">
        <v>10440</v>
      </c>
      <c r="C2501" s="1" t="s">
        <v>5718</v>
      </c>
      <c r="D2501" s="1">
        <v>4</v>
      </c>
      <c r="E2501" s="1">
        <v>4</v>
      </c>
      <c r="F2501" s="1" t="s">
        <v>10432</v>
      </c>
      <c r="G2501" s="1" t="s">
        <v>10441</v>
      </c>
      <c r="H2501" s="1"/>
      <c r="I2501" s="1" t="s">
        <v>94</v>
      </c>
      <c r="J2501" s="1"/>
      <c r="K2501" s="2" t="s">
        <v>5234</v>
      </c>
      <c r="L2501" s="2"/>
      <c r="M2501" s="15"/>
      <c r="N2501" s="41">
        <v>10</v>
      </c>
      <c r="O2501" s="42">
        <v>2</v>
      </c>
      <c r="P2501" s="43"/>
      <c r="Q2501" s="44">
        <v>5</v>
      </c>
      <c r="R2501" s="45">
        <v>1</v>
      </c>
      <c r="S2501" s="46">
        <v>4</v>
      </c>
      <c r="T2501" s="47"/>
      <c r="U2501" s="1"/>
      <c r="V2501" s="2" t="s">
        <v>10442</v>
      </c>
      <c r="W2501" s="2"/>
      <c r="X2501" s="1"/>
      <c r="Y2501" s="1"/>
      <c r="Z2501" s="1"/>
      <c r="AA2501" s="1"/>
      <c r="AB2501" s="1"/>
      <c r="AC2501" s="1"/>
      <c r="AD2501" s="1"/>
      <c r="AE2501" s="1"/>
      <c r="AF2501" s="41"/>
      <c r="AG2501" s="42"/>
      <c r="AH2501" s="43"/>
      <c r="AI2501" s="44"/>
      <c r="AJ2501" s="45"/>
      <c r="AK2501" s="46"/>
      <c r="AL2501" s="47"/>
      <c r="AM2501" s="1"/>
      <c r="AN2501" s="2"/>
      <c r="AO2501" s="2"/>
      <c r="AP2501" s="1"/>
    </row>
    <row r="2502" spans="1:43" s="106" customFormat="1" ht="24">
      <c r="A2502" s="1" t="s">
        <v>10373</v>
      </c>
      <c r="B2502" s="1" t="s">
        <v>10443</v>
      </c>
      <c r="C2502" s="1" t="s">
        <v>5718</v>
      </c>
      <c r="D2502" s="1">
        <v>5</v>
      </c>
      <c r="E2502" s="1">
        <v>3</v>
      </c>
      <c r="F2502" s="1" t="s">
        <v>10432</v>
      </c>
      <c r="G2502" s="1" t="s">
        <v>10444</v>
      </c>
      <c r="H2502" s="1"/>
      <c r="I2502" s="1" t="s">
        <v>104</v>
      </c>
      <c r="J2502" s="1"/>
      <c r="K2502" s="2" t="s">
        <v>10445</v>
      </c>
      <c r="L2502" s="2"/>
      <c r="M2502" s="15"/>
      <c r="N2502" s="41"/>
      <c r="O2502" s="42">
        <v>3</v>
      </c>
      <c r="P2502" s="43"/>
      <c r="Q2502" s="44"/>
      <c r="R2502" s="45"/>
      <c r="S2502" s="46"/>
      <c r="T2502" s="47">
        <v>3</v>
      </c>
      <c r="U2502" s="1"/>
      <c r="V2502" s="2" t="s">
        <v>10557</v>
      </c>
      <c r="W2502" s="2" t="s">
        <v>10446</v>
      </c>
      <c r="X2502" s="1"/>
      <c r="Y2502" s="1"/>
      <c r="Z2502" s="1"/>
      <c r="AA2502" s="1"/>
      <c r="AB2502" s="1"/>
      <c r="AC2502" s="1"/>
      <c r="AD2502" s="1"/>
      <c r="AE2502" s="1"/>
      <c r="AF2502" s="41"/>
      <c r="AG2502" s="42"/>
      <c r="AH2502" s="43"/>
      <c r="AI2502" s="44"/>
      <c r="AJ2502" s="45"/>
      <c r="AK2502" s="46"/>
      <c r="AL2502" s="47"/>
      <c r="AM2502" s="1"/>
      <c r="AN2502" s="2"/>
      <c r="AO2502" s="2"/>
      <c r="AP2502" s="1"/>
    </row>
    <row r="2503" spans="1:43" s="106" customFormat="1" ht="60">
      <c r="A2503" s="1" t="s">
        <v>10373</v>
      </c>
      <c r="B2503" s="1" t="s">
        <v>10447</v>
      </c>
      <c r="C2503" s="1" t="s">
        <v>5718</v>
      </c>
      <c r="D2503" s="1">
        <v>6</v>
      </c>
      <c r="E2503" s="1">
        <v>3</v>
      </c>
      <c r="F2503" s="1" t="s">
        <v>10432</v>
      </c>
      <c r="G2503" s="1" t="s">
        <v>10448</v>
      </c>
      <c r="H2503" s="1"/>
      <c r="I2503" s="1" t="s">
        <v>104</v>
      </c>
      <c r="J2503" s="1"/>
      <c r="K2503" s="2" t="s">
        <v>5248</v>
      </c>
      <c r="L2503" s="2"/>
      <c r="M2503" s="15"/>
      <c r="N2503" s="41"/>
      <c r="O2503" s="42">
        <v>3</v>
      </c>
      <c r="P2503" s="43"/>
      <c r="Q2503" s="44"/>
      <c r="R2503" s="45"/>
      <c r="S2503" s="46"/>
      <c r="T2503" s="47">
        <v>5</v>
      </c>
      <c r="U2503" s="1"/>
      <c r="V2503" s="2" t="s">
        <v>10449</v>
      </c>
      <c r="W2503" s="2"/>
      <c r="X2503" s="1"/>
      <c r="Y2503" s="1"/>
      <c r="Z2503" s="1"/>
      <c r="AA2503" s="1"/>
      <c r="AB2503" s="1"/>
      <c r="AC2503" s="1"/>
      <c r="AD2503" s="1"/>
      <c r="AE2503" s="1"/>
      <c r="AF2503" s="41"/>
      <c r="AG2503" s="42"/>
      <c r="AH2503" s="43"/>
      <c r="AI2503" s="44"/>
      <c r="AJ2503" s="45"/>
      <c r="AK2503" s="46"/>
      <c r="AL2503" s="47"/>
      <c r="AM2503" s="1"/>
      <c r="AN2503" s="2"/>
      <c r="AO2503" s="2"/>
      <c r="AP2503" s="1"/>
    </row>
    <row r="2504" spans="1:43" s="106" customFormat="1" ht="36">
      <c r="A2504" s="1" t="s">
        <v>10373</v>
      </c>
      <c r="B2504" s="1" t="s">
        <v>10450</v>
      </c>
      <c r="C2504" s="1" t="s">
        <v>5718</v>
      </c>
      <c r="D2504" s="1">
        <v>7</v>
      </c>
      <c r="E2504" s="1">
        <v>2</v>
      </c>
      <c r="F2504" s="1" t="s">
        <v>10432</v>
      </c>
      <c r="G2504" s="1" t="s">
        <v>10451</v>
      </c>
      <c r="H2504" s="1"/>
      <c r="I2504" s="1" t="s">
        <v>82</v>
      </c>
      <c r="J2504" s="1"/>
      <c r="K2504" s="2"/>
      <c r="L2504" s="2"/>
      <c r="M2504" s="15"/>
      <c r="N2504" s="41"/>
      <c r="O2504" s="42"/>
      <c r="P2504" s="43"/>
      <c r="Q2504" s="44"/>
      <c r="R2504" s="45"/>
      <c r="S2504" s="46"/>
      <c r="T2504" s="47"/>
      <c r="U2504" s="1"/>
      <c r="V2504" s="2" t="s">
        <v>10452</v>
      </c>
      <c r="W2504" s="2" t="s">
        <v>10453</v>
      </c>
      <c r="X2504" s="1"/>
      <c r="Y2504" s="1"/>
      <c r="Z2504" s="1"/>
      <c r="AA2504" s="1"/>
      <c r="AB2504" s="1"/>
      <c r="AC2504" s="1"/>
      <c r="AD2504" s="1"/>
      <c r="AE2504" s="1"/>
      <c r="AF2504" s="41"/>
      <c r="AG2504" s="42"/>
      <c r="AH2504" s="43"/>
      <c r="AI2504" s="44"/>
      <c r="AJ2504" s="45"/>
      <c r="AK2504" s="46"/>
      <c r="AL2504" s="47"/>
      <c r="AM2504" s="1"/>
      <c r="AN2504" s="2"/>
      <c r="AO2504" s="2"/>
      <c r="AP2504" s="1"/>
      <c r="AQ2504" s="1"/>
    </row>
    <row r="2505" spans="1:43" s="106" customFormat="1" ht="36">
      <c r="A2505" s="1" t="s">
        <v>10373</v>
      </c>
      <c r="B2505" s="1" t="s">
        <v>10454</v>
      </c>
      <c r="C2505" s="1" t="s">
        <v>5718</v>
      </c>
      <c r="D2505" s="1">
        <v>8</v>
      </c>
      <c r="E2505" s="1">
        <v>3</v>
      </c>
      <c r="F2505" s="1" t="s">
        <v>10432</v>
      </c>
      <c r="G2505" s="1" t="s">
        <v>10455</v>
      </c>
      <c r="H2505" s="1"/>
      <c r="I2505" s="1" t="s">
        <v>82</v>
      </c>
      <c r="J2505" s="1"/>
      <c r="K2505" s="2"/>
      <c r="L2505" s="2" t="s">
        <v>155</v>
      </c>
      <c r="M2505" s="15"/>
      <c r="N2505" s="41"/>
      <c r="O2505" s="42"/>
      <c r="P2505" s="43"/>
      <c r="Q2505" s="44"/>
      <c r="R2505" s="45"/>
      <c r="S2505" s="46"/>
      <c r="T2505" s="47"/>
      <c r="U2505" s="1"/>
      <c r="V2505" s="2" t="s">
        <v>10456</v>
      </c>
      <c r="W2505" s="2"/>
      <c r="X2505" s="1"/>
      <c r="Y2505" s="1"/>
      <c r="Z2505" s="1"/>
      <c r="AA2505" s="1"/>
      <c r="AB2505" s="1"/>
      <c r="AC2505" s="1"/>
      <c r="AD2505" s="1"/>
      <c r="AE2505" s="1"/>
      <c r="AF2505" s="41"/>
      <c r="AG2505" s="42"/>
      <c r="AH2505" s="43"/>
      <c r="AI2505" s="44"/>
      <c r="AJ2505" s="45"/>
      <c r="AK2505" s="46"/>
      <c r="AL2505" s="47"/>
      <c r="AM2505" s="1"/>
      <c r="AN2505" s="2"/>
      <c r="AO2505" s="2"/>
      <c r="AP2505" s="1"/>
    </row>
    <row r="2506" spans="1:43" s="106" customFormat="1" ht="60">
      <c r="A2506" s="75" t="s">
        <v>10373</v>
      </c>
      <c r="B2506" s="75" t="s">
        <v>10614</v>
      </c>
      <c r="C2506" s="75" t="s">
        <v>10457</v>
      </c>
      <c r="D2506" s="75">
        <v>1</v>
      </c>
      <c r="E2506" s="75">
        <v>1</v>
      </c>
      <c r="F2506" s="75" t="s">
        <v>10544</v>
      </c>
      <c r="G2506" s="75" t="s">
        <v>4678</v>
      </c>
      <c r="H2506" s="1"/>
      <c r="I2506" s="1" t="s">
        <v>768</v>
      </c>
      <c r="J2506" s="1"/>
      <c r="K2506" s="2"/>
      <c r="L2506" s="2"/>
      <c r="M2506" s="15"/>
      <c r="N2506" s="41" t="s">
        <v>9489</v>
      </c>
      <c r="O2506" s="42"/>
      <c r="P2506" s="43"/>
      <c r="Q2506" s="44"/>
      <c r="R2506" s="45"/>
      <c r="S2506" s="46"/>
      <c r="T2506" s="47"/>
      <c r="U2506" s="1"/>
      <c r="V2506" s="2" t="s">
        <v>10567</v>
      </c>
      <c r="W2506" s="2"/>
      <c r="X2506" s="1" t="s">
        <v>1673</v>
      </c>
      <c r="Y2506" s="1" t="s">
        <v>4678</v>
      </c>
      <c r="Z2506" s="1"/>
      <c r="AA2506" s="1" t="s">
        <v>768</v>
      </c>
      <c r="AB2506" s="1"/>
      <c r="AC2506" s="1"/>
      <c r="AD2506" s="1"/>
      <c r="AE2506" s="1"/>
      <c r="AF2506" s="41" t="s">
        <v>9490</v>
      </c>
      <c r="AG2506" s="42"/>
      <c r="AH2506" s="43"/>
      <c r="AI2506" s="44"/>
      <c r="AJ2506" s="45"/>
      <c r="AK2506" s="46"/>
      <c r="AL2506" s="47"/>
      <c r="AM2506" s="1"/>
      <c r="AN2506" s="2" t="s">
        <v>10545</v>
      </c>
      <c r="AO2506" s="2"/>
      <c r="AP2506" s="1"/>
    </row>
    <row r="2507" spans="1:43" s="106" customFormat="1" ht="60">
      <c r="A2507" s="1" t="s">
        <v>10373</v>
      </c>
      <c r="B2507" s="1" t="s">
        <v>10615</v>
      </c>
      <c r="C2507" s="1" t="s">
        <v>10457</v>
      </c>
      <c r="D2507" s="1">
        <v>2</v>
      </c>
      <c r="E2507" s="1">
        <v>4</v>
      </c>
      <c r="F2507" s="1" t="s">
        <v>10544</v>
      </c>
      <c r="G2507" s="1" t="s">
        <v>10546</v>
      </c>
      <c r="H2507" s="1"/>
      <c r="I2507" s="1" t="s">
        <v>94</v>
      </c>
      <c r="J2507" s="1"/>
      <c r="K2507" s="2" t="s">
        <v>604</v>
      </c>
      <c r="L2507" s="2"/>
      <c r="M2507" s="15"/>
      <c r="N2507" s="41">
        <v>28</v>
      </c>
      <c r="O2507" s="42">
        <v>3</v>
      </c>
      <c r="P2507" s="43"/>
      <c r="Q2507" s="44">
        <v>2</v>
      </c>
      <c r="R2507" s="45">
        <v>2</v>
      </c>
      <c r="S2507" s="46">
        <v>3</v>
      </c>
      <c r="T2507" s="47"/>
      <c r="U2507" s="1" t="s">
        <v>4679</v>
      </c>
      <c r="V2507" s="2" t="s">
        <v>10547</v>
      </c>
      <c r="W2507" s="2"/>
      <c r="X2507" s="1"/>
      <c r="Y2507" s="1"/>
      <c r="Z2507" s="1"/>
      <c r="AA2507" s="1"/>
      <c r="AB2507" s="1"/>
      <c r="AC2507" s="1"/>
      <c r="AD2507" s="1"/>
      <c r="AE2507" s="1"/>
      <c r="AF2507" s="41"/>
      <c r="AG2507" s="42"/>
      <c r="AH2507" s="43"/>
      <c r="AI2507" s="44"/>
      <c r="AJ2507" s="45"/>
      <c r="AK2507" s="46"/>
      <c r="AL2507" s="47"/>
      <c r="AM2507" s="1"/>
      <c r="AN2507" s="2"/>
      <c r="AO2507" s="2"/>
      <c r="AP2507" s="1"/>
    </row>
    <row r="2508" spans="1:43" s="106" customFormat="1" ht="60">
      <c r="A2508" s="1" t="s">
        <v>10373</v>
      </c>
      <c r="B2508" s="1" t="s">
        <v>10616</v>
      </c>
      <c r="C2508" s="1" t="s">
        <v>10457</v>
      </c>
      <c r="D2508" s="1">
        <v>3</v>
      </c>
      <c r="E2508" s="1">
        <v>3</v>
      </c>
      <c r="F2508" s="1" t="s">
        <v>10544</v>
      </c>
      <c r="G2508" s="1" t="s">
        <v>10548</v>
      </c>
      <c r="H2508" s="1"/>
      <c r="I2508" s="1" t="s">
        <v>94</v>
      </c>
      <c r="J2508" s="1"/>
      <c r="K2508" s="2" t="s">
        <v>10549</v>
      </c>
      <c r="L2508" s="2"/>
      <c r="M2508" s="15"/>
      <c r="N2508" s="41">
        <v>42</v>
      </c>
      <c r="O2508" s="42">
        <v>4</v>
      </c>
      <c r="P2508" s="43"/>
      <c r="Q2508" s="44">
        <v>5</v>
      </c>
      <c r="R2508" s="45">
        <v>3</v>
      </c>
      <c r="S2508" s="46">
        <v>6</v>
      </c>
      <c r="T2508" s="47"/>
      <c r="U2508" s="1" t="s">
        <v>4679</v>
      </c>
      <c r="V2508" s="2" t="s">
        <v>10550</v>
      </c>
      <c r="W2508" s="2"/>
      <c r="X2508" s="1"/>
      <c r="Y2508" s="1"/>
      <c r="Z2508" s="1"/>
      <c r="AA2508" s="1"/>
      <c r="AB2508" s="1"/>
      <c r="AC2508" s="1"/>
      <c r="AD2508" s="1"/>
      <c r="AE2508" s="1"/>
      <c r="AF2508" s="41"/>
      <c r="AG2508" s="42"/>
      <c r="AH2508" s="43"/>
      <c r="AI2508" s="44"/>
      <c r="AJ2508" s="45"/>
      <c r="AK2508" s="46"/>
      <c r="AL2508" s="47"/>
      <c r="AM2508" s="1"/>
      <c r="AN2508" s="2"/>
      <c r="AO2508" s="2"/>
      <c r="AP2508" s="1"/>
    </row>
    <row r="2509" spans="1:43" ht="24">
      <c r="A2509" s="1" t="s">
        <v>10373</v>
      </c>
      <c r="B2509" s="1" t="s">
        <v>10617</v>
      </c>
      <c r="C2509" s="1" t="s">
        <v>10457</v>
      </c>
      <c r="D2509" s="1">
        <v>4</v>
      </c>
      <c r="E2509" s="1">
        <v>2</v>
      </c>
      <c r="F2509" s="1" t="s">
        <v>10544</v>
      </c>
      <c r="G2509" s="1" t="s">
        <v>10551</v>
      </c>
      <c r="I2509" s="1" t="s">
        <v>94</v>
      </c>
      <c r="K2509" s="2" t="s">
        <v>2246</v>
      </c>
      <c r="N2509" s="41">
        <v>12</v>
      </c>
      <c r="O2509" s="42">
        <v>2</v>
      </c>
      <c r="Q2509" s="44">
        <v>4</v>
      </c>
      <c r="R2509" s="45">
        <v>2</v>
      </c>
      <c r="S2509" s="46">
        <v>5</v>
      </c>
      <c r="V2509" s="2" t="s">
        <v>10552</v>
      </c>
      <c r="W2509" s="2" t="s">
        <v>10553</v>
      </c>
      <c r="AP2509" s="1"/>
    </row>
    <row r="2510" spans="1:43" ht="36">
      <c r="A2510" s="1" t="s">
        <v>10373</v>
      </c>
      <c r="B2510" s="1" t="s">
        <v>10618</v>
      </c>
      <c r="C2510" s="1" t="s">
        <v>10457</v>
      </c>
      <c r="D2510" s="1">
        <v>5</v>
      </c>
      <c r="E2510" s="1">
        <v>2</v>
      </c>
      <c r="F2510" s="1" t="s">
        <v>10544</v>
      </c>
      <c r="G2510" s="1" t="s">
        <v>10554</v>
      </c>
      <c r="I2510" s="1" t="s">
        <v>104</v>
      </c>
      <c r="K2510" s="2" t="s">
        <v>1106</v>
      </c>
      <c r="O2510" s="42">
        <v>5</v>
      </c>
      <c r="T2510" s="47">
        <v>4</v>
      </c>
      <c r="V2510" s="2" t="s">
        <v>10555</v>
      </c>
      <c r="W2510" s="2" t="s">
        <v>10556</v>
      </c>
      <c r="AP2510" s="1"/>
    </row>
    <row r="2511" spans="1:43" ht="24">
      <c r="A2511" s="1" t="s">
        <v>10373</v>
      </c>
      <c r="B2511" s="1" t="s">
        <v>10619</v>
      </c>
      <c r="C2511" s="1" t="s">
        <v>10457</v>
      </c>
      <c r="D2511" s="1">
        <v>6</v>
      </c>
      <c r="E2511" s="1">
        <v>3</v>
      </c>
      <c r="F2511" s="1" t="s">
        <v>10544</v>
      </c>
      <c r="G2511" s="1" t="s">
        <v>10558</v>
      </c>
      <c r="I2511" s="1" t="s">
        <v>104</v>
      </c>
      <c r="K2511" s="2" t="s">
        <v>1586</v>
      </c>
      <c r="O2511" s="42">
        <v>3</v>
      </c>
      <c r="T2511" s="47">
        <v>6</v>
      </c>
      <c r="V2511" s="2" t="s">
        <v>10559</v>
      </c>
      <c r="W2511" s="2" t="s">
        <v>10560</v>
      </c>
      <c r="AP2511" s="1"/>
    </row>
    <row r="2512" spans="1:43" ht="36">
      <c r="A2512" s="1" t="s">
        <v>10373</v>
      </c>
      <c r="B2512" s="1" t="s">
        <v>10620</v>
      </c>
      <c r="C2512" s="1" t="s">
        <v>10457</v>
      </c>
      <c r="D2512" s="1">
        <v>7</v>
      </c>
      <c r="E2512" s="1">
        <v>3</v>
      </c>
      <c r="F2512" s="1" t="s">
        <v>10544</v>
      </c>
      <c r="G2512" s="1" t="s">
        <v>10561</v>
      </c>
      <c r="I2512" s="1" t="s">
        <v>82</v>
      </c>
      <c r="K2512" s="2"/>
      <c r="V2512" s="2" t="s">
        <v>10562</v>
      </c>
      <c r="W2512" s="2" t="s">
        <v>10563</v>
      </c>
      <c r="AP2512" s="1"/>
    </row>
    <row r="2513" spans="1:43" ht="36">
      <c r="A2513" s="1" t="s">
        <v>10373</v>
      </c>
      <c r="B2513" s="1" t="s">
        <v>10621</v>
      </c>
      <c r="C2513" s="1" t="s">
        <v>10457</v>
      </c>
      <c r="D2513" s="1">
        <v>8</v>
      </c>
      <c r="E2513" s="1">
        <v>2</v>
      </c>
      <c r="F2513" s="1" t="s">
        <v>10544</v>
      </c>
      <c r="G2513" s="1" t="s">
        <v>10564</v>
      </c>
      <c r="I2513" s="1" t="s">
        <v>82</v>
      </c>
      <c r="K2513" s="2"/>
      <c r="L2513" s="2" t="s">
        <v>155</v>
      </c>
      <c r="V2513" s="2" t="s">
        <v>10565</v>
      </c>
      <c r="W2513" s="2" t="s">
        <v>10566</v>
      </c>
      <c r="AP2513" s="1"/>
      <c r="AQ2513" s="1"/>
    </row>
    <row r="2514" spans="1:43" ht="60">
      <c r="A2514" s="75" t="s">
        <v>10373</v>
      </c>
      <c r="B2514" s="75" t="s">
        <v>10622</v>
      </c>
      <c r="C2514" s="75" t="s">
        <v>10458</v>
      </c>
      <c r="D2514" s="75">
        <v>1</v>
      </c>
      <c r="E2514" s="75">
        <v>1</v>
      </c>
      <c r="F2514" s="75" t="s">
        <v>10569</v>
      </c>
      <c r="G2514" s="75" t="s">
        <v>2289</v>
      </c>
      <c r="I2514" s="1" t="s">
        <v>768</v>
      </c>
      <c r="K2514" s="2"/>
      <c r="N2514" s="41" t="s">
        <v>9489</v>
      </c>
      <c r="V2514" s="2" t="s">
        <v>10567</v>
      </c>
      <c r="X2514" s="1" t="s">
        <v>1673</v>
      </c>
      <c r="Y2514" s="1" t="s">
        <v>2289</v>
      </c>
      <c r="AA2514" s="1" t="s">
        <v>768</v>
      </c>
      <c r="AF2514" s="41" t="s">
        <v>9490</v>
      </c>
      <c r="AN2514" s="2" t="s">
        <v>10570</v>
      </c>
      <c r="AP2514" s="1"/>
      <c r="AQ2514" s="1"/>
    </row>
    <row r="2515" spans="1:43" ht="48">
      <c r="A2515" s="1" t="s">
        <v>10373</v>
      </c>
      <c r="B2515" s="37" t="s">
        <v>10623</v>
      </c>
      <c r="C2515" s="1" t="s">
        <v>10458</v>
      </c>
      <c r="D2515" s="1">
        <v>2</v>
      </c>
      <c r="E2515" s="1">
        <v>3</v>
      </c>
      <c r="F2515" s="1" t="s">
        <v>10569</v>
      </c>
      <c r="G2515" s="1" t="s">
        <v>10571</v>
      </c>
      <c r="I2515" s="1" t="s">
        <v>94</v>
      </c>
      <c r="K2515" s="2" t="s">
        <v>604</v>
      </c>
      <c r="N2515" s="41">
        <v>18</v>
      </c>
      <c r="O2515" s="42">
        <v>2</v>
      </c>
      <c r="Q2515" s="44">
        <v>2</v>
      </c>
      <c r="R2515" s="45">
        <v>2</v>
      </c>
      <c r="S2515" s="46">
        <v>5</v>
      </c>
      <c r="V2515" s="2" t="s">
        <v>10640</v>
      </c>
      <c r="AP2515" s="1"/>
      <c r="AQ2515" s="1"/>
    </row>
    <row r="2516" spans="1:43" ht="72">
      <c r="A2516" s="1" t="s">
        <v>10373</v>
      </c>
      <c r="B2516" s="1" t="s">
        <v>10624</v>
      </c>
      <c r="C2516" s="1" t="s">
        <v>10458</v>
      </c>
      <c r="D2516" s="1">
        <v>3</v>
      </c>
      <c r="E2516" s="1">
        <v>2</v>
      </c>
      <c r="F2516" s="1" t="s">
        <v>10569</v>
      </c>
      <c r="G2516" s="1" t="s">
        <v>10572</v>
      </c>
      <c r="I2516" s="1" t="s">
        <v>94</v>
      </c>
      <c r="K2516" s="2" t="s">
        <v>582</v>
      </c>
      <c r="N2516" s="41">
        <v>28</v>
      </c>
      <c r="O2516" s="42">
        <v>3</v>
      </c>
      <c r="Q2516" s="44">
        <v>3</v>
      </c>
      <c r="R2516" s="45">
        <v>5</v>
      </c>
      <c r="S2516" s="46">
        <v>4</v>
      </c>
      <c r="V2516" s="2" t="s">
        <v>10573</v>
      </c>
      <c r="AP2516" s="1"/>
      <c r="AQ2516" s="1"/>
    </row>
    <row r="2517" spans="1:43" ht="60">
      <c r="A2517" s="1" t="s">
        <v>10373</v>
      </c>
      <c r="B2517" s="1" t="s">
        <v>10625</v>
      </c>
      <c r="C2517" s="1" t="s">
        <v>10458</v>
      </c>
      <c r="D2517" s="1">
        <v>4</v>
      </c>
      <c r="E2517" s="1">
        <v>3</v>
      </c>
      <c r="F2517" s="1" t="s">
        <v>10569</v>
      </c>
      <c r="G2517" s="1" t="s">
        <v>10574</v>
      </c>
      <c r="I2517" s="1" t="s">
        <v>94</v>
      </c>
      <c r="K2517" s="2" t="s">
        <v>2318</v>
      </c>
      <c r="N2517" s="41">
        <v>15</v>
      </c>
      <c r="O2517" s="42">
        <v>5</v>
      </c>
      <c r="Q2517" s="44" t="s">
        <v>113</v>
      </c>
      <c r="R2517" s="45">
        <v>5</v>
      </c>
      <c r="S2517" s="46" t="s">
        <v>113</v>
      </c>
      <c r="V2517" s="2" t="s">
        <v>10575</v>
      </c>
      <c r="AP2517" s="1"/>
      <c r="AQ2517" s="1"/>
    </row>
    <row r="2518" spans="1:43" ht="72">
      <c r="A2518" s="1" t="s">
        <v>10373</v>
      </c>
      <c r="B2518" s="1" t="s">
        <v>10626</v>
      </c>
      <c r="C2518" s="1" t="s">
        <v>10458</v>
      </c>
      <c r="D2518" s="1">
        <v>5</v>
      </c>
      <c r="E2518" s="1">
        <v>2</v>
      </c>
      <c r="F2518" s="1" t="s">
        <v>10569</v>
      </c>
      <c r="G2518" s="1" t="s">
        <v>10576</v>
      </c>
      <c r="I2518" s="1" t="s">
        <v>94</v>
      </c>
      <c r="K2518" s="2" t="s">
        <v>2318</v>
      </c>
      <c r="N2518" s="41">
        <v>45</v>
      </c>
      <c r="O2518" s="42">
        <v>6</v>
      </c>
      <c r="Q2518" s="44" t="s">
        <v>113</v>
      </c>
      <c r="R2518" s="45">
        <v>6</v>
      </c>
      <c r="S2518" s="46" t="s">
        <v>113</v>
      </c>
      <c r="V2518" s="2" t="s">
        <v>10577</v>
      </c>
      <c r="AP2518" s="1"/>
      <c r="AQ2518" s="1"/>
    </row>
    <row r="2519" spans="1:43" ht="96">
      <c r="A2519" s="1" t="s">
        <v>10373</v>
      </c>
      <c r="B2519" s="1" t="s">
        <v>10627</v>
      </c>
      <c r="C2519" s="1" t="s">
        <v>10458</v>
      </c>
      <c r="D2519" s="1">
        <v>6</v>
      </c>
      <c r="E2519" s="1">
        <v>3</v>
      </c>
      <c r="F2519" s="1" t="s">
        <v>10569</v>
      </c>
      <c r="G2519" s="1" t="s">
        <v>10578</v>
      </c>
      <c r="I2519" s="1" t="s">
        <v>104</v>
      </c>
      <c r="K2519" s="2" t="s">
        <v>1586</v>
      </c>
      <c r="O2519" s="42">
        <v>4</v>
      </c>
      <c r="T2519" s="47">
        <v>4</v>
      </c>
      <c r="V2519" s="2" t="s">
        <v>10641</v>
      </c>
      <c r="AP2519" s="1"/>
      <c r="AQ2519" s="1"/>
    </row>
    <row r="2520" spans="1:43" ht="24">
      <c r="A2520" s="1" t="s">
        <v>10373</v>
      </c>
      <c r="B2520" s="1" t="s">
        <v>10628</v>
      </c>
      <c r="C2520" s="1" t="s">
        <v>10458</v>
      </c>
      <c r="D2520" s="1">
        <v>7</v>
      </c>
      <c r="E2520" s="1">
        <v>3</v>
      </c>
      <c r="F2520" s="1" t="s">
        <v>10569</v>
      </c>
      <c r="G2520" s="1" t="s">
        <v>10579</v>
      </c>
      <c r="I2520" s="1" t="s">
        <v>104</v>
      </c>
      <c r="K2520" s="2" t="s">
        <v>10580</v>
      </c>
      <c r="O2520" s="42">
        <v>3</v>
      </c>
      <c r="T2520" s="47">
        <v>7</v>
      </c>
      <c r="V2520" s="2" t="s">
        <v>10610</v>
      </c>
      <c r="W2520" s="2" t="s">
        <v>10581</v>
      </c>
      <c r="AP2520" s="1"/>
      <c r="AQ2520" s="1"/>
    </row>
    <row r="2521" spans="1:43" ht="36">
      <c r="A2521" s="1" t="s">
        <v>10373</v>
      </c>
      <c r="B2521" s="1" t="s">
        <v>10629</v>
      </c>
      <c r="C2521" s="1" t="s">
        <v>10458</v>
      </c>
      <c r="D2521" s="1">
        <v>8</v>
      </c>
      <c r="E2521" s="1">
        <v>3</v>
      </c>
      <c r="F2521" s="1" t="s">
        <v>10569</v>
      </c>
      <c r="G2521" s="1" t="s">
        <v>10582</v>
      </c>
      <c r="I2521" s="1" t="s">
        <v>82</v>
      </c>
      <c r="K2521" s="2"/>
      <c r="V2521" s="2" t="s">
        <v>10583</v>
      </c>
      <c r="W2521" s="2" t="s">
        <v>10609</v>
      </c>
      <c r="AP2521" s="1"/>
      <c r="AQ2521" s="1"/>
    </row>
    <row r="2522" spans="1:43" ht="132">
      <c r="A2522" s="75" t="s">
        <v>10373</v>
      </c>
      <c r="B2522" s="75" t="s">
        <v>10630</v>
      </c>
      <c r="C2522" s="75" t="s">
        <v>10459</v>
      </c>
      <c r="D2522" s="75">
        <v>1</v>
      </c>
      <c r="E2522" s="75">
        <v>1</v>
      </c>
      <c r="F2522" s="75" t="s">
        <v>10584</v>
      </c>
      <c r="G2522" s="75" t="s">
        <v>3055</v>
      </c>
      <c r="I2522" s="1" t="s">
        <v>768</v>
      </c>
      <c r="K2522" s="2"/>
      <c r="N2522" s="41" t="s">
        <v>9489</v>
      </c>
      <c r="V2522" s="2" t="s">
        <v>10567</v>
      </c>
      <c r="X2522" s="1" t="s">
        <v>3107</v>
      </c>
      <c r="Y2522" s="1" t="s">
        <v>3055</v>
      </c>
      <c r="AA2522" s="1" t="s">
        <v>768</v>
      </c>
      <c r="AF2522" s="41" t="s">
        <v>9490</v>
      </c>
      <c r="AN2522" s="2" t="s">
        <v>10585</v>
      </c>
      <c r="AP2522" s="1"/>
      <c r="AQ2522" s="1"/>
    </row>
    <row r="2523" spans="1:43" ht="60">
      <c r="A2523" s="1" t="s">
        <v>10373</v>
      </c>
      <c r="B2523" s="1" t="s">
        <v>10631</v>
      </c>
      <c r="C2523" s="1" t="s">
        <v>10459</v>
      </c>
      <c r="D2523" s="1">
        <v>2</v>
      </c>
      <c r="E2523" s="1">
        <v>2</v>
      </c>
      <c r="F2523" s="1" t="s">
        <v>10584</v>
      </c>
      <c r="G2523" s="1" t="s">
        <v>10586</v>
      </c>
      <c r="I2523" s="1" t="s">
        <v>82</v>
      </c>
      <c r="K2523" s="2" t="s">
        <v>10587</v>
      </c>
      <c r="W2523" s="2" t="s">
        <v>10588</v>
      </c>
      <c r="AP2523" s="1"/>
      <c r="AQ2523" s="1"/>
    </row>
    <row r="2524" spans="1:43" ht="24">
      <c r="A2524" s="1" t="s">
        <v>10373</v>
      </c>
      <c r="B2524" s="1" t="s">
        <v>10632</v>
      </c>
      <c r="C2524" s="1" t="s">
        <v>10459</v>
      </c>
      <c r="D2524" s="1">
        <v>3</v>
      </c>
      <c r="E2524" s="1">
        <v>2</v>
      </c>
      <c r="F2524" s="1" t="s">
        <v>10584</v>
      </c>
      <c r="G2524" s="1" t="s">
        <v>10589</v>
      </c>
      <c r="I2524" s="1" t="s">
        <v>82</v>
      </c>
      <c r="K2524" s="2" t="s">
        <v>10587</v>
      </c>
      <c r="W2524" s="2" t="s">
        <v>10590</v>
      </c>
      <c r="AP2524" s="1"/>
      <c r="AQ2524" s="1"/>
    </row>
    <row r="2525" spans="1:43" ht="24">
      <c r="A2525" s="1" t="s">
        <v>10373</v>
      </c>
      <c r="B2525" s="1" t="s">
        <v>10633</v>
      </c>
      <c r="C2525" s="1" t="s">
        <v>10459</v>
      </c>
      <c r="D2525" s="1">
        <v>4</v>
      </c>
      <c r="E2525" s="1">
        <v>2</v>
      </c>
      <c r="F2525" s="1" t="s">
        <v>10584</v>
      </c>
      <c r="G2525" s="1" t="s">
        <v>10591</v>
      </c>
      <c r="I2525" s="1" t="s">
        <v>82</v>
      </c>
      <c r="K2525" s="2" t="s">
        <v>10587</v>
      </c>
      <c r="W2525" s="2" t="s">
        <v>10592</v>
      </c>
      <c r="AP2525" s="1"/>
      <c r="AQ2525" s="1"/>
    </row>
    <row r="2526" spans="1:43" ht="36">
      <c r="A2526" s="1" t="s">
        <v>10373</v>
      </c>
      <c r="B2526" s="1" t="s">
        <v>10634</v>
      </c>
      <c r="C2526" s="1" t="s">
        <v>10459</v>
      </c>
      <c r="D2526" s="1">
        <v>5</v>
      </c>
      <c r="E2526" s="1">
        <v>2</v>
      </c>
      <c r="F2526" s="1" t="s">
        <v>10584</v>
      </c>
      <c r="G2526" s="1" t="s">
        <v>10593</v>
      </c>
      <c r="I2526" s="1" t="s">
        <v>82</v>
      </c>
      <c r="K2526" s="2" t="s">
        <v>10587</v>
      </c>
      <c r="W2526" s="2" t="s">
        <v>10594</v>
      </c>
      <c r="AP2526" s="1"/>
      <c r="AQ2526" s="1"/>
    </row>
    <row r="2527" spans="1:43" ht="24">
      <c r="A2527" s="1" t="s">
        <v>10373</v>
      </c>
      <c r="B2527" s="1" t="s">
        <v>10635</v>
      </c>
      <c r="C2527" s="1" t="s">
        <v>10459</v>
      </c>
      <c r="D2527" s="1">
        <v>6</v>
      </c>
      <c r="E2527" s="1">
        <v>2</v>
      </c>
      <c r="F2527" s="1" t="s">
        <v>10584</v>
      </c>
      <c r="G2527" s="1" t="s">
        <v>10642</v>
      </c>
      <c r="I2527" s="1" t="s">
        <v>82</v>
      </c>
      <c r="K2527" s="2" t="s">
        <v>10587</v>
      </c>
      <c r="W2527" s="2" t="s">
        <v>10595</v>
      </c>
      <c r="AP2527" s="1"/>
      <c r="AQ2527" s="1"/>
    </row>
    <row r="2528" spans="1:43" ht="36">
      <c r="A2528" s="1" t="s">
        <v>10373</v>
      </c>
      <c r="B2528" s="1" t="s">
        <v>10636</v>
      </c>
      <c r="C2528" s="1" t="s">
        <v>10459</v>
      </c>
      <c r="D2528" s="1">
        <v>7</v>
      </c>
      <c r="E2528" s="1">
        <v>3</v>
      </c>
      <c r="F2528" s="1" t="s">
        <v>10584</v>
      </c>
      <c r="G2528" s="1" t="s">
        <v>10596</v>
      </c>
      <c r="I2528" s="1" t="s">
        <v>94</v>
      </c>
      <c r="K2528" s="2" t="s">
        <v>10597</v>
      </c>
      <c r="N2528" s="41">
        <v>12</v>
      </c>
      <c r="O2528" s="42">
        <v>3</v>
      </c>
      <c r="Q2528" s="44">
        <v>3</v>
      </c>
      <c r="R2528" s="45">
        <v>2</v>
      </c>
      <c r="S2528" s="46">
        <v>5</v>
      </c>
      <c r="V2528" s="2" t="s">
        <v>10598</v>
      </c>
      <c r="W2528" s="2" t="s">
        <v>10599</v>
      </c>
      <c r="AP2528" s="1"/>
      <c r="AQ2528" s="1"/>
    </row>
    <row r="2529" spans="1:43" ht="24">
      <c r="A2529" s="1" t="s">
        <v>10373</v>
      </c>
      <c r="B2529" s="1" t="s">
        <v>10637</v>
      </c>
      <c r="C2529" s="1" t="s">
        <v>10459</v>
      </c>
      <c r="D2529" s="1">
        <v>8</v>
      </c>
      <c r="E2529" s="1">
        <v>2</v>
      </c>
      <c r="F2529" s="1" t="s">
        <v>10584</v>
      </c>
      <c r="G2529" s="1" t="s">
        <v>10600</v>
      </c>
      <c r="I2529" s="1" t="s">
        <v>94</v>
      </c>
      <c r="K2529" s="2" t="s">
        <v>10597</v>
      </c>
      <c r="N2529" s="41">
        <v>42</v>
      </c>
      <c r="O2529" s="42">
        <v>4</v>
      </c>
      <c r="Q2529" s="44">
        <v>4</v>
      </c>
      <c r="R2529" s="45">
        <v>3</v>
      </c>
      <c r="S2529" s="46">
        <v>7</v>
      </c>
      <c r="V2529" s="2" t="s">
        <v>10601</v>
      </c>
      <c r="W2529" s="2" t="s">
        <v>10602</v>
      </c>
      <c r="AP2529" s="1"/>
      <c r="AQ2529" s="1"/>
    </row>
    <row r="2530" spans="1:43" ht="24">
      <c r="A2530" s="1" t="s">
        <v>10373</v>
      </c>
      <c r="B2530" s="1" t="s">
        <v>10638</v>
      </c>
      <c r="C2530" s="1" t="s">
        <v>10459</v>
      </c>
      <c r="D2530" s="1">
        <v>9</v>
      </c>
      <c r="E2530" s="1">
        <v>2</v>
      </c>
      <c r="F2530" s="1" t="s">
        <v>10584</v>
      </c>
      <c r="G2530" s="1" t="s">
        <v>10603</v>
      </c>
      <c r="I2530" s="1" t="s">
        <v>104</v>
      </c>
      <c r="K2530" s="2" t="s">
        <v>1106</v>
      </c>
      <c r="L2530" s="2" t="s">
        <v>10605</v>
      </c>
      <c r="O2530" s="42">
        <v>5</v>
      </c>
      <c r="T2530" s="47">
        <v>2</v>
      </c>
      <c r="V2530" s="2" t="s">
        <v>10604</v>
      </c>
      <c r="AP2530" s="1"/>
      <c r="AQ2530" s="1"/>
    </row>
    <row r="2531" spans="1:43" ht="24">
      <c r="A2531" s="1" t="s">
        <v>10373</v>
      </c>
      <c r="B2531" s="1" t="s">
        <v>10639</v>
      </c>
      <c r="C2531" s="1" t="s">
        <v>10459</v>
      </c>
      <c r="D2531" s="1">
        <v>10</v>
      </c>
      <c r="E2531" s="1">
        <v>2</v>
      </c>
      <c r="F2531" s="1" t="s">
        <v>10584</v>
      </c>
      <c r="G2531" s="1" t="s">
        <v>10606</v>
      </c>
      <c r="I2531" s="1" t="s">
        <v>104</v>
      </c>
      <c r="K2531" s="2" t="s">
        <v>1106</v>
      </c>
      <c r="O2531" s="42">
        <v>2</v>
      </c>
      <c r="T2531" s="47">
        <v>7</v>
      </c>
      <c r="V2531" s="2" t="s">
        <v>10607</v>
      </c>
      <c r="W2531" s="2" t="s">
        <v>10608</v>
      </c>
      <c r="AP2531" s="1"/>
      <c r="AQ2531" s="1"/>
    </row>
    <row r="2532" spans="1:43" ht="36">
      <c r="A2532" s="79" t="s">
        <v>4543</v>
      </c>
      <c r="B2532" s="79" t="s">
        <v>4553</v>
      </c>
      <c r="C2532" s="79" t="s">
        <v>10611</v>
      </c>
      <c r="D2532" s="79">
        <v>1</v>
      </c>
      <c r="E2532" s="79">
        <v>1</v>
      </c>
      <c r="F2532" s="79" t="s">
        <v>4547</v>
      </c>
      <c r="G2532" s="79" t="s">
        <v>4275</v>
      </c>
      <c r="I2532" s="1" t="s">
        <v>768</v>
      </c>
      <c r="N2532" s="41" t="s">
        <v>9489</v>
      </c>
      <c r="V2532" s="2" t="s">
        <v>769</v>
      </c>
      <c r="X2532" s="1" t="s">
        <v>4311</v>
      </c>
      <c r="Y2532" s="1" t="s">
        <v>4275</v>
      </c>
      <c r="AA2532" s="1" t="s">
        <v>768</v>
      </c>
      <c r="AF2532" s="41" t="s">
        <v>9490</v>
      </c>
      <c r="AL2532" s="47" t="s">
        <v>30</v>
      </c>
      <c r="AN2532" s="2" t="s">
        <v>5544</v>
      </c>
      <c r="AP2532" s="1"/>
      <c r="AQ2532" s="1"/>
    </row>
    <row r="2533" spans="1:43" ht="60">
      <c r="A2533" s="1" t="s">
        <v>4543</v>
      </c>
      <c r="B2533" s="1" t="s">
        <v>4561</v>
      </c>
      <c r="C2533" s="1" t="s">
        <v>10611</v>
      </c>
      <c r="D2533" s="1">
        <v>2</v>
      </c>
      <c r="E2533" s="1">
        <v>3</v>
      </c>
      <c r="F2533" s="1" t="s">
        <v>4547</v>
      </c>
      <c r="G2533" s="1" t="s">
        <v>4562</v>
      </c>
      <c r="I2533" s="1" t="s">
        <v>94</v>
      </c>
      <c r="K2533" s="1" t="s">
        <v>95</v>
      </c>
      <c r="N2533" s="41">
        <v>50</v>
      </c>
      <c r="O2533" s="42">
        <v>4</v>
      </c>
      <c r="Q2533" s="44">
        <v>4</v>
      </c>
      <c r="R2533" s="45">
        <v>1</v>
      </c>
      <c r="S2533" s="46">
        <v>3</v>
      </c>
      <c r="V2533" s="2" t="s">
        <v>5549</v>
      </c>
      <c r="AL2533" s="47" t="s">
        <v>30</v>
      </c>
      <c r="AP2533" s="1"/>
      <c r="AQ2533" s="1"/>
    </row>
    <row r="2534" spans="1:43" ht="36">
      <c r="A2534" s="1" t="s">
        <v>4543</v>
      </c>
      <c r="B2534" s="1" t="s">
        <v>4544</v>
      </c>
      <c r="C2534" s="1" t="s">
        <v>10611</v>
      </c>
      <c r="D2534" s="1">
        <v>3</v>
      </c>
      <c r="E2534" s="1">
        <v>3</v>
      </c>
      <c r="F2534" s="1" t="s">
        <v>4547</v>
      </c>
      <c r="G2534" s="1" t="s">
        <v>4545</v>
      </c>
      <c r="I2534" s="1" t="s">
        <v>104</v>
      </c>
      <c r="K2534" s="1" t="s">
        <v>4546</v>
      </c>
      <c r="O2534" s="42">
        <v>2</v>
      </c>
      <c r="T2534" s="47">
        <v>5</v>
      </c>
      <c r="V2534" s="2" t="s">
        <v>5540</v>
      </c>
      <c r="AL2534" s="47" t="s">
        <v>30</v>
      </c>
      <c r="AP2534" s="1"/>
      <c r="AQ2534" s="1"/>
    </row>
    <row r="2535" spans="1:43" ht="36">
      <c r="A2535" s="1" t="s">
        <v>4543</v>
      </c>
      <c r="B2535" s="1" t="s">
        <v>4583</v>
      </c>
      <c r="C2535" s="1" t="s">
        <v>10611</v>
      </c>
      <c r="D2535" s="1">
        <v>4</v>
      </c>
      <c r="E2535" s="1">
        <v>3</v>
      </c>
      <c r="F2535" s="1" t="s">
        <v>4547</v>
      </c>
      <c r="G2535" s="1" t="s">
        <v>4584</v>
      </c>
      <c r="I2535" s="1" t="s">
        <v>104</v>
      </c>
      <c r="K2535" s="1" t="s">
        <v>4585</v>
      </c>
      <c r="O2535" s="42">
        <v>3</v>
      </c>
      <c r="T2535" s="47">
        <v>5</v>
      </c>
      <c r="V2535" s="2" t="s">
        <v>5564</v>
      </c>
      <c r="W2535" s="2" t="s">
        <v>5565</v>
      </c>
      <c r="AL2535" s="47" t="s">
        <v>30</v>
      </c>
      <c r="AP2535" s="1"/>
      <c r="AQ2535" s="1"/>
    </row>
    <row r="2536" spans="1:43" ht="72">
      <c r="A2536" s="1" t="s">
        <v>4543</v>
      </c>
      <c r="B2536" s="1" t="s">
        <v>4586</v>
      </c>
      <c r="C2536" s="1" t="s">
        <v>10611</v>
      </c>
      <c r="D2536" s="1">
        <v>5</v>
      </c>
      <c r="E2536" s="1">
        <v>3</v>
      </c>
      <c r="F2536" s="1" t="s">
        <v>4547</v>
      </c>
      <c r="G2536" s="1" t="s">
        <v>4587</v>
      </c>
      <c r="I2536" s="1" t="s">
        <v>104</v>
      </c>
      <c r="K2536" s="1" t="s">
        <v>4588</v>
      </c>
      <c r="O2536" s="42">
        <v>5</v>
      </c>
      <c r="T2536" s="47" t="s">
        <v>799</v>
      </c>
      <c r="V2536" s="2" t="s">
        <v>5566</v>
      </c>
      <c r="AL2536" s="47" t="s">
        <v>30</v>
      </c>
      <c r="AP2536" s="1"/>
      <c r="AQ2536" s="1"/>
    </row>
    <row r="2537" spans="1:43" ht="36">
      <c r="A2537" s="1" t="s">
        <v>4543</v>
      </c>
      <c r="B2537" s="1" t="s">
        <v>4576</v>
      </c>
      <c r="C2537" s="1" t="s">
        <v>10611</v>
      </c>
      <c r="D2537" s="1">
        <v>6</v>
      </c>
      <c r="E2537" s="1">
        <v>3</v>
      </c>
      <c r="F2537" s="1" t="s">
        <v>4547</v>
      </c>
      <c r="G2537" s="1" t="s">
        <v>4577</v>
      </c>
      <c r="I2537" s="1" t="s">
        <v>82</v>
      </c>
      <c r="V2537" s="2" t="s">
        <v>5559</v>
      </c>
      <c r="W2537" s="2" t="s">
        <v>5560</v>
      </c>
      <c r="AL2537" s="47" t="s">
        <v>30</v>
      </c>
      <c r="AP2537" s="1"/>
      <c r="AQ2537" s="1"/>
    </row>
    <row r="2538" spans="1:43" ht="72">
      <c r="A2538" s="1" t="s">
        <v>4543</v>
      </c>
      <c r="B2538" s="1" t="s">
        <v>4554</v>
      </c>
      <c r="C2538" s="1" t="s">
        <v>10611</v>
      </c>
      <c r="D2538" s="1">
        <v>7</v>
      </c>
      <c r="E2538" s="1">
        <v>2</v>
      </c>
      <c r="F2538" s="1" t="s">
        <v>4547</v>
      </c>
      <c r="G2538" s="1" t="s">
        <v>4555</v>
      </c>
      <c r="I2538" s="1" t="s">
        <v>82</v>
      </c>
      <c r="V2538" s="2" t="s">
        <v>5545</v>
      </c>
      <c r="AL2538" s="47" t="s">
        <v>30</v>
      </c>
      <c r="AP2538" s="1"/>
      <c r="AQ2538" s="1"/>
    </row>
    <row r="2539" spans="1:43" ht="36">
      <c r="A2539" s="1" t="s">
        <v>4543</v>
      </c>
      <c r="B2539" s="1" t="s">
        <v>4565</v>
      </c>
      <c r="C2539" s="1" t="s">
        <v>10611</v>
      </c>
      <c r="D2539" s="1">
        <v>8</v>
      </c>
      <c r="E2539" s="1">
        <v>2</v>
      </c>
      <c r="F2539" s="1" t="s">
        <v>4547</v>
      </c>
      <c r="G2539" s="1" t="s">
        <v>4566</v>
      </c>
      <c r="I2539" s="1" t="s">
        <v>82</v>
      </c>
      <c r="V2539" s="2" t="s">
        <v>5551</v>
      </c>
      <c r="AL2539" s="47" t="s">
        <v>30</v>
      </c>
      <c r="AP2539" s="1"/>
      <c r="AQ2539" s="1"/>
    </row>
    <row r="2540" spans="1:43" ht="60">
      <c r="A2540" s="75" t="s">
        <v>4543</v>
      </c>
      <c r="B2540" s="75" t="s">
        <v>4582</v>
      </c>
      <c r="C2540" s="75" t="s">
        <v>10612</v>
      </c>
      <c r="D2540" s="75">
        <v>1</v>
      </c>
      <c r="E2540" s="75">
        <v>1</v>
      </c>
      <c r="F2540" s="75" t="s">
        <v>4558</v>
      </c>
      <c r="G2540" s="75" t="s">
        <v>4287</v>
      </c>
      <c r="I2540" s="1" t="s">
        <v>768</v>
      </c>
      <c r="N2540" s="41" t="s">
        <v>9489</v>
      </c>
      <c r="V2540" s="2" t="s">
        <v>769</v>
      </c>
      <c r="X2540" s="1" t="s">
        <v>1622</v>
      </c>
      <c r="Y2540" s="1" t="s">
        <v>4287</v>
      </c>
      <c r="AA2540" s="1" t="s">
        <v>768</v>
      </c>
      <c r="AF2540" s="41" t="s">
        <v>9490</v>
      </c>
      <c r="AL2540" s="47" t="s">
        <v>30</v>
      </c>
      <c r="AN2540" s="2" t="s">
        <v>5563</v>
      </c>
      <c r="AP2540" s="1"/>
      <c r="AQ2540" s="1"/>
    </row>
    <row r="2541" spans="1:43" ht="24">
      <c r="A2541" s="1" t="s">
        <v>4543</v>
      </c>
      <c r="B2541" s="1" t="s">
        <v>4556</v>
      </c>
      <c r="C2541" s="1" t="s">
        <v>10612</v>
      </c>
      <c r="D2541" s="1">
        <v>2</v>
      </c>
      <c r="E2541" s="1">
        <v>3</v>
      </c>
      <c r="F2541" s="1" t="s">
        <v>4558</v>
      </c>
      <c r="G2541" s="1" t="s">
        <v>4557</v>
      </c>
      <c r="I2541" s="1" t="s">
        <v>104</v>
      </c>
      <c r="K2541" s="1" t="s">
        <v>1172</v>
      </c>
      <c r="O2541" s="42">
        <v>4</v>
      </c>
      <c r="T2541" s="47">
        <v>3</v>
      </c>
      <c r="V2541" s="2" t="s">
        <v>5546</v>
      </c>
      <c r="W2541" s="2" t="s">
        <v>5547</v>
      </c>
      <c r="AL2541" s="47" t="s">
        <v>30</v>
      </c>
      <c r="AP2541" s="1"/>
      <c r="AQ2541" s="1"/>
    </row>
    <row r="2542" spans="1:43" ht="60">
      <c r="A2542" s="1" t="s">
        <v>4543</v>
      </c>
      <c r="B2542" s="1" t="s">
        <v>4569</v>
      </c>
      <c r="C2542" s="1" t="s">
        <v>10612</v>
      </c>
      <c r="D2542" s="1">
        <v>3</v>
      </c>
      <c r="E2542" s="1">
        <v>4</v>
      </c>
      <c r="F2542" s="1" t="s">
        <v>4558</v>
      </c>
      <c r="G2542" s="1" t="s">
        <v>4570</v>
      </c>
      <c r="I2542" s="1" t="s">
        <v>104</v>
      </c>
      <c r="K2542" s="1" t="s">
        <v>1172</v>
      </c>
      <c r="O2542" s="42">
        <v>3</v>
      </c>
      <c r="T2542" s="47">
        <v>10</v>
      </c>
      <c r="V2542" s="2" t="s">
        <v>5554</v>
      </c>
      <c r="AL2542" s="47" t="s">
        <v>30</v>
      </c>
      <c r="AP2542" s="1"/>
      <c r="AQ2542" s="1"/>
    </row>
    <row r="2543" spans="1:43" ht="48">
      <c r="A2543" s="1" t="s">
        <v>4543</v>
      </c>
      <c r="B2543" s="1" t="s">
        <v>4559</v>
      </c>
      <c r="C2543" s="1" t="s">
        <v>10612</v>
      </c>
      <c r="D2543" s="1">
        <v>4</v>
      </c>
      <c r="E2543" s="1">
        <v>2</v>
      </c>
      <c r="F2543" s="1" t="s">
        <v>4558</v>
      </c>
      <c r="G2543" s="1" t="s">
        <v>4560</v>
      </c>
      <c r="I2543" s="1" t="s">
        <v>82</v>
      </c>
      <c r="V2543" s="2" t="s">
        <v>5548</v>
      </c>
      <c r="AL2543" s="47" t="s">
        <v>30</v>
      </c>
      <c r="AP2543" s="1"/>
      <c r="AQ2543" s="1"/>
    </row>
    <row r="2544" spans="1:43" ht="60">
      <c r="A2544" s="1" t="s">
        <v>4543</v>
      </c>
      <c r="B2544" s="1" t="s">
        <v>4551</v>
      </c>
      <c r="C2544" s="1" t="s">
        <v>10612</v>
      </c>
      <c r="D2544" s="1">
        <v>5</v>
      </c>
      <c r="E2544" s="1">
        <v>1</v>
      </c>
      <c r="F2544" s="1" t="s">
        <v>4552</v>
      </c>
      <c r="G2544" s="1" t="s">
        <v>4338</v>
      </c>
      <c r="H2544" s="1" t="s">
        <v>26</v>
      </c>
      <c r="I2544" s="1" t="s">
        <v>94</v>
      </c>
      <c r="K2544" s="1" t="s">
        <v>604</v>
      </c>
      <c r="N2544" s="41">
        <v>15</v>
      </c>
      <c r="O2544" s="42">
        <v>5</v>
      </c>
      <c r="Q2544" s="44">
        <v>6</v>
      </c>
      <c r="R2544" s="45">
        <v>4</v>
      </c>
      <c r="S2544" s="46">
        <v>11</v>
      </c>
      <c r="U2544" s="1">
        <v>3</v>
      </c>
      <c r="V2544" s="2" t="s">
        <v>5543</v>
      </c>
      <c r="AL2544" s="47" t="s">
        <v>30</v>
      </c>
      <c r="AP2544" s="1"/>
      <c r="AQ2544" s="1"/>
    </row>
    <row r="2545" spans="1:43" ht="60">
      <c r="A2545" s="1" t="s">
        <v>4543</v>
      </c>
      <c r="B2545" s="1" t="s">
        <v>4580</v>
      </c>
      <c r="C2545" s="1" t="s">
        <v>10612</v>
      </c>
      <c r="D2545" s="1">
        <v>6</v>
      </c>
      <c r="E2545" s="1">
        <v>4</v>
      </c>
      <c r="F2545" s="1" t="s">
        <v>4552</v>
      </c>
      <c r="G2545" s="1" t="s">
        <v>4581</v>
      </c>
      <c r="I2545" s="1" t="s">
        <v>94</v>
      </c>
      <c r="K2545" s="1" t="s">
        <v>604</v>
      </c>
      <c r="N2545" s="41">
        <v>45</v>
      </c>
      <c r="O2545" s="42">
        <v>4</v>
      </c>
      <c r="Q2545" s="44">
        <v>4</v>
      </c>
      <c r="R2545" s="45">
        <v>3</v>
      </c>
      <c r="S2545" s="46">
        <v>3</v>
      </c>
      <c r="V2545" s="2" t="s">
        <v>5562</v>
      </c>
      <c r="AL2545" s="47" t="s">
        <v>30</v>
      </c>
      <c r="AP2545" s="1"/>
      <c r="AQ2545" s="1"/>
    </row>
    <row r="2546" spans="1:43" ht="72">
      <c r="A2546" s="1" t="s">
        <v>4543</v>
      </c>
      <c r="B2546" s="1" t="s">
        <v>4591</v>
      </c>
      <c r="C2546" s="1" t="s">
        <v>10612</v>
      </c>
      <c r="D2546" s="1">
        <v>7</v>
      </c>
      <c r="E2546" s="1">
        <v>3</v>
      </c>
      <c r="F2546" s="1" t="s">
        <v>4552</v>
      </c>
      <c r="G2546" s="1" t="s">
        <v>4592</v>
      </c>
      <c r="I2546" s="1" t="s">
        <v>104</v>
      </c>
      <c r="K2546" s="1" t="s">
        <v>1750</v>
      </c>
      <c r="O2546" s="42">
        <v>4</v>
      </c>
      <c r="T2546" s="47">
        <v>3</v>
      </c>
      <c r="V2546" s="2" t="s">
        <v>5568</v>
      </c>
      <c r="AL2546" s="47" t="s">
        <v>30</v>
      </c>
      <c r="AP2546" s="1"/>
      <c r="AQ2546" s="1"/>
    </row>
    <row r="2547" spans="1:43" ht="36">
      <c r="A2547" s="1" t="s">
        <v>4543</v>
      </c>
      <c r="B2547" s="1" t="s">
        <v>4567</v>
      </c>
      <c r="C2547" s="1" t="s">
        <v>10612</v>
      </c>
      <c r="D2547" s="1">
        <v>8</v>
      </c>
      <c r="F2547" s="1" t="s">
        <v>4552</v>
      </c>
      <c r="G2547" s="1" t="s">
        <v>4568</v>
      </c>
      <c r="I2547" s="1" t="s">
        <v>82</v>
      </c>
      <c r="V2547" s="2" t="s">
        <v>5552</v>
      </c>
      <c r="W2547" s="2" t="s">
        <v>5553</v>
      </c>
      <c r="AL2547" s="47" t="s">
        <v>30</v>
      </c>
      <c r="AP2547" s="1"/>
      <c r="AQ2547" s="1"/>
    </row>
    <row r="2548" spans="1:43" ht="96">
      <c r="A2548" s="90" t="s">
        <v>4543</v>
      </c>
      <c r="B2548" s="90" t="s">
        <v>4573</v>
      </c>
      <c r="C2548" s="90" t="s">
        <v>10613</v>
      </c>
      <c r="D2548" s="90">
        <v>1</v>
      </c>
      <c r="E2548" s="90">
        <v>1</v>
      </c>
      <c r="F2548" s="90" t="s">
        <v>4550</v>
      </c>
      <c r="G2548" s="90" t="s">
        <v>4323</v>
      </c>
      <c r="I2548" s="1" t="s">
        <v>768</v>
      </c>
      <c r="N2548" s="41" t="s">
        <v>9489</v>
      </c>
      <c r="V2548" s="2" t="s">
        <v>769</v>
      </c>
      <c r="X2548" s="1" t="s">
        <v>2132</v>
      </c>
      <c r="Y2548" s="1" t="s">
        <v>4323</v>
      </c>
      <c r="AA2548" s="1" t="s">
        <v>768</v>
      </c>
      <c r="AF2548" s="41" t="s">
        <v>9490</v>
      </c>
      <c r="AL2548" s="47" t="s">
        <v>30</v>
      </c>
      <c r="AN2548" s="2" t="s">
        <v>5556</v>
      </c>
      <c r="AP2548" s="1"/>
      <c r="AQ2548" s="1"/>
    </row>
    <row r="2549" spans="1:43" ht="72">
      <c r="A2549" s="1" t="s">
        <v>4543</v>
      </c>
      <c r="B2549" s="1" t="s">
        <v>4571</v>
      </c>
      <c r="C2549" s="1" t="s">
        <v>10613</v>
      </c>
      <c r="D2549" s="1">
        <v>2</v>
      </c>
      <c r="E2549" s="1">
        <v>1</v>
      </c>
      <c r="F2549" s="1" t="s">
        <v>4550</v>
      </c>
      <c r="G2549" s="1" t="s">
        <v>4572</v>
      </c>
      <c r="H2549" s="1" t="s">
        <v>26</v>
      </c>
      <c r="I2549" s="1" t="s">
        <v>104</v>
      </c>
      <c r="K2549" s="1" t="s">
        <v>1172</v>
      </c>
      <c r="O2549" s="42">
        <v>4</v>
      </c>
      <c r="T2549" s="47">
        <v>8</v>
      </c>
      <c r="V2549" s="2" t="s">
        <v>5555</v>
      </c>
      <c r="AL2549" s="47" t="s">
        <v>30</v>
      </c>
      <c r="AP2549" s="1"/>
      <c r="AQ2549" s="1"/>
    </row>
    <row r="2550" spans="1:43" ht="24">
      <c r="A2550" s="1" t="s">
        <v>4543</v>
      </c>
      <c r="B2550" s="1" t="s">
        <v>4578</v>
      </c>
      <c r="C2550" s="83" t="s">
        <v>10613</v>
      </c>
      <c r="D2550" s="1">
        <v>3</v>
      </c>
      <c r="E2550" s="1">
        <v>3</v>
      </c>
      <c r="F2550" s="1" t="s">
        <v>4550</v>
      </c>
      <c r="G2550" s="1" t="s">
        <v>4579</v>
      </c>
      <c r="I2550" s="1" t="s">
        <v>94</v>
      </c>
      <c r="K2550" s="1" t="s">
        <v>95</v>
      </c>
      <c r="N2550" s="41">
        <v>33</v>
      </c>
      <c r="O2550" s="42">
        <v>4</v>
      </c>
      <c r="Q2550" s="44">
        <v>4</v>
      </c>
      <c r="R2550" s="45">
        <v>3</v>
      </c>
      <c r="S2550" s="46">
        <v>5</v>
      </c>
      <c r="V2550" s="2" t="s">
        <v>5561</v>
      </c>
      <c r="W2550" s="2" t="s">
        <v>3468</v>
      </c>
      <c r="AL2550" s="47" t="s">
        <v>30</v>
      </c>
      <c r="AP2550" s="1"/>
      <c r="AQ2550" s="1"/>
    </row>
    <row r="2551" spans="1:43" ht="24">
      <c r="A2551" s="1" t="s">
        <v>4543</v>
      </c>
      <c r="B2551" s="1" t="s">
        <v>4548</v>
      </c>
      <c r="C2551" s="1" t="s">
        <v>10613</v>
      </c>
      <c r="D2551" s="1">
        <v>3</v>
      </c>
      <c r="E2551" s="1">
        <v>3</v>
      </c>
      <c r="F2551" s="1" t="s">
        <v>4550</v>
      </c>
      <c r="G2551" s="1" t="s">
        <v>4549</v>
      </c>
      <c r="I2551" s="1" t="s">
        <v>104</v>
      </c>
      <c r="K2551" s="1" t="s">
        <v>105</v>
      </c>
      <c r="O2551" s="42">
        <v>3</v>
      </c>
      <c r="T2551" s="47">
        <v>6</v>
      </c>
      <c r="V2551" s="2" t="s">
        <v>5541</v>
      </c>
      <c r="W2551" s="2" t="s">
        <v>5542</v>
      </c>
      <c r="AL2551" s="47" t="s">
        <v>30</v>
      </c>
      <c r="AP2551" s="1"/>
      <c r="AQ2551" s="1"/>
    </row>
    <row r="2552" spans="1:43" ht="24">
      <c r="A2552" s="1" t="s">
        <v>4543</v>
      </c>
      <c r="B2552" s="1" t="s">
        <v>4574</v>
      </c>
      <c r="C2552" s="83" t="s">
        <v>10613</v>
      </c>
      <c r="D2552" s="1">
        <v>4</v>
      </c>
      <c r="E2552" s="1">
        <v>3</v>
      </c>
      <c r="F2552" s="1" t="s">
        <v>4550</v>
      </c>
      <c r="G2552" s="1" t="s">
        <v>4575</v>
      </c>
      <c r="I2552" s="1" t="s">
        <v>94</v>
      </c>
      <c r="K2552" s="1" t="s">
        <v>604</v>
      </c>
      <c r="N2552" s="41">
        <v>15</v>
      </c>
      <c r="O2552" s="42">
        <v>2</v>
      </c>
      <c r="Q2552" s="44">
        <v>3</v>
      </c>
      <c r="R2552" s="45">
        <v>4</v>
      </c>
      <c r="S2552" s="46">
        <v>5</v>
      </c>
      <c r="V2552" s="2" t="s">
        <v>5557</v>
      </c>
      <c r="W2552" s="2" t="s">
        <v>5558</v>
      </c>
      <c r="AL2552" s="47" t="s">
        <v>30</v>
      </c>
      <c r="AP2552" s="1"/>
      <c r="AQ2552" s="1"/>
    </row>
    <row r="2553" spans="1:43" ht="84">
      <c r="A2553" s="1" t="s">
        <v>4543</v>
      </c>
      <c r="B2553" s="1" t="s">
        <v>4563</v>
      </c>
      <c r="C2553" s="1" t="s">
        <v>10613</v>
      </c>
      <c r="D2553" s="1">
        <v>6</v>
      </c>
      <c r="E2553" s="1">
        <v>3</v>
      </c>
      <c r="F2553" s="1" t="s">
        <v>4550</v>
      </c>
      <c r="G2553" s="1" t="s">
        <v>4564</v>
      </c>
      <c r="I2553" s="1" t="s">
        <v>104</v>
      </c>
      <c r="K2553" s="1" t="s">
        <v>1172</v>
      </c>
      <c r="O2553" s="42">
        <v>4</v>
      </c>
      <c r="T2553" s="47">
        <v>3</v>
      </c>
      <c r="V2553" s="2" t="s">
        <v>5550</v>
      </c>
      <c r="AL2553" s="47" t="s">
        <v>30</v>
      </c>
      <c r="AP2553" s="1"/>
      <c r="AQ2553" s="1"/>
    </row>
    <row r="2554" spans="1:43" ht="72">
      <c r="A2554" s="1" t="s">
        <v>4543</v>
      </c>
      <c r="B2554" s="1" t="s">
        <v>4589</v>
      </c>
      <c r="C2554" s="83" t="s">
        <v>10613</v>
      </c>
      <c r="D2554" s="1">
        <v>7</v>
      </c>
      <c r="E2554" s="1">
        <v>3</v>
      </c>
      <c r="F2554" s="1" t="s">
        <v>4550</v>
      </c>
      <c r="G2554" s="1" t="s">
        <v>4590</v>
      </c>
      <c r="I2554" s="1" t="s">
        <v>82</v>
      </c>
      <c r="V2554" s="2" t="s">
        <v>5567</v>
      </c>
      <c r="AL2554" s="47" t="s">
        <v>30</v>
      </c>
      <c r="AP2554" s="1"/>
      <c r="AQ2554" s="1"/>
    </row>
    <row r="2555" spans="1:43" ht="84">
      <c r="A2555" s="1" t="s">
        <v>4543</v>
      </c>
      <c r="B2555" s="1" t="s">
        <v>4593</v>
      </c>
      <c r="C2555" s="1" t="s">
        <v>10613</v>
      </c>
      <c r="D2555" s="1">
        <v>8</v>
      </c>
      <c r="E2555" s="1">
        <v>3</v>
      </c>
      <c r="F2555" s="1" t="s">
        <v>4550</v>
      </c>
      <c r="G2555" s="1" t="s">
        <v>4594</v>
      </c>
      <c r="I2555" s="1" t="s">
        <v>82</v>
      </c>
      <c r="V2555" s="2" t="s">
        <v>5569</v>
      </c>
      <c r="AL2555" s="47" t="s">
        <v>30</v>
      </c>
      <c r="AP2555" s="1"/>
      <c r="AQ2555" s="1"/>
    </row>
    <row r="2556" spans="1:43" ht="36">
      <c r="A2556" s="79" t="s">
        <v>11002</v>
      </c>
      <c r="B2556" s="79" t="s">
        <v>10980</v>
      </c>
      <c r="C2556" s="79" t="s">
        <v>10974</v>
      </c>
      <c r="D2556" s="79">
        <v>1</v>
      </c>
      <c r="E2556" s="79">
        <v>1</v>
      </c>
      <c r="F2556" s="79" t="s">
        <v>10975</v>
      </c>
      <c r="G2556" s="79" t="s">
        <v>4036</v>
      </c>
      <c r="I2556" s="1" t="s">
        <v>768</v>
      </c>
      <c r="N2556" s="41" t="s">
        <v>9489</v>
      </c>
      <c r="V2556" s="2" t="s">
        <v>769</v>
      </c>
      <c r="X2556" s="91" t="s">
        <v>3503</v>
      </c>
      <c r="Y2556" s="1" t="s">
        <v>4036</v>
      </c>
      <c r="AA2556" s="1" t="s">
        <v>768</v>
      </c>
      <c r="AF2556" s="41" t="s">
        <v>9490</v>
      </c>
      <c r="AN2556" s="2" t="s">
        <v>11049</v>
      </c>
      <c r="AP2556" s="1"/>
      <c r="AQ2556" s="1"/>
    </row>
    <row r="2557" spans="1:43" ht="36">
      <c r="A2557" s="1" t="s">
        <v>11002</v>
      </c>
      <c r="B2557" s="1" t="s">
        <v>10981</v>
      </c>
      <c r="C2557" s="1" t="s">
        <v>10974</v>
      </c>
      <c r="D2557" s="1">
        <v>2</v>
      </c>
      <c r="E2557" s="1">
        <v>3</v>
      </c>
      <c r="F2557" s="1" t="s">
        <v>10975</v>
      </c>
      <c r="G2557" s="1" t="s">
        <v>11003</v>
      </c>
      <c r="I2557" s="1" t="s">
        <v>94</v>
      </c>
      <c r="K2557" s="1" t="s">
        <v>576</v>
      </c>
      <c r="L2557" s="2" t="s">
        <v>4062</v>
      </c>
      <c r="N2557" s="41">
        <v>35</v>
      </c>
      <c r="O2557" s="42">
        <v>4</v>
      </c>
      <c r="Q2557" s="44">
        <v>6</v>
      </c>
      <c r="R2557" s="45">
        <v>3</v>
      </c>
      <c r="S2557" s="46">
        <v>6</v>
      </c>
      <c r="V2557" s="2" t="s">
        <v>11004</v>
      </c>
      <c r="AP2557" s="1"/>
      <c r="AQ2557" s="1"/>
    </row>
    <row r="2558" spans="1:43" ht="24">
      <c r="A2558" s="2" t="s">
        <v>11002</v>
      </c>
      <c r="B2558" s="1" t="s">
        <v>10982</v>
      </c>
      <c r="C2558" s="1" t="s">
        <v>10974</v>
      </c>
      <c r="D2558" s="1">
        <v>3</v>
      </c>
      <c r="E2558" s="1">
        <v>5</v>
      </c>
      <c r="F2558" s="1" t="s">
        <v>10975</v>
      </c>
      <c r="G2558" s="1" t="s">
        <v>11005</v>
      </c>
      <c r="I2558" s="1" t="s">
        <v>94</v>
      </c>
      <c r="K2558" s="1" t="s">
        <v>576</v>
      </c>
      <c r="L2558" s="2" t="s">
        <v>4062</v>
      </c>
      <c r="N2558" s="41">
        <v>25</v>
      </c>
      <c r="O2558" s="42">
        <v>3</v>
      </c>
      <c r="Q2558" s="44">
        <v>4</v>
      </c>
      <c r="R2558" s="45">
        <v>2</v>
      </c>
      <c r="S2558" s="46">
        <v>5</v>
      </c>
      <c r="V2558" s="2" t="s">
        <v>11006</v>
      </c>
      <c r="W2558" s="2" t="s">
        <v>11007</v>
      </c>
      <c r="AP2558" s="1"/>
      <c r="AQ2558" s="1"/>
    </row>
    <row r="2559" spans="1:43" ht="24">
      <c r="A2559" s="1" t="s">
        <v>11002</v>
      </c>
      <c r="B2559" s="1" t="s">
        <v>10983</v>
      </c>
      <c r="C2559" s="1" t="s">
        <v>10974</v>
      </c>
      <c r="D2559" s="1">
        <v>4</v>
      </c>
      <c r="E2559" s="1">
        <v>2</v>
      </c>
      <c r="F2559" s="1" t="s">
        <v>10975</v>
      </c>
      <c r="G2559" s="1" t="s">
        <v>11008</v>
      </c>
      <c r="I2559" s="1" t="s">
        <v>104</v>
      </c>
      <c r="K2559" s="1" t="s">
        <v>105</v>
      </c>
      <c r="L2559" s="2" t="s">
        <v>11009</v>
      </c>
      <c r="O2559" s="42">
        <v>4</v>
      </c>
      <c r="T2559" s="47">
        <v>4</v>
      </c>
      <c r="V2559" s="2" t="s">
        <v>11010</v>
      </c>
      <c r="AP2559" s="1"/>
      <c r="AQ2559" s="1"/>
    </row>
    <row r="2560" spans="1:43" ht="24">
      <c r="A2560" s="1" t="s">
        <v>11002</v>
      </c>
      <c r="B2560" s="1" t="s">
        <v>10984</v>
      </c>
      <c r="C2560" s="1" t="s">
        <v>10974</v>
      </c>
      <c r="D2560" s="1">
        <v>5</v>
      </c>
      <c r="E2560" s="1">
        <v>2</v>
      </c>
      <c r="F2560" s="1" t="s">
        <v>10975</v>
      </c>
      <c r="G2560" s="1" t="s">
        <v>11011</v>
      </c>
      <c r="I2560" s="1" t="s">
        <v>104</v>
      </c>
      <c r="K2560" s="1" t="s">
        <v>105</v>
      </c>
      <c r="L2560" s="2" t="s">
        <v>11012</v>
      </c>
      <c r="O2560" s="42" t="s">
        <v>113</v>
      </c>
      <c r="T2560" s="47">
        <v>3</v>
      </c>
      <c r="V2560" s="2" t="s">
        <v>11013</v>
      </c>
      <c r="W2560" s="2" t="s">
        <v>11014</v>
      </c>
      <c r="AP2560" s="1"/>
      <c r="AQ2560" s="1"/>
    </row>
    <row r="2561" spans="1:43" ht="24">
      <c r="A2561" s="1" t="s">
        <v>11002</v>
      </c>
      <c r="B2561" s="1" t="s">
        <v>10985</v>
      </c>
      <c r="C2561" s="1" t="s">
        <v>10974</v>
      </c>
      <c r="D2561" s="1">
        <v>6</v>
      </c>
      <c r="E2561" s="1">
        <v>3</v>
      </c>
      <c r="F2561" s="1" t="s">
        <v>10975</v>
      </c>
      <c r="G2561" s="1" t="s">
        <v>11015</v>
      </c>
      <c r="I2561" s="1" t="s">
        <v>104</v>
      </c>
      <c r="K2561" s="1" t="s">
        <v>105</v>
      </c>
      <c r="O2561" s="42">
        <v>3</v>
      </c>
      <c r="T2561" s="47">
        <v>5</v>
      </c>
      <c r="V2561" s="2" t="s">
        <v>11016</v>
      </c>
      <c r="W2561" s="2" t="s">
        <v>11017</v>
      </c>
      <c r="AP2561" s="1"/>
      <c r="AQ2561" s="1"/>
    </row>
    <row r="2562" spans="1:43" ht="24">
      <c r="A2562" s="1" t="s">
        <v>11002</v>
      </c>
      <c r="B2562" s="1" t="s">
        <v>10986</v>
      </c>
      <c r="C2562" s="1" t="s">
        <v>10974</v>
      </c>
      <c r="D2562" s="1">
        <v>7</v>
      </c>
      <c r="E2562" s="1">
        <v>2</v>
      </c>
      <c r="F2562" s="1" t="s">
        <v>10975</v>
      </c>
      <c r="G2562" s="1" t="s">
        <v>11018</v>
      </c>
      <c r="I2562" s="1" t="s">
        <v>82</v>
      </c>
      <c r="V2562" s="2" t="s">
        <v>11019</v>
      </c>
      <c r="W2562" s="2" t="s">
        <v>11020</v>
      </c>
      <c r="AP2562" s="1"/>
      <c r="AQ2562" s="1"/>
    </row>
    <row r="2563" spans="1:43" ht="48">
      <c r="A2563" s="1" t="s">
        <v>11002</v>
      </c>
      <c r="B2563" s="1" t="s">
        <v>10987</v>
      </c>
      <c r="C2563" s="1" t="s">
        <v>10974</v>
      </c>
      <c r="D2563" s="1">
        <v>8</v>
      </c>
      <c r="E2563" s="1">
        <v>2</v>
      </c>
      <c r="F2563" s="1" t="s">
        <v>10975</v>
      </c>
      <c r="G2563" s="1" t="s">
        <v>11022</v>
      </c>
      <c r="I2563" s="1" t="s">
        <v>82</v>
      </c>
      <c r="L2563" s="2" t="s">
        <v>155</v>
      </c>
      <c r="V2563" s="2" t="s">
        <v>11023</v>
      </c>
      <c r="AP2563" s="1"/>
      <c r="AQ2563" s="1"/>
    </row>
    <row r="2564" spans="1:43" ht="72">
      <c r="A2564" s="79" t="s">
        <v>11002</v>
      </c>
      <c r="B2564" s="79" t="s">
        <v>10988</v>
      </c>
      <c r="C2564" s="79" t="s">
        <v>10978</v>
      </c>
      <c r="D2564" s="79">
        <v>1</v>
      </c>
      <c r="E2564" s="79">
        <v>1</v>
      </c>
      <c r="F2564" s="79" t="s">
        <v>10976</v>
      </c>
      <c r="G2564" s="79" t="s">
        <v>4013</v>
      </c>
      <c r="I2564" s="1" t="s">
        <v>768</v>
      </c>
      <c r="N2564" s="41" t="s">
        <v>9489</v>
      </c>
      <c r="V2564" s="2" t="s">
        <v>769</v>
      </c>
      <c r="X2564" s="91" t="s">
        <v>3751</v>
      </c>
      <c r="Y2564" s="1" t="s">
        <v>4013</v>
      </c>
      <c r="AA2564" s="1" t="s">
        <v>768</v>
      </c>
      <c r="AF2564" s="41" t="s">
        <v>9490</v>
      </c>
      <c r="AN2564" s="2" t="s">
        <v>11050</v>
      </c>
      <c r="AP2564" s="1"/>
      <c r="AQ2564" s="1"/>
    </row>
    <row r="2565" spans="1:43" ht="72">
      <c r="A2565" s="1" t="s">
        <v>11002</v>
      </c>
      <c r="B2565" s="1" t="s">
        <v>10989</v>
      </c>
      <c r="C2565" s="1" t="s">
        <v>10978</v>
      </c>
      <c r="D2565" s="1">
        <v>2</v>
      </c>
      <c r="E2565" s="1">
        <v>4</v>
      </c>
      <c r="F2565" s="1" t="s">
        <v>10976</v>
      </c>
      <c r="G2565" s="1" t="s">
        <v>11039</v>
      </c>
      <c r="I2565" s="1" t="s">
        <v>94</v>
      </c>
      <c r="K2565" s="1" t="s">
        <v>95</v>
      </c>
      <c r="N2565" s="41">
        <v>15</v>
      </c>
      <c r="O2565" s="42">
        <v>3</v>
      </c>
      <c r="Q2565" s="44">
        <v>3</v>
      </c>
      <c r="R2565" s="45">
        <v>2</v>
      </c>
      <c r="S2565" s="46">
        <v>5</v>
      </c>
      <c r="V2565" s="2" t="s">
        <v>11052</v>
      </c>
      <c r="AP2565" s="1"/>
      <c r="AQ2565" s="1"/>
    </row>
    <row r="2566" spans="1:43" ht="48">
      <c r="A2566" s="1" t="s">
        <v>11002</v>
      </c>
      <c r="B2566" s="1" t="s">
        <v>10990</v>
      </c>
      <c r="C2566" s="1" t="s">
        <v>10978</v>
      </c>
      <c r="D2566" s="1">
        <v>3</v>
      </c>
      <c r="E2566" s="1">
        <v>3</v>
      </c>
      <c r="F2566" s="1" t="s">
        <v>10976</v>
      </c>
      <c r="G2566" s="1" t="s">
        <v>11040</v>
      </c>
      <c r="I2566" s="1" t="s">
        <v>104</v>
      </c>
      <c r="K2566" s="1" t="s">
        <v>1106</v>
      </c>
      <c r="O2566" s="42">
        <v>2</v>
      </c>
      <c r="T2566" s="47">
        <v>6</v>
      </c>
      <c r="V2566" s="2" t="s">
        <v>11041</v>
      </c>
      <c r="AP2566" s="1"/>
      <c r="AQ2566" s="1"/>
    </row>
    <row r="2567" spans="1:43" ht="24">
      <c r="A2567" s="1" t="s">
        <v>11002</v>
      </c>
      <c r="B2567" s="1" t="s">
        <v>10991</v>
      </c>
      <c r="C2567" s="1" t="s">
        <v>10978</v>
      </c>
      <c r="D2567" s="1">
        <v>4</v>
      </c>
      <c r="E2567" s="1">
        <v>3</v>
      </c>
      <c r="F2567" s="1" t="s">
        <v>10976</v>
      </c>
      <c r="G2567" s="1" t="s">
        <v>11042</v>
      </c>
      <c r="I2567" s="1" t="s">
        <v>104</v>
      </c>
      <c r="K2567" s="1" t="s">
        <v>1172</v>
      </c>
      <c r="O2567" s="42">
        <v>3</v>
      </c>
      <c r="T2567" s="47">
        <v>5</v>
      </c>
      <c r="V2567" s="2" t="s">
        <v>11043</v>
      </c>
      <c r="W2567" s="2" t="s">
        <v>11044</v>
      </c>
      <c r="AP2567" s="1"/>
      <c r="AQ2567" s="1"/>
    </row>
    <row r="2568" spans="1:43" ht="72">
      <c r="A2568" s="1" t="s">
        <v>11002</v>
      </c>
      <c r="B2568" s="1" t="s">
        <v>10992</v>
      </c>
      <c r="C2568" s="1" t="s">
        <v>10978</v>
      </c>
      <c r="D2568" s="1">
        <v>5</v>
      </c>
      <c r="E2568" s="1">
        <v>2</v>
      </c>
      <c r="F2568" s="1" t="s">
        <v>10976</v>
      </c>
      <c r="G2568" s="1" t="s">
        <v>4042</v>
      </c>
      <c r="I2568" s="1" t="s">
        <v>104</v>
      </c>
      <c r="K2568" s="1" t="s">
        <v>1172</v>
      </c>
      <c r="O2568" s="42">
        <v>5</v>
      </c>
      <c r="T2568" s="47">
        <v>2</v>
      </c>
      <c r="V2568" s="2" t="s">
        <v>11045</v>
      </c>
      <c r="AP2568" s="1"/>
      <c r="AQ2568" s="1"/>
    </row>
    <row r="2569" spans="1:43" ht="48">
      <c r="A2569" s="1" t="s">
        <v>11002</v>
      </c>
      <c r="B2569" s="1" t="s">
        <v>10993</v>
      </c>
      <c r="C2569" s="1" t="s">
        <v>10978</v>
      </c>
      <c r="D2569" s="1">
        <v>6</v>
      </c>
      <c r="E2569" s="1">
        <v>4</v>
      </c>
      <c r="F2569" s="1" t="s">
        <v>10976</v>
      </c>
      <c r="G2569" s="1" t="s">
        <v>11046</v>
      </c>
      <c r="I2569" s="1" t="s">
        <v>82</v>
      </c>
      <c r="L2569" s="2" t="s">
        <v>685</v>
      </c>
      <c r="V2569" s="2" t="s">
        <v>11047</v>
      </c>
      <c r="AP2569" s="1"/>
      <c r="AQ2569" s="1"/>
    </row>
    <row r="2570" spans="1:43" ht="72">
      <c r="A2570" s="1" t="s">
        <v>11002</v>
      </c>
      <c r="B2570" s="1" t="s">
        <v>10994</v>
      </c>
      <c r="C2570" s="1" t="s">
        <v>10978</v>
      </c>
      <c r="D2570" s="1">
        <v>7</v>
      </c>
      <c r="E2570" s="1">
        <v>3</v>
      </c>
      <c r="F2570" s="1" t="s">
        <v>10976</v>
      </c>
      <c r="G2570" s="1" t="s">
        <v>11048</v>
      </c>
      <c r="I2570" s="1" t="s">
        <v>82</v>
      </c>
      <c r="L2570" s="2" t="s">
        <v>685</v>
      </c>
      <c r="V2570" s="2" t="s">
        <v>11053</v>
      </c>
      <c r="AP2570" s="1"/>
      <c r="AQ2570" s="1"/>
    </row>
    <row r="2571" spans="1:43" ht="144">
      <c r="A2571" s="79" t="s">
        <v>11002</v>
      </c>
      <c r="B2571" s="79" t="s">
        <v>10995</v>
      </c>
      <c r="C2571" s="79" t="s">
        <v>10979</v>
      </c>
      <c r="D2571" s="79">
        <v>1</v>
      </c>
      <c r="E2571" s="79">
        <v>1</v>
      </c>
      <c r="F2571" s="79" t="s">
        <v>10977</v>
      </c>
      <c r="G2571" s="79" t="s">
        <v>4019</v>
      </c>
      <c r="I2571" s="1" t="s">
        <v>768</v>
      </c>
      <c r="N2571" s="41" t="s">
        <v>9489</v>
      </c>
      <c r="V2571" s="2" t="s">
        <v>769</v>
      </c>
      <c r="X2571" s="91" t="s">
        <v>1622</v>
      </c>
      <c r="Y2571" s="1" t="s">
        <v>4019</v>
      </c>
      <c r="AA2571" s="1" t="s">
        <v>768</v>
      </c>
      <c r="AF2571" s="41" t="s">
        <v>9490</v>
      </c>
      <c r="AN2571" s="2" t="s">
        <v>11051</v>
      </c>
      <c r="AP2571" s="1"/>
      <c r="AQ2571" s="1"/>
    </row>
    <row r="2572" spans="1:43" ht="24">
      <c r="A2572" s="1" t="s">
        <v>11002</v>
      </c>
      <c r="B2572" s="1" t="s">
        <v>10996</v>
      </c>
      <c r="C2572" s="1" t="s">
        <v>10979</v>
      </c>
      <c r="D2572" s="1">
        <v>2</v>
      </c>
      <c r="E2572" s="1">
        <v>3</v>
      </c>
      <c r="F2572" s="1" t="s">
        <v>10977</v>
      </c>
      <c r="G2572" s="1" t="s">
        <v>11024</v>
      </c>
      <c r="I2572" s="1" t="s">
        <v>94</v>
      </c>
      <c r="K2572" s="1" t="s">
        <v>95</v>
      </c>
      <c r="N2572" s="41">
        <v>25</v>
      </c>
      <c r="O2572" s="42">
        <v>4</v>
      </c>
      <c r="Q2572" s="44">
        <v>5</v>
      </c>
      <c r="R2572" s="45">
        <v>3</v>
      </c>
      <c r="S2572" s="46">
        <v>5</v>
      </c>
      <c r="V2572" s="2" t="s">
        <v>11025</v>
      </c>
      <c r="W2572" s="2" t="s">
        <v>11026</v>
      </c>
      <c r="AP2572" s="1"/>
      <c r="AQ2572" s="1"/>
    </row>
    <row r="2573" spans="1:43" ht="24">
      <c r="A2573" s="1" t="s">
        <v>11002</v>
      </c>
      <c r="B2573" s="1" t="s">
        <v>10997</v>
      </c>
      <c r="C2573" s="1" t="s">
        <v>10979</v>
      </c>
      <c r="D2573" s="1">
        <v>3</v>
      </c>
      <c r="E2573" s="1">
        <v>4</v>
      </c>
      <c r="F2573" s="1" t="s">
        <v>10977</v>
      </c>
      <c r="G2573" s="1" t="s">
        <v>11027</v>
      </c>
      <c r="I2573" s="1" t="s">
        <v>94</v>
      </c>
      <c r="K2573" s="1" t="s">
        <v>604</v>
      </c>
      <c r="N2573" s="41">
        <v>15</v>
      </c>
      <c r="O2573" s="42">
        <v>3</v>
      </c>
      <c r="Q2573" s="44">
        <v>3</v>
      </c>
      <c r="R2573" s="45">
        <v>2</v>
      </c>
      <c r="S2573" s="46">
        <v>4</v>
      </c>
      <c r="V2573" s="2" t="s">
        <v>11028</v>
      </c>
      <c r="W2573" s="2" t="s">
        <v>11029</v>
      </c>
      <c r="AP2573" s="1"/>
      <c r="AQ2573" s="1"/>
    </row>
    <row r="2574" spans="1:43" ht="36">
      <c r="A2574" s="1" t="s">
        <v>11002</v>
      </c>
      <c r="B2574" s="1" t="s">
        <v>10998</v>
      </c>
      <c r="C2574" s="1" t="s">
        <v>10979</v>
      </c>
      <c r="D2574" s="1">
        <v>4</v>
      </c>
      <c r="E2574" s="1">
        <v>4</v>
      </c>
      <c r="F2574" s="1" t="s">
        <v>10977</v>
      </c>
      <c r="G2574" s="1" t="s">
        <v>11030</v>
      </c>
      <c r="I2574" s="1" t="s">
        <v>94</v>
      </c>
      <c r="K2574" s="1" t="s">
        <v>604</v>
      </c>
      <c r="L2574" s="2" t="s">
        <v>3224</v>
      </c>
      <c r="N2574" s="41">
        <v>40</v>
      </c>
      <c r="O2574" s="42">
        <v>2</v>
      </c>
      <c r="Q2574" s="44">
        <v>5</v>
      </c>
      <c r="R2574" s="45">
        <v>3</v>
      </c>
      <c r="S2574" s="46">
        <v>5</v>
      </c>
      <c r="V2574" s="2" t="s">
        <v>11031</v>
      </c>
      <c r="AP2574" s="1"/>
      <c r="AQ2574" s="1"/>
    </row>
    <row r="2575" spans="1:43" ht="60">
      <c r="A2575" s="1" t="s">
        <v>11002</v>
      </c>
      <c r="B2575" s="1" t="s">
        <v>10999</v>
      </c>
      <c r="C2575" s="1" t="s">
        <v>10979</v>
      </c>
      <c r="D2575" s="1">
        <v>5</v>
      </c>
      <c r="E2575" s="1">
        <v>2</v>
      </c>
      <c r="F2575" s="1" t="s">
        <v>10977</v>
      </c>
      <c r="G2575" s="1" t="s">
        <v>11032</v>
      </c>
      <c r="I2575" s="1" t="s">
        <v>104</v>
      </c>
      <c r="K2575" s="1" t="s">
        <v>4930</v>
      </c>
      <c r="O2575" s="42">
        <v>5</v>
      </c>
      <c r="T2575" s="47">
        <v>5</v>
      </c>
      <c r="V2575" s="2" t="s">
        <v>11033</v>
      </c>
      <c r="AP2575" s="1"/>
      <c r="AQ2575" s="1"/>
    </row>
    <row r="2576" spans="1:43" ht="24">
      <c r="A2576" s="1" t="s">
        <v>11002</v>
      </c>
      <c r="B2576" s="1" t="s">
        <v>11000</v>
      </c>
      <c r="C2576" s="1" t="s">
        <v>10979</v>
      </c>
      <c r="D2576" s="1">
        <v>6</v>
      </c>
      <c r="E2576" s="1">
        <v>3</v>
      </c>
      <c r="F2576" s="1" t="s">
        <v>10977</v>
      </c>
      <c r="G2576" s="1" t="s">
        <v>11034</v>
      </c>
      <c r="I2576" s="1" t="s">
        <v>104</v>
      </c>
      <c r="K2576" s="1" t="s">
        <v>1172</v>
      </c>
      <c r="O2576" s="42">
        <v>3</v>
      </c>
      <c r="T2576" s="47">
        <v>6</v>
      </c>
      <c r="V2576" s="2" t="s">
        <v>11035</v>
      </c>
      <c r="W2576" s="2" t="s">
        <v>11036</v>
      </c>
      <c r="AP2576" s="1"/>
      <c r="AQ2576" s="1"/>
    </row>
    <row r="2577" spans="1:43" ht="36">
      <c r="A2577" s="1" t="s">
        <v>11002</v>
      </c>
      <c r="B2577" s="1" t="s">
        <v>11001</v>
      </c>
      <c r="C2577" s="1" t="s">
        <v>10979</v>
      </c>
      <c r="D2577" s="1">
        <v>7</v>
      </c>
      <c r="E2577" s="1">
        <v>3</v>
      </c>
      <c r="F2577" s="1" t="s">
        <v>10977</v>
      </c>
      <c r="G2577" s="1" t="s">
        <v>11037</v>
      </c>
      <c r="I2577" s="1" t="s">
        <v>82</v>
      </c>
      <c r="V2577" s="2" t="s">
        <v>11038</v>
      </c>
      <c r="W2577" s="2" t="s">
        <v>3342</v>
      </c>
      <c r="AP2577" s="1"/>
      <c r="AQ2577" s="1"/>
    </row>
    <row r="2578" spans="1:43" ht="120">
      <c r="A2578" s="79" t="s">
        <v>11503</v>
      </c>
      <c r="B2578" s="79" t="s">
        <v>11570</v>
      </c>
      <c r="C2578" s="79" t="s">
        <v>11569</v>
      </c>
      <c r="D2578" s="79">
        <v>1</v>
      </c>
      <c r="E2578" s="79">
        <v>1</v>
      </c>
      <c r="F2578" s="79" t="s">
        <v>11505</v>
      </c>
      <c r="G2578" s="79" t="s">
        <v>2373</v>
      </c>
      <c r="I2578" s="1" t="s">
        <v>768</v>
      </c>
      <c r="K2578" s="2"/>
      <c r="N2578" s="41" t="s">
        <v>9489</v>
      </c>
      <c r="V2578" s="2" t="s">
        <v>769</v>
      </c>
      <c r="Y2578" s="1" t="s">
        <v>2373</v>
      </c>
      <c r="AA2578" s="1" t="s">
        <v>768</v>
      </c>
      <c r="AF2578" s="41" t="s">
        <v>9490</v>
      </c>
      <c r="AN2578" s="2" t="s">
        <v>11596</v>
      </c>
      <c r="AP2578" s="1"/>
      <c r="AQ2578" s="1"/>
    </row>
    <row r="2579" spans="1:43" ht="60">
      <c r="A2579" s="1" t="s">
        <v>11503</v>
      </c>
      <c r="B2579" s="1" t="s">
        <v>11571</v>
      </c>
      <c r="C2579" s="1" t="s">
        <v>11569</v>
      </c>
      <c r="D2579" s="1">
        <v>2</v>
      </c>
      <c r="E2579" s="1">
        <v>3</v>
      </c>
      <c r="F2579" s="1" t="s">
        <v>11505</v>
      </c>
      <c r="G2579" s="1" t="s">
        <v>11506</v>
      </c>
      <c r="I2579" s="1" t="s">
        <v>94</v>
      </c>
      <c r="K2579" s="2" t="s">
        <v>11507</v>
      </c>
      <c r="N2579" s="41">
        <v>21</v>
      </c>
      <c r="O2579" s="42">
        <v>3</v>
      </c>
      <c r="Q2579" s="44">
        <v>2</v>
      </c>
      <c r="R2579" s="45">
        <v>1</v>
      </c>
      <c r="S2579" s="46">
        <v>3</v>
      </c>
      <c r="V2579" s="2" t="s">
        <v>11508</v>
      </c>
      <c r="AP2579" s="1"/>
      <c r="AQ2579" s="1"/>
    </row>
    <row r="2580" spans="1:43" ht="36">
      <c r="A2580" s="1" t="s">
        <v>11503</v>
      </c>
      <c r="B2580" s="1" t="s">
        <v>11572</v>
      </c>
      <c r="C2580" s="1" t="s">
        <v>11569</v>
      </c>
      <c r="D2580" s="1">
        <v>3</v>
      </c>
      <c r="E2580" s="1">
        <v>2</v>
      </c>
      <c r="F2580" s="1" t="s">
        <v>11505</v>
      </c>
      <c r="G2580" s="1" t="s">
        <v>11509</v>
      </c>
      <c r="I2580" s="1" t="s">
        <v>94</v>
      </c>
      <c r="K2580" s="2" t="s">
        <v>11510</v>
      </c>
      <c r="N2580" s="41">
        <v>38</v>
      </c>
      <c r="O2580" s="42">
        <v>4</v>
      </c>
      <c r="Q2580" s="44">
        <v>4</v>
      </c>
      <c r="R2580" s="45">
        <v>4</v>
      </c>
      <c r="S2580" s="46">
        <v>5</v>
      </c>
      <c r="V2580" s="2" t="s">
        <v>11511</v>
      </c>
      <c r="AP2580" s="1"/>
      <c r="AQ2580" s="1"/>
    </row>
    <row r="2581" spans="1:43" ht="36">
      <c r="A2581" s="1" t="s">
        <v>11503</v>
      </c>
      <c r="B2581" s="1" t="s">
        <v>11573</v>
      </c>
      <c r="C2581" s="1" t="s">
        <v>11569</v>
      </c>
      <c r="D2581" s="1">
        <v>4</v>
      </c>
      <c r="E2581" s="1">
        <v>2</v>
      </c>
      <c r="F2581" s="1" t="s">
        <v>11505</v>
      </c>
      <c r="G2581" s="1" t="s">
        <v>11512</v>
      </c>
      <c r="I2581" s="1" t="s">
        <v>94</v>
      </c>
      <c r="K2581" s="2" t="s">
        <v>2503</v>
      </c>
      <c r="N2581" s="41">
        <v>35</v>
      </c>
      <c r="O2581" s="42">
        <v>2</v>
      </c>
      <c r="Q2581" s="44">
        <v>3</v>
      </c>
      <c r="R2581" s="45">
        <v>3</v>
      </c>
      <c r="S2581" s="46">
        <v>4</v>
      </c>
      <c r="V2581" s="2" t="s">
        <v>11513</v>
      </c>
      <c r="W2581" s="2" t="s">
        <v>11514</v>
      </c>
      <c r="AP2581" s="1"/>
      <c r="AQ2581" s="1"/>
    </row>
    <row r="2582" spans="1:43" ht="48">
      <c r="A2582" s="1" t="s">
        <v>11503</v>
      </c>
      <c r="B2582" s="1" t="s">
        <v>11574</v>
      </c>
      <c r="C2582" s="1" t="s">
        <v>11569</v>
      </c>
      <c r="D2582" s="1">
        <v>5</v>
      </c>
      <c r="E2582" s="1">
        <v>3</v>
      </c>
      <c r="F2582" s="1" t="s">
        <v>11505</v>
      </c>
      <c r="G2582" s="1" t="s">
        <v>11515</v>
      </c>
      <c r="I2582" s="1" t="s">
        <v>104</v>
      </c>
      <c r="K2582" s="2" t="s">
        <v>2408</v>
      </c>
      <c r="O2582" s="42">
        <v>2</v>
      </c>
      <c r="T2582" s="47">
        <v>6</v>
      </c>
      <c r="V2582" s="2" t="s">
        <v>11516</v>
      </c>
      <c r="AP2582" s="1"/>
      <c r="AQ2582" s="1"/>
    </row>
    <row r="2583" spans="1:43" ht="36">
      <c r="A2583" s="1" t="s">
        <v>11503</v>
      </c>
      <c r="B2583" s="1" t="s">
        <v>11575</v>
      </c>
      <c r="C2583" s="1" t="s">
        <v>11569</v>
      </c>
      <c r="D2583" s="1">
        <v>6</v>
      </c>
      <c r="E2583" s="1">
        <v>2</v>
      </c>
      <c r="F2583" s="1" t="s">
        <v>11505</v>
      </c>
      <c r="G2583" s="1" t="s">
        <v>11517</v>
      </c>
      <c r="I2583" s="1" t="s">
        <v>104</v>
      </c>
      <c r="K2583" s="2" t="s">
        <v>2408</v>
      </c>
      <c r="O2583" s="42">
        <v>2</v>
      </c>
      <c r="T2583" s="47">
        <v>5</v>
      </c>
      <c r="V2583" s="2" t="s">
        <v>11518</v>
      </c>
      <c r="W2583" s="2" t="s">
        <v>11519</v>
      </c>
      <c r="AP2583" s="1"/>
      <c r="AQ2583" s="1"/>
    </row>
    <row r="2584" spans="1:43" ht="36">
      <c r="A2584" s="1" t="s">
        <v>11503</v>
      </c>
      <c r="B2584" s="1" t="s">
        <v>11576</v>
      </c>
      <c r="C2584" s="1" t="s">
        <v>11569</v>
      </c>
      <c r="D2584" s="1">
        <v>7</v>
      </c>
      <c r="E2584" s="1">
        <v>3</v>
      </c>
      <c r="F2584" s="1" t="s">
        <v>11505</v>
      </c>
      <c r="G2584" s="1" t="s">
        <v>11520</v>
      </c>
      <c r="I2584" s="1" t="s">
        <v>82</v>
      </c>
      <c r="K2584" s="2"/>
      <c r="V2584" s="2" t="s">
        <v>11521</v>
      </c>
      <c r="W2584" s="2" t="s">
        <v>11514</v>
      </c>
      <c r="AP2584" s="1"/>
      <c r="AQ2584" s="1"/>
    </row>
    <row r="2585" spans="1:43" ht="36">
      <c r="A2585" s="1" t="s">
        <v>11503</v>
      </c>
      <c r="B2585" s="1" t="s">
        <v>11577</v>
      </c>
      <c r="C2585" s="1" t="s">
        <v>11569</v>
      </c>
      <c r="D2585" s="1">
        <v>8</v>
      </c>
      <c r="E2585" s="1">
        <v>2</v>
      </c>
      <c r="F2585" s="1" t="s">
        <v>11505</v>
      </c>
      <c r="G2585" s="1" t="s">
        <v>11522</v>
      </c>
      <c r="I2585" s="1" t="s">
        <v>82</v>
      </c>
      <c r="K2585" s="2"/>
      <c r="L2585" s="2" t="s">
        <v>155</v>
      </c>
      <c r="V2585" s="2" t="s">
        <v>11523</v>
      </c>
      <c r="AP2585" s="1"/>
      <c r="AQ2585" s="1"/>
    </row>
    <row r="2586" spans="1:43" ht="36">
      <c r="A2586" s="1" t="s">
        <v>11503</v>
      </c>
      <c r="B2586" s="1" t="s">
        <v>11578</v>
      </c>
      <c r="C2586" s="1" t="s">
        <v>11569</v>
      </c>
      <c r="D2586" s="1">
        <v>9</v>
      </c>
      <c r="E2586" s="1">
        <v>2</v>
      </c>
      <c r="F2586" s="1" t="s">
        <v>11505</v>
      </c>
      <c r="G2586" s="1" t="s">
        <v>11524</v>
      </c>
      <c r="I2586" s="1" t="s">
        <v>82</v>
      </c>
      <c r="K2586" s="2"/>
      <c r="L2586" s="2" t="s">
        <v>155</v>
      </c>
      <c r="V2586" s="2" t="s">
        <v>11525</v>
      </c>
      <c r="AP2586" s="1"/>
      <c r="AQ2586" s="1"/>
    </row>
    <row r="2587" spans="1:43" ht="60">
      <c r="A2587" s="79" t="s">
        <v>11503</v>
      </c>
      <c r="B2587" s="79" t="s">
        <v>11579</v>
      </c>
      <c r="C2587" s="79" t="s">
        <v>11597</v>
      </c>
      <c r="D2587" s="79">
        <v>1</v>
      </c>
      <c r="E2587" s="79">
        <v>1</v>
      </c>
      <c r="F2587" s="79" t="s">
        <v>11526</v>
      </c>
      <c r="G2587" s="79" t="s">
        <v>2393</v>
      </c>
      <c r="I2587" s="1" t="s">
        <v>768</v>
      </c>
      <c r="K2587" s="2"/>
      <c r="N2587" s="41" t="s">
        <v>9489</v>
      </c>
      <c r="V2587" s="2" t="s">
        <v>769</v>
      </c>
      <c r="X2587" s="2"/>
      <c r="Y2587" s="1" t="s">
        <v>2393</v>
      </c>
      <c r="AA2587" s="1" t="s">
        <v>768</v>
      </c>
      <c r="AF2587" s="41" t="s">
        <v>9490</v>
      </c>
      <c r="AN2587" s="2" t="s">
        <v>11599</v>
      </c>
      <c r="AP2587" s="1"/>
      <c r="AQ2587" s="1"/>
    </row>
    <row r="2588" spans="1:43" ht="24">
      <c r="A2588" s="1" t="s">
        <v>11503</v>
      </c>
      <c r="B2588" s="1" t="s">
        <v>11580</v>
      </c>
      <c r="C2588" s="1" t="s">
        <v>11597</v>
      </c>
      <c r="D2588" s="1">
        <v>2</v>
      </c>
      <c r="E2588" s="1">
        <v>2</v>
      </c>
      <c r="F2588" s="1" t="s">
        <v>11526</v>
      </c>
      <c r="G2588" s="1" t="s">
        <v>11955</v>
      </c>
      <c r="I2588" s="1" t="s">
        <v>94</v>
      </c>
      <c r="K2588" s="2" t="s">
        <v>2529</v>
      </c>
      <c r="L2588" s="2" t="s">
        <v>11527</v>
      </c>
      <c r="N2588" s="41">
        <v>38</v>
      </c>
      <c r="O2588" s="42">
        <v>5</v>
      </c>
      <c r="Q2588" s="44">
        <v>7</v>
      </c>
      <c r="R2588" s="45">
        <v>5</v>
      </c>
      <c r="S2588" s="46">
        <v>12</v>
      </c>
      <c r="V2588" s="2" t="s">
        <v>11528</v>
      </c>
      <c r="AP2588" s="1"/>
      <c r="AQ2588" s="1"/>
    </row>
    <row r="2589" spans="1:43" ht="48">
      <c r="A2589" s="1" t="s">
        <v>11503</v>
      </c>
      <c r="B2589" s="1" t="s">
        <v>11581</v>
      </c>
      <c r="C2589" s="1" t="s">
        <v>11597</v>
      </c>
      <c r="D2589" s="1">
        <v>3</v>
      </c>
      <c r="E2589" s="1">
        <v>3</v>
      </c>
      <c r="F2589" s="1" t="s">
        <v>11526</v>
      </c>
      <c r="G2589" s="1" t="s">
        <v>11529</v>
      </c>
      <c r="I2589" s="1" t="s">
        <v>94</v>
      </c>
      <c r="K2589" s="2" t="s">
        <v>145</v>
      </c>
      <c r="N2589" s="41">
        <v>36</v>
      </c>
      <c r="O2589" s="42">
        <v>2</v>
      </c>
      <c r="Q2589" s="44">
        <v>2</v>
      </c>
      <c r="R2589" s="45">
        <v>2</v>
      </c>
      <c r="S2589" s="46">
        <v>5</v>
      </c>
      <c r="V2589" s="2" t="s">
        <v>11530</v>
      </c>
      <c r="AP2589" s="1"/>
      <c r="AQ2589" s="1"/>
    </row>
    <row r="2590" spans="1:43" ht="24">
      <c r="A2590" s="1" t="s">
        <v>11503</v>
      </c>
      <c r="B2590" s="1" t="s">
        <v>11582</v>
      </c>
      <c r="C2590" s="1" t="s">
        <v>11597</v>
      </c>
      <c r="D2590" s="1">
        <v>4</v>
      </c>
      <c r="E2590" s="1">
        <v>2</v>
      </c>
      <c r="F2590" s="1" t="s">
        <v>11526</v>
      </c>
      <c r="G2590" s="1" t="s">
        <v>11531</v>
      </c>
      <c r="I2590" s="1" t="s">
        <v>94</v>
      </c>
      <c r="K2590" s="2" t="s">
        <v>145</v>
      </c>
      <c r="N2590" s="41">
        <v>44</v>
      </c>
      <c r="O2590" s="42">
        <v>4</v>
      </c>
      <c r="Q2590" s="44">
        <v>4</v>
      </c>
      <c r="R2590" s="45">
        <v>3</v>
      </c>
      <c r="S2590" s="46">
        <v>6</v>
      </c>
      <c r="V2590" s="2" t="s">
        <v>11532</v>
      </c>
      <c r="W2590" s="2" t="s">
        <v>11533</v>
      </c>
      <c r="AP2590" s="1"/>
      <c r="AQ2590" s="1"/>
    </row>
    <row r="2591" spans="1:43" ht="36">
      <c r="A2591" s="1" t="s">
        <v>11503</v>
      </c>
      <c r="B2591" s="1" t="s">
        <v>11583</v>
      </c>
      <c r="C2591" s="1" t="s">
        <v>11597</v>
      </c>
      <c r="D2591" s="1">
        <v>5</v>
      </c>
      <c r="E2591" s="1">
        <v>3</v>
      </c>
      <c r="F2591" s="1" t="s">
        <v>11526</v>
      </c>
      <c r="G2591" s="1" t="s">
        <v>11534</v>
      </c>
      <c r="I2591" s="1" t="s">
        <v>104</v>
      </c>
      <c r="K2591" s="2" t="s">
        <v>105</v>
      </c>
      <c r="L2591" s="2" t="s">
        <v>2625</v>
      </c>
      <c r="O2591" s="42">
        <v>3</v>
      </c>
      <c r="T2591" s="47">
        <v>4</v>
      </c>
      <c r="V2591" s="2" t="s">
        <v>11535</v>
      </c>
      <c r="AP2591" s="1"/>
      <c r="AQ2591" s="1"/>
    </row>
    <row r="2592" spans="1:43" ht="48">
      <c r="A2592" s="1" t="s">
        <v>11503</v>
      </c>
      <c r="B2592" s="1" t="s">
        <v>11584</v>
      </c>
      <c r="C2592" s="1" t="s">
        <v>11597</v>
      </c>
      <c r="D2592" s="1">
        <v>6</v>
      </c>
      <c r="E2592" s="1">
        <v>3</v>
      </c>
      <c r="F2592" s="1" t="s">
        <v>11526</v>
      </c>
      <c r="G2592" s="1" t="s">
        <v>11536</v>
      </c>
      <c r="I2592" s="1" t="s">
        <v>104</v>
      </c>
      <c r="K2592" s="2" t="s">
        <v>105</v>
      </c>
      <c r="O2592" s="42">
        <v>1</v>
      </c>
      <c r="T2592" s="47">
        <v>8</v>
      </c>
      <c r="V2592" s="2" t="s">
        <v>11537</v>
      </c>
      <c r="W2592" s="2" t="s">
        <v>11538</v>
      </c>
      <c r="AP2592" s="1"/>
      <c r="AQ2592" s="1"/>
    </row>
    <row r="2593" spans="1:43" ht="36">
      <c r="A2593" s="1" t="s">
        <v>11503</v>
      </c>
      <c r="B2593" s="1" t="s">
        <v>11585</v>
      </c>
      <c r="C2593" s="1" t="s">
        <v>11597</v>
      </c>
      <c r="D2593" s="1">
        <v>7</v>
      </c>
      <c r="E2593" s="1">
        <v>2</v>
      </c>
      <c r="F2593" s="1" t="s">
        <v>11526</v>
      </c>
      <c r="G2593" s="1" t="s">
        <v>11539</v>
      </c>
      <c r="I2593" s="1" t="s">
        <v>104</v>
      </c>
      <c r="K2593" s="2" t="s">
        <v>11540</v>
      </c>
      <c r="O2593" s="42">
        <v>3</v>
      </c>
      <c r="T2593" s="47">
        <v>5</v>
      </c>
      <c r="V2593" s="2" t="s">
        <v>11541</v>
      </c>
      <c r="AP2593" s="1"/>
      <c r="AQ2593" s="1"/>
    </row>
    <row r="2594" spans="1:43" ht="36">
      <c r="A2594" s="1" t="s">
        <v>11503</v>
      </c>
      <c r="B2594" s="1" t="s">
        <v>11586</v>
      </c>
      <c r="C2594" s="1" t="s">
        <v>11597</v>
      </c>
      <c r="D2594" s="1">
        <v>8</v>
      </c>
      <c r="E2594" s="1">
        <v>2</v>
      </c>
      <c r="F2594" s="1" t="s">
        <v>11526</v>
      </c>
      <c r="G2594" s="1" t="s">
        <v>11542</v>
      </c>
      <c r="I2594" s="1" t="s">
        <v>82</v>
      </c>
      <c r="K2594" s="2"/>
      <c r="V2594" s="2" t="s">
        <v>11543</v>
      </c>
      <c r="W2594" s="2" t="s">
        <v>11544</v>
      </c>
      <c r="AP2594" s="1"/>
      <c r="AQ2594" s="1"/>
    </row>
    <row r="2595" spans="1:43" ht="48">
      <c r="A2595" s="1" t="s">
        <v>11503</v>
      </c>
      <c r="B2595" s="1" t="s">
        <v>11587</v>
      </c>
      <c r="C2595" s="1" t="s">
        <v>11597</v>
      </c>
      <c r="D2595" s="1">
        <v>9</v>
      </c>
      <c r="E2595" s="1">
        <v>2</v>
      </c>
      <c r="F2595" s="1" t="s">
        <v>11526</v>
      </c>
      <c r="G2595" s="1" t="s">
        <v>11545</v>
      </c>
      <c r="I2595" s="1" t="s">
        <v>82</v>
      </c>
      <c r="K2595" s="2"/>
      <c r="L2595" s="2" t="s">
        <v>1227</v>
      </c>
      <c r="V2595" s="2" t="s">
        <v>11546</v>
      </c>
      <c r="AP2595" s="1"/>
      <c r="AQ2595" s="1"/>
    </row>
    <row r="2596" spans="1:43" ht="36">
      <c r="A2596" s="79" t="s">
        <v>11503</v>
      </c>
      <c r="B2596" s="79" t="s">
        <v>11588</v>
      </c>
      <c r="C2596" s="79" t="s">
        <v>11598</v>
      </c>
      <c r="D2596" s="79">
        <v>1</v>
      </c>
      <c r="E2596" s="79">
        <v>1</v>
      </c>
      <c r="F2596" s="79" t="s">
        <v>11547</v>
      </c>
      <c r="G2596" s="79" t="s">
        <v>2382</v>
      </c>
      <c r="I2596" s="1" t="s">
        <v>768</v>
      </c>
      <c r="K2596" s="2"/>
      <c r="N2596" s="41" t="s">
        <v>9489</v>
      </c>
      <c r="V2596" s="2" t="s">
        <v>769</v>
      </c>
      <c r="X2596" s="1" t="s">
        <v>2464</v>
      </c>
      <c r="Y2596" s="1" t="s">
        <v>2382</v>
      </c>
      <c r="AA2596" s="1" t="s">
        <v>768</v>
      </c>
      <c r="AF2596" s="41" t="s">
        <v>9490</v>
      </c>
      <c r="AN2596" s="2" t="s">
        <v>11548</v>
      </c>
      <c r="AP2596" s="1"/>
      <c r="AQ2596" s="1"/>
    </row>
    <row r="2597" spans="1:43" ht="24">
      <c r="A2597" s="1" t="s">
        <v>11503</v>
      </c>
      <c r="B2597" s="1" t="s">
        <v>11589</v>
      </c>
      <c r="C2597" s="1" t="s">
        <v>11598</v>
      </c>
      <c r="D2597" s="1">
        <v>2</v>
      </c>
      <c r="E2597" s="1">
        <v>3</v>
      </c>
      <c r="F2597" s="1" t="s">
        <v>11547</v>
      </c>
      <c r="G2597" s="1" t="s">
        <v>11549</v>
      </c>
      <c r="I2597" s="1" t="s">
        <v>94</v>
      </c>
      <c r="K2597" s="2" t="s">
        <v>145</v>
      </c>
      <c r="L2597" s="2" t="s">
        <v>11550</v>
      </c>
      <c r="N2597" s="41">
        <v>45</v>
      </c>
      <c r="O2597" s="42">
        <v>3</v>
      </c>
      <c r="Q2597" s="44">
        <v>4</v>
      </c>
      <c r="R2597" s="45">
        <v>2</v>
      </c>
      <c r="S2597" s="46">
        <v>4</v>
      </c>
      <c r="V2597" s="2" t="s">
        <v>11551</v>
      </c>
      <c r="AP2597" s="1"/>
      <c r="AQ2597" s="1"/>
    </row>
    <row r="2598" spans="1:43" ht="24">
      <c r="A2598" s="1" t="s">
        <v>11503</v>
      </c>
      <c r="B2598" s="1" t="s">
        <v>11590</v>
      </c>
      <c r="C2598" s="1" t="s">
        <v>11598</v>
      </c>
      <c r="D2598" s="1">
        <v>3</v>
      </c>
      <c r="E2598" s="1">
        <v>3</v>
      </c>
      <c r="F2598" s="1" t="s">
        <v>11547</v>
      </c>
      <c r="G2598" s="1" t="s">
        <v>11552</v>
      </c>
      <c r="I2598" s="1" t="s">
        <v>94</v>
      </c>
      <c r="K2598" s="2" t="s">
        <v>938</v>
      </c>
      <c r="N2598" s="41">
        <v>21</v>
      </c>
      <c r="O2598" s="42">
        <v>2</v>
      </c>
      <c r="Q2598" s="44">
        <v>5</v>
      </c>
      <c r="R2598" s="45">
        <v>2</v>
      </c>
      <c r="S2598" s="46">
        <v>5</v>
      </c>
      <c r="V2598" s="2" t="s">
        <v>11553</v>
      </c>
      <c r="W2598" s="2" t="s">
        <v>11554</v>
      </c>
      <c r="AP2598" s="1"/>
      <c r="AQ2598" s="1"/>
    </row>
    <row r="2599" spans="1:43" ht="24">
      <c r="A2599" s="1" t="s">
        <v>11503</v>
      </c>
      <c r="B2599" s="1" t="s">
        <v>11591</v>
      </c>
      <c r="C2599" s="1" t="s">
        <v>11598</v>
      </c>
      <c r="D2599" s="1">
        <v>4</v>
      </c>
      <c r="E2599" s="1">
        <v>4</v>
      </c>
      <c r="F2599" s="1" t="s">
        <v>11547</v>
      </c>
      <c r="G2599" s="1" t="s">
        <v>2254</v>
      </c>
      <c r="I2599" s="1" t="s">
        <v>94</v>
      </c>
      <c r="K2599" s="2" t="s">
        <v>938</v>
      </c>
      <c r="N2599" s="41">
        <v>30</v>
      </c>
      <c r="O2599" s="42">
        <v>3</v>
      </c>
      <c r="Q2599" s="44">
        <v>3</v>
      </c>
      <c r="R2599" s="45">
        <v>1</v>
      </c>
      <c r="S2599" s="46">
        <v>4</v>
      </c>
      <c r="V2599" s="2" t="s">
        <v>11555</v>
      </c>
      <c r="W2599" s="2" t="s">
        <v>11556</v>
      </c>
      <c r="AP2599" s="1"/>
      <c r="AQ2599" s="1"/>
    </row>
    <row r="2600" spans="1:43" ht="36">
      <c r="A2600" s="1" t="s">
        <v>11503</v>
      </c>
      <c r="B2600" s="1" t="s">
        <v>11592</v>
      </c>
      <c r="C2600" s="1" t="s">
        <v>11598</v>
      </c>
      <c r="D2600" s="1">
        <v>5</v>
      </c>
      <c r="E2600" s="1">
        <v>2</v>
      </c>
      <c r="F2600" s="1" t="s">
        <v>11547</v>
      </c>
      <c r="G2600" s="1" t="s">
        <v>11557</v>
      </c>
      <c r="I2600" s="1" t="s">
        <v>104</v>
      </c>
      <c r="K2600" s="2" t="s">
        <v>2606</v>
      </c>
      <c r="O2600" s="42">
        <v>2</v>
      </c>
      <c r="T2600" s="47">
        <v>5</v>
      </c>
      <c r="V2600" s="2" t="s">
        <v>11558</v>
      </c>
      <c r="W2600" s="2" t="s">
        <v>11559</v>
      </c>
      <c r="AP2600" s="1"/>
      <c r="AQ2600" s="1"/>
    </row>
    <row r="2601" spans="1:43" ht="24">
      <c r="A2601" s="1" t="s">
        <v>11503</v>
      </c>
      <c r="B2601" s="1" t="s">
        <v>11593</v>
      </c>
      <c r="C2601" s="1" t="s">
        <v>11598</v>
      </c>
      <c r="D2601" s="1">
        <v>6</v>
      </c>
      <c r="E2601" s="1">
        <v>2</v>
      </c>
      <c r="F2601" s="1" t="s">
        <v>11547</v>
      </c>
      <c r="G2601" s="1" t="s">
        <v>11560</v>
      </c>
      <c r="I2601" s="1" t="s">
        <v>104</v>
      </c>
      <c r="K2601" s="2" t="s">
        <v>2606</v>
      </c>
      <c r="O2601" s="42">
        <v>4</v>
      </c>
      <c r="T2601" s="47">
        <v>4</v>
      </c>
      <c r="V2601" s="2" t="s">
        <v>11561</v>
      </c>
      <c r="W2601" s="2" t="s">
        <v>11562</v>
      </c>
      <c r="AP2601" s="1"/>
      <c r="AQ2601" s="1"/>
    </row>
    <row r="2602" spans="1:43" ht="48">
      <c r="A2602" s="1" t="s">
        <v>11503</v>
      </c>
      <c r="B2602" s="1" t="s">
        <v>11594</v>
      </c>
      <c r="C2602" s="1" t="s">
        <v>11598</v>
      </c>
      <c r="D2602" s="1">
        <v>7</v>
      </c>
      <c r="E2602" s="1">
        <v>2</v>
      </c>
      <c r="F2602" s="1" t="s">
        <v>11547</v>
      </c>
      <c r="G2602" s="1" t="s">
        <v>11563</v>
      </c>
      <c r="I2602" s="1" t="s">
        <v>104</v>
      </c>
      <c r="K2602" s="2" t="s">
        <v>11564</v>
      </c>
      <c r="O2602" s="42">
        <v>3</v>
      </c>
      <c r="T2602" s="47">
        <v>6</v>
      </c>
      <c r="V2602" s="2" t="s">
        <v>11565</v>
      </c>
      <c r="AP2602" s="1"/>
      <c r="AQ2602" s="1"/>
    </row>
    <row r="2603" spans="1:43" ht="24">
      <c r="A2603" s="1" t="s">
        <v>11503</v>
      </c>
      <c r="B2603" s="1" t="s">
        <v>11595</v>
      </c>
      <c r="C2603" s="1" t="s">
        <v>11598</v>
      </c>
      <c r="D2603" s="1">
        <v>8</v>
      </c>
      <c r="E2603" s="1">
        <v>3</v>
      </c>
      <c r="F2603" s="1" t="s">
        <v>11547</v>
      </c>
      <c r="G2603" s="1" t="s">
        <v>11566</v>
      </c>
      <c r="I2603" s="1" t="s">
        <v>82</v>
      </c>
      <c r="K2603" s="2"/>
      <c r="L2603" s="2" t="s">
        <v>1227</v>
      </c>
      <c r="V2603" s="2" t="s">
        <v>11567</v>
      </c>
      <c r="W2603" s="2" t="s">
        <v>11568</v>
      </c>
      <c r="AP2603" s="1"/>
      <c r="AQ2603" s="1"/>
    </row>
    <row r="2604" spans="1:43" ht="144">
      <c r="A2604" s="79" t="s">
        <v>11504</v>
      </c>
      <c r="B2604" s="79" t="s">
        <v>11657</v>
      </c>
      <c r="C2604" s="79" t="s">
        <v>11600</v>
      </c>
      <c r="D2604" s="79">
        <v>1</v>
      </c>
      <c r="E2604" s="79">
        <v>1</v>
      </c>
      <c r="F2604" s="79" t="s">
        <v>11601</v>
      </c>
      <c r="G2604" s="79" t="s">
        <v>5024</v>
      </c>
      <c r="I2604" s="1" t="s">
        <v>768</v>
      </c>
      <c r="K2604" s="2"/>
      <c r="N2604" s="41" t="s">
        <v>9489</v>
      </c>
      <c r="V2604" s="2" t="s">
        <v>769</v>
      </c>
      <c r="X2604" s="1" t="s">
        <v>11958</v>
      </c>
      <c r="Y2604" s="1" t="s">
        <v>5024</v>
      </c>
      <c r="AA2604" s="1" t="s">
        <v>768</v>
      </c>
      <c r="AF2604" s="41" t="s">
        <v>9490</v>
      </c>
      <c r="AN2604" s="2" t="s">
        <v>11602</v>
      </c>
      <c r="AP2604" s="1"/>
      <c r="AQ2604" s="1"/>
    </row>
    <row r="2605" spans="1:43" ht="36">
      <c r="A2605" s="1" t="s">
        <v>11504</v>
      </c>
      <c r="B2605" s="1" t="s">
        <v>11658</v>
      </c>
      <c r="C2605" s="1" t="s">
        <v>11600</v>
      </c>
      <c r="D2605" s="1">
        <v>2</v>
      </c>
      <c r="E2605" s="1">
        <v>1</v>
      </c>
      <c r="F2605" s="1" t="s">
        <v>11601</v>
      </c>
      <c r="G2605" s="1" t="s">
        <v>11603</v>
      </c>
      <c r="I2605" s="1" t="s">
        <v>88</v>
      </c>
      <c r="K2605" s="2" t="s">
        <v>5037</v>
      </c>
      <c r="V2605" s="2" t="s">
        <v>11604</v>
      </c>
      <c r="AP2605" s="1"/>
      <c r="AQ2605" s="1"/>
    </row>
    <row r="2606" spans="1:43" ht="72">
      <c r="A2606" s="1" t="s">
        <v>11504</v>
      </c>
      <c r="B2606" s="1" t="s">
        <v>11659</v>
      </c>
      <c r="C2606" s="1" t="s">
        <v>11600</v>
      </c>
      <c r="D2606" s="1">
        <v>3</v>
      </c>
      <c r="E2606" s="1">
        <v>1</v>
      </c>
      <c r="F2606" s="1" t="s">
        <v>11601</v>
      </c>
      <c r="G2606" s="1" t="s">
        <v>11605</v>
      </c>
      <c r="I2606" s="1" t="s">
        <v>88</v>
      </c>
      <c r="K2606" s="2" t="s">
        <v>5037</v>
      </c>
      <c r="V2606" s="2" t="s">
        <v>11606</v>
      </c>
      <c r="AP2606" s="1"/>
      <c r="AQ2606" s="1"/>
    </row>
    <row r="2607" spans="1:43" ht="48">
      <c r="A2607" s="1" t="s">
        <v>11504</v>
      </c>
      <c r="B2607" s="1" t="s">
        <v>11660</v>
      </c>
      <c r="C2607" s="1" t="s">
        <v>11600</v>
      </c>
      <c r="D2607" s="1">
        <v>4</v>
      </c>
      <c r="E2607" s="1">
        <v>3</v>
      </c>
      <c r="F2607" s="1" t="s">
        <v>11601</v>
      </c>
      <c r="G2607" s="1" t="s">
        <v>11607</v>
      </c>
      <c r="I2607" s="1" t="s">
        <v>94</v>
      </c>
      <c r="K2607" s="2" t="s">
        <v>2503</v>
      </c>
      <c r="N2607" s="41">
        <v>20</v>
      </c>
      <c r="O2607" s="42">
        <v>1</v>
      </c>
      <c r="Q2607" s="44">
        <v>5</v>
      </c>
      <c r="R2607" s="45">
        <v>3</v>
      </c>
      <c r="S2607" s="46">
        <v>4</v>
      </c>
      <c r="V2607" s="2" t="s">
        <v>11608</v>
      </c>
      <c r="AP2607" s="1"/>
      <c r="AQ2607" s="1"/>
    </row>
    <row r="2608" spans="1:43" ht="24">
      <c r="A2608" s="1" t="s">
        <v>11504</v>
      </c>
      <c r="B2608" s="1" t="s">
        <v>11661</v>
      </c>
      <c r="C2608" s="1" t="s">
        <v>11600</v>
      </c>
      <c r="D2608" s="1">
        <v>5</v>
      </c>
      <c r="E2608" s="1">
        <v>3</v>
      </c>
      <c r="F2608" s="1" t="s">
        <v>11601</v>
      </c>
      <c r="G2608" s="1" t="s">
        <v>11609</v>
      </c>
      <c r="I2608" s="1" t="s">
        <v>94</v>
      </c>
      <c r="K2608" s="2" t="s">
        <v>2503</v>
      </c>
      <c r="N2608" s="41">
        <v>40</v>
      </c>
      <c r="O2608" s="42">
        <v>4</v>
      </c>
      <c r="Q2608" s="44">
        <v>4</v>
      </c>
      <c r="R2608" s="45">
        <v>2</v>
      </c>
      <c r="S2608" s="46">
        <v>4</v>
      </c>
      <c r="V2608" s="2" t="s">
        <v>11610</v>
      </c>
      <c r="W2608" s="2" t="s">
        <v>3468</v>
      </c>
      <c r="AP2608" s="1"/>
      <c r="AQ2608" s="1"/>
    </row>
    <row r="2609" spans="1:43" ht="48">
      <c r="A2609" s="1" t="s">
        <v>11504</v>
      </c>
      <c r="B2609" s="1" t="s">
        <v>11662</v>
      </c>
      <c r="C2609" s="1" t="s">
        <v>11600</v>
      </c>
      <c r="D2609" s="1">
        <v>6</v>
      </c>
      <c r="E2609" s="1">
        <v>2</v>
      </c>
      <c r="F2609" s="1" t="s">
        <v>11601</v>
      </c>
      <c r="G2609" s="1" t="s">
        <v>11611</v>
      </c>
      <c r="I2609" s="1" t="s">
        <v>104</v>
      </c>
      <c r="K2609" s="2" t="s">
        <v>5021</v>
      </c>
      <c r="L2609" s="2" t="s">
        <v>11612</v>
      </c>
      <c r="O2609" s="42">
        <v>3</v>
      </c>
      <c r="T2609" s="47">
        <v>6</v>
      </c>
      <c r="V2609" s="2" t="s">
        <v>11613</v>
      </c>
      <c r="AP2609" s="1"/>
    </row>
    <row r="2610" spans="1:43" ht="36">
      <c r="A2610" s="1" t="s">
        <v>11504</v>
      </c>
      <c r="B2610" s="1" t="s">
        <v>11663</v>
      </c>
      <c r="C2610" s="1" t="s">
        <v>11600</v>
      </c>
      <c r="D2610" s="1">
        <v>7</v>
      </c>
      <c r="E2610" s="1">
        <v>2</v>
      </c>
      <c r="F2610" s="1" t="s">
        <v>11601</v>
      </c>
      <c r="G2610" s="1" t="s">
        <v>11614</v>
      </c>
      <c r="I2610" s="1" t="s">
        <v>104</v>
      </c>
      <c r="K2610" s="2" t="s">
        <v>2408</v>
      </c>
      <c r="O2610" s="42">
        <v>2</v>
      </c>
      <c r="T2610" s="47">
        <v>5</v>
      </c>
      <c r="V2610" s="2" t="s">
        <v>11615</v>
      </c>
      <c r="AP2610" s="1"/>
    </row>
    <row r="2611" spans="1:43" ht="36">
      <c r="A2611" s="1" t="s">
        <v>11504</v>
      </c>
      <c r="B2611" s="1" t="s">
        <v>11664</v>
      </c>
      <c r="C2611" s="1" t="s">
        <v>11600</v>
      </c>
      <c r="D2611" s="1">
        <v>8</v>
      </c>
      <c r="E2611" s="1">
        <v>2</v>
      </c>
      <c r="F2611" s="1" t="s">
        <v>11601</v>
      </c>
      <c r="G2611" s="1" t="s">
        <v>11616</v>
      </c>
      <c r="I2611" s="1" t="s">
        <v>104</v>
      </c>
      <c r="K2611" s="2" t="s">
        <v>5021</v>
      </c>
      <c r="L2611" s="2" t="s">
        <v>11612</v>
      </c>
      <c r="O2611" s="42">
        <v>4</v>
      </c>
      <c r="T2611" s="47">
        <v>3</v>
      </c>
      <c r="V2611" s="2" t="s">
        <v>11617</v>
      </c>
      <c r="AP2611" s="1"/>
    </row>
    <row r="2612" spans="1:43" ht="36">
      <c r="A2612" s="1" t="s">
        <v>11504</v>
      </c>
      <c r="B2612" s="1" t="s">
        <v>11665</v>
      </c>
      <c r="C2612" s="1" t="s">
        <v>11600</v>
      </c>
      <c r="D2612" s="1">
        <v>9</v>
      </c>
      <c r="E2612" s="1">
        <v>2</v>
      </c>
      <c r="F2612" s="1" t="s">
        <v>11601</v>
      </c>
      <c r="G2612" s="1" t="s">
        <v>11618</v>
      </c>
      <c r="I2612" s="1" t="s">
        <v>82</v>
      </c>
      <c r="K2612" s="2" t="s">
        <v>11619</v>
      </c>
      <c r="V2612" s="2" t="s">
        <v>11620</v>
      </c>
      <c r="W2612" s="2" t="s">
        <v>11621</v>
      </c>
      <c r="AP2612" s="1"/>
    </row>
    <row r="2613" spans="1:43" ht="48">
      <c r="A2613" s="1" t="s">
        <v>11504</v>
      </c>
      <c r="B2613" s="1" t="s">
        <v>11666</v>
      </c>
      <c r="C2613" s="1" t="s">
        <v>11600</v>
      </c>
      <c r="D2613" s="1">
        <v>10</v>
      </c>
      <c r="E2613" s="1">
        <v>3</v>
      </c>
      <c r="F2613" s="1" t="s">
        <v>11601</v>
      </c>
      <c r="G2613" s="1" t="s">
        <v>11622</v>
      </c>
      <c r="I2613" s="1" t="s">
        <v>88</v>
      </c>
      <c r="K2613" s="2" t="s">
        <v>11623</v>
      </c>
      <c r="V2613" s="2" t="s">
        <v>11624</v>
      </c>
      <c r="AP2613" s="1"/>
    </row>
    <row r="2614" spans="1:43" ht="120">
      <c r="A2614" s="79" t="s">
        <v>11504</v>
      </c>
      <c r="B2614" s="79" t="s">
        <v>11667</v>
      </c>
      <c r="C2614" s="79" t="s">
        <v>11655</v>
      </c>
      <c r="D2614" s="79">
        <v>1</v>
      </c>
      <c r="E2614" s="79">
        <v>1</v>
      </c>
      <c r="F2614" s="79" t="s">
        <v>11687</v>
      </c>
      <c r="G2614" s="79" t="s">
        <v>3862</v>
      </c>
      <c r="I2614" s="1" t="s">
        <v>768</v>
      </c>
      <c r="K2614" s="2"/>
      <c r="N2614" s="41" t="s">
        <v>9489</v>
      </c>
      <c r="V2614" s="2" t="s">
        <v>769</v>
      </c>
      <c r="X2614" s="1" t="s">
        <v>11959</v>
      </c>
      <c r="Y2614" s="1" t="s">
        <v>3862</v>
      </c>
      <c r="AA2614" s="1" t="s">
        <v>768</v>
      </c>
      <c r="AF2614" s="41" t="s">
        <v>9490</v>
      </c>
      <c r="AN2614" s="2" t="s">
        <v>11693</v>
      </c>
      <c r="AP2614" s="1"/>
    </row>
    <row r="2615" spans="1:43" ht="60">
      <c r="A2615" s="1" t="s">
        <v>11504</v>
      </c>
      <c r="B2615" s="1" t="s">
        <v>11668</v>
      </c>
      <c r="C2615" s="1" t="s">
        <v>11655</v>
      </c>
      <c r="D2615" s="1">
        <v>2</v>
      </c>
      <c r="E2615" s="1">
        <v>1</v>
      </c>
      <c r="F2615" s="1" t="s">
        <v>11687</v>
      </c>
      <c r="G2615" s="1" t="s">
        <v>3864</v>
      </c>
      <c r="I2615" s="1" t="s">
        <v>94</v>
      </c>
      <c r="K2615" s="2" t="s">
        <v>3865</v>
      </c>
      <c r="N2615" s="41">
        <v>1</v>
      </c>
      <c r="O2615" s="42">
        <v>4</v>
      </c>
      <c r="Q2615" s="44">
        <v>5</v>
      </c>
      <c r="R2615" s="45">
        <v>4</v>
      </c>
      <c r="S2615" s="46">
        <v>3</v>
      </c>
      <c r="V2615" s="2" t="s">
        <v>11688</v>
      </c>
      <c r="AP2615" s="1"/>
    </row>
    <row r="2616" spans="1:43" ht="24">
      <c r="A2616" s="1" t="s">
        <v>11504</v>
      </c>
      <c r="B2616" s="1" t="s">
        <v>11669</v>
      </c>
      <c r="C2616" s="1" t="s">
        <v>11655</v>
      </c>
      <c r="D2616" s="1">
        <v>3</v>
      </c>
      <c r="E2616" s="1">
        <v>3</v>
      </c>
      <c r="F2616" s="1" t="s">
        <v>11687</v>
      </c>
      <c r="G2616" s="1" t="s">
        <v>11689</v>
      </c>
      <c r="I2616" s="1" t="s">
        <v>94</v>
      </c>
      <c r="K2616" s="2" t="s">
        <v>3865</v>
      </c>
      <c r="L2616" s="2" t="s">
        <v>3898</v>
      </c>
      <c r="N2616" s="41">
        <v>20</v>
      </c>
      <c r="O2616" s="42">
        <v>2</v>
      </c>
      <c r="Q2616" s="44">
        <v>5</v>
      </c>
      <c r="R2616" s="45">
        <v>3</v>
      </c>
      <c r="S2616" s="46">
        <v>5</v>
      </c>
      <c r="V2616" s="2" t="s">
        <v>11692</v>
      </c>
      <c r="AP2616" s="1"/>
    </row>
    <row r="2617" spans="1:43" ht="24">
      <c r="A2617" s="1" t="s">
        <v>11504</v>
      </c>
      <c r="B2617" s="1" t="s">
        <v>11670</v>
      </c>
      <c r="C2617" s="1" t="s">
        <v>11655</v>
      </c>
      <c r="D2617" s="1">
        <v>4</v>
      </c>
      <c r="E2617" s="1">
        <v>3</v>
      </c>
      <c r="F2617" s="1" t="s">
        <v>11687</v>
      </c>
      <c r="G2617" s="1" t="s">
        <v>11690</v>
      </c>
      <c r="I2617" s="1" t="s">
        <v>94</v>
      </c>
      <c r="K2617" s="2" t="s">
        <v>3865</v>
      </c>
      <c r="L2617" s="2" t="s">
        <v>11625</v>
      </c>
      <c r="N2617" s="41">
        <v>43</v>
      </c>
      <c r="O2617" s="42">
        <v>4</v>
      </c>
      <c r="Q2617" s="44">
        <v>3</v>
      </c>
      <c r="R2617" s="45">
        <v>2</v>
      </c>
      <c r="S2617" s="46">
        <v>3</v>
      </c>
      <c r="V2617" s="2" t="s">
        <v>11691</v>
      </c>
      <c r="W2617" s="2" t="s">
        <v>11626</v>
      </c>
      <c r="AP2617" s="1"/>
    </row>
    <row r="2618" spans="1:43" ht="36">
      <c r="A2618" s="1" t="s">
        <v>11504</v>
      </c>
      <c r="B2618" s="1" t="s">
        <v>11671</v>
      </c>
      <c r="C2618" s="1" t="s">
        <v>11655</v>
      </c>
      <c r="D2618" s="1">
        <v>5</v>
      </c>
      <c r="E2618" s="1">
        <v>3</v>
      </c>
      <c r="F2618" s="1" t="s">
        <v>11687</v>
      </c>
      <c r="G2618" s="1" t="s">
        <v>11627</v>
      </c>
      <c r="I2618" s="1" t="s">
        <v>104</v>
      </c>
      <c r="K2618" s="2" t="s">
        <v>105</v>
      </c>
      <c r="L2618" s="2" t="s">
        <v>331</v>
      </c>
      <c r="O2618" s="42">
        <v>3</v>
      </c>
      <c r="T2618" s="47">
        <v>3</v>
      </c>
      <c r="V2618" s="2" t="s">
        <v>11628</v>
      </c>
      <c r="AP2618" s="1"/>
    </row>
    <row r="2619" spans="1:43" ht="24">
      <c r="A2619" s="1" t="s">
        <v>11504</v>
      </c>
      <c r="B2619" s="1" t="s">
        <v>11672</v>
      </c>
      <c r="C2619" s="1" t="s">
        <v>11655</v>
      </c>
      <c r="D2619" s="1">
        <v>6</v>
      </c>
      <c r="E2619" s="1">
        <v>2</v>
      </c>
      <c r="F2619" s="1" t="s">
        <v>11687</v>
      </c>
      <c r="G2619" s="1" t="s">
        <v>11629</v>
      </c>
      <c r="I2619" s="1" t="s">
        <v>104</v>
      </c>
      <c r="K2619" s="2" t="s">
        <v>3712</v>
      </c>
      <c r="O2619" s="42">
        <v>5</v>
      </c>
      <c r="T2619" s="47">
        <v>4</v>
      </c>
      <c r="V2619" s="2" t="s">
        <v>11630</v>
      </c>
      <c r="W2619" s="2" t="s">
        <v>11631</v>
      </c>
      <c r="AP2619" s="1"/>
      <c r="AQ2619" s="2" t="s">
        <v>11499</v>
      </c>
    </row>
    <row r="2620" spans="1:43" ht="48">
      <c r="A2620" s="1" t="s">
        <v>11504</v>
      </c>
      <c r="B2620" s="1" t="s">
        <v>11673</v>
      </c>
      <c r="C2620" s="1" t="s">
        <v>11655</v>
      </c>
      <c r="D2620" s="1">
        <v>7</v>
      </c>
      <c r="E2620" s="1">
        <v>2</v>
      </c>
      <c r="F2620" s="1" t="s">
        <v>11687</v>
      </c>
      <c r="G2620" s="1" t="s">
        <v>11632</v>
      </c>
      <c r="I2620" s="1" t="s">
        <v>104</v>
      </c>
      <c r="K2620" s="2" t="s">
        <v>105</v>
      </c>
      <c r="O2620" s="42">
        <v>1</v>
      </c>
      <c r="T2620" s="47">
        <v>6</v>
      </c>
      <c r="V2620" s="2" t="s">
        <v>11633</v>
      </c>
      <c r="AP2620" s="1"/>
    </row>
    <row r="2621" spans="1:43" ht="60">
      <c r="A2621" s="1" t="s">
        <v>11504</v>
      </c>
      <c r="B2621" s="1" t="s">
        <v>11674</v>
      </c>
      <c r="C2621" s="1" t="s">
        <v>11655</v>
      </c>
      <c r="D2621" s="1">
        <v>8</v>
      </c>
      <c r="E2621" s="1">
        <v>2</v>
      </c>
      <c r="F2621" s="1" t="s">
        <v>11687</v>
      </c>
      <c r="G2621" s="1" t="s">
        <v>11686</v>
      </c>
      <c r="I2621" s="1" t="s">
        <v>82</v>
      </c>
      <c r="K2621" s="2"/>
      <c r="V2621" s="2" t="s">
        <v>11634</v>
      </c>
      <c r="AP2621" s="1"/>
    </row>
    <row r="2622" spans="1:43" ht="36">
      <c r="A2622" s="1" t="s">
        <v>11504</v>
      </c>
      <c r="B2622" s="1" t="s">
        <v>11675</v>
      </c>
      <c r="C2622" s="1" t="s">
        <v>11655</v>
      </c>
      <c r="D2622" s="1">
        <v>9</v>
      </c>
      <c r="E2622" s="1">
        <v>3</v>
      </c>
      <c r="F2622" s="1" t="s">
        <v>11687</v>
      </c>
      <c r="G2622" s="1" t="s">
        <v>11685</v>
      </c>
      <c r="I2622" s="1" t="s">
        <v>82</v>
      </c>
      <c r="K2622" s="2" t="s">
        <v>89</v>
      </c>
      <c r="L2622" s="2" t="s">
        <v>155</v>
      </c>
      <c r="V2622" s="2" t="s">
        <v>11635</v>
      </c>
      <c r="AP2622" s="1"/>
    </row>
    <row r="2623" spans="1:43" ht="72">
      <c r="A2623" s="79" t="s">
        <v>11504</v>
      </c>
      <c r="B2623" s="79" t="s">
        <v>11676</v>
      </c>
      <c r="C2623" s="79" t="s">
        <v>11656</v>
      </c>
      <c r="D2623" s="79">
        <v>1</v>
      </c>
      <c r="E2623" s="79">
        <v>1</v>
      </c>
      <c r="F2623" s="79" t="s">
        <v>11694</v>
      </c>
      <c r="G2623" s="79" t="s">
        <v>2228</v>
      </c>
      <c r="I2623" s="1" t="s">
        <v>768</v>
      </c>
      <c r="K2623" s="2"/>
      <c r="M2623" s="15" t="s">
        <v>9489</v>
      </c>
      <c r="V2623" s="2" t="s">
        <v>769</v>
      </c>
      <c r="X2623" s="1" t="s">
        <v>2229</v>
      </c>
      <c r="Y2623" s="1" t="s">
        <v>2228</v>
      </c>
      <c r="AA2623" s="1" t="s">
        <v>768</v>
      </c>
      <c r="AF2623" s="41" t="s">
        <v>9490</v>
      </c>
      <c r="AN2623" s="2" t="s">
        <v>11636</v>
      </c>
      <c r="AP2623" s="1"/>
    </row>
    <row r="2624" spans="1:43" ht="36">
      <c r="A2624" s="1" t="s">
        <v>11504</v>
      </c>
      <c r="B2624" s="1" t="s">
        <v>11677</v>
      </c>
      <c r="C2624" s="1" t="s">
        <v>11656</v>
      </c>
      <c r="D2624" s="1">
        <v>2</v>
      </c>
      <c r="E2624" s="1">
        <v>2</v>
      </c>
      <c r="F2624" s="1" t="s">
        <v>11694</v>
      </c>
      <c r="G2624" s="1" t="s">
        <v>3017</v>
      </c>
      <c r="I2624" s="1" t="s">
        <v>94</v>
      </c>
      <c r="K2624" s="2" t="s">
        <v>938</v>
      </c>
      <c r="N2624" s="41">
        <v>32</v>
      </c>
      <c r="O2624" s="42">
        <v>4</v>
      </c>
      <c r="Q2624" s="44">
        <v>5</v>
      </c>
      <c r="R2624" s="45">
        <v>2</v>
      </c>
      <c r="S2624" s="46">
        <v>6</v>
      </c>
      <c r="V2624" s="2" t="s">
        <v>11637</v>
      </c>
      <c r="W2624" s="2" t="s">
        <v>3615</v>
      </c>
      <c r="AP2624" s="1"/>
    </row>
    <row r="2625" spans="1:43" ht="24">
      <c r="A2625" s="1" t="s">
        <v>11504</v>
      </c>
      <c r="B2625" s="1" t="s">
        <v>11678</v>
      </c>
      <c r="C2625" s="1" t="s">
        <v>11656</v>
      </c>
      <c r="D2625" s="1">
        <v>3</v>
      </c>
      <c r="E2625" s="1">
        <v>3</v>
      </c>
      <c r="F2625" s="1" t="s">
        <v>11694</v>
      </c>
      <c r="G2625" s="1" t="s">
        <v>11638</v>
      </c>
      <c r="I2625" s="1" t="s">
        <v>94</v>
      </c>
      <c r="K2625" s="2" t="s">
        <v>938</v>
      </c>
      <c r="N2625" s="41">
        <v>34</v>
      </c>
      <c r="O2625" s="42">
        <v>2</v>
      </c>
      <c r="Q2625" s="44">
        <v>4</v>
      </c>
      <c r="R2625" s="45">
        <v>3</v>
      </c>
      <c r="S2625" s="46">
        <v>5</v>
      </c>
      <c r="V2625" s="2" t="s">
        <v>11639</v>
      </c>
      <c r="W2625" s="2" t="s">
        <v>11640</v>
      </c>
      <c r="AP2625" s="1"/>
      <c r="AQ2625" s="1"/>
    </row>
    <row r="2626" spans="1:43" ht="60">
      <c r="A2626" s="1" t="s">
        <v>11504</v>
      </c>
      <c r="B2626" s="1" t="s">
        <v>11679</v>
      </c>
      <c r="C2626" s="1" t="s">
        <v>11656</v>
      </c>
      <c r="D2626" s="1">
        <v>4</v>
      </c>
      <c r="E2626" s="1">
        <v>3</v>
      </c>
      <c r="F2626" s="1" t="s">
        <v>11694</v>
      </c>
      <c r="G2626" s="1" t="s">
        <v>11641</v>
      </c>
      <c r="I2626" s="1" t="s">
        <v>104</v>
      </c>
      <c r="K2626" s="2" t="s">
        <v>205</v>
      </c>
      <c r="L2626" s="2" t="s">
        <v>2270</v>
      </c>
      <c r="O2626" s="42">
        <v>4</v>
      </c>
      <c r="T2626" s="47">
        <v>6</v>
      </c>
      <c r="U2626" s="1">
        <v>1</v>
      </c>
      <c r="V2626" s="2" t="s">
        <v>11642</v>
      </c>
      <c r="AP2626" s="1"/>
      <c r="AQ2626" s="1"/>
    </row>
    <row r="2627" spans="1:43" ht="48">
      <c r="A2627" s="1" t="s">
        <v>11504</v>
      </c>
      <c r="B2627" s="1" t="s">
        <v>11680</v>
      </c>
      <c r="C2627" s="1" t="s">
        <v>11656</v>
      </c>
      <c r="D2627" s="1">
        <v>5</v>
      </c>
      <c r="E2627" s="1">
        <v>2</v>
      </c>
      <c r="F2627" s="1" t="s">
        <v>11694</v>
      </c>
      <c r="G2627" s="1" t="s">
        <v>11643</v>
      </c>
      <c r="I2627" s="1" t="s">
        <v>104</v>
      </c>
      <c r="K2627" s="2" t="s">
        <v>205</v>
      </c>
      <c r="L2627" s="2" t="s">
        <v>2270</v>
      </c>
      <c r="O2627" s="42">
        <v>3</v>
      </c>
      <c r="T2627" s="47">
        <v>5</v>
      </c>
      <c r="U2627" s="1">
        <v>1</v>
      </c>
      <c r="V2627" s="2" t="s">
        <v>11644</v>
      </c>
      <c r="AP2627" s="1"/>
      <c r="AQ2627" s="1"/>
    </row>
    <row r="2628" spans="1:43" ht="36">
      <c r="A2628" s="1" t="s">
        <v>11504</v>
      </c>
      <c r="B2628" s="1" t="s">
        <v>11681</v>
      </c>
      <c r="C2628" s="1" t="s">
        <v>11656</v>
      </c>
      <c r="D2628" s="1">
        <v>6</v>
      </c>
      <c r="E2628" s="1">
        <v>3</v>
      </c>
      <c r="F2628" s="1" t="s">
        <v>11694</v>
      </c>
      <c r="G2628" s="1" t="s">
        <v>11645</v>
      </c>
      <c r="I2628" s="1" t="s">
        <v>82</v>
      </c>
      <c r="K2628" s="2"/>
      <c r="V2628" s="2" t="s">
        <v>11646</v>
      </c>
      <c r="W2628" s="2" t="s">
        <v>11647</v>
      </c>
      <c r="AP2628" s="1"/>
      <c r="AQ2628" s="1"/>
    </row>
    <row r="2629" spans="1:43" ht="36">
      <c r="A2629" s="1" t="s">
        <v>11504</v>
      </c>
      <c r="B2629" s="1" t="s">
        <v>11682</v>
      </c>
      <c r="C2629" s="1" t="s">
        <v>11656</v>
      </c>
      <c r="D2629" s="1">
        <v>7</v>
      </c>
      <c r="E2629" s="1">
        <v>2</v>
      </c>
      <c r="F2629" s="1" t="s">
        <v>11694</v>
      </c>
      <c r="G2629" s="1" t="s">
        <v>11695</v>
      </c>
      <c r="I2629" s="1" t="s">
        <v>82</v>
      </c>
      <c r="K2629" s="2"/>
      <c r="V2629" s="2" t="s">
        <v>11648</v>
      </c>
      <c r="W2629" s="2" t="s">
        <v>11649</v>
      </c>
      <c r="AP2629" s="1"/>
      <c r="AQ2629" s="1"/>
    </row>
    <row r="2630" spans="1:43" ht="48">
      <c r="A2630" s="1" t="s">
        <v>11504</v>
      </c>
      <c r="B2630" s="1" t="s">
        <v>11683</v>
      </c>
      <c r="C2630" s="1" t="s">
        <v>11656</v>
      </c>
      <c r="D2630" s="1">
        <v>8</v>
      </c>
      <c r="E2630" s="1">
        <v>2</v>
      </c>
      <c r="F2630" s="1" t="s">
        <v>11694</v>
      </c>
      <c r="G2630" s="1" t="s">
        <v>11650</v>
      </c>
      <c r="I2630" s="1" t="s">
        <v>82</v>
      </c>
      <c r="K2630" s="2"/>
      <c r="V2630" s="2" t="s">
        <v>11651</v>
      </c>
      <c r="W2630" s="2" t="s">
        <v>1726</v>
      </c>
      <c r="AP2630" s="1"/>
      <c r="AQ2630" s="1"/>
    </row>
    <row r="2631" spans="1:43" ht="36">
      <c r="A2631" s="1" t="s">
        <v>11504</v>
      </c>
      <c r="B2631" s="1" t="s">
        <v>11684</v>
      </c>
      <c r="C2631" s="1" t="s">
        <v>11656</v>
      </c>
      <c r="D2631" s="1">
        <v>9</v>
      </c>
      <c r="E2631" s="1">
        <v>2</v>
      </c>
      <c r="F2631" s="1" t="s">
        <v>11694</v>
      </c>
      <c r="G2631" s="1" t="s">
        <v>11652</v>
      </c>
      <c r="I2631" s="1" t="s">
        <v>82</v>
      </c>
      <c r="K2631" s="2" t="s">
        <v>11653</v>
      </c>
      <c r="L2631" s="2" t="s">
        <v>5748</v>
      </c>
      <c r="V2631" s="2" t="s">
        <v>11654</v>
      </c>
      <c r="AP2631" s="1"/>
      <c r="AQ2631" s="1"/>
    </row>
    <row r="2632" spans="1:43" ht="96">
      <c r="A2632" s="79" t="s">
        <v>11504</v>
      </c>
      <c r="B2632" s="79" t="s">
        <v>11862</v>
      </c>
      <c r="C2632" s="79" t="s">
        <v>11856</v>
      </c>
      <c r="D2632" s="79">
        <v>1</v>
      </c>
      <c r="E2632" s="79">
        <v>1</v>
      </c>
      <c r="F2632" s="79" t="s">
        <v>11859</v>
      </c>
      <c r="G2632" s="79" t="s">
        <v>137</v>
      </c>
      <c r="I2632" s="1" t="s">
        <v>768</v>
      </c>
      <c r="N2632" s="41" t="s">
        <v>9489</v>
      </c>
      <c r="V2632" s="2" t="s">
        <v>769</v>
      </c>
      <c r="X2632" s="1" t="s">
        <v>1622</v>
      </c>
      <c r="Y2632" s="1" t="s">
        <v>137</v>
      </c>
      <c r="AA2632" s="1" t="s">
        <v>768</v>
      </c>
      <c r="AF2632" s="41" t="s">
        <v>9490</v>
      </c>
      <c r="AN2632" s="2" t="s">
        <v>11888</v>
      </c>
      <c r="AP2632" s="1"/>
      <c r="AQ2632" s="1"/>
    </row>
    <row r="2633" spans="1:43" ht="36">
      <c r="A2633" s="1" t="s">
        <v>11504</v>
      </c>
      <c r="B2633" s="1" t="s">
        <v>11863</v>
      </c>
      <c r="C2633" s="1" t="s">
        <v>11856</v>
      </c>
      <c r="D2633" s="1">
        <v>2</v>
      </c>
      <c r="E2633" s="1">
        <v>3</v>
      </c>
      <c r="F2633" s="1" t="s">
        <v>11859</v>
      </c>
      <c r="G2633" s="1" t="s">
        <v>11891</v>
      </c>
      <c r="I2633" s="1" t="s">
        <v>94</v>
      </c>
      <c r="K2633" s="1" t="s">
        <v>3771</v>
      </c>
      <c r="N2633" s="41">
        <v>20</v>
      </c>
      <c r="O2633" s="42">
        <v>2</v>
      </c>
      <c r="Q2633" s="44">
        <v>5</v>
      </c>
      <c r="R2633" s="45">
        <v>3</v>
      </c>
      <c r="S2633" s="46">
        <v>3</v>
      </c>
      <c r="V2633" s="2" t="s">
        <v>11892</v>
      </c>
      <c r="W2633" s="2" t="s">
        <v>11893</v>
      </c>
      <c r="AP2633" s="1"/>
      <c r="AQ2633" s="1"/>
    </row>
    <row r="2634" spans="1:43" ht="24">
      <c r="A2634" s="1" t="s">
        <v>11504</v>
      </c>
      <c r="B2634" s="1" t="s">
        <v>11864</v>
      </c>
      <c r="C2634" s="1" t="s">
        <v>11856</v>
      </c>
      <c r="D2634" s="1">
        <v>3</v>
      </c>
      <c r="E2634" s="1">
        <v>3</v>
      </c>
      <c r="F2634" s="1" t="s">
        <v>11859</v>
      </c>
      <c r="G2634" s="1" t="s">
        <v>11894</v>
      </c>
      <c r="I2634" s="1" t="s">
        <v>94</v>
      </c>
      <c r="K2634" s="1" t="s">
        <v>145</v>
      </c>
      <c r="L2634" s="2" t="s">
        <v>11951</v>
      </c>
      <c r="N2634" s="41">
        <v>30</v>
      </c>
      <c r="O2634" s="42" t="s">
        <v>113</v>
      </c>
      <c r="Q2634" s="44">
        <v>3</v>
      </c>
      <c r="R2634" s="45">
        <v>3</v>
      </c>
      <c r="S2634" s="46">
        <v>4</v>
      </c>
      <c r="V2634" s="2" t="s">
        <v>11950</v>
      </c>
      <c r="W2634" s="2" t="s">
        <v>11895</v>
      </c>
      <c r="AP2634" s="1"/>
      <c r="AQ2634" s="1"/>
    </row>
    <row r="2635" spans="1:43" ht="84">
      <c r="A2635" s="1" t="s">
        <v>11504</v>
      </c>
      <c r="B2635" s="1" t="s">
        <v>11865</v>
      </c>
      <c r="C2635" s="1" t="s">
        <v>11856</v>
      </c>
      <c r="D2635" s="1">
        <v>4</v>
      </c>
      <c r="E2635" s="1">
        <v>1</v>
      </c>
      <c r="F2635" s="1" t="s">
        <v>11859</v>
      </c>
      <c r="G2635" s="1" t="s">
        <v>11896</v>
      </c>
      <c r="H2635" s="1" t="s">
        <v>26</v>
      </c>
      <c r="I2635" s="1" t="s">
        <v>104</v>
      </c>
      <c r="K2635" s="1" t="s">
        <v>140</v>
      </c>
      <c r="O2635" s="42">
        <v>0</v>
      </c>
      <c r="T2635" s="47">
        <v>5</v>
      </c>
      <c r="V2635" s="2" t="s">
        <v>11952</v>
      </c>
      <c r="AP2635" s="1"/>
      <c r="AQ2635" s="1"/>
    </row>
    <row r="2636" spans="1:43" ht="48">
      <c r="A2636" s="1" t="s">
        <v>11504</v>
      </c>
      <c r="B2636" s="1" t="s">
        <v>11866</v>
      </c>
      <c r="C2636" s="1" t="s">
        <v>11856</v>
      </c>
      <c r="D2636" s="1">
        <v>5</v>
      </c>
      <c r="E2636" s="1">
        <v>2</v>
      </c>
      <c r="F2636" s="1" t="s">
        <v>11859</v>
      </c>
      <c r="G2636" s="1" t="s">
        <v>11897</v>
      </c>
      <c r="I2636" s="1" t="s">
        <v>104</v>
      </c>
      <c r="K2636" s="1" t="s">
        <v>140</v>
      </c>
      <c r="O2636" s="42">
        <v>3</v>
      </c>
      <c r="T2636" s="47">
        <v>2</v>
      </c>
      <c r="V2636" s="2" t="s">
        <v>11898</v>
      </c>
      <c r="AP2636" s="1"/>
      <c r="AQ2636" s="1"/>
    </row>
    <row r="2637" spans="1:43" ht="72">
      <c r="A2637" s="1" t="s">
        <v>11504</v>
      </c>
      <c r="B2637" s="37" t="s">
        <v>11867</v>
      </c>
      <c r="C2637" s="1" t="s">
        <v>11856</v>
      </c>
      <c r="D2637" s="1">
        <v>6</v>
      </c>
      <c r="E2637" s="1">
        <v>2</v>
      </c>
      <c r="F2637" s="1" t="s">
        <v>11859</v>
      </c>
      <c r="G2637" s="1" t="s">
        <v>11899</v>
      </c>
      <c r="I2637" s="1" t="s">
        <v>104</v>
      </c>
      <c r="K2637" s="1" t="s">
        <v>140</v>
      </c>
      <c r="O2637" s="42">
        <v>3</v>
      </c>
      <c r="T2637" s="47">
        <v>3</v>
      </c>
      <c r="V2637" s="2" t="s">
        <v>11900</v>
      </c>
      <c r="AP2637" s="1"/>
      <c r="AQ2637" s="1"/>
    </row>
    <row r="2638" spans="1:43" ht="72">
      <c r="A2638" s="1" t="s">
        <v>11504</v>
      </c>
      <c r="B2638" s="1" t="s">
        <v>11868</v>
      </c>
      <c r="C2638" s="1" t="s">
        <v>11856</v>
      </c>
      <c r="D2638" s="1">
        <v>7</v>
      </c>
      <c r="E2638" s="1">
        <v>2</v>
      </c>
      <c r="F2638" s="1" t="s">
        <v>11859</v>
      </c>
      <c r="G2638" s="1" t="s">
        <v>11901</v>
      </c>
      <c r="I2638" s="1" t="s">
        <v>104</v>
      </c>
      <c r="K2638" s="1" t="s">
        <v>140</v>
      </c>
      <c r="O2638" s="42">
        <v>2</v>
      </c>
      <c r="T2638" s="47">
        <v>4</v>
      </c>
      <c r="V2638" s="2" t="s">
        <v>11902</v>
      </c>
      <c r="AP2638" s="1"/>
      <c r="AQ2638" s="1"/>
    </row>
    <row r="2639" spans="1:43" ht="60">
      <c r="A2639" s="1" t="s">
        <v>11504</v>
      </c>
      <c r="B2639" s="1" t="s">
        <v>11869</v>
      </c>
      <c r="C2639" s="1" t="s">
        <v>11856</v>
      </c>
      <c r="D2639" s="1">
        <v>8</v>
      </c>
      <c r="E2639" s="1">
        <v>2</v>
      </c>
      <c r="F2639" s="1" t="s">
        <v>11859</v>
      </c>
      <c r="G2639" s="1" t="s">
        <v>11903</v>
      </c>
      <c r="I2639" s="1" t="s">
        <v>82</v>
      </c>
      <c r="L2639" s="2" t="s">
        <v>685</v>
      </c>
      <c r="V2639" s="2" t="s">
        <v>11904</v>
      </c>
      <c r="AP2639" s="1"/>
      <c r="AQ2639" s="1"/>
    </row>
    <row r="2640" spans="1:43" ht="36">
      <c r="A2640" s="1" t="s">
        <v>11504</v>
      </c>
      <c r="B2640" s="1" t="s">
        <v>11870</v>
      </c>
      <c r="C2640" s="1" t="s">
        <v>11856</v>
      </c>
      <c r="D2640" s="1">
        <v>9</v>
      </c>
      <c r="E2640" s="1">
        <v>2</v>
      </c>
      <c r="F2640" s="1" t="s">
        <v>11859</v>
      </c>
      <c r="G2640" s="1" t="s">
        <v>11905</v>
      </c>
      <c r="I2640" s="1" t="s">
        <v>82</v>
      </c>
      <c r="V2640" s="2" t="s">
        <v>11953</v>
      </c>
      <c r="W2640" s="2" t="s">
        <v>11906</v>
      </c>
      <c r="AP2640" s="1"/>
      <c r="AQ2640" s="1"/>
    </row>
    <row r="2641" spans="1:43" ht="48">
      <c r="A2641" s="1" t="s">
        <v>11504</v>
      </c>
      <c r="B2641" s="1" t="s">
        <v>11954</v>
      </c>
      <c r="C2641" s="1" t="s">
        <v>11856</v>
      </c>
      <c r="D2641" s="1">
        <v>10</v>
      </c>
      <c r="E2641" s="1">
        <v>2</v>
      </c>
      <c r="F2641" s="1" t="s">
        <v>11859</v>
      </c>
      <c r="G2641" s="1" t="s">
        <v>11947</v>
      </c>
      <c r="I2641" s="1" t="s">
        <v>82</v>
      </c>
      <c r="V2641" s="2" t="s">
        <v>11948</v>
      </c>
      <c r="W2641" s="2" t="s">
        <v>11949</v>
      </c>
      <c r="AP2641" s="1"/>
      <c r="AQ2641" s="1"/>
    </row>
    <row r="2642" spans="1:43" ht="48">
      <c r="A2642" s="79" t="s">
        <v>11504</v>
      </c>
      <c r="B2642" s="79" t="s">
        <v>11871</v>
      </c>
      <c r="C2642" s="79" t="s">
        <v>11857</v>
      </c>
      <c r="D2642" s="79">
        <v>1</v>
      </c>
      <c r="E2642" s="79">
        <v>1</v>
      </c>
      <c r="F2642" s="79" t="s">
        <v>11860</v>
      </c>
      <c r="G2642" s="79" t="s">
        <v>3745</v>
      </c>
      <c r="I2642" s="1" t="s">
        <v>768</v>
      </c>
      <c r="N2642" s="41" t="s">
        <v>9489</v>
      </c>
      <c r="V2642" s="2" t="s">
        <v>769</v>
      </c>
      <c r="X2642" s="1" t="s">
        <v>3751</v>
      </c>
      <c r="Y2642" s="1" t="s">
        <v>3745</v>
      </c>
      <c r="AA2642" s="1" t="s">
        <v>768</v>
      </c>
      <c r="AF2642" s="41" t="s">
        <v>9490</v>
      </c>
      <c r="AN2642" s="2" t="s">
        <v>11889</v>
      </c>
      <c r="AP2642" s="1"/>
      <c r="AQ2642" s="1"/>
    </row>
    <row r="2643" spans="1:43" ht="72">
      <c r="A2643" s="1" t="s">
        <v>11504</v>
      </c>
      <c r="B2643" s="1" t="s">
        <v>11872</v>
      </c>
      <c r="C2643" s="1" t="s">
        <v>11857</v>
      </c>
      <c r="D2643" s="1">
        <v>2</v>
      </c>
      <c r="E2643" s="1">
        <v>1</v>
      </c>
      <c r="F2643" s="1" t="s">
        <v>11860</v>
      </c>
      <c r="G2643" s="1" t="s">
        <v>5885</v>
      </c>
      <c r="I2643" s="1" t="s">
        <v>94</v>
      </c>
      <c r="K2643" s="1" t="s">
        <v>2492</v>
      </c>
      <c r="N2643" s="41">
        <v>35</v>
      </c>
      <c r="O2643" s="42" t="s">
        <v>113</v>
      </c>
      <c r="Q2643" s="44">
        <v>5</v>
      </c>
      <c r="R2643" s="45">
        <v>4</v>
      </c>
      <c r="S2643" s="46">
        <v>9</v>
      </c>
      <c r="U2643" s="1">
        <v>3</v>
      </c>
      <c r="V2643" s="2" t="s">
        <v>11907</v>
      </c>
      <c r="AP2643" s="1"/>
      <c r="AQ2643" s="1"/>
    </row>
    <row r="2644" spans="1:43" ht="60">
      <c r="A2644" s="1" t="s">
        <v>11504</v>
      </c>
      <c r="B2644" s="1" t="s">
        <v>11873</v>
      </c>
      <c r="C2644" s="1" t="s">
        <v>11857</v>
      </c>
      <c r="D2644" s="1">
        <v>3</v>
      </c>
      <c r="E2644" s="1">
        <v>4</v>
      </c>
      <c r="F2644" s="1" t="s">
        <v>11860</v>
      </c>
      <c r="G2644" s="1" t="s">
        <v>11908</v>
      </c>
      <c r="I2644" s="1" t="s">
        <v>94</v>
      </c>
      <c r="K2644" s="1" t="s">
        <v>938</v>
      </c>
      <c r="N2644" s="41">
        <v>20</v>
      </c>
      <c r="O2644" s="42">
        <v>3</v>
      </c>
      <c r="Q2644" s="44">
        <v>3</v>
      </c>
      <c r="R2644" s="45">
        <v>2</v>
      </c>
      <c r="S2644" s="46">
        <v>2</v>
      </c>
      <c r="V2644" s="2" t="s">
        <v>11909</v>
      </c>
      <c r="AP2644" s="1"/>
      <c r="AQ2644" s="1"/>
    </row>
    <row r="2645" spans="1:43" ht="36">
      <c r="A2645" s="1" t="s">
        <v>11504</v>
      </c>
      <c r="B2645" s="1" t="s">
        <v>11874</v>
      </c>
      <c r="C2645" s="1" t="s">
        <v>11857</v>
      </c>
      <c r="D2645" s="1">
        <v>4</v>
      </c>
      <c r="E2645" s="1">
        <v>3</v>
      </c>
      <c r="F2645" s="1" t="s">
        <v>11860</v>
      </c>
      <c r="G2645" s="1" t="s">
        <v>11910</v>
      </c>
      <c r="I2645" s="1" t="s">
        <v>94</v>
      </c>
      <c r="K2645" s="1" t="s">
        <v>216</v>
      </c>
      <c r="L2645" s="2" t="s">
        <v>11625</v>
      </c>
      <c r="N2645" s="41">
        <v>40</v>
      </c>
      <c r="O2645" s="42">
        <v>4</v>
      </c>
      <c r="Q2645" s="44">
        <v>2</v>
      </c>
      <c r="R2645" s="45">
        <v>2</v>
      </c>
      <c r="S2645" s="46">
        <v>4</v>
      </c>
      <c r="V2645" s="2" t="s">
        <v>11911</v>
      </c>
      <c r="AP2645" s="1"/>
      <c r="AQ2645" s="1"/>
    </row>
    <row r="2646" spans="1:43" ht="36">
      <c r="A2646" s="1" t="s">
        <v>11504</v>
      </c>
      <c r="B2646" s="1" t="s">
        <v>11875</v>
      </c>
      <c r="C2646" s="1" t="s">
        <v>11857</v>
      </c>
      <c r="D2646" s="1">
        <v>5</v>
      </c>
      <c r="E2646" s="1">
        <v>3</v>
      </c>
      <c r="F2646" s="1" t="s">
        <v>11860</v>
      </c>
      <c r="G2646" s="1" t="s">
        <v>11912</v>
      </c>
      <c r="I2646" s="1" t="s">
        <v>104</v>
      </c>
      <c r="K2646" s="1" t="s">
        <v>11913</v>
      </c>
      <c r="L2646" s="2" t="s">
        <v>11915</v>
      </c>
      <c r="O2646" s="42">
        <v>3</v>
      </c>
      <c r="T2646" s="47">
        <v>6</v>
      </c>
      <c r="W2646" s="2" t="s">
        <v>11914</v>
      </c>
      <c r="AQ2646" s="1"/>
    </row>
    <row r="2647" spans="1:43" ht="24">
      <c r="A2647" s="1" t="s">
        <v>11504</v>
      </c>
      <c r="B2647" s="1" t="s">
        <v>11876</v>
      </c>
      <c r="C2647" s="1" t="s">
        <v>11857</v>
      </c>
      <c r="D2647" s="1">
        <v>6</v>
      </c>
      <c r="E2647" s="1">
        <v>3</v>
      </c>
      <c r="F2647" s="1" t="s">
        <v>11860</v>
      </c>
      <c r="G2647" s="1" t="s">
        <v>11916</v>
      </c>
      <c r="I2647" s="1" t="s">
        <v>104</v>
      </c>
      <c r="K2647" s="1" t="s">
        <v>1172</v>
      </c>
      <c r="O2647" s="42">
        <v>4</v>
      </c>
      <c r="T2647" s="47">
        <v>4</v>
      </c>
      <c r="V2647" s="2" t="s">
        <v>11917</v>
      </c>
      <c r="W2647" s="2" t="s">
        <v>11918</v>
      </c>
      <c r="AO2647" s="107"/>
      <c r="AP2647" s="106"/>
      <c r="AQ2647" s="1"/>
    </row>
    <row r="2648" spans="1:43" ht="36">
      <c r="A2648" s="1" t="s">
        <v>11504</v>
      </c>
      <c r="B2648" s="1" t="s">
        <v>11877</v>
      </c>
      <c r="C2648" s="1" t="s">
        <v>11857</v>
      </c>
      <c r="D2648" s="1">
        <v>7</v>
      </c>
      <c r="E2648" s="1">
        <v>3</v>
      </c>
      <c r="F2648" s="1" t="s">
        <v>11860</v>
      </c>
      <c r="G2648" s="1" t="s">
        <v>11919</v>
      </c>
      <c r="I2648" s="1" t="s">
        <v>82</v>
      </c>
      <c r="L2648" s="2" t="s">
        <v>1227</v>
      </c>
      <c r="V2648" s="2" t="s">
        <v>11920</v>
      </c>
      <c r="AO2648" s="107"/>
      <c r="AP2648" s="106"/>
      <c r="AQ2648" s="1"/>
    </row>
    <row r="2649" spans="1:43" ht="36">
      <c r="A2649" s="1" t="s">
        <v>11504</v>
      </c>
      <c r="B2649" s="1" t="s">
        <v>11878</v>
      </c>
      <c r="C2649" s="1" t="s">
        <v>11857</v>
      </c>
      <c r="D2649" s="1">
        <v>8</v>
      </c>
      <c r="E2649" s="1">
        <v>2</v>
      </c>
      <c r="F2649" s="1" t="s">
        <v>11860</v>
      </c>
      <c r="G2649" s="1" t="s">
        <v>11921</v>
      </c>
      <c r="I2649" s="1" t="s">
        <v>82</v>
      </c>
      <c r="V2649" s="2" t="s">
        <v>11922</v>
      </c>
      <c r="W2649" s="2" t="s">
        <v>11923</v>
      </c>
      <c r="AO2649" s="107"/>
      <c r="AP2649" s="106"/>
      <c r="AQ2649" s="1"/>
    </row>
    <row r="2650" spans="1:43" ht="36">
      <c r="A2650" s="79" t="s">
        <v>11504</v>
      </c>
      <c r="B2650" s="79" t="s">
        <v>11879</v>
      </c>
      <c r="C2650" s="79" t="s">
        <v>11858</v>
      </c>
      <c r="D2650" s="79">
        <v>1</v>
      </c>
      <c r="E2650" s="79">
        <v>1</v>
      </c>
      <c r="F2650" s="79" t="s">
        <v>11861</v>
      </c>
      <c r="G2650" s="79" t="s">
        <v>4840</v>
      </c>
      <c r="I2650" s="1" t="s">
        <v>768</v>
      </c>
      <c r="N2650" s="41" t="s">
        <v>9489</v>
      </c>
      <c r="V2650" s="2" t="s">
        <v>769</v>
      </c>
      <c r="X2650" s="1" t="s">
        <v>4853</v>
      </c>
      <c r="Y2650" s="1" t="s">
        <v>4840</v>
      </c>
      <c r="AA2650" s="1" t="s">
        <v>768</v>
      </c>
      <c r="AF2650" s="41" t="s">
        <v>9490</v>
      </c>
      <c r="AN2650" s="2" t="s">
        <v>11890</v>
      </c>
      <c r="AO2650" s="107"/>
      <c r="AP2650" s="106"/>
      <c r="AQ2650" s="1"/>
    </row>
    <row r="2651" spans="1:43" ht="24">
      <c r="A2651" s="1" t="s">
        <v>11504</v>
      </c>
      <c r="B2651" s="1" t="s">
        <v>11880</v>
      </c>
      <c r="C2651" s="1" t="s">
        <v>11858</v>
      </c>
      <c r="D2651" s="1">
        <v>2</v>
      </c>
      <c r="E2651" s="1">
        <v>3</v>
      </c>
      <c r="F2651" s="1" t="s">
        <v>11861</v>
      </c>
      <c r="G2651" s="1" t="s">
        <v>11924</v>
      </c>
      <c r="I2651" s="1" t="s">
        <v>94</v>
      </c>
      <c r="K2651" s="1" t="s">
        <v>11925</v>
      </c>
      <c r="N2651" s="41">
        <v>18</v>
      </c>
      <c r="O2651" s="42">
        <v>2</v>
      </c>
      <c r="Q2651" s="44">
        <v>4</v>
      </c>
      <c r="R2651" s="45">
        <v>3</v>
      </c>
      <c r="S2651" s="46">
        <v>5</v>
      </c>
      <c r="V2651" s="2" t="s">
        <v>11926</v>
      </c>
      <c r="W2651" s="2" t="s">
        <v>11927</v>
      </c>
      <c r="AO2651" s="107"/>
      <c r="AP2651" s="106"/>
      <c r="AQ2651" s="1"/>
    </row>
    <row r="2652" spans="1:43" ht="24">
      <c r="A2652" s="1" t="s">
        <v>11504</v>
      </c>
      <c r="B2652" s="1" t="s">
        <v>11881</v>
      </c>
      <c r="C2652" s="1" t="s">
        <v>11858</v>
      </c>
      <c r="D2652" s="1">
        <v>3</v>
      </c>
      <c r="E2652" s="1">
        <v>3</v>
      </c>
      <c r="F2652" s="1" t="s">
        <v>11861</v>
      </c>
      <c r="G2652" s="1" t="s">
        <v>11928</v>
      </c>
      <c r="I2652" s="1" t="s">
        <v>94</v>
      </c>
      <c r="K2652" s="1" t="s">
        <v>3771</v>
      </c>
      <c r="N2652" s="41">
        <v>50</v>
      </c>
      <c r="O2652" s="42">
        <v>4</v>
      </c>
      <c r="Q2652" s="44">
        <v>3</v>
      </c>
      <c r="R2652" s="45">
        <v>3</v>
      </c>
      <c r="S2652" s="46">
        <v>4</v>
      </c>
      <c r="V2652" s="2" t="s">
        <v>11929</v>
      </c>
      <c r="W2652" s="2" t="s">
        <v>11930</v>
      </c>
      <c r="AO2652" s="107"/>
      <c r="AP2652" s="106"/>
      <c r="AQ2652" s="1"/>
    </row>
    <row r="2653" spans="1:43" ht="24">
      <c r="A2653" s="1" t="s">
        <v>11504</v>
      </c>
      <c r="B2653" s="1" t="s">
        <v>11882</v>
      </c>
      <c r="C2653" s="1" t="s">
        <v>11858</v>
      </c>
      <c r="D2653" s="1">
        <v>4</v>
      </c>
      <c r="E2653" s="1">
        <v>2</v>
      </c>
      <c r="F2653" s="1" t="s">
        <v>11861</v>
      </c>
      <c r="G2653" s="1" t="s">
        <v>11931</v>
      </c>
      <c r="I2653" s="1" t="s">
        <v>94</v>
      </c>
      <c r="K2653" s="1" t="s">
        <v>3771</v>
      </c>
      <c r="N2653" s="41">
        <v>37</v>
      </c>
      <c r="O2653" s="42" t="s">
        <v>113</v>
      </c>
      <c r="Q2653" s="44" t="s">
        <v>113</v>
      </c>
      <c r="R2653" s="45">
        <v>4</v>
      </c>
      <c r="S2653" s="46">
        <v>5</v>
      </c>
      <c r="V2653" s="2" t="s">
        <v>4908</v>
      </c>
      <c r="W2653" s="2" t="s">
        <v>11932</v>
      </c>
      <c r="AO2653" s="107"/>
      <c r="AP2653" s="106"/>
      <c r="AQ2653" s="1"/>
    </row>
    <row r="2654" spans="1:43" ht="24">
      <c r="A2654" s="1" t="s">
        <v>11504</v>
      </c>
      <c r="B2654" s="1" t="s">
        <v>11883</v>
      </c>
      <c r="C2654" s="1" t="s">
        <v>11858</v>
      </c>
      <c r="D2654" s="1">
        <v>5</v>
      </c>
      <c r="E2654" s="1">
        <v>2</v>
      </c>
      <c r="F2654" s="1" t="s">
        <v>11861</v>
      </c>
      <c r="G2654" s="1" t="s">
        <v>11933</v>
      </c>
      <c r="I2654" s="1" t="s">
        <v>104</v>
      </c>
      <c r="K2654" s="1" t="s">
        <v>3525</v>
      </c>
      <c r="O2654" s="42">
        <v>4</v>
      </c>
      <c r="T2654" s="47">
        <v>4</v>
      </c>
      <c r="V2654" s="2" t="s">
        <v>11934</v>
      </c>
      <c r="W2654" s="2" t="s">
        <v>11935</v>
      </c>
      <c r="AO2654" s="107"/>
      <c r="AP2654" s="106"/>
      <c r="AQ2654" s="1"/>
    </row>
    <row r="2655" spans="1:43" ht="24">
      <c r="A2655" s="1" t="s">
        <v>11504</v>
      </c>
      <c r="B2655" s="1" t="s">
        <v>11884</v>
      </c>
      <c r="C2655" s="1" t="s">
        <v>11858</v>
      </c>
      <c r="D2655" s="1">
        <v>6</v>
      </c>
      <c r="E2655" s="1">
        <v>3</v>
      </c>
      <c r="F2655" s="1" t="s">
        <v>11861</v>
      </c>
      <c r="G2655" s="1" t="s">
        <v>11936</v>
      </c>
      <c r="I2655" s="1" t="s">
        <v>104</v>
      </c>
      <c r="K2655" s="1" t="s">
        <v>1172</v>
      </c>
      <c r="O2655" s="42">
        <v>2</v>
      </c>
      <c r="T2655" s="47">
        <v>5</v>
      </c>
      <c r="V2655" s="2" t="s">
        <v>11937</v>
      </c>
      <c r="W2655" s="2" t="s">
        <v>11938</v>
      </c>
      <c r="AO2655" s="107"/>
      <c r="AP2655" s="106"/>
      <c r="AQ2655" s="1"/>
    </row>
    <row r="2656" spans="1:43" ht="24">
      <c r="A2656" s="1" t="s">
        <v>11504</v>
      </c>
      <c r="B2656" s="1" t="s">
        <v>11885</v>
      </c>
      <c r="C2656" s="1" t="s">
        <v>11858</v>
      </c>
      <c r="D2656" s="1">
        <v>7</v>
      </c>
      <c r="E2656" s="1">
        <v>2</v>
      </c>
      <c r="F2656" s="1" t="s">
        <v>11861</v>
      </c>
      <c r="G2656" s="1" t="s">
        <v>11939</v>
      </c>
      <c r="I2656" s="1" t="s">
        <v>104</v>
      </c>
      <c r="K2656" s="1" t="s">
        <v>4930</v>
      </c>
      <c r="O2656" s="42">
        <v>3</v>
      </c>
      <c r="T2656" s="47">
        <v>3</v>
      </c>
      <c r="V2656" s="2" t="s">
        <v>11940</v>
      </c>
      <c r="W2656" s="2" t="s">
        <v>3468</v>
      </c>
      <c r="AP2656" s="1"/>
      <c r="AQ2656" s="1"/>
    </row>
    <row r="2657" spans="1:43" ht="48">
      <c r="A2657" s="1" t="s">
        <v>11504</v>
      </c>
      <c r="B2657" s="1" t="s">
        <v>11886</v>
      </c>
      <c r="C2657" s="1" t="s">
        <v>11858</v>
      </c>
      <c r="D2657" s="1">
        <v>8</v>
      </c>
      <c r="E2657" s="1">
        <v>2</v>
      </c>
      <c r="F2657" s="1" t="s">
        <v>11861</v>
      </c>
      <c r="G2657" s="1" t="s">
        <v>11941</v>
      </c>
      <c r="I2657" s="1" t="s">
        <v>82</v>
      </c>
      <c r="V2657" s="2" t="s">
        <v>11942</v>
      </c>
      <c r="W2657" s="2" t="s">
        <v>11943</v>
      </c>
      <c r="AP2657" s="1"/>
      <c r="AQ2657" s="1"/>
    </row>
    <row r="2658" spans="1:43" ht="36">
      <c r="A2658" s="1" t="s">
        <v>11504</v>
      </c>
      <c r="B2658" s="1" t="s">
        <v>11887</v>
      </c>
      <c r="C2658" s="1" t="s">
        <v>11858</v>
      </c>
      <c r="D2658" s="1">
        <v>9</v>
      </c>
      <c r="E2658" s="1">
        <v>2</v>
      </c>
      <c r="F2658" s="1" t="s">
        <v>11861</v>
      </c>
      <c r="G2658" s="1" t="s">
        <v>11944</v>
      </c>
      <c r="I2658" s="1" t="s">
        <v>82</v>
      </c>
      <c r="V2658" s="2" t="s">
        <v>11945</v>
      </c>
      <c r="W2658" s="2" t="s">
        <v>11946</v>
      </c>
      <c r="AP2658" s="1"/>
      <c r="AQ2658" s="1"/>
    </row>
    <row r="2659" spans="1:43" ht="72">
      <c r="A2659" s="79" t="s">
        <v>13950</v>
      </c>
      <c r="B2659" s="79" t="s">
        <v>14030</v>
      </c>
      <c r="C2659" s="79" t="s">
        <v>14033</v>
      </c>
      <c r="D2659" s="79">
        <v>1</v>
      </c>
      <c r="E2659" s="79">
        <v>1</v>
      </c>
      <c r="F2659" s="79" t="s">
        <v>13952</v>
      </c>
      <c r="G2659" s="79" t="s">
        <v>3447</v>
      </c>
      <c r="H2659" s="1" t="s">
        <v>30</v>
      </c>
      <c r="I2659" s="1" t="s">
        <v>768</v>
      </c>
      <c r="K2659" s="2" t="s">
        <v>30</v>
      </c>
      <c r="L2659" s="2" t="s">
        <v>30</v>
      </c>
      <c r="M2659" s="15" t="s">
        <v>30</v>
      </c>
      <c r="N2659" s="41" t="s">
        <v>30</v>
      </c>
      <c r="O2659" s="42" t="s">
        <v>30</v>
      </c>
      <c r="P2659" s="43" t="s">
        <v>30</v>
      </c>
      <c r="Q2659" s="44" t="s">
        <v>30</v>
      </c>
      <c r="R2659" s="45" t="s">
        <v>30</v>
      </c>
      <c r="S2659" s="46" t="s">
        <v>30</v>
      </c>
      <c r="T2659" s="47" t="s">
        <v>30</v>
      </c>
      <c r="U2659" s="1" t="s">
        <v>30</v>
      </c>
      <c r="V2659" s="2" t="s">
        <v>769</v>
      </c>
      <c r="W2659" s="2" t="s">
        <v>30</v>
      </c>
      <c r="X2659" s="1" t="s">
        <v>3582</v>
      </c>
      <c r="Y2659" s="1" t="s">
        <v>3447</v>
      </c>
      <c r="Z2659" s="1" t="s">
        <v>30</v>
      </c>
      <c r="AA2659" s="1" t="s">
        <v>768</v>
      </c>
      <c r="AB2659" s="1" t="s">
        <v>30</v>
      </c>
      <c r="AC2659" s="1" t="s">
        <v>30</v>
      </c>
      <c r="AD2659" s="1" t="s">
        <v>30</v>
      </c>
      <c r="AE2659" s="1" t="s">
        <v>30</v>
      </c>
      <c r="AF2659" s="41" t="s">
        <v>9490</v>
      </c>
      <c r="AG2659" s="42" t="s">
        <v>30</v>
      </c>
      <c r="AH2659" s="43" t="s">
        <v>30</v>
      </c>
      <c r="AI2659" s="44" t="s">
        <v>30</v>
      </c>
      <c r="AJ2659" s="45" t="s">
        <v>30</v>
      </c>
      <c r="AK2659" s="46" t="s">
        <v>30</v>
      </c>
      <c r="AL2659" s="47" t="s">
        <v>30</v>
      </c>
      <c r="AM2659" s="1" t="s">
        <v>30</v>
      </c>
      <c r="AN2659" s="2" t="s">
        <v>14036</v>
      </c>
      <c r="AP2659" s="1"/>
      <c r="AQ2659" s="1"/>
    </row>
    <row r="2660" spans="1:43" ht="60">
      <c r="A2660" s="1" t="s">
        <v>13950</v>
      </c>
      <c r="B2660" s="1" t="s">
        <v>13951</v>
      </c>
      <c r="C2660" s="1" t="s">
        <v>14033</v>
      </c>
      <c r="D2660" s="1">
        <v>2</v>
      </c>
      <c r="E2660" s="1">
        <v>1</v>
      </c>
      <c r="F2660" s="1" t="s">
        <v>13952</v>
      </c>
      <c r="G2660" s="1" t="s">
        <v>13953</v>
      </c>
      <c r="H2660" s="1" t="s">
        <v>26</v>
      </c>
      <c r="I2660" s="1" t="s">
        <v>94</v>
      </c>
      <c r="K2660" s="2" t="s">
        <v>13636</v>
      </c>
      <c r="L2660" s="2" t="s">
        <v>3494</v>
      </c>
      <c r="M2660" s="15" t="s">
        <v>30</v>
      </c>
      <c r="N2660" s="41">
        <v>40</v>
      </c>
      <c r="O2660" s="42">
        <v>5</v>
      </c>
      <c r="P2660" s="43" t="s">
        <v>30</v>
      </c>
      <c r="Q2660" s="44">
        <v>6</v>
      </c>
      <c r="R2660" s="45">
        <v>4</v>
      </c>
      <c r="S2660" s="46">
        <v>8</v>
      </c>
      <c r="T2660" s="47" t="s">
        <v>30</v>
      </c>
      <c r="U2660" s="1" t="s">
        <v>30</v>
      </c>
      <c r="V2660" s="2" t="s">
        <v>13954</v>
      </c>
      <c r="W2660" s="2" t="s">
        <v>30</v>
      </c>
      <c r="X2660" s="1" t="s">
        <v>30</v>
      </c>
      <c r="Y2660" s="1" t="s">
        <v>30</v>
      </c>
      <c r="Z2660" s="1" t="s">
        <v>30</v>
      </c>
      <c r="AA2660" s="1" t="s">
        <v>30</v>
      </c>
      <c r="AB2660" s="1" t="s">
        <v>30</v>
      </c>
      <c r="AC2660" s="1" t="s">
        <v>30</v>
      </c>
      <c r="AD2660" s="1" t="s">
        <v>30</v>
      </c>
      <c r="AE2660" s="1" t="s">
        <v>30</v>
      </c>
      <c r="AF2660" s="41" t="s">
        <v>30</v>
      </c>
      <c r="AG2660" s="42" t="s">
        <v>30</v>
      </c>
      <c r="AH2660" s="43" t="s">
        <v>30</v>
      </c>
      <c r="AI2660" s="44" t="s">
        <v>30</v>
      </c>
      <c r="AJ2660" s="45" t="s">
        <v>30</v>
      </c>
      <c r="AK2660" s="46" t="s">
        <v>30</v>
      </c>
      <c r="AL2660" s="47" t="s">
        <v>30</v>
      </c>
      <c r="AM2660" s="1" t="s">
        <v>30</v>
      </c>
      <c r="AN2660" s="2" t="s">
        <v>30</v>
      </c>
      <c r="AP2660" s="1"/>
      <c r="AQ2660" s="1"/>
    </row>
    <row r="2661" spans="1:43" ht="24">
      <c r="A2661" s="1" t="s">
        <v>13950</v>
      </c>
      <c r="B2661" s="1" t="s">
        <v>13955</v>
      </c>
      <c r="C2661" s="1" t="s">
        <v>14033</v>
      </c>
      <c r="D2661" s="1">
        <v>3</v>
      </c>
      <c r="E2661" s="1">
        <v>2</v>
      </c>
      <c r="F2661" s="1" t="s">
        <v>13952</v>
      </c>
      <c r="G2661" s="1" t="s">
        <v>13956</v>
      </c>
      <c r="H2661" s="1" t="s">
        <v>30</v>
      </c>
      <c r="I2661" s="1" t="s">
        <v>94</v>
      </c>
      <c r="K2661" s="2" t="s">
        <v>13636</v>
      </c>
      <c r="L2661" s="2" t="s">
        <v>13957</v>
      </c>
      <c r="M2661" s="15" t="s">
        <v>30</v>
      </c>
      <c r="N2661" s="41">
        <v>25</v>
      </c>
      <c r="O2661" s="42">
        <v>3</v>
      </c>
      <c r="P2661" s="43" t="s">
        <v>30</v>
      </c>
      <c r="Q2661" s="44">
        <v>4</v>
      </c>
      <c r="R2661" s="45">
        <v>4</v>
      </c>
      <c r="S2661" s="46">
        <v>6</v>
      </c>
      <c r="T2661" s="47" t="s">
        <v>30</v>
      </c>
      <c r="U2661" s="1" t="s">
        <v>30</v>
      </c>
      <c r="V2661" s="2" t="s">
        <v>13958</v>
      </c>
      <c r="W2661" s="2" t="s">
        <v>30</v>
      </c>
      <c r="X2661" s="1" t="s">
        <v>30</v>
      </c>
      <c r="Y2661" s="1" t="s">
        <v>30</v>
      </c>
      <c r="Z2661" s="1" t="s">
        <v>30</v>
      </c>
      <c r="AA2661" s="1" t="s">
        <v>30</v>
      </c>
      <c r="AB2661" s="1" t="s">
        <v>30</v>
      </c>
      <c r="AC2661" s="1" t="s">
        <v>30</v>
      </c>
      <c r="AD2661" s="1" t="s">
        <v>30</v>
      </c>
      <c r="AE2661" s="1" t="s">
        <v>30</v>
      </c>
      <c r="AF2661" s="41" t="s">
        <v>30</v>
      </c>
      <c r="AG2661" s="42" t="s">
        <v>30</v>
      </c>
      <c r="AH2661" s="43" t="s">
        <v>30</v>
      </c>
      <c r="AI2661" s="44" t="s">
        <v>30</v>
      </c>
      <c r="AJ2661" s="45" t="s">
        <v>30</v>
      </c>
      <c r="AK2661" s="46" t="s">
        <v>30</v>
      </c>
      <c r="AL2661" s="47" t="s">
        <v>30</v>
      </c>
      <c r="AM2661" s="1" t="s">
        <v>30</v>
      </c>
      <c r="AN2661" s="2" t="s">
        <v>30</v>
      </c>
      <c r="AP2661" s="1"/>
      <c r="AQ2661" s="1"/>
    </row>
    <row r="2662" spans="1:43" ht="24">
      <c r="A2662" s="1" t="s">
        <v>13950</v>
      </c>
      <c r="B2662" s="1" t="s">
        <v>13959</v>
      </c>
      <c r="C2662" s="1" t="s">
        <v>14033</v>
      </c>
      <c r="D2662" s="1">
        <v>4</v>
      </c>
      <c r="E2662" s="1">
        <v>3</v>
      </c>
      <c r="F2662" s="1" t="s">
        <v>13952</v>
      </c>
      <c r="G2662" s="1" t="s">
        <v>13960</v>
      </c>
      <c r="H2662" s="1" t="s">
        <v>30</v>
      </c>
      <c r="I2662" s="1" t="s">
        <v>104</v>
      </c>
      <c r="K2662" s="2" t="s">
        <v>3445</v>
      </c>
      <c r="L2662" s="2" t="s">
        <v>30</v>
      </c>
      <c r="M2662" s="15" t="s">
        <v>30</v>
      </c>
      <c r="N2662" s="41" t="s">
        <v>30</v>
      </c>
      <c r="O2662" s="42">
        <v>2</v>
      </c>
      <c r="P2662" s="43" t="s">
        <v>30</v>
      </c>
      <c r="Q2662" s="44" t="s">
        <v>30</v>
      </c>
      <c r="R2662" s="45" t="s">
        <v>30</v>
      </c>
      <c r="S2662" s="46" t="s">
        <v>30</v>
      </c>
      <c r="T2662" s="47">
        <v>9</v>
      </c>
      <c r="U2662" s="1" t="s">
        <v>30</v>
      </c>
      <c r="V2662" s="2" t="s">
        <v>13961</v>
      </c>
      <c r="W2662" s="2" t="s">
        <v>30</v>
      </c>
      <c r="X2662" s="1" t="s">
        <v>30</v>
      </c>
      <c r="Y2662" s="1" t="s">
        <v>30</v>
      </c>
      <c r="Z2662" s="1" t="s">
        <v>30</v>
      </c>
      <c r="AA2662" s="1" t="s">
        <v>30</v>
      </c>
      <c r="AB2662" s="1" t="s">
        <v>30</v>
      </c>
      <c r="AC2662" s="1" t="s">
        <v>30</v>
      </c>
      <c r="AD2662" s="1" t="s">
        <v>30</v>
      </c>
      <c r="AE2662" s="1" t="s">
        <v>30</v>
      </c>
      <c r="AF2662" s="41" t="s">
        <v>30</v>
      </c>
      <c r="AG2662" s="42" t="s">
        <v>30</v>
      </c>
      <c r="AH2662" s="43" t="s">
        <v>30</v>
      </c>
      <c r="AI2662" s="44" t="s">
        <v>30</v>
      </c>
      <c r="AJ2662" s="45" t="s">
        <v>30</v>
      </c>
      <c r="AK2662" s="46" t="s">
        <v>30</v>
      </c>
      <c r="AL2662" s="47" t="s">
        <v>30</v>
      </c>
      <c r="AM2662" s="1" t="s">
        <v>30</v>
      </c>
      <c r="AN2662" s="2" t="s">
        <v>30</v>
      </c>
      <c r="AP2662" s="1"/>
      <c r="AQ2662" s="1"/>
    </row>
    <row r="2663" spans="1:43" ht="36">
      <c r="A2663" s="1" t="s">
        <v>13950</v>
      </c>
      <c r="B2663" s="1" t="s">
        <v>13962</v>
      </c>
      <c r="C2663" s="1" t="s">
        <v>14033</v>
      </c>
      <c r="D2663" s="1">
        <v>5</v>
      </c>
      <c r="E2663" s="1">
        <v>3</v>
      </c>
      <c r="F2663" s="1" t="s">
        <v>13952</v>
      </c>
      <c r="G2663" s="1" t="s">
        <v>13963</v>
      </c>
      <c r="H2663" s="1" t="s">
        <v>30</v>
      </c>
      <c r="I2663" s="1" t="s">
        <v>104</v>
      </c>
      <c r="K2663" s="2" t="s">
        <v>105</v>
      </c>
      <c r="L2663" s="2" t="s">
        <v>30</v>
      </c>
      <c r="M2663" s="15" t="s">
        <v>30</v>
      </c>
      <c r="N2663" s="41" t="s">
        <v>30</v>
      </c>
      <c r="O2663" s="42">
        <v>3</v>
      </c>
      <c r="P2663" s="43" t="s">
        <v>30</v>
      </c>
      <c r="Q2663" s="44" t="s">
        <v>30</v>
      </c>
      <c r="R2663" s="45" t="s">
        <v>30</v>
      </c>
      <c r="S2663" s="46" t="s">
        <v>30</v>
      </c>
      <c r="T2663" s="47">
        <v>4</v>
      </c>
      <c r="U2663" s="1" t="s">
        <v>30</v>
      </c>
      <c r="V2663" s="2" t="s">
        <v>13964</v>
      </c>
      <c r="W2663" s="2" t="s">
        <v>13965</v>
      </c>
      <c r="X2663" s="1" t="s">
        <v>30</v>
      </c>
      <c r="Y2663" s="1" t="s">
        <v>30</v>
      </c>
      <c r="Z2663" s="1" t="s">
        <v>30</v>
      </c>
      <c r="AA2663" s="1" t="s">
        <v>30</v>
      </c>
      <c r="AB2663" s="1" t="s">
        <v>30</v>
      </c>
      <c r="AC2663" s="1" t="s">
        <v>30</v>
      </c>
      <c r="AD2663" s="1" t="s">
        <v>30</v>
      </c>
      <c r="AE2663" s="1" t="s">
        <v>30</v>
      </c>
      <c r="AF2663" s="41" t="s">
        <v>30</v>
      </c>
      <c r="AG2663" s="42" t="s">
        <v>30</v>
      </c>
      <c r="AH2663" s="43" t="s">
        <v>30</v>
      </c>
      <c r="AI2663" s="44" t="s">
        <v>30</v>
      </c>
      <c r="AJ2663" s="45" t="s">
        <v>30</v>
      </c>
      <c r="AK2663" s="46" t="s">
        <v>30</v>
      </c>
      <c r="AL2663" s="47" t="s">
        <v>30</v>
      </c>
      <c r="AM2663" s="1" t="s">
        <v>30</v>
      </c>
      <c r="AN2663" s="2" t="s">
        <v>30</v>
      </c>
      <c r="AP2663" s="1"/>
      <c r="AQ2663" s="1"/>
    </row>
    <row r="2664" spans="1:43" ht="36">
      <c r="A2664" s="1" t="s">
        <v>13950</v>
      </c>
      <c r="B2664" s="1" t="s">
        <v>13966</v>
      </c>
      <c r="C2664" s="1" t="s">
        <v>14033</v>
      </c>
      <c r="D2664" s="1">
        <v>6</v>
      </c>
      <c r="E2664" s="1">
        <v>3</v>
      </c>
      <c r="F2664" s="1" t="s">
        <v>13952</v>
      </c>
      <c r="G2664" s="1" t="s">
        <v>13967</v>
      </c>
      <c r="H2664" s="1" t="s">
        <v>30</v>
      </c>
      <c r="I2664" s="1" t="s">
        <v>104</v>
      </c>
      <c r="K2664" s="1" t="s">
        <v>105</v>
      </c>
      <c r="L2664" s="2" t="s">
        <v>30</v>
      </c>
      <c r="M2664" s="15" t="s">
        <v>30</v>
      </c>
      <c r="N2664" s="41" t="s">
        <v>30</v>
      </c>
      <c r="O2664" s="42">
        <v>4</v>
      </c>
      <c r="P2664" s="43" t="s">
        <v>30</v>
      </c>
      <c r="Q2664" s="44" t="s">
        <v>30</v>
      </c>
      <c r="R2664" s="45" t="s">
        <v>30</v>
      </c>
      <c r="S2664" s="46" t="s">
        <v>30</v>
      </c>
      <c r="T2664" s="47">
        <v>5</v>
      </c>
      <c r="U2664" s="1" t="s">
        <v>30</v>
      </c>
      <c r="V2664" s="2" t="s">
        <v>13968</v>
      </c>
      <c r="W2664" s="2" t="s">
        <v>13969</v>
      </c>
      <c r="X2664" s="1" t="s">
        <v>30</v>
      </c>
      <c r="Y2664" s="1" t="s">
        <v>30</v>
      </c>
      <c r="Z2664" s="1" t="s">
        <v>30</v>
      </c>
      <c r="AA2664" s="1" t="s">
        <v>30</v>
      </c>
      <c r="AB2664" s="1" t="s">
        <v>30</v>
      </c>
      <c r="AC2664" s="1" t="s">
        <v>30</v>
      </c>
      <c r="AD2664" s="1" t="s">
        <v>30</v>
      </c>
      <c r="AE2664" s="1" t="s">
        <v>30</v>
      </c>
      <c r="AF2664" s="41" t="s">
        <v>30</v>
      </c>
      <c r="AG2664" s="42" t="s">
        <v>30</v>
      </c>
      <c r="AH2664" s="43" t="s">
        <v>30</v>
      </c>
      <c r="AI2664" s="44" t="s">
        <v>30</v>
      </c>
      <c r="AJ2664" s="45" t="s">
        <v>30</v>
      </c>
      <c r="AK2664" s="46" t="s">
        <v>30</v>
      </c>
      <c r="AL2664" s="47" t="s">
        <v>30</v>
      </c>
      <c r="AM2664" s="1" t="s">
        <v>30</v>
      </c>
      <c r="AN2664" s="2" t="s">
        <v>30</v>
      </c>
      <c r="AP2664" s="1"/>
      <c r="AQ2664" s="1"/>
    </row>
    <row r="2665" spans="1:43" ht="36">
      <c r="A2665" s="1" t="s">
        <v>13950</v>
      </c>
      <c r="B2665" s="37" t="s">
        <v>13970</v>
      </c>
      <c r="C2665" s="1" t="s">
        <v>14033</v>
      </c>
      <c r="D2665" s="1">
        <v>7</v>
      </c>
      <c r="E2665" s="1">
        <v>2</v>
      </c>
      <c r="F2665" s="1" t="s">
        <v>13952</v>
      </c>
      <c r="G2665" s="1" t="s">
        <v>13971</v>
      </c>
      <c r="H2665" s="1" t="s">
        <v>30</v>
      </c>
      <c r="I2665" s="1" t="s">
        <v>82</v>
      </c>
      <c r="K2665" s="1" t="s">
        <v>2492</v>
      </c>
      <c r="L2665" s="2" t="s">
        <v>155</v>
      </c>
      <c r="M2665" s="15" t="s">
        <v>30</v>
      </c>
      <c r="N2665" s="41" t="s">
        <v>30</v>
      </c>
      <c r="O2665" s="42" t="s">
        <v>30</v>
      </c>
      <c r="P2665" s="43" t="s">
        <v>30</v>
      </c>
      <c r="Q2665" s="44" t="s">
        <v>30</v>
      </c>
      <c r="R2665" s="45" t="s">
        <v>30</v>
      </c>
      <c r="S2665" s="46" t="s">
        <v>30</v>
      </c>
      <c r="T2665" s="47" t="s">
        <v>30</v>
      </c>
      <c r="U2665" s="1" t="s">
        <v>30</v>
      </c>
      <c r="V2665" s="2" t="s">
        <v>13972</v>
      </c>
      <c r="W2665" s="2" t="s">
        <v>30</v>
      </c>
      <c r="X2665" s="1" t="s">
        <v>30</v>
      </c>
      <c r="Y2665" s="1" t="s">
        <v>30</v>
      </c>
      <c r="Z2665" s="1" t="s">
        <v>30</v>
      </c>
      <c r="AA2665" s="1" t="s">
        <v>30</v>
      </c>
      <c r="AB2665" s="1" t="s">
        <v>30</v>
      </c>
      <c r="AC2665" s="1" t="s">
        <v>30</v>
      </c>
      <c r="AD2665" s="1" t="s">
        <v>30</v>
      </c>
      <c r="AE2665" s="1" t="s">
        <v>30</v>
      </c>
      <c r="AF2665" s="41" t="s">
        <v>30</v>
      </c>
      <c r="AG2665" s="42" t="s">
        <v>30</v>
      </c>
      <c r="AH2665" s="43" t="s">
        <v>30</v>
      </c>
      <c r="AI2665" s="44" t="s">
        <v>30</v>
      </c>
      <c r="AJ2665" s="45" t="s">
        <v>30</v>
      </c>
      <c r="AK2665" s="46" t="s">
        <v>30</v>
      </c>
      <c r="AL2665" s="47" t="s">
        <v>30</v>
      </c>
      <c r="AM2665" s="1" t="s">
        <v>30</v>
      </c>
      <c r="AN2665" s="2" t="s">
        <v>30</v>
      </c>
      <c r="AP2665" s="1"/>
      <c r="AQ2665" s="1"/>
    </row>
    <row r="2666" spans="1:43" ht="36">
      <c r="A2666" s="1" t="s">
        <v>13950</v>
      </c>
      <c r="B2666" s="1" t="s">
        <v>13973</v>
      </c>
      <c r="C2666" s="1" t="s">
        <v>14033</v>
      </c>
      <c r="D2666" s="1">
        <v>8</v>
      </c>
      <c r="E2666" s="1">
        <v>3</v>
      </c>
      <c r="F2666" s="1" t="s">
        <v>13952</v>
      </c>
      <c r="G2666" s="1" t="s">
        <v>13974</v>
      </c>
      <c r="H2666" s="1" t="s">
        <v>30</v>
      </c>
      <c r="I2666" s="1" t="s">
        <v>82</v>
      </c>
      <c r="K2666" s="1" t="s">
        <v>30</v>
      </c>
      <c r="L2666" s="2" t="s">
        <v>30</v>
      </c>
      <c r="M2666" s="15" t="s">
        <v>30</v>
      </c>
      <c r="N2666" s="41" t="s">
        <v>30</v>
      </c>
      <c r="O2666" s="42" t="s">
        <v>30</v>
      </c>
      <c r="P2666" s="43" t="s">
        <v>30</v>
      </c>
      <c r="Q2666" s="44" t="s">
        <v>30</v>
      </c>
      <c r="R2666" s="45" t="s">
        <v>30</v>
      </c>
      <c r="S2666" s="46" t="s">
        <v>30</v>
      </c>
      <c r="T2666" s="47" t="s">
        <v>30</v>
      </c>
      <c r="U2666" s="1" t="s">
        <v>30</v>
      </c>
      <c r="V2666" s="2" t="s">
        <v>13975</v>
      </c>
      <c r="W2666" s="2" t="s">
        <v>13976</v>
      </c>
      <c r="X2666" s="1" t="s">
        <v>30</v>
      </c>
      <c r="Y2666" s="1" t="s">
        <v>30</v>
      </c>
      <c r="Z2666" s="1" t="s">
        <v>30</v>
      </c>
      <c r="AA2666" s="1" t="s">
        <v>30</v>
      </c>
      <c r="AB2666" s="1" t="s">
        <v>30</v>
      </c>
      <c r="AC2666" s="1" t="s">
        <v>30</v>
      </c>
      <c r="AD2666" s="1" t="s">
        <v>30</v>
      </c>
      <c r="AE2666" s="1" t="s">
        <v>30</v>
      </c>
      <c r="AF2666" s="41" t="s">
        <v>30</v>
      </c>
      <c r="AG2666" s="42" t="s">
        <v>30</v>
      </c>
      <c r="AH2666" s="43" t="s">
        <v>30</v>
      </c>
      <c r="AI2666" s="44" t="s">
        <v>30</v>
      </c>
      <c r="AJ2666" s="45" t="s">
        <v>30</v>
      </c>
      <c r="AK2666" s="46" t="s">
        <v>30</v>
      </c>
      <c r="AL2666" s="47" t="s">
        <v>30</v>
      </c>
      <c r="AM2666" s="1" t="s">
        <v>30</v>
      </c>
      <c r="AN2666" s="2" t="s">
        <v>30</v>
      </c>
      <c r="AP2666" s="1"/>
      <c r="AQ2666" s="1"/>
    </row>
    <row r="2667" spans="1:43" ht="24">
      <c r="A2667" s="1" t="s">
        <v>13950</v>
      </c>
      <c r="B2667" s="1" t="s">
        <v>13977</v>
      </c>
      <c r="C2667" s="1" t="s">
        <v>14033</v>
      </c>
      <c r="D2667" s="1">
        <v>9</v>
      </c>
      <c r="E2667" s="1">
        <v>2</v>
      </c>
      <c r="F2667" s="1" t="s">
        <v>13952</v>
      </c>
      <c r="G2667" s="1" t="s">
        <v>13978</v>
      </c>
      <c r="H2667" s="1" t="s">
        <v>30</v>
      </c>
      <c r="I2667" s="1" t="s">
        <v>82</v>
      </c>
      <c r="K2667" s="1" t="s">
        <v>30</v>
      </c>
      <c r="L2667" s="2" t="s">
        <v>1227</v>
      </c>
      <c r="M2667" s="15" t="s">
        <v>30</v>
      </c>
      <c r="N2667" s="41" t="s">
        <v>30</v>
      </c>
      <c r="O2667" s="42" t="s">
        <v>30</v>
      </c>
      <c r="P2667" s="43" t="s">
        <v>30</v>
      </c>
      <c r="Q2667" s="44" t="s">
        <v>30</v>
      </c>
      <c r="R2667" s="45" t="s">
        <v>30</v>
      </c>
      <c r="S2667" s="46" t="s">
        <v>30</v>
      </c>
      <c r="T2667" s="47" t="s">
        <v>30</v>
      </c>
      <c r="U2667" s="1" t="s">
        <v>30</v>
      </c>
      <c r="V2667" s="2" t="s">
        <v>13979</v>
      </c>
      <c r="W2667" s="2" t="s">
        <v>13980</v>
      </c>
      <c r="X2667" s="1" t="s">
        <v>30</v>
      </c>
      <c r="Y2667" s="1" t="s">
        <v>30</v>
      </c>
      <c r="Z2667" s="1" t="s">
        <v>30</v>
      </c>
      <c r="AA2667" s="1" t="s">
        <v>30</v>
      </c>
      <c r="AB2667" s="1" t="s">
        <v>30</v>
      </c>
      <c r="AC2667" s="1" t="s">
        <v>30</v>
      </c>
      <c r="AD2667" s="1" t="s">
        <v>30</v>
      </c>
      <c r="AE2667" s="1" t="s">
        <v>30</v>
      </c>
      <c r="AF2667" s="41" t="s">
        <v>30</v>
      </c>
      <c r="AG2667" s="42" t="s">
        <v>30</v>
      </c>
      <c r="AH2667" s="43" t="s">
        <v>30</v>
      </c>
      <c r="AI2667" s="44" t="s">
        <v>30</v>
      </c>
      <c r="AJ2667" s="45" t="s">
        <v>30</v>
      </c>
      <c r="AK2667" s="46" t="s">
        <v>30</v>
      </c>
      <c r="AL2667" s="47" t="s">
        <v>30</v>
      </c>
      <c r="AM2667" s="1" t="s">
        <v>30</v>
      </c>
      <c r="AN2667" s="2" t="s">
        <v>30</v>
      </c>
      <c r="AP2667" s="1"/>
      <c r="AQ2667" s="1"/>
    </row>
    <row r="2668" spans="1:43" ht="48">
      <c r="A2668" s="79" t="s">
        <v>13950</v>
      </c>
      <c r="B2668" s="79" t="s">
        <v>14031</v>
      </c>
      <c r="C2668" s="79" t="s">
        <v>14034</v>
      </c>
      <c r="D2668" s="79">
        <v>1</v>
      </c>
      <c r="E2668" s="79">
        <v>1</v>
      </c>
      <c r="F2668" s="79" t="s">
        <v>13982</v>
      </c>
      <c r="G2668" s="79" t="s">
        <v>3457</v>
      </c>
      <c r="H2668" s="1" t="s">
        <v>30</v>
      </c>
      <c r="I2668" s="1" t="s">
        <v>768</v>
      </c>
      <c r="K2668" s="2" t="s">
        <v>30</v>
      </c>
      <c r="L2668" s="2" t="s">
        <v>30</v>
      </c>
      <c r="M2668" s="15" t="s">
        <v>30</v>
      </c>
      <c r="N2668" s="41" t="s">
        <v>30</v>
      </c>
      <c r="O2668" s="42" t="s">
        <v>30</v>
      </c>
      <c r="P2668" s="43" t="s">
        <v>30</v>
      </c>
      <c r="Q2668" s="44" t="s">
        <v>30</v>
      </c>
      <c r="R2668" s="45" t="s">
        <v>30</v>
      </c>
      <c r="S2668" s="46" t="s">
        <v>30</v>
      </c>
      <c r="T2668" s="47" t="s">
        <v>30</v>
      </c>
      <c r="U2668" s="1" t="s">
        <v>30</v>
      </c>
      <c r="V2668" s="2" t="s">
        <v>769</v>
      </c>
      <c r="W2668" s="2" t="s">
        <v>30</v>
      </c>
      <c r="X2668" s="1" t="s">
        <v>3700</v>
      </c>
      <c r="Y2668" s="1" t="s">
        <v>3457</v>
      </c>
      <c r="Z2668" s="1" t="s">
        <v>30</v>
      </c>
      <c r="AA2668" s="1" t="s">
        <v>768</v>
      </c>
      <c r="AB2668" s="1" t="s">
        <v>30</v>
      </c>
      <c r="AC2668" s="1" t="s">
        <v>30</v>
      </c>
      <c r="AD2668" s="1" t="s">
        <v>30</v>
      </c>
      <c r="AE2668" s="1" t="s">
        <v>30</v>
      </c>
      <c r="AF2668" s="41" t="s">
        <v>9490</v>
      </c>
      <c r="AG2668" s="42" t="s">
        <v>30</v>
      </c>
      <c r="AH2668" s="43" t="s">
        <v>30</v>
      </c>
      <c r="AI2668" s="44" t="s">
        <v>30</v>
      </c>
      <c r="AJ2668" s="45" t="s">
        <v>30</v>
      </c>
      <c r="AK2668" s="46" t="s">
        <v>30</v>
      </c>
      <c r="AL2668" s="47" t="s">
        <v>30</v>
      </c>
      <c r="AM2668" s="1" t="s">
        <v>30</v>
      </c>
      <c r="AN2668" s="2" t="s">
        <v>14037</v>
      </c>
      <c r="AP2668" s="1"/>
      <c r="AQ2668" s="1"/>
    </row>
    <row r="2669" spans="1:43" ht="24">
      <c r="A2669" s="1" t="s">
        <v>13950</v>
      </c>
      <c r="B2669" s="1" t="s">
        <v>13981</v>
      </c>
      <c r="C2669" s="1" t="s">
        <v>14034</v>
      </c>
      <c r="D2669" s="1">
        <v>2</v>
      </c>
      <c r="E2669" s="1">
        <v>2</v>
      </c>
      <c r="F2669" s="1" t="s">
        <v>13982</v>
      </c>
      <c r="G2669" s="1" t="s">
        <v>13983</v>
      </c>
      <c r="H2669" s="1" t="s">
        <v>30</v>
      </c>
      <c r="I2669" s="1" t="s">
        <v>94</v>
      </c>
      <c r="K2669" s="1" t="s">
        <v>13636</v>
      </c>
      <c r="L2669" s="2" t="s">
        <v>3494</v>
      </c>
      <c r="M2669" s="15" t="s">
        <v>30</v>
      </c>
      <c r="N2669" s="41">
        <v>40</v>
      </c>
      <c r="O2669" s="42">
        <v>4</v>
      </c>
      <c r="P2669" s="43" t="s">
        <v>30</v>
      </c>
      <c r="Q2669" s="44">
        <v>5</v>
      </c>
      <c r="R2669" s="45">
        <v>4</v>
      </c>
      <c r="S2669" s="46">
        <v>6</v>
      </c>
      <c r="T2669" s="47" t="s">
        <v>30</v>
      </c>
      <c r="U2669" s="1" t="s">
        <v>30</v>
      </c>
      <c r="V2669" s="2" t="s">
        <v>13984</v>
      </c>
      <c r="W2669" s="2" t="s">
        <v>30</v>
      </c>
      <c r="X2669" s="1" t="s">
        <v>30</v>
      </c>
      <c r="Y2669" s="1" t="s">
        <v>30</v>
      </c>
      <c r="Z2669" s="1" t="s">
        <v>30</v>
      </c>
      <c r="AA2669" s="1" t="s">
        <v>30</v>
      </c>
      <c r="AB2669" s="1" t="s">
        <v>30</v>
      </c>
      <c r="AC2669" s="1" t="s">
        <v>30</v>
      </c>
      <c r="AD2669" s="1" t="s">
        <v>30</v>
      </c>
      <c r="AE2669" s="1" t="s">
        <v>30</v>
      </c>
      <c r="AF2669" s="41" t="s">
        <v>30</v>
      </c>
      <c r="AG2669" s="42" t="s">
        <v>30</v>
      </c>
      <c r="AH2669" s="43" t="s">
        <v>30</v>
      </c>
      <c r="AI2669" s="44" t="s">
        <v>30</v>
      </c>
      <c r="AJ2669" s="45" t="s">
        <v>30</v>
      </c>
      <c r="AK2669" s="46" t="s">
        <v>30</v>
      </c>
      <c r="AL2669" s="47" t="s">
        <v>30</v>
      </c>
      <c r="AM2669" s="1" t="s">
        <v>30</v>
      </c>
      <c r="AN2669" s="2" t="s">
        <v>30</v>
      </c>
      <c r="AP2669" s="1"/>
      <c r="AQ2669" s="1"/>
    </row>
    <row r="2670" spans="1:43" ht="36">
      <c r="A2670" s="1" t="s">
        <v>13950</v>
      </c>
      <c r="B2670" s="1" t="s">
        <v>13985</v>
      </c>
      <c r="C2670" s="1" t="s">
        <v>14034</v>
      </c>
      <c r="D2670" s="1">
        <v>3</v>
      </c>
      <c r="E2670" s="1">
        <v>4</v>
      </c>
      <c r="F2670" s="1" t="s">
        <v>13982</v>
      </c>
      <c r="G2670" s="1" t="s">
        <v>13986</v>
      </c>
      <c r="H2670" s="1" t="s">
        <v>30</v>
      </c>
      <c r="I2670" s="1" t="s">
        <v>94</v>
      </c>
      <c r="K2670" s="1" t="s">
        <v>3605</v>
      </c>
      <c r="L2670" s="2" t="s">
        <v>30</v>
      </c>
      <c r="M2670" s="15" t="s">
        <v>30</v>
      </c>
      <c r="N2670" s="41">
        <v>25</v>
      </c>
      <c r="O2670" s="42">
        <v>3</v>
      </c>
      <c r="P2670" s="43" t="s">
        <v>30</v>
      </c>
      <c r="Q2670" s="44">
        <v>4</v>
      </c>
      <c r="R2670" s="45">
        <v>2</v>
      </c>
      <c r="S2670" s="46">
        <v>4</v>
      </c>
      <c r="T2670" s="47" t="s">
        <v>30</v>
      </c>
      <c r="U2670" s="1" t="s">
        <v>30</v>
      </c>
      <c r="V2670" s="2" t="s">
        <v>13987</v>
      </c>
      <c r="W2670" s="2" t="s">
        <v>13988</v>
      </c>
      <c r="X2670" s="1" t="s">
        <v>30</v>
      </c>
      <c r="Y2670" s="1" t="s">
        <v>30</v>
      </c>
      <c r="Z2670" s="1" t="s">
        <v>30</v>
      </c>
      <c r="AA2670" s="1" t="s">
        <v>30</v>
      </c>
      <c r="AB2670" s="1" t="s">
        <v>30</v>
      </c>
      <c r="AC2670" s="1" t="s">
        <v>30</v>
      </c>
      <c r="AD2670" s="1" t="s">
        <v>30</v>
      </c>
      <c r="AE2670" s="1" t="s">
        <v>30</v>
      </c>
      <c r="AF2670" s="41" t="s">
        <v>30</v>
      </c>
      <c r="AG2670" s="42" t="s">
        <v>30</v>
      </c>
      <c r="AH2670" s="43" t="s">
        <v>30</v>
      </c>
      <c r="AI2670" s="44" t="s">
        <v>30</v>
      </c>
      <c r="AJ2670" s="45" t="s">
        <v>30</v>
      </c>
      <c r="AK2670" s="46" t="s">
        <v>30</v>
      </c>
      <c r="AL2670" s="47" t="s">
        <v>30</v>
      </c>
      <c r="AM2670" s="1" t="s">
        <v>30</v>
      </c>
      <c r="AN2670" s="2" t="s">
        <v>30</v>
      </c>
      <c r="AP2670" s="1"/>
      <c r="AQ2670" s="1"/>
    </row>
    <row r="2671" spans="1:43" ht="48">
      <c r="A2671" s="1" t="s">
        <v>13950</v>
      </c>
      <c r="B2671" s="1" t="s">
        <v>13989</v>
      </c>
      <c r="C2671" s="1" t="s">
        <v>14034</v>
      </c>
      <c r="D2671" s="1">
        <v>4</v>
      </c>
      <c r="E2671" s="1">
        <v>1</v>
      </c>
      <c r="F2671" s="1" t="s">
        <v>13982</v>
      </c>
      <c r="G2671" s="1" t="s">
        <v>3669</v>
      </c>
      <c r="H2671" s="1" t="s">
        <v>26</v>
      </c>
      <c r="I2671" s="1" t="s">
        <v>104</v>
      </c>
      <c r="K2671" s="1" t="s">
        <v>3670</v>
      </c>
      <c r="L2671" s="2" t="s">
        <v>331</v>
      </c>
      <c r="M2671" s="15" t="s">
        <v>30</v>
      </c>
      <c r="N2671" s="41" t="s">
        <v>30</v>
      </c>
      <c r="O2671" s="42">
        <v>4</v>
      </c>
      <c r="P2671" s="43" t="s">
        <v>30</v>
      </c>
      <c r="Q2671" s="44" t="s">
        <v>30</v>
      </c>
      <c r="R2671" s="45" t="s">
        <v>30</v>
      </c>
      <c r="S2671" s="46" t="s">
        <v>30</v>
      </c>
      <c r="T2671" s="47">
        <v>6</v>
      </c>
      <c r="U2671" s="1">
        <v>3</v>
      </c>
      <c r="V2671" s="2" t="s">
        <v>13990</v>
      </c>
      <c r="W2671" s="2" t="s">
        <v>30</v>
      </c>
      <c r="X2671" s="1" t="s">
        <v>30</v>
      </c>
      <c r="Y2671" s="1" t="s">
        <v>30</v>
      </c>
      <c r="Z2671" s="1" t="s">
        <v>30</v>
      </c>
      <c r="AA2671" s="1" t="s">
        <v>30</v>
      </c>
      <c r="AB2671" s="1" t="s">
        <v>30</v>
      </c>
      <c r="AC2671" s="1" t="s">
        <v>30</v>
      </c>
      <c r="AD2671" s="1" t="s">
        <v>30</v>
      </c>
      <c r="AE2671" s="1" t="s">
        <v>30</v>
      </c>
      <c r="AF2671" s="41" t="s">
        <v>30</v>
      </c>
      <c r="AG2671" s="42" t="s">
        <v>30</v>
      </c>
      <c r="AH2671" s="43" t="s">
        <v>30</v>
      </c>
      <c r="AI2671" s="44" t="s">
        <v>30</v>
      </c>
      <c r="AJ2671" s="45" t="s">
        <v>30</v>
      </c>
      <c r="AK2671" s="46" t="s">
        <v>30</v>
      </c>
      <c r="AL2671" s="47" t="s">
        <v>30</v>
      </c>
      <c r="AM2671" s="1" t="s">
        <v>30</v>
      </c>
      <c r="AN2671" s="2" t="s">
        <v>30</v>
      </c>
      <c r="AP2671" s="1"/>
      <c r="AQ2671" s="1"/>
    </row>
    <row r="2672" spans="1:43" ht="24">
      <c r="A2672" s="1" t="s">
        <v>13950</v>
      </c>
      <c r="B2672" s="1" t="s">
        <v>13991</v>
      </c>
      <c r="C2672" s="1" t="s">
        <v>14034</v>
      </c>
      <c r="D2672" s="1">
        <v>5</v>
      </c>
      <c r="E2672" s="1">
        <v>3</v>
      </c>
      <c r="F2672" s="1" t="s">
        <v>13982</v>
      </c>
      <c r="G2672" s="1" t="s">
        <v>3711</v>
      </c>
      <c r="H2672" s="1" t="s">
        <v>30</v>
      </c>
      <c r="I2672" s="1" t="s">
        <v>104</v>
      </c>
      <c r="K2672" s="2" t="s">
        <v>1211</v>
      </c>
      <c r="L2672" s="2" t="s">
        <v>30</v>
      </c>
      <c r="M2672" s="15" t="s">
        <v>30</v>
      </c>
      <c r="N2672" s="41" t="s">
        <v>30</v>
      </c>
      <c r="O2672" s="42">
        <v>3</v>
      </c>
      <c r="P2672" s="43" t="s">
        <v>30</v>
      </c>
      <c r="Q2672" s="44" t="s">
        <v>30</v>
      </c>
      <c r="R2672" s="45" t="s">
        <v>30</v>
      </c>
      <c r="S2672" s="46" t="s">
        <v>30</v>
      </c>
      <c r="T2672" s="47">
        <v>5</v>
      </c>
      <c r="U2672" s="1" t="s">
        <v>30</v>
      </c>
      <c r="V2672" s="2" t="s">
        <v>13992</v>
      </c>
      <c r="W2672" s="2" t="s">
        <v>3342</v>
      </c>
      <c r="X2672" s="1" t="s">
        <v>30</v>
      </c>
      <c r="Y2672" s="1" t="s">
        <v>30</v>
      </c>
      <c r="Z2672" s="1" t="s">
        <v>30</v>
      </c>
      <c r="AA2672" s="1" t="s">
        <v>30</v>
      </c>
      <c r="AB2672" s="1" t="s">
        <v>30</v>
      </c>
      <c r="AC2672" s="1" t="s">
        <v>30</v>
      </c>
      <c r="AD2672" s="1" t="s">
        <v>30</v>
      </c>
      <c r="AE2672" s="1" t="s">
        <v>30</v>
      </c>
      <c r="AF2672" s="41" t="s">
        <v>30</v>
      </c>
      <c r="AG2672" s="42" t="s">
        <v>30</v>
      </c>
      <c r="AH2672" s="43" t="s">
        <v>30</v>
      </c>
      <c r="AI2672" s="44" t="s">
        <v>30</v>
      </c>
      <c r="AJ2672" s="45" t="s">
        <v>30</v>
      </c>
      <c r="AK2672" s="46" t="s">
        <v>30</v>
      </c>
      <c r="AL2672" s="47" t="s">
        <v>30</v>
      </c>
      <c r="AM2672" s="1" t="s">
        <v>30</v>
      </c>
      <c r="AN2672" s="2" t="s">
        <v>30</v>
      </c>
      <c r="AP2672" s="1"/>
      <c r="AQ2672" s="1"/>
    </row>
    <row r="2673" spans="1:43" ht="48">
      <c r="A2673" s="1" t="s">
        <v>13950</v>
      </c>
      <c r="B2673" s="1" t="s">
        <v>13993</v>
      </c>
      <c r="C2673" s="1" t="s">
        <v>14034</v>
      </c>
      <c r="D2673" s="1">
        <v>6</v>
      </c>
      <c r="E2673" s="1">
        <v>3</v>
      </c>
      <c r="F2673" s="1" t="s">
        <v>13982</v>
      </c>
      <c r="G2673" s="1" t="s">
        <v>3725</v>
      </c>
      <c r="H2673" s="1" t="s">
        <v>30</v>
      </c>
      <c r="I2673" s="1" t="s">
        <v>104</v>
      </c>
      <c r="K2673" s="2" t="s">
        <v>3036</v>
      </c>
      <c r="L2673" s="2" t="s">
        <v>30</v>
      </c>
      <c r="M2673" s="15" t="s">
        <v>30</v>
      </c>
      <c r="N2673" s="41" t="s">
        <v>30</v>
      </c>
      <c r="O2673" s="42">
        <v>2</v>
      </c>
      <c r="P2673" s="43" t="s">
        <v>30</v>
      </c>
      <c r="Q2673" s="44" t="s">
        <v>30</v>
      </c>
      <c r="R2673" s="45" t="s">
        <v>30</v>
      </c>
      <c r="S2673" s="46" t="s">
        <v>30</v>
      </c>
      <c r="T2673" s="47">
        <v>8</v>
      </c>
      <c r="U2673" s="1" t="s">
        <v>30</v>
      </c>
      <c r="V2673" s="2" t="s">
        <v>13994</v>
      </c>
      <c r="W2673" s="2" t="s">
        <v>30</v>
      </c>
      <c r="X2673" s="1" t="s">
        <v>30</v>
      </c>
      <c r="Y2673" s="1" t="s">
        <v>30</v>
      </c>
      <c r="Z2673" s="1" t="s">
        <v>30</v>
      </c>
      <c r="AA2673" s="1" t="s">
        <v>30</v>
      </c>
      <c r="AB2673" s="1" t="s">
        <v>30</v>
      </c>
      <c r="AC2673" s="1" t="s">
        <v>30</v>
      </c>
      <c r="AD2673" s="1" t="s">
        <v>30</v>
      </c>
      <c r="AE2673" s="1" t="s">
        <v>30</v>
      </c>
      <c r="AF2673" s="41" t="s">
        <v>30</v>
      </c>
      <c r="AG2673" s="42" t="s">
        <v>30</v>
      </c>
      <c r="AH2673" s="43" t="s">
        <v>30</v>
      </c>
      <c r="AI2673" s="44" t="s">
        <v>30</v>
      </c>
      <c r="AJ2673" s="45" t="s">
        <v>30</v>
      </c>
      <c r="AK2673" s="46" t="s">
        <v>30</v>
      </c>
      <c r="AL2673" s="47" t="s">
        <v>30</v>
      </c>
      <c r="AM2673" s="1" t="s">
        <v>30</v>
      </c>
      <c r="AN2673" s="2" t="s">
        <v>30</v>
      </c>
      <c r="AP2673" s="1"/>
      <c r="AQ2673" s="1"/>
    </row>
    <row r="2674" spans="1:43" ht="48">
      <c r="A2674" s="1" t="s">
        <v>13950</v>
      </c>
      <c r="B2674" s="1" t="s">
        <v>13995</v>
      </c>
      <c r="C2674" s="1" t="s">
        <v>14034</v>
      </c>
      <c r="D2674" s="1">
        <v>7</v>
      </c>
      <c r="E2674" s="1">
        <v>2</v>
      </c>
      <c r="F2674" s="1" t="s">
        <v>13982</v>
      </c>
      <c r="G2674" s="1" t="s">
        <v>13022</v>
      </c>
      <c r="H2674" s="1" t="s">
        <v>30</v>
      </c>
      <c r="I2674" s="1" t="s">
        <v>104</v>
      </c>
      <c r="K2674" s="2" t="s">
        <v>13996</v>
      </c>
      <c r="L2674" s="2" t="s">
        <v>30</v>
      </c>
      <c r="M2674" s="15" t="s">
        <v>30</v>
      </c>
      <c r="N2674" s="41" t="s">
        <v>30</v>
      </c>
      <c r="O2674" s="42" t="s">
        <v>113</v>
      </c>
      <c r="P2674" s="43" t="s">
        <v>30</v>
      </c>
      <c r="Q2674" s="44" t="s">
        <v>30</v>
      </c>
      <c r="R2674" s="45" t="s">
        <v>30</v>
      </c>
      <c r="S2674" s="46" t="s">
        <v>30</v>
      </c>
      <c r="T2674" s="47">
        <v>4</v>
      </c>
      <c r="U2674" s="1" t="s">
        <v>30</v>
      </c>
      <c r="V2674" s="2" t="s">
        <v>13997</v>
      </c>
      <c r="W2674" s="2" t="s">
        <v>30</v>
      </c>
      <c r="X2674" s="1" t="s">
        <v>30</v>
      </c>
      <c r="Y2674" s="1" t="s">
        <v>30</v>
      </c>
      <c r="Z2674" s="1" t="s">
        <v>30</v>
      </c>
      <c r="AA2674" s="1" t="s">
        <v>30</v>
      </c>
      <c r="AB2674" s="1" t="s">
        <v>30</v>
      </c>
      <c r="AC2674" s="1" t="s">
        <v>30</v>
      </c>
      <c r="AD2674" s="1" t="s">
        <v>30</v>
      </c>
      <c r="AE2674" s="1" t="s">
        <v>30</v>
      </c>
      <c r="AF2674" s="41" t="s">
        <v>30</v>
      </c>
      <c r="AG2674" s="42" t="s">
        <v>30</v>
      </c>
      <c r="AH2674" s="43" t="s">
        <v>30</v>
      </c>
      <c r="AI2674" s="44" t="s">
        <v>30</v>
      </c>
      <c r="AJ2674" s="45" t="s">
        <v>30</v>
      </c>
      <c r="AK2674" s="46" t="s">
        <v>30</v>
      </c>
      <c r="AL2674" s="47" t="s">
        <v>30</v>
      </c>
      <c r="AM2674" s="1" t="s">
        <v>30</v>
      </c>
      <c r="AN2674" s="2" t="s">
        <v>30</v>
      </c>
      <c r="AP2674" s="1"/>
      <c r="AQ2674" s="1"/>
    </row>
    <row r="2675" spans="1:43" ht="36">
      <c r="A2675" s="1" t="s">
        <v>13950</v>
      </c>
      <c r="B2675" s="1" t="s">
        <v>13998</v>
      </c>
      <c r="C2675" s="1" t="s">
        <v>14034</v>
      </c>
      <c r="D2675" s="1">
        <v>8</v>
      </c>
      <c r="E2675" s="1">
        <v>2</v>
      </c>
      <c r="F2675" s="1" t="s">
        <v>13982</v>
      </c>
      <c r="G2675" s="1" t="s">
        <v>13999</v>
      </c>
      <c r="H2675" s="1" t="s">
        <v>30</v>
      </c>
      <c r="I2675" s="1" t="s">
        <v>82</v>
      </c>
      <c r="K2675" s="2" t="s">
        <v>30</v>
      </c>
      <c r="L2675" s="2" t="s">
        <v>30</v>
      </c>
      <c r="M2675" s="15" t="s">
        <v>30</v>
      </c>
      <c r="N2675" s="41" t="s">
        <v>30</v>
      </c>
      <c r="O2675" s="42" t="s">
        <v>30</v>
      </c>
      <c r="P2675" s="43" t="s">
        <v>30</v>
      </c>
      <c r="Q2675" s="44" t="s">
        <v>30</v>
      </c>
      <c r="R2675" s="45" t="s">
        <v>30</v>
      </c>
      <c r="S2675" s="46" t="s">
        <v>30</v>
      </c>
      <c r="T2675" s="47" t="s">
        <v>30</v>
      </c>
      <c r="U2675" s="1" t="s">
        <v>30</v>
      </c>
      <c r="V2675" s="2" t="s">
        <v>14000</v>
      </c>
      <c r="W2675" s="2" t="s">
        <v>13965</v>
      </c>
      <c r="X2675" s="1" t="s">
        <v>30</v>
      </c>
      <c r="Y2675" s="1" t="s">
        <v>30</v>
      </c>
      <c r="Z2675" s="1" t="s">
        <v>30</v>
      </c>
      <c r="AA2675" s="1" t="s">
        <v>30</v>
      </c>
      <c r="AB2675" s="1" t="s">
        <v>30</v>
      </c>
      <c r="AC2675" s="1" t="s">
        <v>30</v>
      </c>
      <c r="AD2675" s="1" t="s">
        <v>30</v>
      </c>
      <c r="AE2675" s="1" t="s">
        <v>30</v>
      </c>
      <c r="AF2675" s="41" t="s">
        <v>30</v>
      </c>
      <c r="AG2675" s="42" t="s">
        <v>30</v>
      </c>
      <c r="AH2675" s="43" t="s">
        <v>30</v>
      </c>
      <c r="AI2675" s="44" t="s">
        <v>30</v>
      </c>
      <c r="AJ2675" s="45" t="s">
        <v>30</v>
      </c>
      <c r="AK2675" s="46" t="s">
        <v>30</v>
      </c>
      <c r="AL2675" s="47" t="s">
        <v>30</v>
      </c>
      <c r="AM2675" s="1" t="s">
        <v>30</v>
      </c>
      <c r="AN2675" s="2" t="s">
        <v>30</v>
      </c>
      <c r="AP2675" s="1"/>
      <c r="AQ2675" s="1"/>
    </row>
    <row r="2676" spans="1:43" ht="48">
      <c r="A2676" s="1" t="s">
        <v>13950</v>
      </c>
      <c r="B2676" s="1" t="s">
        <v>14001</v>
      </c>
      <c r="C2676" s="1" t="s">
        <v>14034</v>
      </c>
      <c r="D2676" s="1">
        <v>9</v>
      </c>
      <c r="E2676" s="1">
        <v>2</v>
      </c>
      <c r="F2676" s="1" t="s">
        <v>13982</v>
      </c>
      <c r="G2676" s="1" t="s">
        <v>14002</v>
      </c>
      <c r="H2676" s="1" t="s">
        <v>30</v>
      </c>
      <c r="I2676" s="1" t="s">
        <v>82</v>
      </c>
      <c r="K2676" s="2" t="s">
        <v>3590</v>
      </c>
      <c r="L2676" s="2" t="s">
        <v>5748</v>
      </c>
      <c r="M2676" s="15" t="s">
        <v>30</v>
      </c>
      <c r="N2676" s="41" t="s">
        <v>30</v>
      </c>
      <c r="O2676" s="42" t="s">
        <v>30</v>
      </c>
      <c r="P2676" s="43" t="s">
        <v>30</v>
      </c>
      <c r="Q2676" s="44" t="s">
        <v>30</v>
      </c>
      <c r="R2676" s="45" t="s">
        <v>30</v>
      </c>
      <c r="S2676" s="46" t="s">
        <v>30</v>
      </c>
      <c r="T2676" s="47" t="s">
        <v>30</v>
      </c>
      <c r="U2676" s="1" t="s">
        <v>30</v>
      </c>
      <c r="V2676" s="2" t="s">
        <v>30</v>
      </c>
      <c r="W2676" s="2" t="s">
        <v>14003</v>
      </c>
      <c r="X2676" s="1" t="s">
        <v>30</v>
      </c>
      <c r="Y2676" s="1" t="s">
        <v>30</v>
      </c>
      <c r="Z2676" s="1" t="s">
        <v>30</v>
      </c>
      <c r="AA2676" s="1" t="s">
        <v>30</v>
      </c>
      <c r="AB2676" s="1" t="s">
        <v>30</v>
      </c>
      <c r="AC2676" s="1" t="s">
        <v>30</v>
      </c>
      <c r="AD2676" s="1" t="s">
        <v>30</v>
      </c>
      <c r="AE2676" s="1" t="s">
        <v>30</v>
      </c>
      <c r="AF2676" s="41" t="s">
        <v>30</v>
      </c>
      <c r="AG2676" s="42" t="s">
        <v>30</v>
      </c>
      <c r="AH2676" s="43" t="s">
        <v>30</v>
      </c>
      <c r="AI2676" s="44" t="s">
        <v>30</v>
      </c>
      <c r="AJ2676" s="45" t="s">
        <v>30</v>
      </c>
      <c r="AK2676" s="46" t="s">
        <v>30</v>
      </c>
      <c r="AL2676" s="47" t="s">
        <v>30</v>
      </c>
      <c r="AM2676" s="1" t="s">
        <v>30</v>
      </c>
      <c r="AN2676" s="2" t="s">
        <v>30</v>
      </c>
      <c r="AP2676" s="1"/>
      <c r="AQ2676" s="1"/>
    </row>
    <row r="2677" spans="1:43" ht="36">
      <c r="A2677" s="79" t="s">
        <v>13950</v>
      </c>
      <c r="B2677" s="79" t="s">
        <v>14032</v>
      </c>
      <c r="C2677" s="79" t="s">
        <v>14035</v>
      </c>
      <c r="D2677" s="79">
        <v>1</v>
      </c>
      <c r="E2677" s="79">
        <v>1</v>
      </c>
      <c r="F2677" s="79" t="s">
        <v>14005</v>
      </c>
      <c r="G2677" s="79" t="s">
        <v>3438</v>
      </c>
      <c r="H2677" s="1" t="s">
        <v>30</v>
      </c>
      <c r="I2677" s="1" t="s">
        <v>768</v>
      </c>
      <c r="K2677" s="2" t="s">
        <v>30</v>
      </c>
      <c r="L2677" s="2" t="s">
        <v>30</v>
      </c>
      <c r="M2677" s="15" t="s">
        <v>30</v>
      </c>
      <c r="N2677" s="41" t="s">
        <v>30</v>
      </c>
      <c r="O2677" s="42" t="s">
        <v>30</v>
      </c>
      <c r="P2677" s="43" t="s">
        <v>30</v>
      </c>
      <c r="Q2677" s="44" t="s">
        <v>30</v>
      </c>
      <c r="R2677" s="45" t="s">
        <v>30</v>
      </c>
      <c r="S2677" s="46" t="s">
        <v>30</v>
      </c>
      <c r="T2677" s="47" t="s">
        <v>30</v>
      </c>
      <c r="U2677" s="1" t="s">
        <v>30</v>
      </c>
      <c r="V2677" s="2" t="s">
        <v>769</v>
      </c>
      <c r="W2677" s="2" t="s">
        <v>30</v>
      </c>
      <c r="X2677" s="1" t="s">
        <v>3732</v>
      </c>
      <c r="Y2677" s="1" t="s">
        <v>3438</v>
      </c>
      <c r="Z2677" s="1" t="s">
        <v>30</v>
      </c>
      <c r="AA2677" s="1" t="s">
        <v>768</v>
      </c>
      <c r="AB2677" s="1" t="s">
        <v>30</v>
      </c>
      <c r="AC2677" s="1" t="s">
        <v>30</v>
      </c>
      <c r="AD2677" s="1" t="s">
        <v>30</v>
      </c>
      <c r="AE2677" s="1" t="s">
        <v>30</v>
      </c>
      <c r="AF2677" s="41" t="s">
        <v>9490</v>
      </c>
      <c r="AG2677" s="42" t="s">
        <v>30</v>
      </c>
      <c r="AH2677" s="43" t="s">
        <v>30</v>
      </c>
      <c r="AI2677" s="44" t="s">
        <v>30</v>
      </c>
      <c r="AJ2677" s="45" t="s">
        <v>30</v>
      </c>
      <c r="AK2677" s="46" t="s">
        <v>30</v>
      </c>
      <c r="AL2677" s="47" t="s">
        <v>30</v>
      </c>
      <c r="AM2677" s="1" t="s">
        <v>30</v>
      </c>
      <c r="AN2677" s="2" t="s">
        <v>14038</v>
      </c>
      <c r="AP2677" s="1"/>
      <c r="AQ2677" s="1"/>
    </row>
    <row r="2678" spans="1:43" ht="24">
      <c r="A2678" s="1" t="s">
        <v>13950</v>
      </c>
      <c r="B2678" s="1" t="s">
        <v>14004</v>
      </c>
      <c r="C2678" s="1" t="s">
        <v>14035</v>
      </c>
      <c r="D2678" s="1">
        <v>2</v>
      </c>
      <c r="E2678" s="1">
        <v>4</v>
      </c>
      <c r="F2678" s="1" t="s">
        <v>14005</v>
      </c>
      <c r="G2678" s="1" t="s">
        <v>3569</v>
      </c>
      <c r="H2678" s="1" t="s">
        <v>30</v>
      </c>
      <c r="I2678" s="1" t="s">
        <v>94</v>
      </c>
      <c r="K2678" s="2" t="s">
        <v>13636</v>
      </c>
      <c r="L2678" s="2" t="s">
        <v>3494</v>
      </c>
      <c r="M2678" s="15" t="s">
        <v>30</v>
      </c>
      <c r="N2678" s="41">
        <v>30</v>
      </c>
      <c r="O2678" s="42">
        <v>3</v>
      </c>
      <c r="P2678" s="43" t="s">
        <v>30</v>
      </c>
      <c r="Q2678" s="44">
        <v>5</v>
      </c>
      <c r="R2678" s="45">
        <v>4</v>
      </c>
      <c r="S2678" s="46">
        <v>6</v>
      </c>
      <c r="T2678" s="47" t="s">
        <v>30</v>
      </c>
      <c r="U2678" s="1" t="s">
        <v>30</v>
      </c>
      <c r="V2678" s="2" t="s">
        <v>14006</v>
      </c>
      <c r="W2678" s="2" t="s">
        <v>3552</v>
      </c>
      <c r="X2678" s="1" t="s">
        <v>30</v>
      </c>
      <c r="Y2678" s="1" t="s">
        <v>30</v>
      </c>
      <c r="Z2678" s="1" t="s">
        <v>30</v>
      </c>
      <c r="AA2678" s="1" t="s">
        <v>30</v>
      </c>
      <c r="AB2678" s="1" t="s">
        <v>30</v>
      </c>
      <c r="AC2678" s="1" t="s">
        <v>30</v>
      </c>
      <c r="AD2678" s="1" t="s">
        <v>30</v>
      </c>
      <c r="AE2678" s="1" t="s">
        <v>30</v>
      </c>
      <c r="AF2678" s="41" t="s">
        <v>30</v>
      </c>
      <c r="AG2678" s="42" t="s">
        <v>30</v>
      </c>
      <c r="AH2678" s="43" t="s">
        <v>30</v>
      </c>
      <c r="AI2678" s="44" t="s">
        <v>30</v>
      </c>
      <c r="AJ2678" s="45" t="s">
        <v>30</v>
      </c>
      <c r="AK2678" s="46" t="s">
        <v>30</v>
      </c>
      <c r="AL2678" s="47" t="s">
        <v>30</v>
      </c>
      <c r="AM2678" s="1" t="s">
        <v>30</v>
      </c>
      <c r="AN2678" s="2" t="s">
        <v>30</v>
      </c>
      <c r="AP2678" s="1"/>
      <c r="AQ2678" s="1"/>
    </row>
    <row r="2679" spans="1:43" ht="36">
      <c r="A2679" s="1" t="s">
        <v>13950</v>
      </c>
      <c r="B2679" s="1" t="s">
        <v>14007</v>
      </c>
      <c r="C2679" s="1" t="s">
        <v>14035</v>
      </c>
      <c r="D2679" s="1">
        <v>3</v>
      </c>
      <c r="E2679" s="1">
        <v>1</v>
      </c>
      <c r="F2679" s="1" t="s">
        <v>14005</v>
      </c>
      <c r="G2679" s="1" t="s">
        <v>3524</v>
      </c>
      <c r="H2679" s="1" t="s">
        <v>26</v>
      </c>
      <c r="I2679" s="1" t="s">
        <v>104</v>
      </c>
      <c r="K2679" s="2" t="s">
        <v>3525</v>
      </c>
      <c r="L2679" s="2" t="s">
        <v>331</v>
      </c>
      <c r="M2679" s="15" t="s">
        <v>30</v>
      </c>
      <c r="N2679" s="41" t="s">
        <v>30</v>
      </c>
      <c r="O2679" s="42">
        <v>3</v>
      </c>
      <c r="P2679" s="43" t="s">
        <v>30</v>
      </c>
      <c r="Q2679" s="44" t="s">
        <v>30</v>
      </c>
      <c r="R2679" s="45" t="s">
        <v>30</v>
      </c>
      <c r="S2679" s="46" t="s">
        <v>30</v>
      </c>
      <c r="T2679" s="47">
        <v>3</v>
      </c>
      <c r="U2679" s="1" t="s">
        <v>30</v>
      </c>
      <c r="V2679" s="2" t="s">
        <v>14008</v>
      </c>
      <c r="W2679" s="2" t="s">
        <v>30</v>
      </c>
      <c r="X2679" s="1" t="s">
        <v>30</v>
      </c>
      <c r="Y2679" s="1" t="s">
        <v>30</v>
      </c>
      <c r="Z2679" s="1" t="s">
        <v>30</v>
      </c>
      <c r="AA2679" s="1" t="s">
        <v>30</v>
      </c>
      <c r="AB2679" s="1" t="s">
        <v>30</v>
      </c>
      <c r="AC2679" s="1" t="s">
        <v>30</v>
      </c>
      <c r="AD2679" s="1" t="s">
        <v>30</v>
      </c>
      <c r="AE2679" s="1" t="s">
        <v>30</v>
      </c>
      <c r="AF2679" s="41" t="s">
        <v>30</v>
      </c>
      <c r="AG2679" s="42" t="s">
        <v>30</v>
      </c>
      <c r="AH2679" s="43" t="s">
        <v>30</v>
      </c>
      <c r="AI2679" s="44" t="s">
        <v>30</v>
      </c>
      <c r="AJ2679" s="45" t="s">
        <v>30</v>
      </c>
      <c r="AK2679" s="46" t="s">
        <v>30</v>
      </c>
      <c r="AL2679" s="47" t="s">
        <v>30</v>
      </c>
      <c r="AM2679" s="1" t="s">
        <v>30</v>
      </c>
      <c r="AN2679" s="2" t="s">
        <v>30</v>
      </c>
      <c r="AP2679" s="1"/>
      <c r="AQ2679" s="1"/>
    </row>
    <row r="2680" spans="1:43" ht="48">
      <c r="A2680" s="1" t="s">
        <v>13950</v>
      </c>
      <c r="B2680" s="1" t="s">
        <v>14009</v>
      </c>
      <c r="C2680" s="1" t="s">
        <v>14035</v>
      </c>
      <c r="D2680" s="1">
        <v>4</v>
      </c>
      <c r="E2680" s="1">
        <v>3</v>
      </c>
      <c r="F2680" s="1" t="s">
        <v>14005</v>
      </c>
      <c r="G2680" s="1" t="s">
        <v>14010</v>
      </c>
      <c r="H2680" s="1" t="s">
        <v>30</v>
      </c>
      <c r="I2680" s="1" t="s">
        <v>104</v>
      </c>
      <c r="K2680" s="2" t="s">
        <v>105</v>
      </c>
      <c r="L2680" s="2" t="s">
        <v>30</v>
      </c>
      <c r="M2680" s="15" t="s">
        <v>30</v>
      </c>
      <c r="N2680" s="41" t="s">
        <v>30</v>
      </c>
      <c r="O2680" s="42">
        <v>3</v>
      </c>
      <c r="P2680" s="43" t="s">
        <v>30</v>
      </c>
      <c r="Q2680" s="44" t="s">
        <v>30</v>
      </c>
      <c r="R2680" s="45" t="s">
        <v>30</v>
      </c>
      <c r="S2680" s="46" t="s">
        <v>30</v>
      </c>
      <c r="T2680" s="47">
        <v>5</v>
      </c>
      <c r="U2680" s="1" t="s">
        <v>30</v>
      </c>
      <c r="V2680" s="2" t="s">
        <v>14011</v>
      </c>
      <c r="W2680" s="2" t="s">
        <v>30</v>
      </c>
      <c r="X2680" s="1" t="s">
        <v>30</v>
      </c>
      <c r="Y2680" s="1" t="s">
        <v>30</v>
      </c>
      <c r="Z2680" s="1" t="s">
        <v>30</v>
      </c>
      <c r="AA2680" s="1" t="s">
        <v>30</v>
      </c>
      <c r="AB2680" s="1" t="s">
        <v>30</v>
      </c>
      <c r="AC2680" s="1" t="s">
        <v>30</v>
      </c>
      <c r="AD2680" s="1" t="s">
        <v>30</v>
      </c>
      <c r="AE2680" s="1" t="s">
        <v>30</v>
      </c>
      <c r="AF2680" s="41" t="s">
        <v>30</v>
      </c>
      <c r="AG2680" s="42" t="s">
        <v>30</v>
      </c>
      <c r="AH2680" s="43" t="s">
        <v>30</v>
      </c>
      <c r="AI2680" s="44" t="s">
        <v>30</v>
      </c>
      <c r="AJ2680" s="45" t="s">
        <v>30</v>
      </c>
      <c r="AK2680" s="46" t="s">
        <v>30</v>
      </c>
      <c r="AL2680" s="47" t="s">
        <v>30</v>
      </c>
      <c r="AM2680" s="1" t="s">
        <v>30</v>
      </c>
      <c r="AN2680" s="2" t="s">
        <v>30</v>
      </c>
      <c r="AP2680" s="1"/>
      <c r="AQ2680" s="1"/>
    </row>
    <row r="2681" spans="1:43" ht="36">
      <c r="A2681" s="1" t="s">
        <v>13950</v>
      </c>
      <c r="B2681" s="1" t="s">
        <v>14012</v>
      </c>
      <c r="C2681" s="1" t="s">
        <v>14035</v>
      </c>
      <c r="D2681" s="1">
        <v>5</v>
      </c>
      <c r="E2681" s="1">
        <v>3</v>
      </c>
      <c r="F2681" s="1" t="s">
        <v>14005</v>
      </c>
      <c r="G2681" s="1" t="s">
        <v>14013</v>
      </c>
      <c r="H2681" s="1" t="s">
        <v>30</v>
      </c>
      <c r="I2681" s="1" t="s">
        <v>104</v>
      </c>
      <c r="K2681" s="2" t="s">
        <v>3036</v>
      </c>
      <c r="L2681" s="2" t="s">
        <v>30</v>
      </c>
      <c r="M2681" s="15" t="s">
        <v>30</v>
      </c>
      <c r="N2681" s="41" t="s">
        <v>30</v>
      </c>
      <c r="O2681" s="42" t="s">
        <v>113</v>
      </c>
      <c r="P2681" s="43" t="s">
        <v>30</v>
      </c>
      <c r="Q2681" s="44" t="s">
        <v>30</v>
      </c>
      <c r="R2681" s="45" t="s">
        <v>30</v>
      </c>
      <c r="S2681" s="46" t="s">
        <v>30</v>
      </c>
      <c r="T2681" s="47">
        <v>5</v>
      </c>
      <c r="U2681" s="1" t="s">
        <v>30</v>
      </c>
      <c r="V2681" s="2" t="s">
        <v>14014</v>
      </c>
      <c r="W2681" s="2" t="s">
        <v>13965</v>
      </c>
      <c r="X2681" s="1" t="s">
        <v>30</v>
      </c>
      <c r="Y2681" s="1" t="s">
        <v>30</v>
      </c>
      <c r="Z2681" s="1" t="s">
        <v>30</v>
      </c>
      <c r="AA2681" s="1" t="s">
        <v>30</v>
      </c>
      <c r="AB2681" s="1" t="s">
        <v>30</v>
      </c>
      <c r="AC2681" s="1" t="s">
        <v>30</v>
      </c>
      <c r="AD2681" s="1" t="s">
        <v>30</v>
      </c>
      <c r="AE2681" s="1" t="s">
        <v>30</v>
      </c>
      <c r="AF2681" s="41" t="s">
        <v>30</v>
      </c>
      <c r="AG2681" s="42" t="s">
        <v>30</v>
      </c>
      <c r="AH2681" s="43" t="s">
        <v>30</v>
      </c>
      <c r="AI2681" s="44" t="s">
        <v>30</v>
      </c>
      <c r="AJ2681" s="45" t="s">
        <v>30</v>
      </c>
      <c r="AK2681" s="46" t="s">
        <v>30</v>
      </c>
      <c r="AL2681" s="47" t="s">
        <v>30</v>
      </c>
      <c r="AM2681" s="1" t="s">
        <v>30</v>
      </c>
      <c r="AN2681" s="2" t="s">
        <v>30</v>
      </c>
      <c r="AP2681" s="1"/>
      <c r="AQ2681" s="1"/>
    </row>
    <row r="2682" spans="1:43" ht="48">
      <c r="A2682" s="1" t="s">
        <v>13950</v>
      </c>
      <c r="B2682" s="1" t="s">
        <v>14015</v>
      </c>
      <c r="C2682" s="1" t="s">
        <v>14035</v>
      </c>
      <c r="D2682" s="1">
        <v>6</v>
      </c>
      <c r="E2682" s="1">
        <v>2</v>
      </c>
      <c r="F2682" s="1" t="s">
        <v>14005</v>
      </c>
      <c r="G2682" s="1" t="s">
        <v>14016</v>
      </c>
      <c r="H2682" s="1" t="s">
        <v>30</v>
      </c>
      <c r="I2682" s="1" t="s">
        <v>104</v>
      </c>
      <c r="K2682" s="2" t="s">
        <v>3712</v>
      </c>
      <c r="L2682" s="2" t="s">
        <v>30</v>
      </c>
      <c r="M2682" s="15" t="s">
        <v>30</v>
      </c>
      <c r="N2682" s="41" t="s">
        <v>30</v>
      </c>
      <c r="O2682" s="42">
        <v>2</v>
      </c>
      <c r="P2682" s="43" t="s">
        <v>30</v>
      </c>
      <c r="Q2682" s="44" t="s">
        <v>30</v>
      </c>
      <c r="R2682" s="45" t="s">
        <v>30</v>
      </c>
      <c r="S2682" s="46" t="s">
        <v>30</v>
      </c>
      <c r="T2682" s="47">
        <v>6</v>
      </c>
      <c r="U2682" s="1" t="s">
        <v>30</v>
      </c>
      <c r="V2682" s="2" t="s">
        <v>14017</v>
      </c>
      <c r="W2682" s="2" t="s">
        <v>30</v>
      </c>
      <c r="X2682" s="1" t="s">
        <v>30</v>
      </c>
      <c r="Y2682" s="1" t="s">
        <v>30</v>
      </c>
      <c r="Z2682" s="1" t="s">
        <v>30</v>
      </c>
      <c r="AA2682" s="1" t="s">
        <v>30</v>
      </c>
      <c r="AB2682" s="1" t="s">
        <v>30</v>
      </c>
      <c r="AC2682" s="1" t="s">
        <v>30</v>
      </c>
      <c r="AD2682" s="1" t="s">
        <v>30</v>
      </c>
      <c r="AE2682" s="1" t="s">
        <v>30</v>
      </c>
      <c r="AF2682" s="41" t="s">
        <v>30</v>
      </c>
      <c r="AG2682" s="42" t="s">
        <v>30</v>
      </c>
      <c r="AH2682" s="43" t="s">
        <v>30</v>
      </c>
      <c r="AI2682" s="44" t="s">
        <v>30</v>
      </c>
      <c r="AJ2682" s="45" t="s">
        <v>30</v>
      </c>
      <c r="AK2682" s="46" t="s">
        <v>30</v>
      </c>
      <c r="AL2682" s="47" t="s">
        <v>30</v>
      </c>
      <c r="AM2682" s="1" t="s">
        <v>30</v>
      </c>
      <c r="AN2682" s="2" t="s">
        <v>30</v>
      </c>
      <c r="AP2682" s="1"/>
      <c r="AQ2682" s="1"/>
    </row>
    <row r="2683" spans="1:43" ht="24">
      <c r="A2683" s="1" t="s">
        <v>13950</v>
      </c>
      <c r="B2683" s="1" t="s">
        <v>14018</v>
      </c>
      <c r="C2683" s="1" t="s">
        <v>14035</v>
      </c>
      <c r="D2683" s="1">
        <v>7</v>
      </c>
      <c r="E2683" s="1">
        <v>2</v>
      </c>
      <c r="F2683" s="1" t="s">
        <v>14005</v>
      </c>
      <c r="G2683" s="1" t="s">
        <v>14019</v>
      </c>
      <c r="H2683" s="1" t="s">
        <v>30</v>
      </c>
      <c r="I2683" s="1" t="s">
        <v>104</v>
      </c>
      <c r="K2683" s="2" t="s">
        <v>3712</v>
      </c>
      <c r="L2683" s="2" t="s">
        <v>30</v>
      </c>
      <c r="M2683" s="15" t="s">
        <v>30</v>
      </c>
      <c r="N2683" s="41" t="s">
        <v>30</v>
      </c>
      <c r="O2683" s="42">
        <v>5</v>
      </c>
      <c r="P2683" s="43" t="s">
        <v>30</v>
      </c>
      <c r="Q2683" s="44" t="s">
        <v>30</v>
      </c>
      <c r="R2683" s="45" t="s">
        <v>30</v>
      </c>
      <c r="S2683" s="46" t="s">
        <v>30</v>
      </c>
      <c r="T2683" s="47">
        <v>3</v>
      </c>
      <c r="U2683" s="1" t="s">
        <v>30</v>
      </c>
      <c r="V2683" s="2" t="s">
        <v>14020</v>
      </c>
      <c r="W2683" s="2" t="s">
        <v>14021</v>
      </c>
      <c r="X2683" s="1" t="s">
        <v>30</v>
      </c>
      <c r="Y2683" s="1" t="s">
        <v>30</v>
      </c>
      <c r="Z2683" s="1" t="s">
        <v>30</v>
      </c>
      <c r="AA2683" s="1" t="s">
        <v>30</v>
      </c>
      <c r="AB2683" s="1" t="s">
        <v>30</v>
      </c>
      <c r="AC2683" s="1" t="s">
        <v>30</v>
      </c>
      <c r="AD2683" s="1" t="s">
        <v>30</v>
      </c>
      <c r="AE2683" s="1" t="s">
        <v>30</v>
      </c>
      <c r="AF2683" s="41" t="s">
        <v>30</v>
      </c>
      <c r="AG2683" s="42" t="s">
        <v>30</v>
      </c>
      <c r="AH2683" s="43" t="s">
        <v>30</v>
      </c>
      <c r="AI2683" s="44" t="s">
        <v>30</v>
      </c>
      <c r="AJ2683" s="45" t="s">
        <v>30</v>
      </c>
      <c r="AK2683" s="46" t="s">
        <v>30</v>
      </c>
      <c r="AL2683" s="47" t="s">
        <v>30</v>
      </c>
      <c r="AM2683" s="1" t="s">
        <v>30</v>
      </c>
      <c r="AN2683" s="2" t="s">
        <v>30</v>
      </c>
      <c r="AP2683" s="1"/>
      <c r="AQ2683" s="1"/>
    </row>
    <row r="2684" spans="1:43" ht="24">
      <c r="A2684" s="1" t="s">
        <v>13950</v>
      </c>
      <c r="B2684" s="1" t="s">
        <v>14022</v>
      </c>
      <c r="C2684" s="1" t="s">
        <v>14035</v>
      </c>
      <c r="D2684" s="1">
        <v>8</v>
      </c>
      <c r="E2684" s="1">
        <v>2</v>
      </c>
      <c r="F2684" s="1" t="s">
        <v>14005</v>
      </c>
      <c r="G2684" s="1" t="s">
        <v>14023</v>
      </c>
      <c r="H2684" s="1" t="s">
        <v>30</v>
      </c>
      <c r="I2684" s="1" t="s">
        <v>82</v>
      </c>
      <c r="K2684" s="2" t="s">
        <v>1071</v>
      </c>
      <c r="L2684" s="2" t="s">
        <v>14024</v>
      </c>
      <c r="M2684" s="15" t="s">
        <v>30</v>
      </c>
      <c r="N2684" s="41" t="s">
        <v>30</v>
      </c>
      <c r="O2684" s="42" t="s">
        <v>30</v>
      </c>
      <c r="P2684" s="43" t="s">
        <v>30</v>
      </c>
      <c r="Q2684" s="44" t="s">
        <v>30</v>
      </c>
      <c r="R2684" s="45" t="s">
        <v>30</v>
      </c>
      <c r="S2684" s="46" t="s">
        <v>30</v>
      </c>
      <c r="T2684" s="47" t="s">
        <v>30</v>
      </c>
      <c r="U2684" s="1" t="s">
        <v>30</v>
      </c>
      <c r="V2684" s="2" t="s">
        <v>14025</v>
      </c>
      <c r="W2684" s="2" t="s">
        <v>14026</v>
      </c>
      <c r="X2684" s="1" t="s">
        <v>30</v>
      </c>
      <c r="Y2684" s="1" t="s">
        <v>30</v>
      </c>
      <c r="Z2684" s="1" t="s">
        <v>30</v>
      </c>
      <c r="AA2684" s="1" t="s">
        <v>30</v>
      </c>
      <c r="AB2684" s="1" t="s">
        <v>30</v>
      </c>
      <c r="AC2684" s="1" t="s">
        <v>30</v>
      </c>
      <c r="AD2684" s="1" t="s">
        <v>30</v>
      </c>
      <c r="AE2684" s="1" t="s">
        <v>30</v>
      </c>
      <c r="AF2684" s="41" t="s">
        <v>30</v>
      </c>
      <c r="AG2684" s="42" t="s">
        <v>30</v>
      </c>
      <c r="AH2684" s="43" t="s">
        <v>30</v>
      </c>
      <c r="AI2684" s="44" t="s">
        <v>30</v>
      </c>
      <c r="AJ2684" s="45" t="s">
        <v>30</v>
      </c>
      <c r="AK2684" s="46" t="s">
        <v>30</v>
      </c>
      <c r="AL2684" s="47" t="s">
        <v>30</v>
      </c>
      <c r="AM2684" s="1" t="s">
        <v>30</v>
      </c>
      <c r="AN2684" s="2" t="s">
        <v>30</v>
      </c>
      <c r="AP2684" s="1"/>
      <c r="AQ2684" s="1"/>
    </row>
    <row r="2685" spans="1:43" ht="48">
      <c r="A2685" s="1" t="s">
        <v>13950</v>
      </c>
      <c r="B2685" s="1" t="s">
        <v>14027</v>
      </c>
      <c r="C2685" s="1" t="s">
        <v>14035</v>
      </c>
      <c r="D2685" s="1">
        <v>9</v>
      </c>
      <c r="E2685" s="1">
        <v>2</v>
      </c>
      <c r="F2685" s="1" t="s">
        <v>14005</v>
      </c>
      <c r="G2685" s="1" t="s">
        <v>14028</v>
      </c>
      <c r="H2685" s="1" t="s">
        <v>30</v>
      </c>
      <c r="I2685" s="1" t="s">
        <v>82</v>
      </c>
      <c r="K2685" s="2" t="s">
        <v>3590</v>
      </c>
      <c r="L2685" s="2" t="s">
        <v>1227</v>
      </c>
      <c r="M2685" s="15" t="s">
        <v>30</v>
      </c>
      <c r="N2685" s="41" t="s">
        <v>30</v>
      </c>
      <c r="O2685" s="42" t="s">
        <v>30</v>
      </c>
      <c r="P2685" s="43" t="s">
        <v>30</v>
      </c>
      <c r="Q2685" s="44" t="s">
        <v>30</v>
      </c>
      <c r="R2685" s="45" t="s">
        <v>30</v>
      </c>
      <c r="S2685" s="46" t="s">
        <v>30</v>
      </c>
      <c r="T2685" s="47" t="s">
        <v>30</v>
      </c>
      <c r="U2685" s="1" t="s">
        <v>30</v>
      </c>
      <c r="V2685" s="2" t="s">
        <v>14029</v>
      </c>
      <c r="W2685" s="2" t="s">
        <v>30</v>
      </c>
      <c r="X2685" s="1" t="s">
        <v>30</v>
      </c>
      <c r="Y2685" s="1" t="s">
        <v>30</v>
      </c>
      <c r="Z2685" s="1" t="s">
        <v>30</v>
      </c>
      <c r="AA2685" s="1" t="s">
        <v>30</v>
      </c>
      <c r="AB2685" s="1" t="s">
        <v>30</v>
      </c>
      <c r="AC2685" s="1" t="s">
        <v>30</v>
      </c>
      <c r="AD2685" s="1" t="s">
        <v>30</v>
      </c>
      <c r="AE2685" s="1" t="s">
        <v>30</v>
      </c>
      <c r="AF2685" s="41" t="s">
        <v>30</v>
      </c>
      <c r="AG2685" s="42" t="s">
        <v>30</v>
      </c>
      <c r="AH2685" s="43" t="s">
        <v>30</v>
      </c>
      <c r="AI2685" s="44" t="s">
        <v>30</v>
      </c>
      <c r="AJ2685" s="45" t="s">
        <v>30</v>
      </c>
      <c r="AK2685" s="46" t="s">
        <v>30</v>
      </c>
      <c r="AL2685" s="47" t="s">
        <v>30</v>
      </c>
      <c r="AM2685" s="1" t="s">
        <v>30</v>
      </c>
      <c r="AN2685" s="2" t="s">
        <v>30</v>
      </c>
      <c r="AP2685" s="1"/>
      <c r="AQ2685" s="1"/>
    </row>
    <row r="2686" spans="1:43" ht="48">
      <c r="A2686" s="1" t="s">
        <v>14959</v>
      </c>
      <c r="B2686" s="1" t="s">
        <v>14962</v>
      </c>
      <c r="C2686" s="1" t="s">
        <v>15050</v>
      </c>
      <c r="D2686" s="1">
        <v>1</v>
      </c>
      <c r="E2686" s="1">
        <v>1</v>
      </c>
      <c r="F2686" s="1" t="s">
        <v>15047</v>
      </c>
      <c r="G2686" s="1" t="s">
        <v>14963</v>
      </c>
      <c r="H2686" s="1" t="s">
        <v>30</v>
      </c>
      <c r="I2686" s="1" t="s">
        <v>768</v>
      </c>
      <c r="K2686" s="2" t="s">
        <v>30</v>
      </c>
      <c r="L2686" s="2" t="s">
        <v>30</v>
      </c>
      <c r="M2686" s="15" t="s">
        <v>30</v>
      </c>
      <c r="N2686" s="41" t="s">
        <v>9489</v>
      </c>
      <c r="O2686" s="42" t="s">
        <v>30</v>
      </c>
      <c r="P2686" s="43" t="s">
        <v>30</v>
      </c>
      <c r="Q2686" s="44" t="s">
        <v>30</v>
      </c>
      <c r="R2686" s="45" t="s">
        <v>30</v>
      </c>
      <c r="S2686" s="46" t="s">
        <v>30</v>
      </c>
      <c r="T2686" s="47" t="s">
        <v>30</v>
      </c>
      <c r="U2686" s="1" t="s">
        <v>30</v>
      </c>
      <c r="V2686" s="2" t="s">
        <v>769</v>
      </c>
      <c r="W2686" s="2" t="s">
        <v>30</v>
      </c>
      <c r="X2686" s="1" t="s">
        <v>4311</v>
      </c>
      <c r="Y2686" s="1" t="s">
        <v>14963</v>
      </c>
      <c r="Z2686" s="1" t="s">
        <v>30</v>
      </c>
      <c r="AA2686" s="1" t="s">
        <v>768</v>
      </c>
      <c r="AB2686" s="1" t="s">
        <v>30</v>
      </c>
      <c r="AC2686" s="1" t="s">
        <v>30</v>
      </c>
      <c r="AD2686" s="1" t="s">
        <v>30</v>
      </c>
      <c r="AE2686" s="1" t="s">
        <v>30</v>
      </c>
      <c r="AF2686" s="41" t="s">
        <v>9490</v>
      </c>
      <c r="AG2686" s="42" t="s">
        <v>30</v>
      </c>
      <c r="AH2686" s="43" t="s">
        <v>30</v>
      </c>
      <c r="AI2686" s="44" t="s">
        <v>30</v>
      </c>
      <c r="AJ2686" s="45" t="s">
        <v>30</v>
      </c>
      <c r="AK2686" s="46" t="s">
        <v>30</v>
      </c>
      <c r="AL2686" s="47" t="s">
        <v>30</v>
      </c>
      <c r="AM2686" s="1" t="s">
        <v>30</v>
      </c>
      <c r="AN2686" s="2" t="s">
        <v>14964</v>
      </c>
      <c r="AP2686" s="1"/>
      <c r="AQ2686" s="1"/>
    </row>
    <row r="2687" spans="1:43" ht="48">
      <c r="A2687" s="1" t="s">
        <v>14959</v>
      </c>
      <c r="B2687" s="1" t="s">
        <v>14965</v>
      </c>
      <c r="C2687" s="1" t="s">
        <v>15050</v>
      </c>
      <c r="D2687" s="1">
        <v>2</v>
      </c>
      <c r="E2687" s="1">
        <v>2</v>
      </c>
      <c r="F2687" s="1" t="s">
        <v>15047</v>
      </c>
      <c r="G2687" s="1" t="s">
        <v>14966</v>
      </c>
      <c r="H2687" s="1" t="s">
        <v>30</v>
      </c>
      <c r="I2687" s="1" t="s">
        <v>94</v>
      </c>
      <c r="K2687" s="2" t="s">
        <v>5394</v>
      </c>
      <c r="L2687" s="2" t="s">
        <v>30</v>
      </c>
      <c r="M2687" s="15" t="s">
        <v>30</v>
      </c>
      <c r="N2687" s="41">
        <v>45</v>
      </c>
      <c r="O2687" s="42">
        <v>3</v>
      </c>
      <c r="P2687" s="43" t="s">
        <v>30</v>
      </c>
      <c r="Q2687" s="44">
        <v>3</v>
      </c>
      <c r="R2687" s="45">
        <v>3</v>
      </c>
      <c r="S2687" s="46">
        <v>5</v>
      </c>
      <c r="T2687" s="47" t="s">
        <v>30</v>
      </c>
      <c r="U2687" s="1" t="s">
        <v>30</v>
      </c>
      <c r="V2687" s="2" t="s">
        <v>14967</v>
      </c>
      <c r="W2687" s="2" t="s">
        <v>30</v>
      </c>
      <c r="X2687" s="1" t="s">
        <v>30</v>
      </c>
      <c r="Y2687" s="1" t="s">
        <v>30</v>
      </c>
      <c r="Z2687" s="1" t="s">
        <v>30</v>
      </c>
      <c r="AA2687" s="1" t="s">
        <v>30</v>
      </c>
      <c r="AB2687" s="1" t="s">
        <v>30</v>
      </c>
      <c r="AC2687" s="1" t="s">
        <v>30</v>
      </c>
      <c r="AD2687" s="1" t="s">
        <v>30</v>
      </c>
      <c r="AE2687" s="1" t="s">
        <v>30</v>
      </c>
      <c r="AF2687" s="41" t="s">
        <v>30</v>
      </c>
      <c r="AG2687" s="42" t="s">
        <v>30</v>
      </c>
      <c r="AH2687" s="43" t="s">
        <v>30</v>
      </c>
      <c r="AI2687" s="44" t="s">
        <v>30</v>
      </c>
      <c r="AJ2687" s="45" t="s">
        <v>30</v>
      </c>
      <c r="AK2687" s="46" t="s">
        <v>30</v>
      </c>
      <c r="AL2687" s="47" t="s">
        <v>30</v>
      </c>
      <c r="AM2687" s="1" t="s">
        <v>30</v>
      </c>
      <c r="AN2687" s="2" t="s">
        <v>30</v>
      </c>
      <c r="AP2687" s="1"/>
      <c r="AQ2687" s="1"/>
    </row>
    <row r="2688" spans="1:43" ht="36">
      <c r="A2688" s="1" t="s">
        <v>14959</v>
      </c>
      <c r="B2688" s="1" t="s">
        <v>14968</v>
      </c>
      <c r="C2688" s="1" t="s">
        <v>15050</v>
      </c>
      <c r="D2688" s="1">
        <v>3</v>
      </c>
      <c r="E2688" s="1">
        <v>3</v>
      </c>
      <c r="F2688" s="1" t="s">
        <v>15047</v>
      </c>
      <c r="G2688" s="1" t="s">
        <v>14969</v>
      </c>
      <c r="H2688" s="1" t="s">
        <v>30</v>
      </c>
      <c r="I2688" s="1" t="s">
        <v>94</v>
      </c>
      <c r="K2688" s="2" t="s">
        <v>5394</v>
      </c>
      <c r="L2688" s="2" t="s">
        <v>30</v>
      </c>
      <c r="M2688" s="15" t="s">
        <v>30</v>
      </c>
      <c r="N2688" s="41">
        <v>27</v>
      </c>
      <c r="O2688" s="42">
        <v>2</v>
      </c>
      <c r="P2688" s="43" t="s">
        <v>30</v>
      </c>
      <c r="Q2688" s="44">
        <v>4</v>
      </c>
      <c r="R2688" s="45">
        <v>2</v>
      </c>
      <c r="S2688" s="46">
        <v>4</v>
      </c>
      <c r="T2688" s="47" t="s">
        <v>30</v>
      </c>
      <c r="U2688" s="1" t="s">
        <v>30</v>
      </c>
      <c r="V2688" s="2" t="s">
        <v>14970</v>
      </c>
      <c r="W2688" s="2" t="s">
        <v>30</v>
      </c>
      <c r="X2688" s="1" t="s">
        <v>30</v>
      </c>
      <c r="Y2688" s="1" t="s">
        <v>30</v>
      </c>
      <c r="Z2688" s="1" t="s">
        <v>30</v>
      </c>
      <c r="AA2688" s="1" t="s">
        <v>30</v>
      </c>
      <c r="AB2688" s="1" t="s">
        <v>30</v>
      </c>
      <c r="AC2688" s="1" t="s">
        <v>30</v>
      </c>
      <c r="AD2688" s="1" t="s">
        <v>30</v>
      </c>
      <c r="AE2688" s="1" t="s">
        <v>30</v>
      </c>
      <c r="AF2688" s="41" t="s">
        <v>30</v>
      </c>
      <c r="AG2688" s="42" t="s">
        <v>30</v>
      </c>
      <c r="AH2688" s="43" t="s">
        <v>30</v>
      </c>
      <c r="AI2688" s="44" t="s">
        <v>30</v>
      </c>
      <c r="AJ2688" s="45" t="s">
        <v>30</v>
      </c>
      <c r="AK2688" s="46" t="s">
        <v>30</v>
      </c>
      <c r="AL2688" s="47" t="s">
        <v>30</v>
      </c>
      <c r="AM2688" s="1" t="s">
        <v>30</v>
      </c>
      <c r="AN2688" s="2" t="s">
        <v>30</v>
      </c>
      <c r="AP2688" s="1"/>
      <c r="AQ2688" s="1"/>
    </row>
    <row r="2689" spans="1:44" ht="36">
      <c r="A2689" s="1" t="s">
        <v>14959</v>
      </c>
      <c r="B2689" s="1" t="s">
        <v>14971</v>
      </c>
      <c r="C2689" s="1" t="s">
        <v>15050</v>
      </c>
      <c r="D2689" s="1">
        <v>4</v>
      </c>
      <c r="E2689" s="1">
        <v>3</v>
      </c>
      <c r="F2689" s="1" t="s">
        <v>15047</v>
      </c>
      <c r="G2689" s="1" t="s">
        <v>14972</v>
      </c>
      <c r="H2689" s="1" t="s">
        <v>30</v>
      </c>
      <c r="I2689" s="1" t="s">
        <v>94</v>
      </c>
      <c r="K2689" s="2" t="s">
        <v>5394</v>
      </c>
      <c r="L2689" s="2" t="s">
        <v>155</v>
      </c>
      <c r="M2689" s="15" t="s">
        <v>30</v>
      </c>
      <c r="N2689" s="41">
        <v>20</v>
      </c>
      <c r="O2689" s="42">
        <v>1</v>
      </c>
      <c r="P2689" s="43" t="s">
        <v>30</v>
      </c>
      <c r="Q2689" s="44">
        <v>2</v>
      </c>
      <c r="R2689" s="45">
        <v>1</v>
      </c>
      <c r="S2689" s="46">
        <v>3</v>
      </c>
      <c r="T2689" s="47" t="s">
        <v>30</v>
      </c>
      <c r="U2689" s="1" t="s">
        <v>30</v>
      </c>
      <c r="V2689" s="2" t="s">
        <v>14973</v>
      </c>
      <c r="W2689" s="2" t="s">
        <v>30</v>
      </c>
      <c r="X2689" s="1" t="s">
        <v>30</v>
      </c>
      <c r="Y2689" s="1" t="s">
        <v>30</v>
      </c>
      <c r="Z2689" s="1" t="s">
        <v>30</v>
      </c>
      <c r="AA2689" s="1" t="s">
        <v>30</v>
      </c>
      <c r="AB2689" s="1" t="s">
        <v>30</v>
      </c>
      <c r="AC2689" s="1" t="s">
        <v>30</v>
      </c>
      <c r="AD2689" s="1" t="s">
        <v>30</v>
      </c>
      <c r="AE2689" s="1" t="s">
        <v>30</v>
      </c>
      <c r="AF2689" s="41" t="s">
        <v>30</v>
      </c>
      <c r="AG2689" s="42" t="s">
        <v>30</v>
      </c>
      <c r="AH2689" s="43" t="s">
        <v>30</v>
      </c>
      <c r="AI2689" s="44" t="s">
        <v>30</v>
      </c>
      <c r="AJ2689" s="45" t="s">
        <v>30</v>
      </c>
      <c r="AK2689" s="46" t="s">
        <v>30</v>
      </c>
      <c r="AL2689" s="47" t="s">
        <v>30</v>
      </c>
      <c r="AM2689" s="1" t="s">
        <v>30</v>
      </c>
      <c r="AN2689" s="2" t="s">
        <v>30</v>
      </c>
      <c r="AO2689" s="107"/>
      <c r="AP2689" s="106"/>
    </row>
    <row r="2690" spans="1:44" ht="24">
      <c r="A2690" s="1" t="s">
        <v>14959</v>
      </c>
      <c r="B2690" s="1" t="s">
        <v>14974</v>
      </c>
      <c r="C2690" s="1" t="s">
        <v>15050</v>
      </c>
      <c r="D2690" s="1">
        <v>5</v>
      </c>
      <c r="E2690" s="1">
        <v>3</v>
      </c>
      <c r="F2690" s="1" t="s">
        <v>15047</v>
      </c>
      <c r="G2690" s="1" t="s">
        <v>14975</v>
      </c>
      <c r="H2690" s="1" t="s">
        <v>30</v>
      </c>
      <c r="I2690" s="1" t="s">
        <v>104</v>
      </c>
      <c r="K2690" s="1" t="s">
        <v>14976</v>
      </c>
      <c r="L2690" s="2" t="s">
        <v>30</v>
      </c>
      <c r="M2690" s="15" t="s">
        <v>30</v>
      </c>
      <c r="N2690" s="41" t="s">
        <v>30</v>
      </c>
      <c r="O2690" s="42" t="s">
        <v>113</v>
      </c>
      <c r="P2690" s="43" t="s">
        <v>30</v>
      </c>
      <c r="Q2690" s="44" t="s">
        <v>30</v>
      </c>
      <c r="R2690" s="45" t="s">
        <v>30</v>
      </c>
      <c r="S2690" s="46" t="s">
        <v>30</v>
      </c>
      <c r="T2690" s="47">
        <v>4</v>
      </c>
      <c r="U2690" s="1" t="s">
        <v>30</v>
      </c>
      <c r="V2690" s="2" t="s">
        <v>14977</v>
      </c>
      <c r="W2690" s="2" t="s">
        <v>14978</v>
      </c>
      <c r="X2690" s="1" t="s">
        <v>30</v>
      </c>
      <c r="Y2690" s="1" t="s">
        <v>30</v>
      </c>
      <c r="Z2690" s="1" t="s">
        <v>30</v>
      </c>
      <c r="AA2690" s="1" t="s">
        <v>30</v>
      </c>
      <c r="AB2690" s="1" t="s">
        <v>30</v>
      </c>
      <c r="AC2690" s="1" t="s">
        <v>30</v>
      </c>
      <c r="AD2690" s="1" t="s">
        <v>30</v>
      </c>
      <c r="AE2690" s="1" t="s">
        <v>30</v>
      </c>
      <c r="AF2690" s="41" t="s">
        <v>30</v>
      </c>
      <c r="AG2690" s="42" t="s">
        <v>30</v>
      </c>
      <c r="AH2690" s="43" t="s">
        <v>30</v>
      </c>
      <c r="AI2690" s="44" t="s">
        <v>30</v>
      </c>
      <c r="AJ2690" s="45" t="s">
        <v>30</v>
      </c>
      <c r="AK2690" s="46" t="s">
        <v>30</v>
      </c>
      <c r="AL2690" s="47" t="s">
        <v>30</v>
      </c>
      <c r="AM2690" s="1" t="s">
        <v>30</v>
      </c>
      <c r="AN2690" s="2" t="s">
        <v>30</v>
      </c>
      <c r="AO2690" s="107"/>
      <c r="AP2690" s="106"/>
    </row>
    <row r="2691" spans="1:44" ht="24">
      <c r="A2691" s="1" t="s">
        <v>14959</v>
      </c>
      <c r="B2691" s="37" t="s">
        <v>14979</v>
      </c>
      <c r="C2691" s="1" t="s">
        <v>15050</v>
      </c>
      <c r="D2691" s="1">
        <v>6</v>
      </c>
      <c r="E2691" s="1">
        <v>3</v>
      </c>
      <c r="F2691" s="1" t="s">
        <v>15047</v>
      </c>
      <c r="G2691" s="1" t="s">
        <v>14980</v>
      </c>
      <c r="H2691" s="1" t="s">
        <v>30</v>
      </c>
      <c r="I2691" s="1" t="s">
        <v>104</v>
      </c>
      <c r="K2691" s="1" t="s">
        <v>14976</v>
      </c>
      <c r="L2691" s="2" t="s">
        <v>30</v>
      </c>
      <c r="M2691" s="15" t="s">
        <v>30</v>
      </c>
      <c r="N2691" s="41" t="s">
        <v>30</v>
      </c>
      <c r="O2691" s="42">
        <v>3</v>
      </c>
      <c r="P2691" s="43" t="s">
        <v>30</v>
      </c>
      <c r="Q2691" s="44" t="s">
        <v>30</v>
      </c>
      <c r="R2691" s="45" t="s">
        <v>30</v>
      </c>
      <c r="S2691" s="46" t="s">
        <v>30</v>
      </c>
      <c r="T2691" s="47">
        <v>4</v>
      </c>
      <c r="U2691" s="1" t="s">
        <v>30</v>
      </c>
      <c r="V2691" s="2" t="s">
        <v>14981</v>
      </c>
      <c r="W2691" s="2" t="s">
        <v>14982</v>
      </c>
      <c r="X2691" s="1" t="s">
        <v>30</v>
      </c>
      <c r="Y2691" s="1" t="s">
        <v>30</v>
      </c>
      <c r="Z2691" s="1" t="s">
        <v>30</v>
      </c>
      <c r="AA2691" s="1" t="s">
        <v>30</v>
      </c>
      <c r="AB2691" s="1" t="s">
        <v>30</v>
      </c>
      <c r="AC2691" s="1" t="s">
        <v>30</v>
      </c>
      <c r="AD2691" s="1" t="s">
        <v>30</v>
      </c>
      <c r="AE2691" s="1" t="s">
        <v>30</v>
      </c>
      <c r="AF2691" s="41" t="s">
        <v>30</v>
      </c>
      <c r="AG2691" s="42" t="s">
        <v>30</v>
      </c>
      <c r="AH2691" s="43" t="s">
        <v>30</v>
      </c>
      <c r="AI2691" s="44" t="s">
        <v>30</v>
      </c>
      <c r="AJ2691" s="45" t="s">
        <v>30</v>
      </c>
      <c r="AK2691" s="46" t="s">
        <v>30</v>
      </c>
      <c r="AL2691" s="47" t="s">
        <v>30</v>
      </c>
      <c r="AM2691" s="1" t="s">
        <v>30</v>
      </c>
      <c r="AN2691" s="2" t="s">
        <v>30</v>
      </c>
      <c r="AO2691" s="107"/>
      <c r="AP2691" s="106"/>
    </row>
    <row r="2692" spans="1:44" ht="36">
      <c r="A2692" s="1" t="s">
        <v>14959</v>
      </c>
      <c r="B2692" s="1" t="s">
        <v>14983</v>
      </c>
      <c r="C2692" s="1" t="s">
        <v>15050</v>
      </c>
      <c r="D2692" s="1">
        <v>7</v>
      </c>
      <c r="E2692" s="1">
        <v>3</v>
      </c>
      <c r="F2692" s="1" t="s">
        <v>15047</v>
      </c>
      <c r="G2692" s="1" t="s">
        <v>14984</v>
      </c>
      <c r="H2692" s="1" t="s">
        <v>30</v>
      </c>
      <c r="I2692" s="1" t="s">
        <v>104</v>
      </c>
      <c r="K2692" s="1" t="s">
        <v>3525</v>
      </c>
      <c r="L2692" s="2" t="s">
        <v>30</v>
      </c>
      <c r="M2692" s="15" t="s">
        <v>30</v>
      </c>
      <c r="N2692" s="41" t="s">
        <v>30</v>
      </c>
      <c r="O2692" s="42">
        <v>2</v>
      </c>
      <c r="P2692" s="43" t="s">
        <v>30</v>
      </c>
      <c r="Q2692" s="44" t="s">
        <v>30</v>
      </c>
      <c r="R2692" s="45" t="s">
        <v>30</v>
      </c>
      <c r="S2692" s="46" t="s">
        <v>30</v>
      </c>
      <c r="T2692" s="47">
        <v>5</v>
      </c>
      <c r="U2692" s="1" t="s">
        <v>30</v>
      </c>
      <c r="V2692" s="2" t="s">
        <v>14985</v>
      </c>
      <c r="W2692" s="2" t="s">
        <v>30</v>
      </c>
      <c r="X2692" s="1" t="s">
        <v>30</v>
      </c>
      <c r="Y2692" s="1" t="s">
        <v>30</v>
      </c>
      <c r="Z2692" s="1" t="s">
        <v>30</v>
      </c>
      <c r="AA2692" s="1" t="s">
        <v>30</v>
      </c>
      <c r="AB2692" s="1" t="s">
        <v>30</v>
      </c>
      <c r="AC2692" s="1" t="s">
        <v>30</v>
      </c>
      <c r="AD2692" s="1" t="s">
        <v>30</v>
      </c>
      <c r="AE2692" s="1" t="s">
        <v>30</v>
      </c>
      <c r="AF2692" s="41" t="s">
        <v>30</v>
      </c>
      <c r="AG2692" s="42" t="s">
        <v>30</v>
      </c>
      <c r="AH2692" s="43" t="s">
        <v>30</v>
      </c>
      <c r="AI2692" s="44" t="s">
        <v>30</v>
      </c>
      <c r="AJ2692" s="45" t="s">
        <v>30</v>
      </c>
      <c r="AK2692" s="46" t="s">
        <v>30</v>
      </c>
      <c r="AL2692" s="47" t="s">
        <v>30</v>
      </c>
      <c r="AM2692" s="1" t="s">
        <v>30</v>
      </c>
      <c r="AN2692" s="2" t="s">
        <v>30</v>
      </c>
      <c r="AO2692" s="107"/>
      <c r="AP2692" s="106"/>
    </row>
    <row r="2693" spans="1:44" ht="24">
      <c r="A2693" s="1" t="s">
        <v>14959</v>
      </c>
      <c r="B2693" s="37" t="s">
        <v>14986</v>
      </c>
      <c r="C2693" s="1" t="s">
        <v>15050</v>
      </c>
      <c r="D2693" s="1">
        <v>8</v>
      </c>
      <c r="E2693" s="1">
        <v>2</v>
      </c>
      <c r="F2693" s="1" t="s">
        <v>15047</v>
      </c>
      <c r="G2693" s="1" t="s">
        <v>14987</v>
      </c>
      <c r="H2693" s="1" t="s">
        <v>30</v>
      </c>
      <c r="I2693" s="1" t="s">
        <v>82</v>
      </c>
      <c r="K2693" s="1" t="s">
        <v>30</v>
      </c>
      <c r="L2693" s="2" t="s">
        <v>30</v>
      </c>
      <c r="M2693" s="15" t="s">
        <v>30</v>
      </c>
      <c r="N2693" s="41" t="s">
        <v>30</v>
      </c>
      <c r="O2693" s="42" t="s">
        <v>30</v>
      </c>
      <c r="P2693" s="43" t="s">
        <v>30</v>
      </c>
      <c r="Q2693" s="44" t="s">
        <v>30</v>
      </c>
      <c r="R2693" s="45" t="s">
        <v>30</v>
      </c>
      <c r="S2693" s="46" t="s">
        <v>30</v>
      </c>
      <c r="T2693" s="47" t="s">
        <v>30</v>
      </c>
      <c r="U2693" s="1" t="s">
        <v>30</v>
      </c>
      <c r="V2693" s="2" t="s">
        <v>14988</v>
      </c>
      <c r="W2693" s="2" t="s">
        <v>14989</v>
      </c>
      <c r="X2693" s="1" t="s">
        <v>30</v>
      </c>
      <c r="Y2693" s="1" t="s">
        <v>30</v>
      </c>
      <c r="Z2693" s="1" t="s">
        <v>30</v>
      </c>
      <c r="AA2693" s="1" t="s">
        <v>30</v>
      </c>
      <c r="AB2693" s="1" t="s">
        <v>30</v>
      </c>
      <c r="AC2693" s="1" t="s">
        <v>30</v>
      </c>
      <c r="AD2693" s="1" t="s">
        <v>30</v>
      </c>
      <c r="AE2693" s="1" t="s">
        <v>30</v>
      </c>
      <c r="AF2693" s="41" t="s">
        <v>30</v>
      </c>
      <c r="AG2693" s="42" t="s">
        <v>30</v>
      </c>
      <c r="AH2693" s="43" t="s">
        <v>30</v>
      </c>
      <c r="AI2693" s="44" t="s">
        <v>30</v>
      </c>
      <c r="AJ2693" s="45" t="s">
        <v>30</v>
      </c>
      <c r="AK2693" s="46" t="s">
        <v>30</v>
      </c>
      <c r="AL2693" s="47" t="s">
        <v>30</v>
      </c>
      <c r="AM2693" s="1" t="s">
        <v>30</v>
      </c>
      <c r="AN2693" s="2" t="s">
        <v>30</v>
      </c>
      <c r="AO2693" s="107"/>
      <c r="AP2693" s="106"/>
    </row>
    <row r="2694" spans="1:44" ht="72">
      <c r="A2694" s="1" t="s">
        <v>14959</v>
      </c>
      <c r="B2694" s="1" t="s">
        <v>14990</v>
      </c>
      <c r="C2694" s="1" t="s">
        <v>15051</v>
      </c>
      <c r="D2694" s="1">
        <v>1</v>
      </c>
      <c r="E2694" s="1">
        <v>1</v>
      </c>
      <c r="F2694" s="1" t="s">
        <v>15048</v>
      </c>
      <c r="G2694" s="1" t="s">
        <v>5432</v>
      </c>
      <c r="H2694" s="1" t="s">
        <v>30</v>
      </c>
      <c r="I2694" s="1" t="s">
        <v>768</v>
      </c>
      <c r="K2694" s="1" t="s">
        <v>30</v>
      </c>
      <c r="L2694" s="2" t="s">
        <v>30</v>
      </c>
      <c r="M2694" s="15" t="s">
        <v>30</v>
      </c>
      <c r="N2694" s="41" t="s">
        <v>9489</v>
      </c>
      <c r="O2694" s="42" t="s">
        <v>30</v>
      </c>
      <c r="P2694" s="43" t="s">
        <v>30</v>
      </c>
      <c r="Q2694" s="44" t="s">
        <v>30</v>
      </c>
      <c r="R2694" s="45" t="s">
        <v>30</v>
      </c>
      <c r="S2694" s="46" t="s">
        <v>30</v>
      </c>
      <c r="T2694" s="47" t="s">
        <v>30</v>
      </c>
      <c r="U2694" s="1" t="s">
        <v>30</v>
      </c>
      <c r="V2694" s="2" t="s">
        <v>769</v>
      </c>
      <c r="W2694" s="2" t="s">
        <v>30</v>
      </c>
      <c r="X2694" s="1" t="s">
        <v>4311</v>
      </c>
      <c r="Y2694" s="1" t="s">
        <v>5432</v>
      </c>
      <c r="Z2694" s="1" t="s">
        <v>30</v>
      </c>
      <c r="AA2694" s="1" t="s">
        <v>768</v>
      </c>
      <c r="AB2694" s="1" t="s">
        <v>30</v>
      </c>
      <c r="AC2694" s="1" t="s">
        <v>30</v>
      </c>
      <c r="AD2694" s="1" t="s">
        <v>30</v>
      </c>
      <c r="AE2694" s="1" t="s">
        <v>30</v>
      </c>
      <c r="AF2694" s="41" t="s">
        <v>9490</v>
      </c>
      <c r="AG2694" s="42" t="s">
        <v>30</v>
      </c>
      <c r="AH2694" s="43" t="s">
        <v>30</v>
      </c>
      <c r="AI2694" s="44" t="s">
        <v>30</v>
      </c>
      <c r="AJ2694" s="45" t="s">
        <v>30</v>
      </c>
      <c r="AK2694" s="46" t="s">
        <v>30</v>
      </c>
      <c r="AL2694" s="47" t="s">
        <v>30</v>
      </c>
      <c r="AM2694" s="1" t="s">
        <v>30</v>
      </c>
      <c r="AN2694" s="2" t="s">
        <v>14991</v>
      </c>
      <c r="AO2694" s="107"/>
      <c r="AP2694" s="106"/>
    </row>
    <row r="2695" spans="1:44" ht="36">
      <c r="A2695" s="1" t="s">
        <v>14959</v>
      </c>
      <c r="B2695" s="1" t="s">
        <v>14992</v>
      </c>
      <c r="C2695" s="1" t="s">
        <v>15051</v>
      </c>
      <c r="D2695" s="1">
        <v>2</v>
      </c>
      <c r="E2695" s="1">
        <v>4</v>
      </c>
      <c r="F2695" s="1" t="s">
        <v>15048</v>
      </c>
      <c r="G2695" s="1" t="s">
        <v>14993</v>
      </c>
      <c r="H2695" s="1" t="s">
        <v>30</v>
      </c>
      <c r="I2695" s="1" t="s">
        <v>94</v>
      </c>
      <c r="K2695" s="1" t="s">
        <v>938</v>
      </c>
      <c r="L2695" s="2" t="s">
        <v>30</v>
      </c>
      <c r="M2695" s="15" t="s">
        <v>30</v>
      </c>
      <c r="N2695" s="41">
        <v>1</v>
      </c>
      <c r="O2695" s="42">
        <v>2</v>
      </c>
      <c r="P2695" s="43" t="s">
        <v>30</v>
      </c>
      <c r="Q2695" s="44">
        <v>4</v>
      </c>
      <c r="R2695" s="45">
        <v>3</v>
      </c>
      <c r="S2695" s="46">
        <v>4</v>
      </c>
      <c r="T2695" s="47" t="s">
        <v>30</v>
      </c>
      <c r="U2695" s="1" t="s">
        <v>30</v>
      </c>
      <c r="V2695" s="2" t="s">
        <v>14994</v>
      </c>
      <c r="W2695" s="2" t="s">
        <v>30</v>
      </c>
      <c r="X2695" s="1" t="s">
        <v>30</v>
      </c>
      <c r="Y2695" s="1" t="s">
        <v>30</v>
      </c>
      <c r="Z2695" s="1" t="s">
        <v>30</v>
      </c>
      <c r="AA2695" s="1" t="s">
        <v>30</v>
      </c>
      <c r="AB2695" s="1" t="s">
        <v>30</v>
      </c>
      <c r="AC2695" s="1" t="s">
        <v>30</v>
      </c>
      <c r="AD2695" s="1" t="s">
        <v>30</v>
      </c>
      <c r="AE2695" s="1" t="s">
        <v>30</v>
      </c>
      <c r="AF2695" s="41" t="s">
        <v>30</v>
      </c>
      <c r="AG2695" s="42" t="s">
        <v>30</v>
      </c>
      <c r="AH2695" s="43" t="s">
        <v>30</v>
      </c>
      <c r="AI2695" s="44" t="s">
        <v>30</v>
      </c>
      <c r="AJ2695" s="45" t="s">
        <v>30</v>
      </c>
      <c r="AK2695" s="46" t="s">
        <v>30</v>
      </c>
      <c r="AL2695" s="47" t="s">
        <v>30</v>
      </c>
      <c r="AM2695" s="1" t="s">
        <v>30</v>
      </c>
      <c r="AN2695" s="2" t="s">
        <v>30</v>
      </c>
      <c r="AO2695" s="107"/>
      <c r="AP2695" s="106"/>
    </row>
    <row r="2696" spans="1:44" ht="36">
      <c r="A2696" s="1" t="s">
        <v>14959</v>
      </c>
      <c r="B2696" s="1" t="s">
        <v>14995</v>
      </c>
      <c r="C2696" s="1" t="s">
        <v>15051</v>
      </c>
      <c r="D2696" s="1">
        <v>3</v>
      </c>
      <c r="E2696" s="1">
        <v>3</v>
      </c>
      <c r="F2696" s="1" t="s">
        <v>15048</v>
      </c>
      <c r="G2696" s="1" t="s">
        <v>14996</v>
      </c>
      <c r="H2696" s="1" t="s">
        <v>30</v>
      </c>
      <c r="I2696" s="1" t="s">
        <v>94</v>
      </c>
      <c r="K2696" s="1" t="s">
        <v>938</v>
      </c>
      <c r="L2696" s="2" t="s">
        <v>30</v>
      </c>
      <c r="M2696" s="15" t="s">
        <v>30</v>
      </c>
      <c r="N2696" s="41">
        <v>44</v>
      </c>
      <c r="O2696" s="42">
        <v>3</v>
      </c>
      <c r="P2696" s="43" t="s">
        <v>30</v>
      </c>
      <c r="Q2696" s="44">
        <v>5</v>
      </c>
      <c r="R2696" s="45">
        <v>4</v>
      </c>
      <c r="S2696" s="46">
        <v>5</v>
      </c>
      <c r="T2696" s="47" t="s">
        <v>30</v>
      </c>
      <c r="U2696" s="1" t="s">
        <v>30</v>
      </c>
      <c r="V2696" s="2" t="s">
        <v>14997</v>
      </c>
      <c r="W2696" s="2" t="s">
        <v>14998</v>
      </c>
      <c r="X2696" s="1" t="s">
        <v>30</v>
      </c>
      <c r="Y2696" s="1" t="s">
        <v>30</v>
      </c>
      <c r="Z2696" s="1" t="s">
        <v>30</v>
      </c>
      <c r="AA2696" s="1" t="s">
        <v>30</v>
      </c>
      <c r="AB2696" s="1" t="s">
        <v>30</v>
      </c>
      <c r="AC2696" s="1" t="s">
        <v>30</v>
      </c>
      <c r="AD2696" s="1" t="s">
        <v>30</v>
      </c>
      <c r="AE2696" s="1" t="s">
        <v>30</v>
      </c>
      <c r="AF2696" s="41" t="s">
        <v>30</v>
      </c>
      <c r="AG2696" s="42" t="s">
        <v>30</v>
      </c>
      <c r="AH2696" s="43" t="s">
        <v>30</v>
      </c>
      <c r="AI2696" s="44" t="s">
        <v>30</v>
      </c>
      <c r="AJ2696" s="45" t="s">
        <v>30</v>
      </c>
      <c r="AK2696" s="46" t="s">
        <v>30</v>
      </c>
      <c r="AL2696" s="47" t="s">
        <v>30</v>
      </c>
      <c r="AM2696" s="1" t="s">
        <v>30</v>
      </c>
      <c r="AN2696" s="2" t="s">
        <v>30</v>
      </c>
      <c r="AO2696" s="107"/>
      <c r="AP2696" s="106"/>
    </row>
    <row r="2697" spans="1:44" ht="24">
      <c r="A2697" s="1" t="s">
        <v>14959</v>
      </c>
      <c r="B2697" s="1" t="s">
        <v>14999</v>
      </c>
      <c r="C2697" s="1" t="s">
        <v>15051</v>
      </c>
      <c r="D2697" s="1">
        <v>4</v>
      </c>
      <c r="E2697" s="1">
        <v>2</v>
      </c>
      <c r="F2697" s="1" t="s">
        <v>15048</v>
      </c>
      <c r="G2697" s="1" t="s">
        <v>1014</v>
      </c>
      <c r="H2697" s="1" t="s">
        <v>30</v>
      </c>
      <c r="I2697" s="1" t="s">
        <v>94</v>
      </c>
      <c r="K2697" s="2" t="s">
        <v>95</v>
      </c>
      <c r="L2697" s="2" t="s">
        <v>30</v>
      </c>
      <c r="M2697" s="15" t="s">
        <v>30</v>
      </c>
      <c r="N2697" s="41">
        <v>25</v>
      </c>
      <c r="O2697" s="42">
        <v>4</v>
      </c>
      <c r="P2697" s="43" t="s">
        <v>30</v>
      </c>
      <c r="Q2697" s="44">
        <v>3</v>
      </c>
      <c r="R2697" s="45">
        <v>3</v>
      </c>
      <c r="S2697" s="46">
        <v>3</v>
      </c>
      <c r="T2697" s="47" t="s">
        <v>30</v>
      </c>
      <c r="U2697" s="1" t="s">
        <v>30</v>
      </c>
      <c r="V2697" s="2" t="s">
        <v>15000</v>
      </c>
      <c r="W2697" s="2" t="s">
        <v>2392</v>
      </c>
      <c r="X2697" s="1" t="s">
        <v>30</v>
      </c>
      <c r="Y2697" s="1" t="s">
        <v>30</v>
      </c>
      <c r="Z2697" s="1" t="s">
        <v>30</v>
      </c>
      <c r="AA2697" s="1" t="s">
        <v>30</v>
      </c>
      <c r="AB2697" s="1" t="s">
        <v>30</v>
      </c>
      <c r="AC2697" s="1" t="s">
        <v>30</v>
      </c>
      <c r="AD2697" s="1" t="s">
        <v>30</v>
      </c>
      <c r="AE2697" s="1" t="s">
        <v>30</v>
      </c>
      <c r="AF2697" s="41" t="s">
        <v>30</v>
      </c>
      <c r="AG2697" s="42" t="s">
        <v>30</v>
      </c>
      <c r="AH2697" s="43" t="s">
        <v>30</v>
      </c>
      <c r="AI2697" s="44" t="s">
        <v>30</v>
      </c>
      <c r="AJ2697" s="45" t="s">
        <v>30</v>
      </c>
      <c r="AK2697" s="46" t="s">
        <v>30</v>
      </c>
      <c r="AL2697" s="47" t="s">
        <v>30</v>
      </c>
      <c r="AM2697" s="1" t="s">
        <v>30</v>
      </c>
      <c r="AN2697" s="2" t="s">
        <v>30</v>
      </c>
      <c r="AO2697" s="107"/>
      <c r="AP2697" s="106"/>
      <c r="AR2697" s="2"/>
    </row>
    <row r="2698" spans="1:44" ht="36">
      <c r="A2698" s="1" t="s">
        <v>14959</v>
      </c>
      <c r="B2698" s="1" t="s">
        <v>15001</v>
      </c>
      <c r="C2698" s="1" t="s">
        <v>15051</v>
      </c>
      <c r="D2698" s="1">
        <v>5</v>
      </c>
      <c r="E2698" s="1">
        <v>2</v>
      </c>
      <c r="F2698" s="1" t="s">
        <v>15048</v>
      </c>
      <c r="G2698" s="1" t="s">
        <v>15002</v>
      </c>
      <c r="H2698" s="1" t="s">
        <v>30</v>
      </c>
      <c r="I2698" s="1" t="s">
        <v>104</v>
      </c>
      <c r="K2698" s="2" t="s">
        <v>1172</v>
      </c>
      <c r="L2698" s="2" t="s">
        <v>30</v>
      </c>
      <c r="M2698" s="15" t="s">
        <v>30</v>
      </c>
      <c r="N2698" s="41" t="s">
        <v>30</v>
      </c>
      <c r="O2698" s="42" t="s">
        <v>113</v>
      </c>
      <c r="P2698" s="43" t="s">
        <v>30</v>
      </c>
      <c r="Q2698" s="44" t="s">
        <v>30</v>
      </c>
      <c r="R2698" s="45" t="s">
        <v>30</v>
      </c>
      <c r="S2698" s="46" t="s">
        <v>30</v>
      </c>
      <c r="T2698" s="47">
        <v>5</v>
      </c>
      <c r="U2698" s="1" t="s">
        <v>30</v>
      </c>
      <c r="V2698" s="2" t="s">
        <v>15003</v>
      </c>
      <c r="W2698" s="2" t="s">
        <v>30</v>
      </c>
      <c r="X2698" s="1" t="s">
        <v>30</v>
      </c>
      <c r="Y2698" s="1" t="s">
        <v>30</v>
      </c>
      <c r="Z2698" s="1" t="s">
        <v>30</v>
      </c>
      <c r="AA2698" s="1" t="s">
        <v>30</v>
      </c>
      <c r="AB2698" s="1" t="s">
        <v>30</v>
      </c>
      <c r="AC2698" s="1" t="s">
        <v>30</v>
      </c>
      <c r="AD2698" s="1" t="s">
        <v>30</v>
      </c>
      <c r="AE2698" s="1" t="s">
        <v>30</v>
      </c>
      <c r="AF2698" s="41" t="s">
        <v>30</v>
      </c>
      <c r="AG2698" s="42" t="s">
        <v>30</v>
      </c>
      <c r="AH2698" s="43" t="s">
        <v>30</v>
      </c>
      <c r="AI2698" s="44" t="s">
        <v>30</v>
      </c>
      <c r="AJ2698" s="45" t="s">
        <v>30</v>
      </c>
      <c r="AK2698" s="46" t="s">
        <v>30</v>
      </c>
      <c r="AL2698" s="47" t="s">
        <v>30</v>
      </c>
      <c r="AM2698" s="1" t="s">
        <v>30</v>
      </c>
      <c r="AN2698" s="2" t="s">
        <v>30</v>
      </c>
      <c r="AO2698" s="107"/>
      <c r="AP2698" s="106"/>
      <c r="AR2698" s="2"/>
    </row>
    <row r="2699" spans="1:44" ht="36">
      <c r="A2699" s="1" t="s">
        <v>14959</v>
      </c>
      <c r="B2699" s="1" t="s">
        <v>15004</v>
      </c>
      <c r="C2699" s="1" t="s">
        <v>15051</v>
      </c>
      <c r="D2699" s="1">
        <v>6</v>
      </c>
      <c r="E2699" s="1">
        <v>2</v>
      </c>
      <c r="F2699" s="1" t="s">
        <v>15048</v>
      </c>
      <c r="G2699" s="1" t="s">
        <v>15005</v>
      </c>
      <c r="H2699" s="1" t="s">
        <v>30</v>
      </c>
      <c r="I2699" s="1" t="s">
        <v>104</v>
      </c>
      <c r="K2699" s="2" t="s">
        <v>1172</v>
      </c>
      <c r="L2699" s="2" t="s">
        <v>30</v>
      </c>
      <c r="M2699" s="15" t="s">
        <v>30</v>
      </c>
      <c r="N2699" s="41" t="s">
        <v>30</v>
      </c>
      <c r="O2699" s="42">
        <v>4</v>
      </c>
      <c r="P2699" s="43" t="s">
        <v>30</v>
      </c>
      <c r="Q2699" s="44" t="s">
        <v>30</v>
      </c>
      <c r="R2699" s="45" t="s">
        <v>30</v>
      </c>
      <c r="S2699" s="46" t="s">
        <v>30</v>
      </c>
      <c r="T2699" s="47">
        <v>2</v>
      </c>
      <c r="U2699" s="1" t="s">
        <v>30</v>
      </c>
      <c r="V2699" s="2" t="s">
        <v>15006</v>
      </c>
      <c r="W2699" s="2" t="s">
        <v>30</v>
      </c>
      <c r="X2699" s="1" t="s">
        <v>30</v>
      </c>
      <c r="Y2699" s="1" t="s">
        <v>30</v>
      </c>
      <c r="Z2699" s="1" t="s">
        <v>30</v>
      </c>
      <c r="AA2699" s="1" t="s">
        <v>30</v>
      </c>
      <c r="AB2699" s="1" t="s">
        <v>30</v>
      </c>
      <c r="AC2699" s="1" t="s">
        <v>30</v>
      </c>
      <c r="AD2699" s="1" t="s">
        <v>30</v>
      </c>
      <c r="AE2699" s="1" t="s">
        <v>30</v>
      </c>
      <c r="AF2699" s="41" t="s">
        <v>30</v>
      </c>
      <c r="AG2699" s="42" t="s">
        <v>30</v>
      </c>
      <c r="AH2699" s="43" t="s">
        <v>30</v>
      </c>
      <c r="AI2699" s="44" t="s">
        <v>30</v>
      </c>
      <c r="AJ2699" s="45" t="s">
        <v>30</v>
      </c>
      <c r="AK2699" s="46" t="s">
        <v>30</v>
      </c>
      <c r="AL2699" s="47" t="s">
        <v>30</v>
      </c>
      <c r="AM2699" s="1" t="s">
        <v>30</v>
      </c>
      <c r="AN2699" s="2" t="s">
        <v>30</v>
      </c>
      <c r="AO2699" s="107"/>
      <c r="AP2699" s="106"/>
      <c r="AR2699" s="2"/>
    </row>
    <row r="2700" spans="1:44" ht="48">
      <c r="A2700" s="1" t="s">
        <v>14959</v>
      </c>
      <c r="B2700" s="1" t="s">
        <v>15007</v>
      </c>
      <c r="C2700" s="1" t="s">
        <v>15051</v>
      </c>
      <c r="D2700" s="1">
        <v>7</v>
      </c>
      <c r="E2700" s="1">
        <v>2</v>
      </c>
      <c r="F2700" s="1" t="s">
        <v>15048</v>
      </c>
      <c r="G2700" s="1" t="s">
        <v>15008</v>
      </c>
      <c r="H2700" s="1" t="s">
        <v>30</v>
      </c>
      <c r="I2700" s="1" t="s">
        <v>82</v>
      </c>
      <c r="K2700" s="2" t="s">
        <v>30</v>
      </c>
      <c r="L2700" s="2" t="s">
        <v>30</v>
      </c>
      <c r="M2700" s="15" t="s">
        <v>30</v>
      </c>
      <c r="N2700" s="41" t="s">
        <v>30</v>
      </c>
      <c r="O2700" s="42" t="s">
        <v>30</v>
      </c>
      <c r="P2700" s="43" t="s">
        <v>30</v>
      </c>
      <c r="Q2700" s="44" t="s">
        <v>30</v>
      </c>
      <c r="R2700" s="45" t="s">
        <v>30</v>
      </c>
      <c r="S2700" s="46" t="s">
        <v>30</v>
      </c>
      <c r="T2700" s="47" t="s">
        <v>30</v>
      </c>
      <c r="U2700" s="1" t="s">
        <v>30</v>
      </c>
      <c r="V2700" s="2" t="s">
        <v>15009</v>
      </c>
      <c r="W2700" s="2" t="s">
        <v>15010</v>
      </c>
      <c r="X2700" s="1" t="s">
        <v>30</v>
      </c>
      <c r="Y2700" s="1" t="s">
        <v>30</v>
      </c>
      <c r="Z2700" s="1" t="s">
        <v>30</v>
      </c>
      <c r="AA2700" s="1" t="s">
        <v>30</v>
      </c>
      <c r="AB2700" s="1" t="s">
        <v>30</v>
      </c>
      <c r="AC2700" s="1" t="s">
        <v>30</v>
      </c>
      <c r="AD2700" s="1" t="s">
        <v>30</v>
      </c>
      <c r="AE2700" s="1" t="s">
        <v>30</v>
      </c>
      <c r="AF2700" s="41" t="s">
        <v>30</v>
      </c>
      <c r="AG2700" s="42" t="s">
        <v>30</v>
      </c>
      <c r="AH2700" s="43" t="s">
        <v>30</v>
      </c>
      <c r="AI2700" s="44" t="s">
        <v>30</v>
      </c>
      <c r="AJ2700" s="45" t="s">
        <v>30</v>
      </c>
      <c r="AK2700" s="46" t="s">
        <v>30</v>
      </c>
      <c r="AL2700" s="47" t="s">
        <v>30</v>
      </c>
      <c r="AM2700" s="1" t="s">
        <v>30</v>
      </c>
      <c r="AN2700" s="2" t="s">
        <v>30</v>
      </c>
      <c r="AO2700" s="107"/>
      <c r="AP2700" s="106"/>
      <c r="AR2700" s="2"/>
    </row>
    <row r="2701" spans="1:44" ht="48">
      <c r="A2701" s="1" t="s">
        <v>14959</v>
      </c>
      <c r="B2701" s="1" t="s">
        <v>15011</v>
      </c>
      <c r="C2701" s="1" t="s">
        <v>15051</v>
      </c>
      <c r="D2701" s="1">
        <v>8</v>
      </c>
      <c r="E2701" s="1">
        <v>2</v>
      </c>
      <c r="F2701" s="1" t="s">
        <v>15048</v>
      </c>
      <c r="G2701" s="1" t="s">
        <v>15012</v>
      </c>
      <c r="H2701" s="1" t="s">
        <v>30</v>
      </c>
      <c r="I2701" s="1" t="s">
        <v>82</v>
      </c>
      <c r="K2701" s="2" t="s">
        <v>30</v>
      </c>
      <c r="L2701" s="2" t="s">
        <v>5748</v>
      </c>
      <c r="M2701" s="15" t="s">
        <v>30</v>
      </c>
      <c r="N2701" s="41" t="s">
        <v>30</v>
      </c>
      <c r="O2701" s="42" t="s">
        <v>30</v>
      </c>
      <c r="P2701" s="43" t="s">
        <v>30</v>
      </c>
      <c r="Q2701" s="44" t="s">
        <v>30</v>
      </c>
      <c r="R2701" s="45" t="s">
        <v>30</v>
      </c>
      <c r="S2701" s="46" t="s">
        <v>30</v>
      </c>
      <c r="T2701" s="47" t="s">
        <v>30</v>
      </c>
      <c r="U2701" s="1" t="s">
        <v>30</v>
      </c>
      <c r="V2701" s="2" t="s">
        <v>15013</v>
      </c>
      <c r="W2701" s="2" t="s">
        <v>30</v>
      </c>
      <c r="X2701" s="1" t="s">
        <v>30</v>
      </c>
      <c r="Y2701" s="1" t="s">
        <v>30</v>
      </c>
      <c r="Z2701" s="1" t="s">
        <v>30</v>
      </c>
      <c r="AA2701" s="1" t="s">
        <v>30</v>
      </c>
      <c r="AB2701" s="1" t="s">
        <v>30</v>
      </c>
      <c r="AC2701" s="1" t="s">
        <v>30</v>
      </c>
      <c r="AD2701" s="1" t="s">
        <v>30</v>
      </c>
      <c r="AE2701" s="1" t="s">
        <v>30</v>
      </c>
      <c r="AF2701" s="41" t="s">
        <v>30</v>
      </c>
      <c r="AG2701" s="42" t="s">
        <v>30</v>
      </c>
      <c r="AH2701" s="43" t="s">
        <v>30</v>
      </c>
      <c r="AI2701" s="44" t="s">
        <v>30</v>
      </c>
      <c r="AJ2701" s="45" t="s">
        <v>30</v>
      </c>
      <c r="AK2701" s="46" t="s">
        <v>30</v>
      </c>
      <c r="AL2701" s="47" t="s">
        <v>30</v>
      </c>
      <c r="AM2701" s="1" t="s">
        <v>30</v>
      </c>
      <c r="AN2701" s="2" t="s">
        <v>30</v>
      </c>
      <c r="AO2701" s="107"/>
      <c r="AP2701" s="106"/>
      <c r="AR2701" s="2"/>
    </row>
    <row r="2702" spans="1:44" ht="36">
      <c r="A2702" s="1" t="s">
        <v>14959</v>
      </c>
      <c r="B2702" s="1" t="s">
        <v>15014</v>
      </c>
      <c r="C2702" s="1" t="s">
        <v>15051</v>
      </c>
      <c r="D2702" s="1">
        <v>9</v>
      </c>
      <c r="E2702" s="1">
        <v>2</v>
      </c>
      <c r="F2702" s="1" t="s">
        <v>15048</v>
      </c>
      <c r="G2702" s="1" t="s">
        <v>15015</v>
      </c>
      <c r="H2702" s="1" t="s">
        <v>30</v>
      </c>
      <c r="I2702" s="1" t="s">
        <v>82</v>
      </c>
      <c r="K2702" s="2" t="s">
        <v>30</v>
      </c>
      <c r="L2702" s="2" t="s">
        <v>30</v>
      </c>
      <c r="M2702" s="15" t="s">
        <v>30</v>
      </c>
      <c r="N2702" s="41" t="s">
        <v>30</v>
      </c>
      <c r="O2702" s="42" t="s">
        <v>30</v>
      </c>
      <c r="P2702" s="43" t="s">
        <v>30</v>
      </c>
      <c r="Q2702" s="44" t="s">
        <v>30</v>
      </c>
      <c r="R2702" s="45" t="s">
        <v>30</v>
      </c>
      <c r="S2702" s="46" t="s">
        <v>30</v>
      </c>
      <c r="T2702" s="47" t="s">
        <v>30</v>
      </c>
      <c r="U2702" s="1" t="s">
        <v>30</v>
      </c>
      <c r="V2702" s="2" t="s">
        <v>15016</v>
      </c>
      <c r="W2702" s="2" t="s">
        <v>15017</v>
      </c>
      <c r="X2702" s="1" t="s">
        <v>30</v>
      </c>
      <c r="Y2702" s="1" t="s">
        <v>30</v>
      </c>
      <c r="Z2702" s="1" t="s">
        <v>30</v>
      </c>
      <c r="AA2702" s="1" t="s">
        <v>30</v>
      </c>
      <c r="AB2702" s="1" t="s">
        <v>30</v>
      </c>
      <c r="AC2702" s="1" t="s">
        <v>30</v>
      </c>
      <c r="AD2702" s="1" t="s">
        <v>30</v>
      </c>
      <c r="AE2702" s="1" t="s">
        <v>30</v>
      </c>
      <c r="AF2702" s="41" t="s">
        <v>30</v>
      </c>
      <c r="AG2702" s="42" t="s">
        <v>30</v>
      </c>
      <c r="AH2702" s="43" t="s">
        <v>30</v>
      </c>
      <c r="AI2702" s="44" t="s">
        <v>30</v>
      </c>
      <c r="AJ2702" s="45" t="s">
        <v>30</v>
      </c>
      <c r="AK2702" s="46" t="s">
        <v>30</v>
      </c>
      <c r="AL2702" s="47" t="s">
        <v>30</v>
      </c>
      <c r="AM2702" s="1" t="s">
        <v>30</v>
      </c>
      <c r="AN2702" s="2" t="s">
        <v>30</v>
      </c>
      <c r="AO2702" s="107"/>
      <c r="AP2702" s="106"/>
      <c r="AR2702" s="2"/>
    </row>
    <row r="2703" spans="1:44" ht="60">
      <c r="A2703" s="1" t="s">
        <v>14959</v>
      </c>
      <c r="B2703" s="1" t="s">
        <v>15018</v>
      </c>
      <c r="C2703" s="1" t="s">
        <v>15052</v>
      </c>
      <c r="D2703" s="1">
        <v>1</v>
      </c>
      <c r="E2703" s="1">
        <v>1</v>
      </c>
      <c r="F2703" s="1" t="s">
        <v>15049</v>
      </c>
      <c r="G2703" s="1" t="s">
        <v>5490</v>
      </c>
      <c r="H2703" s="1" t="s">
        <v>30</v>
      </c>
      <c r="I2703" s="1" t="s">
        <v>768</v>
      </c>
      <c r="K2703" s="2" t="s">
        <v>30</v>
      </c>
      <c r="L2703" s="2" t="s">
        <v>30</v>
      </c>
      <c r="M2703" s="15" t="s">
        <v>30</v>
      </c>
      <c r="N2703" s="41" t="s">
        <v>9489</v>
      </c>
      <c r="O2703" s="42" t="s">
        <v>30</v>
      </c>
      <c r="P2703" s="43" t="s">
        <v>30</v>
      </c>
      <c r="Q2703" s="44" t="s">
        <v>30</v>
      </c>
      <c r="R2703" s="45" t="s">
        <v>30</v>
      </c>
      <c r="S2703" s="46" t="s">
        <v>30</v>
      </c>
      <c r="T2703" s="47" t="s">
        <v>30</v>
      </c>
      <c r="U2703" s="1" t="s">
        <v>30</v>
      </c>
      <c r="V2703" s="2" t="s">
        <v>769</v>
      </c>
      <c r="W2703" s="2" t="s">
        <v>30</v>
      </c>
      <c r="X2703" s="1" t="s">
        <v>4311</v>
      </c>
      <c r="Y2703" s="1" t="s">
        <v>5490</v>
      </c>
      <c r="Z2703" s="1" t="s">
        <v>30</v>
      </c>
      <c r="AA2703" s="1" t="s">
        <v>768</v>
      </c>
      <c r="AB2703" s="1" t="s">
        <v>30</v>
      </c>
      <c r="AC2703" s="1" t="s">
        <v>30</v>
      </c>
      <c r="AD2703" s="1" t="s">
        <v>30</v>
      </c>
      <c r="AE2703" s="1" t="s">
        <v>30</v>
      </c>
      <c r="AF2703" s="41" t="s">
        <v>9490</v>
      </c>
      <c r="AG2703" s="42" t="s">
        <v>30</v>
      </c>
      <c r="AH2703" s="43" t="s">
        <v>30</v>
      </c>
      <c r="AI2703" s="44" t="s">
        <v>30</v>
      </c>
      <c r="AJ2703" s="45" t="s">
        <v>30</v>
      </c>
      <c r="AK2703" s="46" t="s">
        <v>30</v>
      </c>
      <c r="AL2703" s="47" t="s">
        <v>30</v>
      </c>
      <c r="AM2703" s="1" t="s">
        <v>30</v>
      </c>
      <c r="AN2703" s="2" t="s">
        <v>15019</v>
      </c>
      <c r="AO2703" s="107"/>
      <c r="AP2703" s="106"/>
      <c r="AR2703" s="2"/>
    </row>
    <row r="2704" spans="1:44" ht="24">
      <c r="A2704" s="1" t="s">
        <v>14959</v>
      </c>
      <c r="B2704" s="1" t="s">
        <v>15020</v>
      </c>
      <c r="C2704" s="1" t="s">
        <v>15052</v>
      </c>
      <c r="D2704" s="1">
        <v>2</v>
      </c>
      <c r="E2704" s="1">
        <v>3</v>
      </c>
      <c r="F2704" s="1" t="s">
        <v>15049</v>
      </c>
      <c r="G2704" s="1" t="s">
        <v>15021</v>
      </c>
      <c r="H2704" s="1" t="s">
        <v>30</v>
      </c>
      <c r="I2704" s="1" t="s">
        <v>94</v>
      </c>
      <c r="K2704" s="2" t="s">
        <v>5514</v>
      </c>
      <c r="L2704" s="2" t="s">
        <v>15022</v>
      </c>
      <c r="M2704" s="15" t="s">
        <v>30</v>
      </c>
      <c r="N2704" s="41">
        <v>23</v>
      </c>
      <c r="O2704" s="42">
        <v>3</v>
      </c>
      <c r="P2704" s="43" t="s">
        <v>30</v>
      </c>
      <c r="Q2704" s="44">
        <v>4</v>
      </c>
      <c r="R2704" s="45">
        <v>3</v>
      </c>
      <c r="S2704" s="46">
        <v>6</v>
      </c>
      <c r="T2704" s="47" t="s">
        <v>30</v>
      </c>
      <c r="U2704" s="1" t="s">
        <v>30</v>
      </c>
      <c r="V2704" s="2" t="s">
        <v>15023</v>
      </c>
      <c r="W2704" s="2" t="s">
        <v>2392</v>
      </c>
      <c r="X2704" s="1" t="s">
        <v>30</v>
      </c>
      <c r="Y2704" s="1" t="s">
        <v>30</v>
      </c>
      <c r="Z2704" s="1" t="s">
        <v>30</v>
      </c>
      <c r="AA2704" s="1" t="s">
        <v>30</v>
      </c>
      <c r="AB2704" s="1" t="s">
        <v>30</v>
      </c>
      <c r="AC2704" s="1" t="s">
        <v>30</v>
      </c>
      <c r="AD2704" s="1" t="s">
        <v>30</v>
      </c>
      <c r="AE2704" s="1" t="s">
        <v>30</v>
      </c>
      <c r="AF2704" s="41" t="s">
        <v>30</v>
      </c>
      <c r="AG2704" s="42" t="s">
        <v>30</v>
      </c>
      <c r="AH2704" s="43" t="s">
        <v>30</v>
      </c>
      <c r="AI2704" s="44" t="s">
        <v>30</v>
      </c>
      <c r="AJ2704" s="45" t="s">
        <v>30</v>
      </c>
      <c r="AK2704" s="46" t="s">
        <v>30</v>
      </c>
      <c r="AL2704" s="47" t="s">
        <v>30</v>
      </c>
      <c r="AM2704" s="1" t="s">
        <v>30</v>
      </c>
      <c r="AN2704" s="2" t="s">
        <v>30</v>
      </c>
      <c r="AO2704" s="107"/>
      <c r="AP2704" s="106"/>
    </row>
    <row r="2705" spans="1:44" ht="24">
      <c r="A2705" s="1" t="s">
        <v>14959</v>
      </c>
      <c r="B2705" s="1" t="s">
        <v>15024</v>
      </c>
      <c r="C2705" s="1" t="s">
        <v>15052</v>
      </c>
      <c r="D2705" s="1">
        <v>3</v>
      </c>
      <c r="E2705" s="1">
        <v>2</v>
      </c>
      <c r="F2705" s="1" t="s">
        <v>15049</v>
      </c>
      <c r="G2705" s="1" t="s">
        <v>15025</v>
      </c>
      <c r="H2705" s="1" t="s">
        <v>30</v>
      </c>
      <c r="I2705" s="1" t="s">
        <v>94</v>
      </c>
      <c r="K2705" s="2" t="s">
        <v>5514</v>
      </c>
      <c r="L2705" s="2" t="s">
        <v>15022</v>
      </c>
      <c r="M2705" s="15" t="s">
        <v>30</v>
      </c>
      <c r="N2705" s="41">
        <v>28</v>
      </c>
      <c r="O2705" s="42">
        <v>2</v>
      </c>
      <c r="P2705" s="43" t="s">
        <v>30</v>
      </c>
      <c r="Q2705" s="44">
        <v>3</v>
      </c>
      <c r="R2705" s="45">
        <v>3</v>
      </c>
      <c r="S2705" s="46">
        <v>8</v>
      </c>
      <c r="T2705" s="47" t="s">
        <v>30</v>
      </c>
      <c r="U2705" s="1" t="s">
        <v>30</v>
      </c>
      <c r="V2705" s="2" t="s">
        <v>15026</v>
      </c>
      <c r="W2705" s="2" t="s">
        <v>15027</v>
      </c>
      <c r="X2705" s="1" t="s">
        <v>30</v>
      </c>
      <c r="Y2705" s="1" t="s">
        <v>30</v>
      </c>
      <c r="Z2705" s="1" t="s">
        <v>30</v>
      </c>
      <c r="AA2705" s="1" t="s">
        <v>30</v>
      </c>
      <c r="AB2705" s="1" t="s">
        <v>30</v>
      </c>
      <c r="AC2705" s="1" t="s">
        <v>30</v>
      </c>
      <c r="AD2705" s="1" t="s">
        <v>30</v>
      </c>
      <c r="AE2705" s="1" t="s">
        <v>30</v>
      </c>
      <c r="AF2705" s="41" t="s">
        <v>30</v>
      </c>
      <c r="AG2705" s="42" t="s">
        <v>30</v>
      </c>
      <c r="AH2705" s="43" t="s">
        <v>30</v>
      </c>
      <c r="AI2705" s="44" t="s">
        <v>30</v>
      </c>
      <c r="AJ2705" s="45" t="s">
        <v>30</v>
      </c>
      <c r="AK2705" s="46" t="s">
        <v>30</v>
      </c>
      <c r="AL2705" s="47" t="s">
        <v>30</v>
      </c>
      <c r="AM2705" s="1" t="s">
        <v>30</v>
      </c>
      <c r="AN2705" s="2" t="s">
        <v>30</v>
      </c>
      <c r="AO2705" s="107"/>
      <c r="AP2705" s="106"/>
      <c r="AR2705" s="2"/>
    </row>
    <row r="2706" spans="1:44" ht="24">
      <c r="A2706" s="1" t="s">
        <v>14959</v>
      </c>
      <c r="B2706" s="1" t="s">
        <v>15028</v>
      </c>
      <c r="C2706" s="1" t="s">
        <v>15052</v>
      </c>
      <c r="D2706" s="1">
        <v>4</v>
      </c>
      <c r="E2706" s="1">
        <v>2</v>
      </c>
      <c r="F2706" s="1" t="s">
        <v>15049</v>
      </c>
      <c r="G2706" s="1" t="s">
        <v>15029</v>
      </c>
      <c r="H2706" s="1" t="s">
        <v>30</v>
      </c>
      <c r="I2706" s="1" t="s">
        <v>94</v>
      </c>
      <c r="K2706" s="2" t="s">
        <v>5514</v>
      </c>
      <c r="L2706" s="2" t="s">
        <v>15022</v>
      </c>
      <c r="M2706" s="15" t="s">
        <v>30</v>
      </c>
      <c r="N2706" s="41">
        <v>33</v>
      </c>
      <c r="O2706" s="42">
        <v>3</v>
      </c>
      <c r="P2706" s="43" t="s">
        <v>30</v>
      </c>
      <c r="Q2706" s="44">
        <v>6</v>
      </c>
      <c r="R2706" s="45">
        <v>4</v>
      </c>
      <c r="S2706" s="46">
        <v>7</v>
      </c>
      <c r="T2706" s="47" t="s">
        <v>30</v>
      </c>
      <c r="U2706" s="1" t="s">
        <v>30</v>
      </c>
      <c r="V2706" s="2" t="s">
        <v>15030</v>
      </c>
      <c r="W2706" s="2" t="s">
        <v>15017</v>
      </c>
      <c r="X2706" s="1" t="s">
        <v>30</v>
      </c>
      <c r="Y2706" s="1" t="s">
        <v>30</v>
      </c>
      <c r="Z2706" s="1" t="s">
        <v>30</v>
      </c>
      <c r="AA2706" s="1" t="s">
        <v>30</v>
      </c>
      <c r="AB2706" s="1" t="s">
        <v>30</v>
      </c>
      <c r="AC2706" s="1" t="s">
        <v>30</v>
      </c>
      <c r="AD2706" s="1" t="s">
        <v>30</v>
      </c>
      <c r="AE2706" s="1" t="s">
        <v>30</v>
      </c>
      <c r="AF2706" s="41" t="s">
        <v>30</v>
      </c>
      <c r="AG2706" s="42" t="s">
        <v>30</v>
      </c>
      <c r="AH2706" s="43" t="s">
        <v>30</v>
      </c>
      <c r="AI2706" s="44" t="s">
        <v>30</v>
      </c>
      <c r="AJ2706" s="45" t="s">
        <v>30</v>
      </c>
      <c r="AK2706" s="46" t="s">
        <v>30</v>
      </c>
      <c r="AL2706" s="47" t="s">
        <v>30</v>
      </c>
      <c r="AM2706" s="1" t="s">
        <v>30</v>
      </c>
      <c r="AN2706" s="2" t="s">
        <v>30</v>
      </c>
      <c r="AO2706" s="107"/>
      <c r="AP2706" s="106"/>
      <c r="AR2706" s="2"/>
    </row>
    <row r="2707" spans="1:44" ht="60">
      <c r="A2707" s="1" t="s">
        <v>14959</v>
      </c>
      <c r="B2707" s="1" t="s">
        <v>15031</v>
      </c>
      <c r="C2707" s="1" t="s">
        <v>15052</v>
      </c>
      <c r="D2707" s="1">
        <v>5</v>
      </c>
      <c r="E2707" s="1">
        <v>3</v>
      </c>
      <c r="F2707" s="1" t="s">
        <v>15049</v>
      </c>
      <c r="G2707" s="1" t="s">
        <v>15032</v>
      </c>
      <c r="H2707" s="1" t="s">
        <v>30</v>
      </c>
      <c r="I2707" s="1" t="s">
        <v>104</v>
      </c>
      <c r="K2707" s="2" t="s">
        <v>105</v>
      </c>
      <c r="L2707" s="2" t="s">
        <v>30</v>
      </c>
      <c r="M2707" s="15" t="s">
        <v>30</v>
      </c>
      <c r="N2707" s="41" t="s">
        <v>30</v>
      </c>
      <c r="O2707" s="42">
        <v>2</v>
      </c>
      <c r="P2707" s="43" t="s">
        <v>30</v>
      </c>
      <c r="Q2707" s="44" t="s">
        <v>30</v>
      </c>
      <c r="R2707" s="45" t="s">
        <v>30</v>
      </c>
      <c r="S2707" s="46" t="s">
        <v>30</v>
      </c>
      <c r="T2707" s="47">
        <v>6</v>
      </c>
      <c r="U2707" s="1" t="s">
        <v>30</v>
      </c>
      <c r="V2707" s="2" t="s">
        <v>15033</v>
      </c>
      <c r="W2707" s="2" t="s">
        <v>30</v>
      </c>
      <c r="X2707" s="1" t="s">
        <v>30</v>
      </c>
      <c r="Y2707" s="1" t="s">
        <v>30</v>
      </c>
      <c r="Z2707" s="1" t="s">
        <v>30</v>
      </c>
      <c r="AA2707" s="1" t="s">
        <v>30</v>
      </c>
      <c r="AB2707" s="1" t="s">
        <v>30</v>
      </c>
      <c r="AC2707" s="1" t="s">
        <v>30</v>
      </c>
      <c r="AD2707" s="1" t="s">
        <v>30</v>
      </c>
      <c r="AE2707" s="1" t="s">
        <v>30</v>
      </c>
      <c r="AF2707" s="41" t="s">
        <v>30</v>
      </c>
      <c r="AG2707" s="42" t="s">
        <v>30</v>
      </c>
      <c r="AH2707" s="43" t="s">
        <v>30</v>
      </c>
      <c r="AI2707" s="44" t="s">
        <v>30</v>
      </c>
      <c r="AJ2707" s="45" t="s">
        <v>30</v>
      </c>
      <c r="AK2707" s="46" t="s">
        <v>30</v>
      </c>
      <c r="AL2707" s="47" t="s">
        <v>30</v>
      </c>
      <c r="AM2707" s="1" t="s">
        <v>30</v>
      </c>
      <c r="AN2707" s="2" t="s">
        <v>30</v>
      </c>
      <c r="AO2707" s="107"/>
      <c r="AP2707" s="106"/>
      <c r="AR2707" s="2"/>
    </row>
    <row r="2708" spans="1:44" ht="48">
      <c r="A2708" s="1" t="s">
        <v>14959</v>
      </c>
      <c r="B2708" s="1" t="s">
        <v>15034</v>
      </c>
      <c r="C2708" s="1" t="s">
        <v>15052</v>
      </c>
      <c r="D2708" s="1">
        <v>6</v>
      </c>
      <c r="E2708" s="1">
        <v>3</v>
      </c>
      <c r="F2708" s="1" t="s">
        <v>15049</v>
      </c>
      <c r="G2708" s="1" t="s">
        <v>15035</v>
      </c>
      <c r="H2708" s="1" t="s">
        <v>30</v>
      </c>
      <c r="I2708" s="1" t="s">
        <v>104</v>
      </c>
      <c r="K2708" s="2" t="s">
        <v>105</v>
      </c>
      <c r="L2708" s="2" t="s">
        <v>30</v>
      </c>
      <c r="M2708" s="15" t="s">
        <v>30</v>
      </c>
      <c r="N2708" s="41" t="s">
        <v>30</v>
      </c>
      <c r="O2708" s="42">
        <v>3</v>
      </c>
      <c r="P2708" s="43" t="s">
        <v>30</v>
      </c>
      <c r="Q2708" s="44" t="s">
        <v>30</v>
      </c>
      <c r="R2708" s="45" t="s">
        <v>30</v>
      </c>
      <c r="S2708" s="46" t="s">
        <v>30</v>
      </c>
      <c r="T2708" s="47">
        <v>4</v>
      </c>
      <c r="U2708" s="1" t="s">
        <v>30</v>
      </c>
      <c r="V2708" s="2" t="s">
        <v>15036</v>
      </c>
      <c r="W2708" s="2" t="s">
        <v>30</v>
      </c>
      <c r="X2708" s="1" t="s">
        <v>30</v>
      </c>
      <c r="Y2708" s="1" t="s">
        <v>30</v>
      </c>
      <c r="Z2708" s="1" t="s">
        <v>30</v>
      </c>
      <c r="AA2708" s="1" t="s">
        <v>30</v>
      </c>
      <c r="AB2708" s="1" t="s">
        <v>30</v>
      </c>
      <c r="AC2708" s="1" t="s">
        <v>30</v>
      </c>
      <c r="AD2708" s="1" t="s">
        <v>30</v>
      </c>
      <c r="AE2708" s="1" t="s">
        <v>30</v>
      </c>
      <c r="AF2708" s="41" t="s">
        <v>30</v>
      </c>
      <c r="AG2708" s="42" t="s">
        <v>30</v>
      </c>
      <c r="AH2708" s="43" t="s">
        <v>30</v>
      </c>
      <c r="AI2708" s="44" t="s">
        <v>30</v>
      </c>
      <c r="AJ2708" s="45" t="s">
        <v>30</v>
      </c>
      <c r="AK2708" s="46" t="s">
        <v>30</v>
      </c>
      <c r="AL2708" s="47" t="s">
        <v>30</v>
      </c>
      <c r="AM2708" s="1" t="s">
        <v>30</v>
      </c>
      <c r="AN2708" s="2" t="s">
        <v>30</v>
      </c>
      <c r="AO2708" s="107"/>
      <c r="AP2708" s="106"/>
      <c r="AR2708" s="2"/>
    </row>
    <row r="2709" spans="1:44" ht="48">
      <c r="A2709" s="1" t="s">
        <v>14959</v>
      </c>
      <c r="B2709" s="1" t="s">
        <v>15037</v>
      </c>
      <c r="C2709" s="1" t="s">
        <v>15052</v>
      </c>
      <c r="D2709" s="1">
        <v>7</v>
      </c>
      <c r="E2709" s="1">
        <v>2</v>
      </c>
      <c r="F2709" s="1" t="s">
        <v>15049</v>
      </c>
      <c r="G2709" s="1" t="s">
        <v>15038</v>
      </c>
      <c r="H2709" s="1" t="s">
        <v>30</v>
      </c>
      <c r="I2709" s="1" t="s">
        <v>104</v>
      </c>
      <c r="K2709" s="2" t="s">
        <v>105</v>
      </c>
      <c r="L2709" s="2" t="s">
        <v>30</v>
      </c>
      <c r="M2709" s="15" t="s">
        <v>30</v>
      </c>
      <c r="N2709" s="41" t="s">
        <v>30</v>
      </c>
      <c r="O2709" s="42">
        <v>3</v>
      </c>
      <c r="P2709" s="43" t="s">
        <v>30</v>
      </c>
      <c r="Q2709" s="44" t="s">
        <v>30</v>
      </c>
      <c r="R2709" s="45" t="s">
        <v>30</v>
      </c>
      <c r="S2709" s="46" t="s">
        <v>30</v>
      </c>
      <c r="T2709" s="47">
        <v>5</v>
      </c>
      <c r="U2709" s="1" t="s">
        <v>30</v>
      </c>
      <c r="V2709" s="2" t="s">
        <v>15039</v>
      </c>
      <c r="W2709" s="2" t="s">
        <v>30</v>
      </c>
      <c r="X2709" s="1" t="s">
        <v>30</v>
      </c>
      <c r="Y2709" s="1" t="s">
        <v>30</v>
      </c>
      <c r="Z2709" s="1" t="s">
        <v>30</v>
      </c>
      <c r="AA2709" s="1" t="s">
        <v>30</v>
      </c>
      <c r="AB2709" s="1" t="s">
        <v>30</v>
      </c>
      <c r="AC2709" s="1" t="s">
        <v>30</v>
      </c>
      <c r="AD2709" s="1" t="s">
        <v>30</v>
      </c>
      <c r="AE2709" s="1" t="s">
        <v>30</v>
      </c>
      <c r="AF2709" s="41" t="s">
        <v>30</v>
      </c>
      <c r="AG2709" s="42" t="s">
        <v>30</v>
      </c>
      <c r="AH2709" s="43" t="s">
        <v>30</v>
      </c>
      <c r="AI2709" s="44" t="s">
        <v>30</v>
      </c>
      <c r="AJ2709" s="45" t="s">
        <v>30</v>
      </c>
      <c r="AK2709" s="46" t="s">
        <v>30</v>
      </c>
      <c r="AL2709" s="47" t="s">
        <v>30</v>
      </c>
      <c r="AM2709" s="1" t="s">
        <v>30</v>
      </c>
      <c r="AN2709" s="2" t="s">
        <v>30</v>
      </c>
      <c r="AO2709" s="107"/>
      <c r="AP2709" s="106"/>
      <c r="AR2709" s="2"/>
    </row>
    <row r="2710" spans="1:44" ht="24">
      <c r="A2710" s="1" t="s">
        <v>14959</v>
      </c>
      <c r="B2710" s="1" t="s">
        <v>15040</v>
      </c>
      <c r="C2710" s="1" t="s">
        <v>15052</v>
      </c>
      <c r="D2710" s="1">
        <v>8</v>
      </c>
      <c r="E2710" s="1">
        <v>2</v>
      </c>
      <c r="F2710" s="1" t="s">
        <v>15049</v>
      </c>
      <c r="G2710" s="1" t="s">
        <v>15041</v>
      </c>
      <c r="H2710" s="1" t="s">
        <v>30</v>
      </c>
      <c r="I2710" s="1" t="s">
        <v>82</v>
      </c>
      <c r="K2710" s="2" t="s">
        <v>30</v>
      </c>
      <c r="L2710" s="2" t="s">
        <v>30</v>
      </c>
      <c r="M2710" s="15" t="s">
        <v>30</v>
      </c>
      <c r="N2710" s="41" t="s">
        <v>30</v>
      </c>
      <c r="O2710" s="42" t="s">
        <v>30</v>
      </c>
      <c r="P2710" s="43" t="s">
        <v>30</v>
      </c>
      <c r="Q2710" s="44" t="s">
        <v>30</v>
      </c>
      <c r="R2710" s="45" t="s">
        <v>30</v>
      </c>
      <c r="S2710" s="46" t="s">
        <v>30</v>
      </c>
      <c r="T2710" s="47" t="s">
        <v>30</v>
      </c>
      <c r="U2710" s="1" t="s">
        <v>30</v>
      </c>
      <c r="V2710" s="2" t="s">
        <v>15042</v>
      </c>
      <c r="W2710" s="2" t="s">
        <v>13243</v>
      </c>
      <c r="X2710" s="1" t="s">
        <v>30</v>
      </c>
      <c r="Y2710" s="1" t="s">
        <v>30</v>
      </c>
      <c r="Z2710" s="1" t="s">
        <v>30</v>
      </c>
      <c r="AA2710" s="1" t="s">
        <v>30</v>
      </c>
      <c r="AB2710" s="1" t="s">
        <v>30</v>
      </c>
      <c r="AC2710" s="1" t="s">
        <v>30</v>
      </c>
      <c r="AD2710" s="1" t="s">
        <v>30</v>
      </c>
      <c r="AE2710" s="1" t="s">
        <v>30</v>
      </c>
      <c r="AF2710" s="41" t="s">
        <v>30</v>
      </c>
      <c r="AG2710" s="42" t="s">
        <v>30</v>
      </c>
      <c r="AH2710" s="43" t="s">
        <v>30</v>
      </c>
      <c r="AI2710" s="44" t="s">
        <v>30</v>
      </c>
      <c r="AJ2710" s="45" t="s">
        <v>30</v>
      </c>
      <c r="AK2710" s="46" t="s">
        <v>30</v>
      </c>
      <c r="AL2710" s="47" t="s">
        <v>30</v>
      </c>
      <c r="AM2710" s="1" t="s">
        <v>30</v>
      </c>
      <c r="AN2710" s="2" t="s">
        <v>30</v>
      </c>
      <c r="AO2710" s="107"/>
      <c r="AP2710" s="106"/>
      <c r="AR2710" s="2"/>
    </row>
    <row r="2711" spans="1:44" ht="36.75" thickBot="1">
      <c r="A2711" s="1" t="s">
        <v>14959</v>
      </c>
      <c r="B2711" s="1" t="s">
        <v>15043</v>
      </c>
      <c r="C2711" s="1" t="s">
        <v>15052</v>
      </c>
      <c r="D2711" s="1">
        <v>9</v>
      </c>
      <c r="E2711" s="1">
        <v>2</v>
      </c>
      <c r="F2711" s="1" t="s">
        <v>15049</v>
      </c>
      <c r="G2711" s="1" t="s">
        <v>15044</v>
      </c>
      <c r="H2711" s="1" t="s">
        <v>30</v>
      </c>
      <c r="I2711" s="1" t="s">
        <v>82</v>
      </c>
      <c r="K2711" s="2" t="s">
        <v>30</v>
      </c>
      <c r="L2711" s="2" t="s">
        <v>30</v>
      </c>
      <c r="M2711" s="15" t="s">
        <v>30</v>
      </c>
      <c r="N2711" s="41" t="s">
        <v>30</v>
      </c>
      <c r="O2711" s="42" t="s">
        <v>30</v>
      </c>
      <c r="P2711" s="43" t="s">
        <v>30</v>
      </c>
      <c r="Q2711" s="44" t="s">
        <v>30</v>
      </c>
      <c r="R2711" s="45" t="s">
        <v>30</v>
      </c>
      <c r="S2711" s="46" t="s">
        <v>30</v>
      </c>
      <c r="T2711" s="47" t="s">
        <v>30</v>
      </c>
      <c r="U2711" s="1" t="s">
        <v>30</v>
      </c>
      <c r="V2711" s="2" t="s">
        <v>15045</v>
      </c>
      <c r="W2711" s="2" t="s">
        <v>15046</v>
      </c>
      <c r="X2711" s="1" t="s">
        <v>30</v>
      </c>
      <c r="Y2711" s="1" t="s">
        <v>30</v>
      </c>
      <c r="Z2711" s="1" t="s">
        <v>30</v>
      </c>
      <c r="AA2711" s="1" t="s">
        <v>30</v>
      </c>
      <c r="AB2711" s="1" t="s">
        <v>30</v>
      </c>
      <c r="AC2711" s="1" t="s">
        <v>30</v>
      </c>
      <c r="AD2711" s="1" t="s">
        <v>30</v>
      </c>
      <c r="AE2711" s="1" t="s">
        <v>30</v>
      </c>
      <c r="AF2711" s="41" t="s">
        <v>30</v>
      </c>
      <c r="AG2711" s="42" t="s">
        <v>30</v>
      </c>
      <c r="AH2711" s="43" t="s">
        <v>30</v>
      </c>
      <c r="AI2711" s="44" t="s">
        <v>30</v>
      </c>
      <c r="AJ2711" s="45" t="s">
        <v>30</v>
      </c>
      <c r="AK2711" s="46" t="s">
        <v>30</v>
      </c>
      <c r="AL2711" s="47" t="s">
        <v>30</v>
      </c>
      <c r="AM2711" s="1" t="s">
        <v>30</v>
      </c>
      <c r="AN2711" s="2" t="s">
        <v>30</v>
      </c>
      <c r="AO2711" s="107"/>
      <c r="AP2711" s="106"/>
      <c r="AR2711" s="2"/>
    </row>
    <row r="2712" spans="1:44" ht="156.75" thickBot="1">
      <c r="A2712" s="160" t="s">
        <v>16549</v>
      </c>
      <c r="B2712" s="161" t="s">
        <v>16550</v>
      </c>
      <c r="C2712" s="162" t="s">
        <v>16922</v>
      </c>
      <c r="D2712" s="163">
        <v>1</v>
      </c>
      <c r="E2712" s="163">
        <v>1</v>
      </c>
      <c r="F2712" s="161" t="s">
        <v>16551</v>
      </c>
      <c r="G2712" s="161" t="s">
        <v>10704</v>
      </c>
      <c r="H2712" s="162"/>
      <c r="I2712" s="161" t="s">
        <v>768</v>
      </c>
      <c r="J2712" s="162"/>
      <c r="K2712" s="162"/>
      <c r="L2712" s="162"/>
      <c r="M2712" s="164"/>
      <c r="N2712" s="165" t="s">
        <v>9489</v>
      </c>
      <c r="O2712" s="166"/>
      <c r="P2712" s="167"/>
      <c r="Q2712" s="168"/>
      <c r="R2712" s="169"/>
      <c r="S2712" s="170"/>
      <c r="T2712" s="171"/>
      <c r="U2712" s="162"/>
      <c r="V2712" s="172" t="s">
        <v>16552</v>
      </c>
      <c r="W2712" s="162"/>
      <c r="X2712" s="162"/>
      <c r="Y2712" s="161" t="s">
        <v>10704</v>
      </c>
      <c r="Z2712" s="162"/>
      <c r="AA2712" s="161" t="s">
        <v>768</v>
      </c>
      <c r="AB2712" s="162"/>
      <c r="AC2712" s="162"/>
      <c r="AD2712" s="162"/>
      <c r="AE2712" s="164"/>
      <c r="AF2712" s="165" t="s">
        <v>9490</v>
      </c>
      <c r="AG2712" s="166"/>
      <c r="AH2712" s="167"/>
      <c r="AI2712" s="168"/>
      <c r="AJ2712" s="169"/>
      <c r="AK2712" s="170"/>
      <c r="AL2712" s="171"/>
      <c r="AM2712" s="162"/>
      <c r="AN2712" s="172" t="s">
        <v>16553</v>
      </c>
      <c r="AO2712" s="107"/>
      <c r="AP2712" s="106"/>
      <c r="AR2712" s="2"/>
    </row>
    <row r="2713" spans="1:44" ht="12.75" thickBot="1">
      <c r="A2713" s="160" t="s">
        <v>16549</v>
      </c>
      <c r="B2713" s="161" t="s">
        <v>16554</v>
      </c>
      <c r="C2713" s="162" t="s">
        <v>16922</v>
      </c>
      <c r="D2713" s="163">
        <v>2</v>
      </c>
      <c r="E2713" s="163">
        <v>4</v>
      </c>
      <c r="F2713" s="161" t="s">
        <v>16551</v>
      </c>
      <c r="G2713" s="161" t="s">
        <v>16555</v>
      </c>
      <c r="H2713" s="162"/>
      <c r="I2713" s="161" t="s">
        <v>94</v>
      </c>
      <c r="J2713" s="162"/>
      <c r="K2713" s="172" t="s">
        <v>5234</v>
      </c>
      <c r="L2713" s="162"/>
      <c r="M2713" s="164"/>
      <c r="N2713" s="173">
        <v>22</v>
      </c>
      <c r="O2713" s="174">
        <v>3</v>
      </c>
      <c r="P2713" s="175"/>
      <c r="Q2713" s="176">
        <v>5</v>
      </c>
      <c r="R2713" s="177">
        <v>1</v>
      </c>
      <c r="S2713" s="178">
        <v>5</v>
      </c>
      <c r="T2713" s="179"/>
      <c r="U2713" s="163">
        <v>3</v>
      </c>
      <c r="V2713" s="161" t="s">
        <v>16556</v>
      </c>
      <c r="W2713" s="162"/>
      <c r="X2713" s="162"/>
      <c r="Y2713" s="162"/>
      <c r="Z2713" s="162"/>
      <c r="AA2713" s="162"/>
      <c r="AB2713" s="162"/>
      <c r="AC2713" s="162"/>
      <c r="AD2713" s="162"/>
      <c r="AE2713" s="164"/>
      <c r="AF2713" s="180"/>
      <c r="AG2713" s="181"/>
      <c r="AH2713" s="175"/>
      <c r="AI2713" s="182"/>
      <c r="AJ2713" s="183"/>
      <c r="AK2713" s="184"/>
      <c r="AL2713" s="179"/>
      <c r="AM2713" s="162"/>
      <c r="AN2713" s="162"/>
      <c r="AO2713" s="107"/>
      <c r="AP2713" s="106"/>
      <c r="AR2713" s="2"/>
    </row>
    <row r="2714" spans="1:44" ht="12.75" thickBot="1">
      <c r="A2714" s="160" t="s">
        <v>16549</v>
      </c>
      <c r="B2714" s="161" t="s">
        <v>16557</v>
      </c>
      <c r="C2714" s="162" t="s">
        <v>16922</v>
      </c>
      <c r="D2714" s="163">
        <v>3</v>
      </c>
      <c r="E2714" s="163">
        <v>2</v>
      </c>
      <c r="F2714" s="161" t="s">
        <v>16551</v>
      </c>
      <c r="G2714" s="161" t="s">
        <v>16558</v>
      </c>
      <c r="H2714" s="162"/>
      <c r="I2714" s="161" t="s">
        <v>94</v>
      </c>
      <c r="J2714" s="162"/>
      <c r="K2714" s="172" t="s">
        <v>95</v>
      </c>
      <c r="L2714" s="162"/>
      <c r="M2714" s="164"/>
      <c r="N2714" s="173">
        <v>44</v>
      </c>
      <c r="O2714" s="174">
        <v>4</v>
      </c>
      <c r="P2714" s="175"/>
      <c r="Q2714" s="176">
        <v>4</v>
      </c>
      <c r="R2714" s="177">
        <v>3</v>
      </c>
      <c r="S2714" s="178">
        <v>5</v>
      </c>
      <c r="T2714" s="179"/>
      <c r="U2714" s="162"/>
      <c r="V2714" s="161" t="s">
        <v>16559</v>
      </c>
      <c r="W2714" s="162"/>
      <c r="X2714" s="162"/>
      <c r="Y2714" s="162"/>
      <c r="Z2714" s="162"/>
      <c r="AA2714" s="162"/>
      <c r="AB2714" s="162"/>
      <c r="AC2714" s="162"/>
      <c r="AD2714" s="162"/>
      <c r="AE2714" s="164"/>
      <c r="AF2714" s="180"/>
      <c r="AG2714" s="181"/>
      <c r="AH2714" s="175"/>
      <c r="AI2714" s="182"/>
      <c r="AJ2714" s="183"/>
      <c r="AK2714" s="184"/>
      <c r="AL2714" s="179"/>
      <c r="AM2714" s="162"/>
      <c r="AN2714" s="162"/>
      <c r="AO2714" s="107"/>
      <c r="AP2714" s="106"/>
    </row>
    <row r="2715" spans="1:44" ht="36.75" thickBot="1">
      <c r="A2715" s="160" t="s">
        <v>16549</v>
      </c>
      <c r="B2715" s="161" t="s">
        <v>16560</v>
      </c>
      <c r="C2715" s="162" t="s">
        <v>16922</v>
      </c>
      <c r="D2715" s="163">
        <v>4</v>
      </c>
      <c r="E2715" s="163">
        <v>3</v>
      </c>
      <c r="F2715" s="161" t="s">
        <v>16551</v>
      </c>
      <c r="G2715" s="161" t="s">
        <v>16561</v>
      </c>
      <c r="H2715" s="162"/>
      <c r="I2715" s="161" t="s">
        <v>94</v>
      </c>
      <c r="J2715" s="162"/>
      <c r="K2715" s="172" t="s">
        <v>10730</v>
      </c>
      <c r="L2715" s="162"/>
      <c r="M2715" s="164"/>
      <c r="N2715" s="173">
        <v>33</v>
      </c>
      <c r="O2715" s="174">
        <v>2</v>
      </c>
      <c r="P2715" s="175"/>
      <c r="Q2715" s="176">
        <v>4</v>
      </c>
      <c r="R2715" s="177">
        <v>3</v>
      </c>
      <c r="S2715" s="178">
        <v>4</v>
      </c>
      <c r="T2715" s="179"/>
      <c r="U2715" s="162"/>
      <c r="V2715" s="172" t="s">
        <v>16562</v>
      </c>
      <c r="W2715" s="172" t="s">
        <v>16563</v>
      </c>
      <c r="X2715" s="162"/>
      <c r="Y2715" s="162"/>
      <c r="Z2715" s="162"/>
      <c r="AA2715" s="162"/>
      <c r="AB2715" s="162"/>
      <c r="AC2715" s="162"/>
      <c r="AD2715" s="162"/>
      <c r="AE2715" s="164"/>
      <c r="AF2715" s="180"/>
      <c r="AG2715" s="181"/>
      <c r="AH2715" s="175"/>
      <c r="AI2715" s="182"/>
      <c r="AJ2715" s="183"/>
      <c r="AK2715" s="184"/>
      <c r="AL2715" s="179"/>
      <c r="AM2715" s="162"/>
      <c r="AN2715" s="162"/>
      <c r="AO2715" s="107"/>
      <c r="AP2715" s="106"/>
      <c r="AR2715" s="2"/>
    </row>
    <row r="2716" spans="1:44" ht="60.75" thickBot="1">
      <c r="A2716" s="160" t="s">
        <v>16549</v>
      </c>
      <c r="B2716" s="161" t="s">
        <v>16564</v>
      </c>
      <c r="C2716" s="162" t="s">
        <v>16922</v>
      </c>
      <c r="D2716" s="163">
        <v>5</v>
      </c>
      <c r="E2716" s="163">
        <v>3</v>
      </c>
      <c r="F2716" s="161" t="s">
        <v>16551</v>
      </c>
      <c r="G2716" s="161" t="s">
        <v>16565</v>
      </c>
      <c r="H2716" s="162"/>
      <c r="I2716" s="161" t="s">
        <v>104</v>
      </c>
      <c r="J2716" s="162"/>
      <c r="K2716" s="161" t="s">
        <v>1211</v>
      </c>
      <c r="L2716" s="162"/>
      <c r="M2716" s="164"/>
      <c r="N2716" s="180"/>
      <c r="O2716" s="174" t="s">
        <v>113</v>
      </c>
      <c r="P2716" s="175"/>
      <c r="Q2716" s="182"/>
      <c r="R2716" s="183"/>
      <c r="S2716" s="184"/>
      <c r="T2716" s="185">
        <v>6</v>
      </c>
      <c r="U2716" s="162"/>
      <c r="V2716" s="172" t="s">
        <v>16566</v>
      </c>
      <c r="W2716" s="162"/>
      <c r="X2716" s="162"/>
      <c r="Y2716" s="162"/>
      <c r="Z2716" s="162"/>
      <c r="AA2716" s="162"/>
      <c r="AB2716" s="162"/>
      <c r="AC2716" s="162"/>
      <c r="AD2716" s="162"/>
      <c r="AE2716" s="164"/>
      <c r="AF2716" s="180"/>
      <c r="AG2716" s="181"/>
      <c r="AH2716" s="175"/>
      <c r="AI2716" s="182"/>
      <c r="AJ2716" s="183"/>
      <c r="AK2716" s="184"/>
      <c r="AL2716" s="179"/>
      <c r="AM2716" s="162"/>
      <c r="AN2716" s="162"/>
      <c r="AO2716" s="107"/>
      <c r="AP2716" s="106"/>
      <c r="AR2716" s="2"/>
    </row>
    <row r="2717" spans="1:44" ht="48.75" thickBot="1">
      <c r="A2717" s="160" t="s">
        <v>16549</v>
      </c>
      <c r="B2717" s="161" t="s">
        <v>16567</v>
      </c>
      <c r="C2717" s="162" t="s">
        <v>16922</v>
      </c>
      <c r="D2717" s="163">
        <v>6</v>
      </c>
      <c r="E2717" s="163">
        <v>3</v>
      </c>
      <c r="F2717" s="161" t="s">
        <v>16551</v>
      </c>
      <c r="G2717" s="161" t="s">
        <v>16568</v>
      </c>
      <c r="H2717" s="162"/>
      <c r="I2717" s="161" t="s">
        <v>104</v>
      </c>
      <c r="J2717" s="162"/>
      <c r="K2717" s="161" t="s">
        <v>1211</v>
      </c>
      <c r="L2717" s="162"/>
      <c r="M2717" s="164"/>
      <c r="N2717" s="180"/>
      <c r="O2717" s="174">
        <v>3</v>
      </c>
      <c r="P2717" s="175"/>
      <c r="Q2717" s="182"/>
      <c r="R2717" s="183"/>
      <c r="S2717" s="184"/>
      <c r="T2717" s="185">
        <v>5</v>
      </c>
      <c r="U2717" s="162"/>
      <c r="V2717" s="172" t="s">
        <v>16569</v>
      </c>
      <c r="W2717" s="162"/>
      <c r="X2717" s="162"/>
      <c r="Y2717" s="162"/>
      <c r="Z2717" s="162"/>
      <c r="AA2717" s="162"/>
      <c r="AB2717" s="162"/>
      <c r="AC2717" s="162"/>
      <c r="AD2717" s="162"/>
      <c r="AE2717" s="164"/>
      <c r="AF2717" s="180"/>
      <c r="AG2717" s="181"/>
      <c r="AH2717" s="175"/>
      <c r="AI2717" s="182"/>
      <c r="AJ2717" s="183"/>
      <c r="AK2717" s="184"/>
      <c r="AL2717" s="179"/>
      <c r="AM2717" s="162"/>
      <c r="AN2717" s="162"/>
      <c r="AO2717" s="107"/>
      <c r="AP2717" s="106"/>
      <c r="AR2717" s="2"/>
    </row>
    <row r="2718" spans="1:44" ht="36.75" thickBot="1">
      <c r="A2718" s="160" t="s">
        <v>16549</v>
      </c>
      <c r="B2718" s="161" t="s">
        <v>16570</v>
      </c>
      <c r="C2718" s="162" t="s">
        <v>16922</v>
      </c>
      <c r="D2718" s="163">
        <v>7</v>
      </c>
      <c r="E2718" s="163">
        <v>2</v>
      </c>
      <c r="F2718" s="161" t="s">
        <v>16551</v>
      </c>
      <c r="G2718" s="161" t="s">
        <v>16571</v>
      </c>
      <c r="H2718" s="162"/>
      <c r="I2718" s="161" t="s">
        <v>82</v>
      </c>
      <c r="J2718" s="162"/>
      <c r="K2718" s="162"/>
      <c r="L2718" s="172" t="s">
        <v>3613</v>
      </c>
      <c r="M2718" s="164"/>
      <c r="N2718" s="180"/>
      <c r="O2718" s="181"/>
      <c r="P2718" s="175"/>
      <c r="Q2718" s="182"/>
      <c r="R2718" s="183"/>
      <c r="S2718" s="184"/>
      <c r="T2718" s="179"/>
      <c r="U2718" s="162"/>
      <c r="V2718" s="172" t="s">
        <v>16572</v>
      </c>
      <c r="W2718" s="162"/>
      <c r="X2718" s="162"/>
      <c r="Y2718" s="162"/>
      <c r="Z2718" s="162"/>
      <c r="AA2718" s="162"/>
      <c r="AB2718" s="162"/>
      <c r="AC2718" s="162"/>
      <c r="AD2718" s="162"/>
      <c r="AE2718" s="164"/>
      <c r="AF2718" s="180"/>
      <c r="AG2718" s="181"/>
      <c r="AH2718" s="175"/>
      <c r="AI2718" s="182"/>
      <c r="AJ2718" s="183"/>
      <c r="AK2718" s="184"/>
      <c r="AL2718" s="179"/>
      <c r="AM2718" s="162"/>
      <c r="AN2718" s="162"/>
      <c r="AO2718" s="107"/>
      <c r="AP2718" s="106"/>
      <c r="AR2718" s="2"/>
    </row>
    <row r="2719" spans="1:44" ht="24.75" thickBot="1">
      <c r="A2719" s="160" t="s">
        <v>16549</v>
      </c>
      <c r="B2719" s="161" t="s">
        <v>16573</v>
      </c>
      <c r="C2719" s="162" t="s">
        <v>16922</v>
      </c>
      <c r="D2719" s="163">
        <v>8</v>
      </c>
      <c r="E2719" s="163">
        <v>2</v>
      </c>
      <c r="F2719" s="161" t="s">
        <v>16551</v>
      </c>
      <c r="G2719" s="172" t="s">
        <v>16574</v>
      </c>
      <c r="H2719" s="162"/>
      <c r="I2719" s="161" t="s">
        <v>82</v>
      </c>
      <c r="J2719" s="162"/>
      <c r="K2719" s="162"/>
      <c r="L2719" s="172" t="s">
        <v>5748</v>
      </c>
      <c r="M2719" s="164"/>
      <c r="N2719" s="180"/>
      <c r="O2719" s="181"/>
      <c r="P2719" s="175"/>
      <c r="Q2719" s="182"/>
      <c r="R2719" s="183"/>
      <c r="S2719" s="184"/>
      <c r="T2719" s="179"/>
      <c r="U2719" s="162"/>
      <c r="V2719" s="172" t="s">
        <v>16575</v>
      </c>
      <c r="W2719" s="172" t="s">
        <v>16576</v>
      </c>
      <c r="X2719" s="162"/>
      <c r="Y2719" s="162"/>
      <c r="Z2719" s="162"/>
      <c r="AA2719" s="162"/>
      <c r="AB2719" s="162"/>
      <c r="AC2719" s="162"/>
      <c r="AD2719" s="162"/>
      <c r="AE2719" s="164"/>
      <c r="AF2719" s="180"/>
      <c r="AG2719" s="181"/>
      <c r="AH2719" s="175"/>
      <c r="AI2719" s="182"/>
      <c r="AJ2719" s="183"/>
      <c r="AK2719" s="184"/>
      <c r="AL2719" s="179"/>
      <c r="AM2719" s="162"/>
      <c r="AN2719" s="162"/>
      <c r="AO2719" s="107"/>
      <c r="AP2719" s="106"/>
    </row>
    <row r="2720" spans="1:44" ht="156.75" thickBot="1">
      <c r="A2720" s="160" t="s">
        <v>16549</v>
      </c>
      <c r="B2720" s="161" t="s">
        <v>16577</v>
      </c>
      <c r="C2720" s="162" t="s">
        <v>16923</v>
      </c>
      <c r="D2720" s="163">
        <v>1</v>
      </c>
      <c r="E2720" s="163">
        <v>1</v>
      </c>
      <c r="F2720" s="161" t="s">
        <v>16578</v>
      </c>
      <c r="G2720" s="172" t="s">
        <v>10776</v>
      </c>
      <c r="H2720" s="162"/>
      <c r="I2720" s="161" t="s">
        <v>768</v>
      </c>
      <c r="J2720" s="162"/>
      <c r="K2720" s="162"/>
      <c r="L2720" s="162"/>
      <c r="M2720" s="164"/>
      <c r="N2720" s="173" t="s">
        <v>9489</v>
      </c>
      <c r="O2720" s="181"/>
      <c r="P2720" s="175"/>
      <c r="Q2720" s="182"/>
      <c r="R2720" s="183"/>
      <c r="S2720" s="184"/>
      <c r="T2720" s="179"/>
      <c r="U2720" s="162"/>
      <c r="V2720" s="172" t="s">
        <v>16579</v>
      </c>
      <c r="W2720" s="162"/>
      <c r="X2720" s="162"/>
      <c r="Y2720" s="172" t="s">
        <v>10776</v>
      </c>
      <c r="Z2720" s="162"/>
      <c r="AA2720" s="161" t="s">
        <v>768</v>
      </c>
      <c r="AB2720" s="162"/>
      <c r="AC2720" s="162"/>
      <c r="AD2720" s="162"/>
      <c r="AE2720" s="164"/>
      <c r="AF2720" s="173" t="s">
        <v>9490</v>
      </c>
      <c r="AG2720" s="181"/>
      <c r="AH2720" s="175"/>
      <c r="AI2720" s="182"/>
      <c r="AJ2720" s="183"/>
      <c r="AK2720" s="184"/>
      <c r="AL2720" s="179"/>
      <c r="AM2720" s="162"/>
      <c r="AN2720" s="172" t="s">
        <v>16580</v>
      </c>
      <c r="AO2720" s="107"/>
      <c r="AP2720" s="106"/>
    </row>
    <row r="2721" spans="1:43" ht="48.75" thickBot="1">
      <c r="A2721" s="160" t="s">
        <v>16549</v>
      </c>
      <c r="B2721" s="161" t="s">
        <v>16581</v>
      </c>
      <c r="C2721" s="162" t="s">
        <v>16923</v>
      </c>
      <c r="D2721" s="163">
        <v>2</v>
      </c>
      <c r="E2721" s="163">
        <v>2</v>
      </c>
      <c r="F2721" s="161" t="s">
        <v>16578</v>
      </c>
      <c r="G2721" s="162" t="s">
        <v>16582</v>
      </c>
      <c r="H2721" s="162"/>
      <c r="I2721" s="161" t="s">
        <v>94</v>
      </c>
      <c r="J2721" s="162"/>
      <c r="K2721" s="161" t="s">
        <v>287</v>
      </c>
      <c r="L2721" s="162"/>
      <c r="M2721" s="164"/>
      <c r="N2721" s="180"/>
      <c r="O2721" s="174">
        <v>4</v>
      </c>
      <c r="P2721" s="175"/>
      <c r="Q2721" s="176">
        <v>5</v>
      </c>
      <c r="R2721" s="177">
        <v>3</v>
      </c>
      <c r="S2721" s="178">
        <v>5</v>
      </c>
      <c r="T2721" s="179"/>
      <c r="U2721" s="162"/>
      <c r="V2721" s="172" t="s">
        <v>16583</v>
      </c>
      <c r="W2721" s="162"/>
      <c r="X2721" s="162"/>
      <c r="Y2721" s="162"/>
      <c r="Z2721" s="162"/>
      <c r="AA2721" s="162"/>
      <c r="AB2721" s="162"/>
      <c r="AC2721" s="162"/>
      <c r="AD2721" s="162"/>
      <c r="AE2721" s="164"/>
      <c r="AF2721" s="180"/>
      <c r="AG2721" s="181"/>
      <c r="AH2721" s="175"/>
      <c r="AI2721" s="182"/>
      <c r="AJ2721" s="183"/>
      <c r="AK2721" s="184"/>
      <c r="AL2721" s="179"/>
      <c r="AM2721" s="162"/>
      <c r="AN2721" s="162"/>
      <c r="AO2721" s="107"/>
      <c r="AP2721" s="106"/>
      <c r="AQ2721" s="1"/>
    </row>
    <row r="2722" spans="1:43" ht="36.75" thickBot="1">
      <c r="A2722" s="160" t="s">
        <v>16549</v>
      </c>
      <c r="B2722" s="161" t="s">
        <v>16584</v>
      </c>
      <c r="C2722" s="162" t="s">
        <v>16923</v>
      </c>
      <c r="D2722" s="163">
        <v>3</v>
      </c>
      <c r="E2722" s="163">
        <v>4</v>
      </c>
      <c r="F2722" s="161" t="s">
        <v>16578</v>
      </c>
      <c r="G2722" s="161" t="s">
        <v>16585</v>
      </c>
      <c r="H2722" s="162"/>
      <c r="I2722" s="161" t="s">
        <v>94</v>
      </c>
      <c r="J2722" s="162"/>
      <c r="K2722" s="161" t="s">
        <v>938</v>
      </c>
      <c r="L2722" s="172" t="s">
        <v>10818</v>
      </c>
      <c r="M2722" s="164"/>
      <c r="N2722" s="180"/>
      <c r="O2722" s="174">
        <v>3</v>
      </c>
      <c r="P2722" s="175"/>
      <c r="Q2722" s="176">
        <v>4</v>
      </c>
      <c r="R2722" s="177">
        <v>3</v>
      </c>
      <c r="S2722" s="178">
        <v>4</v>
      </c>
      <c r="T2722" s="179"/>
      <c r="U2722" s="162"/>
      <c r="V2722" s="172" t="s">
        <v>16586</v>
      </c>
      <c r="W2722" s="162"/>
      <c r="X2722" s="162"/>
      <c r="Y2722" s="162"/>
      <c r="Z2722" s="162"/>
      <c r="AA2722" s="162"/>
      <c r="AB2722" s="162"/>
      <c r="AC2722" s="162"/>
      <c r="AD2722" s="162"/>
      <c r="AE2722" s="164"/>
      <c r="AF2722" s="180"/>
      <c r="AG2722" s="181"/>
      <c r="AH2722" s="175"/>
      <c r="AI2722" s="182"/>
      <c r="AJ2722" s="183"/>
      <c r="AK2722" s="184"/>
      <c r="AL2722" s="179"/>
      <c r="AM2722" s="162"/>
      <c r="AN2722" s="162"/>
      <c r="AO2722" s="107"/>
      <c r="AP2722" s="106"/>
      <c r="AQ2722" s="1"/>
    </row>
    <row r="2723" spans="1:43" ht="36.75" thickBot="1">
      <c r="A2723" s="160" t="s">
        <v>16549</v>
      </c>
      <c r="B2723" s="161" t="s">
        <v>16587</v>
      </c>
      <c r="C2723" s="162" t="s">
        <v>16923</v>
      </c>
      <c r="D2723" s="163">
        <v>4</v>
      </c>
      <c r="E2723" s="163">
        <v>3</v>
      </c>
      <c r="F2723" s="161" t="s">
        <v>16578</v>
      </c>
      <c r="G2723" s="161" t="s">
        <v>16588</v>
      </c>
      <c r="H2723" s="162"/>
      <c r="I2723" s="161" t="s">
        <v>104</v>
      </c>
      <c r="J2723" s="162"/>
      <c r="K2723" s="172" t="s">
        <v>1106</v>
      </c>
      <c r="L2723" s="162"/>
      <c r="M2723" s="164"/>
      <c r="N2723" s="180"/>
      <c r="O2723" s="174" t="s">
        <v>113</v>
      </c>
      <c r="P2723" s="175"/>
      <c r="Q2723" s="182"/>
      <c r="R2723" s="183"/>
      <c r="S2723" s="184"/>
      <c r="T2723" s="185">
        <v>4</v>
      </c>
      <c r="U2723" s="162"/>
      <c r="V2723" s="172" t="s">
        <v>16589</v>
      </c>
      <c r="W2723" s="162"/>
      <c r="X2723" s="162"/>
      <c r="Y2723" s="162"/>
      <c r="Z2723" s="162"/>
      <c r="AA2723" s="162"/>
      <c r="AB2723" s="162"/>
      <c r="AC2723" s="162"/>
      <c r="AD2723" s="162"/>
      <c r="AE2723" s="164"/>
      <c r="AF2723" s="180"/>
      <c r="AG2723" s="181"/>
      <c r="AH2723" s="175"/>
      <c r="AI2723" s="182"/>
      <c r="AJ2723" s="183"/>
      <c r="AK2723" s="184"/>
      <c r="AL2723" s="179"/>
      <c r="AM2723" s="162"/>
      <c r="AN2723" s="162"/>
      <c r="AO2723" s="107"/>
      <c r="AP2723" s="106"/>
      <c r="AQ2723" s="1"/>
    </row>
    <row r="2724" spans="1:43" ht="24.75" thickBot="1">
      <c r="A2724" s="160" t="s">
        <v>16549</v>
      </c>
      <c r="B2724" s="161" t="s">
        <v>16590</v>
      </c>
      <c r="C2724" s="162" t="s">
        <v>16923</v>
      </c>
      <c r="D2724" s="163">
        <v>5</v>
      </c>
      <c r="E2724" s="163">
        <v>3</v>
      </c>
      <c r="F2724" s="161" t="s">
        <v>16578</v>
      </c>
      <c r="G2724" s="161" t="s">
        <v>16591</v>
      </c>
      <c r="H2724" s="162"/>
      <c r="I2724" s="161" t="s">
        <v>104</v>
      </c>
      <c r="J2724" s="162"/>
      <c r="K2724" s="172" t="s">
        <v>1106</v>
      </c>
      <c r="L2724" s="162"/>
      <c r="M2724" s="164"/>
      <c r="N2724" s="180"/>
      <c r="O2724" s="174">
        <v>3</v>
      </c>
      <c r="P2724" s="175"/>
      <c r="Q2724" s="182"/>
      <c r="R2724" s="183"/>
      <c r="S2724" s="184"/>
      <c r="T2724" s="185">
        <v>5</v>
      </c>
      <c r="U2724" s="162"/>
      <c r="V2724" s="172" t="s">
        <v>16592</v>
      </c>
      <c r="W2724" s="172" t="s">
        <v>13598</v>
      </c>
      <c r="X2724" s="162"/>
      <c r="Y2724" s="162"/>
      <c r="Z2724" s="162"/>
      <c r="AA2724" s="162"/>
      <c r="AB2724" s="162"/>
      <c r="AC2724" s="162"/>
      <c r="AD2724" s="162"/>
      <c r="AE2724" s="164"/>
      <c r="AF2724" s="180"/>
      <c r="AG2724" s="181"/>
      <c r="AH2724" s="175"/>
      <c r="AI2724" s="182"/>
      <c r="AJ2724" s="183"/>
      <c r="AK2724" s="184"/>
      <c r="AL2724" s="179"/>
      <c r="AM2724" s="162"/>
      <c r="AN2724" s="162"/>
      <c r="AO2724" s="107"/>
      <c r="AP2724" s="106"/>
      <c r="AQ2724" s="1"/>
    </row>
    <row r="2725" spans="1:43" ht="36.75" thickBot="1">
      <c r="A2725" s="160" t="s">
        <v>16549</v>
      </c>
      <c r="B2725" s="161" t="s">
        <v>16593</v>
      </c>
      <c r="C2725" s="162" t="s">
        <v>16923</v>
      </c>
      <c r="D2725" s="163">
        <v>6</v>
      </c>
      <c r="E2725" s="163">
        <v>1</v>
      </c>
      <c r="F2725" s="161" t="s">
        <v>16578</v>
      </c>
      <c r="G2725" s="161" t="s">
        <v>16594</v>
      </c>
      <c r="H2725" s="161" t="s">
        <v>26</v>
      </c>
      <c r="I2725" s="161" t="s">
        <v>82</v>
      </c>
      <c r="J2725" s="162"/>
      <c r="K2725" s="162"/>
      <c r="L2725" s="162"/>
      <c r="M2725" s="164"/>
      <c r="N2725" s="180"/>
      <c r="O2725" s="181"/>
      <c r="P2725" s="175"/>
      <c r="Q2725" s="182"/>
      <c r="R2725" s="183"/>
      <c r="S2725" s="184"/>
      <c r="T2725" s="179"/>
      <c r="U2725" s="162"/>
      <c r="V2725" s="172" t="s">
        <v>16595</v>
      </c>
      <c r="W2725" s="172" t="s">
        <v>16596</v>
      </c>
      <c r="X2725" s="162"/>
      <c r="Y2725" s="162"/>
      <c r="Z2725" s="162"/>
      <c r="AA2725" s="162"/>
      <c r="AB2725" s="162"/>
      <c r="AC2725" s="162"/>
      <c r="AD2725" s="162"/>
      <c r="AE2725" s="164"/>
      <c r="AF2725" s="180"/>
      <c r="AG2725" s="181"/>
      <c r="AH2725" s="175"/>
      <c r="AI2725" s="182"/>
      <c r="AJ2725" s="183"/>
      <c r="AK2725" s="184"/>
      <c r="AL2725" s="179"/>
      <c r="AM2725" s="162"/>
      <c r="AN2725" s="162"/>
      <c r="AO2725" s="107"/>
      <c r="AP2725" s="106"/>
      <c r="AQ2725" s="1"/>
    </row>
    <row r="2726" spans="1:43" ht="48.75" thickBot="1">
      <c r="A2726" s="160" t="s">
        <v>16549</v>
      </c>
      <c r="B2726" s="161" t="s">
        <v>16597</v>
      </c>
      <c r="C2726" s="162" t="s">
        <v>16923</v>
      </c>
      <c r="D2726" s="163">
        <v>7</v>
      </c>
      <c r="E2726" s="163">
        <v>1</v>
      </c>
      <c r="F2726" s="161" t="s">
        <v>16578</v>
      </c>
      <c r="G2726" s="161" t="s">
        <v>16598</v>
      </c>
      <c r="H2726" s="161" t="s">
        <v>26</v>
      </c>
      <c r="I2726" s="161" t="s">
        <v>82</v>
      </c>
      <c r="J2726" s="162"/>
      <c r="K2726" s="162"/>
      <c r="L2726" s="162"/>
      <c r="M2726" s="164"/>
      <c r="N2726" s="180"/>
      <c r="O2726" s="181"/>
      <c r="P2726" s="175"/>
      <c r="Q2726" s="182"/>
      <c r="R2726" s="183"/>
      <c r="S2726" s="184"/>
      <c r="T2726" s="179"/>
      <c r="U2726" s="162"/>
      <c r="V2726" s="172" t="s">
        <v>16599</v>
      </c>
      <c r="W2726" s="172" t="s">
        <v>16600</v>
      </c>
      <c r="X2726" s="162"/>
      <c r="Y2726" s="162"/>
      <c r="Z2726" s="162"/>
      <c r="AA2726" s="162"/>
      <c r="AB2726" s="162"/>
      <c r="AC2726" s="162"/>
      <c r="AD2726" s="162"/>
      <c r="AE2726" s="164"/>
      <c r="AF2726" s="180"/>
      <c r="AG2726" s="181"/>
      <c r="AH2726" s="175"/>
      <c r="AI2726" s="182"/>
      <c r="AJ2726" s="183"/>
      <c r="AK2726" s="184"/>
      <c r="AL2726" s="179"/>
      <c r="AM2726" s="162"/>
      <c r="AN2726" s="162"/>
      <c r="AO2726" s="107"/>
      <c r="AP2726" s="106"/>
      <c r="AQ2726" s="1"/>
    </row>
    <row r="2727" spans="1:43" ht="36.75" thickBot="1">
      <c r="A2727" s="160" t="s">
        <v>16549</v>
      </c>
      <c r="B2727" s="161" t="s">
        <v>16601</v>
      </c>
      <c r="C2727" s="162" t="s">
        <v>16923</v>
      </c>
      <c r="D2727" s="163">
        <v>8</v>
      </c>
      <c r="E2727" s="163">
        <v>3</v>
      </c>
      <c r="F2727" s="161" t="s">
        <v>16578</v>
      </c>
      <c r="G2727" s="161" t="s">
        <v>16602</v>
      </c>
      <c r="H2727" s="162"/>
      <c r="I2727" s="161" t="s">
        <v>82</v>
      </c>
      <c r="J2727" s="162"/>
      <c r="K2727" s="162"/>
      <c r="L2727" s="162"/>
      <c r="M2727" s="164"/>
      <c r="N2727" s="180"/>
      <c r="O2727" s="181"/>
      <c r="P2727" s="175"/>
      <c r="Q2727" s="182"/>
      <c r="R2727" s="183"/>
      <c r="S2727" s="184"/>
      <c r="T2727" s="179"/>
      <c r="U2727" s="162"/>
      <c r="V2727" s="172" t="s">
        <v>16603</v>
      </c>
      <c r="W2727" s="162"/>
      <c r="X2727" s="162"/>
      <c r="Y2727" s="162"/>
      <c r="Z2727" s="162"/>
      <c r="AA2727" s="162"/>
      <c r="AB2727" s="162"/>
      <c r="AC2727" s="162"/>
      <c r="AD2727" s="162"/>
      <c r="AE2727" s="164"/>
      <c r="AF2727" s="180"/>
      <c r="AG2727" s="181"/>
      <c r="AH2727" s="175"/>
      <c r="AI2727" s="182"/>
      <c r="AJ2727" s="183"/>
      <c r="AK2727" s="184"/>
      <c r="AL2727" s="179"/>
      <c r="AM2727" s="162"/>
      <c r="AN2727" s="162"/>
      <c r="AO2727" s="107"/>
      <c r="AP2727" s="106"/>
      <c r="AQ2727" s="1"/>
    </row>
    <row r="2728" spans="1:43" ht="24.75" thickBot="1">
      <c r="A2728" s="160" t="s">
        <v>16549</v>
      </c>
      <c r="B2728" s="161" t="s">
        <v>16604</v>
      </c>
      <c r="C2728" s="162" t="s">
        <v>16923</v>
      </c>
      <c r="D2728" s="163">
        <v>9</v>
      </c>
      <c r="E2728" s="163">
        <v>2</v>
      </c>
      <c r="F2728" s="161" t="s">
        <v>16578</v>
      </c>
      <c r="G2728" s="161" t="s">
        <v>4810</v>
      </c>
      <c r="H2728" s="162"/>
      <c r="I2728" s="161" t="s">
        <v>82</v>
      </c>
      <c r="J2728" s="162"/>
      <c r="K2728" s="162"/>
      <c r="L2728" s="172" t="s">
        <v>3613</v>
      </c>
      <c r="M2728" s="164"/>
      <c r="N2728" s="180"/>
      <c r="O2728" s="181"/>
      <c r="P2728" s="175"/>
      <c r="Q2728" s="182"/>
      <c r="R2728" s="183"/>
      <c r="S2728" s="184"/>
      <c r="T2728" s="179"/>
      <c r="U2728" s="162"/>
      <c r="V2728" s="172" t="s">
        <v>16605</v>
      </c>
      <c r="W2728" s="162"/>
      <c r="X2728" s="162"/>
      <c r="Y2728" s="162"/>
      <c r="Z2728" s="162"/>
      <c r="AA2728" s="162"/>
      <c r="AB2728" s="162"/>
      <c r="AC2728" s="162"/>
      <c r="AD2728" s="162"/>
      <c r="AE2728" s="164"/>
      <c r="AF2728" s="180"/>
      <c r="AG2728" s="181"/>
      <c r="AH2728" s="175"/>
      <c r="AI2728" s="182"/>
      <c r="AJ2728" s="183"/>
      <c r="AK2728" s="184"/>
      <c r="AL2728" s="179"/>
      <c r="AM2728" s="162"/>
      <c r="AN2728" s="162"/>
      <c r="AO2728" s="107"/>
      <c r="AP2728" s="106"/>
      <c r="AQ2728" s="1"/>
    </row>
    <row r="2729" spans="1:43" ht="168.75" thickBot="1">
      <c r="A2729" s="160" t="s">
        <v>16549</v>
      </c>
      <c r="B2729" s="161" t="s">
        <v>16606</v>
      </c>
      <c r="C2729" s="162" t="s">
        <v>16924</v>
      </c>
      <c r="D2729" s="163">
        <v>1</v>
      </c>
      <c r="E2729" s="163">
        <v>1</v>
      </c>
      <c r="F2729" s="161" t="s">
        <v>16607</v>
      </c>
      <c r="G2729" s="161" t="s">
        <v>10856</v>
      </c>
      <c r="H2729" s="162"/>
      <c r="I2729" s="161" t="s">
        <v>768</v>
      </c>
      <c r="J2729" s="162"/>
      <c r="K2729" s="162"/>
      <c r="L2729" s="162"/>
      <c r="M2729" s="164"/>
      <c r="N2729" s="173" t="s">
        <v>9489</v>
      </c>
      <c r="O2729" s="181"/>
      <c r="P2729" s="175"/>
      <c r="Q2729" s="182"/>
      <c r="R2729" s="183"/>
      <c r="S2729" s="184"/>
      <c r="T2729" s="179"/>
      <c r="U2729" s="162"/>
      <c r="V2729" s="172" t="s">
        <v>16608</v>
      </c>
      <c r="W2729" s="162"/>
      <c r="X2729" s="162"/>
      <c r="Y2729" s="161" t="s">
        <v>10856</v>
      </c>
      <c r="Z2729" s="162"/>
      <c r="AA2729" s="161" t="s">
        <v>768</v>
      </c>
      <c r="AB2729" s="162"/>
      <c r="AC2729" s="162"/>
      <c r="AD2729" s="162"/>
      <c r="AE2729" s="164"/>
      <c r="AF2729" s="173" t="s">
        <v>9490</v>
      </c>
      <c r="AG2729" s="181"/>
      <c r="AH2729" s="175"/>
      <c r="AI2729" s="182"/>
      <c r="AJ2729" s="183"/>
      <c r="AK2729" s="184"/>
      <c r="AL2729" s="179"/>
      <c r="AM2729" s="162"/>
      <c r="AN2729" s="172" t="s">
        <v>16609</v>
      </c>
      <c r="AO2729" s="107"/>
      <c r="AP2729" s="106"/>
      <c r="AQ2729" s="1"/>
    </row>
    <row r="2730" spans="1:43" ht="24.75" thickBot="1">
      <c r="A2730" s="160" t="s">
        <v>16549</v>
      </c>
      <c r="B2730" s="161" t="s">
        <v>16610</v>
      </c>
      <c r="C2730" s="162" t="s">
        <v>16924</v>
      </c>
      <c r="D2730" s="163">
        <v>2</v>
      </c>
      <c r="E2730" s="163">
        <v>3</v>
      </c>
      <c r="F2730" s="161" t="s">
        <v>16607</v>
      </c>
      <c r="G2730" s="161" t="s">
        <v>16611</v>
      </c>
      <c r="H2730" s="162"/>
      <c r="I2730" s="161" t="s">
        <v>94</v>
      </c>
      <c r="J2730" s="162"/>
      <c r="K2730" s="172" t="s">
        <v>10892</v>
      </c>
      <c r="L2730" s="172" t="s">
        <v>16612</v>
      </c>
      <c r="M2730" s="164"/>
      <c r="N2730" s="173">
        <v>44</v>
      </c>
      <c r="O2730" s="174">
        <v>2</v>
      </c>
      <c r="P2730" s="175"/>
      <c r="Q2730" s="176">
        <v>4</v>
      </c>
      <c r="R2730" s="177">
        <v>2</v>
      </c>
      <c r="S2730" s="178">
        <v>4</v>
      </c>
      <c r="T2730" s="179"/>
      <c r="U2730" s="162"/>
      <c r="V2730" s="172" t="s">
        <v>16613</v>
      </c>
      <c r="W2730" s="172" t="s">
        <v>16614</v>
      </c>
      <c r="X2730" s="162"/>
      <c r="Y2730" s="162"/>
      <c r="Z2730" s="162"/>
      <c r="AA2730" s="162"/>
      <c r="AB2730" s="162"/>
      <c r="AC2730" s="162"/>
      <c r="AD2730" s="162"/>
      <c r="AE2730" s="164"/>
      <c r="AF2730" s="180"/>
      <c r="AG2730" s="181"/>
      <c r="AH2730" s="175"/>
      <c r="AI2730" s="182"/>
      <c r="AJ2730" s="183"/>
      <c r="AK2730" s="184"/>
      <c r="AL2730" s="179"/>
      <c r="AM2730" s="162"/>
      <c r="AN2730" s="162"/>
      <c r="AO2730" s="107"/>
      <c r="AP2730" s="106"/>
      <c r="AQ2730" s="1"/>
    </row>
    <row r="2731" spans="1:43" ht="24.75" thickBot="1">
      <c r="A2731" s="160" t="s">
        <v>16549</v>
      </c>
      <c r="B2731" s="161" t="s">
        <v>16615</v>
      </c>
      <c r="C2731" s="162" t="s">
        <v>16924</v>
      </c>
      <c r="D2731" s="163">
        <v>3</v>
      </c>
      <c r="E2731" s="163">
        <v>4</v>
      </c>
      <c r="F2731" s="161" t="s">
        <v>16607</v>
      </c>
      <c r="G2731" s="161" t="s">
        <v>16616</v>
      </c>
      <c r="H2731" s="162"/>
      <c r="I2731" s="161" t="s">
        <v>94</v>
      </c>
      <c r="J2731" s="162"/>
      <c r="K2731" s="172" t="s">
        <v>10892</v>
      </c>
      <c r="L2731" s="172" t="s">
        <v>16617</v>
      </c>
      <c r="M2731" s="164"/>
      <c r="N2731" s="173">
        <v>35</v>
      </c>
      <c r="O2731" s="174">
        <v>3</v>
      </c>
      <c r="P2731" s="175"/>
      <c r="Q2731" s="176">
        <v>5</v>
      </c>
      <c r="R2731" s="177">
        <v>1</v>
      </c>
      <c r="S2731" s="178">
        <v>3</v>
      </c>
      <c r="T2731" s="179"/>
      <c r="U2731" s="162"/>
      <c r="V2731" s="172" t="s">
        <v>16618</v>
      </c>
      <c r="W2731" s="172" t="s">
        <v>10936</v>
      </c>
      <c r="X2731" s="162"/>
      <c r="Y2731" s="162"/>
      <c r="Z2731" s="162"/>
      <c r="AA2731" s="162"/>
      <c r="AB2731" s="162"/>
      <c r="AC2731" s="162"/>
      <c r="AD2731" s="162"/>
      <c r="AE2731" s="164"/>
      <c r="AF2731" s="180"/>
      <c r="AG2731" s="181"/>
      <c r="AH2731" s="175"/>
      <c r="AI2731" s="182"/>
      <c r="AJ2731" s="183"/>
      <c r="AK2731" s="184"/>
      <c r="AL2731" s="179"/>
      <c r="AM2731" s="162"/>
      <c r="AN2731" s="162"/>
      <c r="AO2731" s="107"/>
      <c r="AP2731" s="106"/>
      <c r="AQ2731" s="1"/>
    </row>
    <row r="2732" spans="1:43" ht="48.75" thickBot="1">
      <c r="A2732" s="160" t="s">
        <v>16549</v>
      </c>
      <c r="B2732" s="161" t="s">
        <v>16619</v>
      </c>
      <c r="C2732" s="162" t="s">
        <v>16924</v>
      </c>
      <c r="D2732" s="163">
        <v>4</v>
      </c>
      <c r="E2732" s="163">
        <v>3</v>
      </c>
      <c r="F2732" s="161" t="s">
        <v>16607</v>
      </c>
      <c r="G2732" s="161" t="s">
        <v>16620</v>
      </c>
      <c r="H2732" s="162"/>
      <c r="I2732" s="161" t="s">
        <v>104</v>
      </c>
      <c r="J2732" s="162"/>
      <c r="K2732" s="172" t="s">
        <v>10926</v>
      </c>
      <c r="L2732" s="162"/>
      <c r="M2732" s="164"/>
      <c r="N2732" s="180"/>
      <c r="O2732" s="174">
        <v>4</v>
      </c>
      <c r="P2732" s="175"/>
      <c r="Q2732" s="182"/>
      <c r="R2732" s="183"/>
      <c r="S2732" s="184"/>
      <c r="T2732" s="185">
        <v>4</v>
      </c>
      <c r="U2732" s="162"/>
      <c r="V2732" s="172" t="s">
        <v>16621</v>
      </c>
      <c r="W2732" s="162"/>
      <c r="X2732" s="162"/>
      <c r="Y2732" s="162"/>
      <c r="Z2732" s="162"/>
      <c r="AA2732" s="162"/>
      <c r="AB2732" s="162"/>
      <c r="AC2732" s="162"/>
      <c r="AD2732" s="162"/>
      <c r="AE2732" s="164"/>
      <c r="AF2732" s="180"/>
      <c r="AG2732" s="181"/>
      <c r="AH2732" s="175"/>
      <c r="AI2732" s="182"/>
      <c r="AJ2732" s="183"/>
      <c r="AK2732" s="184"/>
      <c r="AL2732" s="179"/>
      <c r="AM2732" s="162"/>
      <c r="AN2732" s="162"/>
      <c r="AO2732" s="107"/>
      <c r="AP2732" s="106"/>
      <c r="AQ2732" s="1"/>
    </row>
    <row r="2733" spans="1:43" ht="48.75" thickBot="1">
      <c r="A2733" s="160" t="s">
        <v>16549</v>
      </c>
      <c r="B2733" s="161" t="s">
        <v>16622</v>
      </c>
      <c r="C2733" s="162" t="s">
        <v>16924</v>
      </c>
      <c r="D2733" s="163">
        <v>5</v>
      </c>
      <c r="E2733" s="163">
        <v>3</v>
      </c>
      <c r="F2733" s="161" t="s">
        <v>16607</v>
      </c>
      <c r="G2733" s="161" t="s">
        <v>16623</v>
      </c>
      <c r="H2733" s="162"/>
      <c r="I2733" s="161" t="s">
        <v>104</v>
      </c>
      <c r="J2733" s="162"/>
      <c r="K2733" s="172" t="s">
        <v>3712</v>
      </c>
      <c r="L2733" s="162"/>
      <c r="M2733" s="164"/>
      <c r="N2733" s="180"/>
      <c r="O2733" s="174">
        <v>3</v>
      </c>
      <c r="P2733" s="175"/>
      <c r="Q2733" s="182"/>
      <c r="R2733" s="183"/>
      <c r="S2733" s="184"/>
      <c r="T2733" s="185">
        <v>4</v>
      </c>
      <c r="U2733" s="162"/>
      <c r="V2733" s="172" t="s">
        <v>16624</v>
      </c>
      <c r="W2733" s="162"/>
      <c r="X2733" s="162"/>
      <c r="Y2733" s="162"/>
      <c r="Z2733" s="162"/>
      <c r="AA2733" s="162"/>
      <c r="AB2733" s="162"/>
      <c r="AC2733" s="162"/>
      <c r="AD2733" s="162"/>
      <c r="AE2733" s="164"/>
      <c r="AF2733" s="180"/>
      <c r="AG2733" s="181"/>
      <c r="AH2733" s="175"/>
      <c r="AI2733" s="182"/>
      <c r="AJ2733" s="183"/>
      <c r="AK2733" s="184"/>
      <c r="AL2733" s="179"/>
      <c r="AM2733" s="162"/>
      <c r="AN2733" s="162"/>
      <c r="AO2733" s="107"/>
      <c r="AP2733" s="106"/>
      <c r="AQ2733" s="1"/>
    </row>
    <row r="2734" spans="1:43" ht="36.75" thickBot="1">
      <c r="A2734" s="160" t="s">
        <v>16549</v>
      </c>
      <c r="B2734" s="161" t="s">
        <v>16625</v>
      </c>
      <c r="C2734" s="162" t="s">
        <v>16924</v>
      </c>
      <c r="D2734" s="163">
        <v>6</v>
      </c>
      <c r="E2734" s="163">
        <v>2</v>
      </c>
      <c r="F2734" s="161" t="s">
        <v>16607</v>
      </c>
      <c r="G2734" s="161" t="s">
        <v>16626</v>
      </c>
      <c r="H2734" s="162"/>
      <c r="I2734" s="161" t="s">
        <v>82</v>
      </c>
      <c r="J2734" s="162"/>
      <c r="K2734" s="162"/>
      <c r="L2734" s="172" t="s">
        <v>3613</v>
      </c>
      <c r="M2734" s="164"/>
      <c r="N2734" s="180"/>
      <c r="O2734" s="181"/>
      <c r="P2734" s="175"/>
      <c r="Q2734" s="182"/>
      <c r="R2734" s="183"/>
      <c r="S2734" s="184"/>
      <c r="T2734" s="179"/>
      <c r="U2734" s="162"/>
      <c r="V2734" s="172" t="s">
        <v>16627</v>
      </c>
      <c r="W2734" s="172" t="s">
        <v>13598</v>
      </c>
      <c r="X2734" s="162"/>
      <c r="Y2734" s="162"/>
      <c r="Z2734" s="162"/>
      <c r="AA2734" s="162"/>
      <c r="AB2734" s="162"/>
      <c r="AC2734" s="162"/>
      <c r="AD2734" s="162"/>
      <c r="AE2734" s="164"/>
      <c r="AF2734" s="180"/>
      <c r="AG2734" s="181"/>
      <c r="AH2734" s="175"/>
      <c r="AI2734" s="182"/>
      <c r="AJ2734" s="183"/>
      <c r="AK2734" s="184"/>
      <c r="AL2734" s="179"/>
      <c r="AM2734" s="162"/>
      <c r="AN2734" s="162"/>
      <c r="AO2734" s="107"/>
      <c r="AP2734" s="106"/>
      <c r="AQ2734" s="1"/>
    </row>
    <row r="2735" spans="1:43" ht="60.75" thickBot="1">
      <c r="A2735" s="160" t="s">
        <v>16549</v>
      </c>
      <c r="B2735" s="161" t="s">
        <v>16628</v>
      </c>
      <c r="C2735" s="162" t="s">
        <v>16924</v>
      </c>
      <c r="D2735" s="163">
        <v>7</v>
      </c>
      <c r="E2735" s="163">
        <v>2</v>
      </c>
      <c r="F2735" s="161" t="s">
        <v>16607</v>
      </c>
      <c r="G2735" s="161" t="s">
        <v>16629</v>
      </c>
      <c r="H2735" s="162"/>
      <c r="I2735" s="161" t="s">
        <v>82</v>
      </c>
      <c r="J2735" s="162"/>
      <c r="K2735" s="162"/>
      <c r="L2735" s="172" t="s">
        <v>155</v>
      </c>
      <c r="M2735" s="164"/>
      <c r="N2735" s="180"/>
      <c r="O2735" s="181"/>
      <c r="P2735" s="175"/>
      <c r="Q2735" s="182"/>
      <c r="R2735" s="183"/>
      <c r="S2735" s="184"/>
      <c r="T2735" s="179"/>
      <c r="U2735" s="162"/>
      <c r="V2735" s="172" t="s">
        <v>16630</v>
      </c>
      <c r="W2735" s="162"/>
      <c r="X2735" s="162"/>
      <c r="Y2735" s="162"/>
      <c r="Z2735" s="162"/>
      <c r="AA2735" s="162"/>
      <c r="AB2735" s="162"/>
      <c r="AC2735" s="162"/>
      <c r="AD2735" s="162"/>
      <c r="AE2735" s="164"/>
      <c r="AF2735" s="180"/>
      <c r="AG2735" s="181"/>
      <c r="AH2735" s="175"/>
      <c r="AI2735" s="182"/>
      <c r="AJ2735" s="183"/>
      <c r="AK2735" s="184"/>
      <c r="AL2735" s="179"/>
      <c r="AM2735" s="162"/>
      <c r="AN2735" s="162"/>
      <c r="AO2735" s="107"/>
      <c r="AP2735" s="106"/>
      <c r="AQ2735" s="1"/>
    </row>
    <row r="2736" spans="1:43" ht="24.75" thickBot="1">
      <c r="A2736" s="160" t="s">
        <v>16549</v>
      </c>
      <c r="B2736" s="161" t="s">
        <v>16631</v>
      </c>
      <c r="C2736" s="162" t="s">
        <v>16924</v>
      </c>
      <c r="D2736" s="163">
        <v>8</v>
      </c>
      <c r="E2736" s="163">
        <v>2</v>
      </c>
      <c r="F2736" s="161" t="s">
        <v>16607</v>
      </c>
      <c r="G2736" s="161" t="s">
        <v>16632</v>
      </c>
      <c r="H2736" s="162"/>
      <c r="I2736" s="161" t="s">
        <v>82</v>
      </c>
      <c r="J2736" s="162"/>
      <c r="K2736" s="162"/>
      <c r="L2736" s="172" t="s">
        <v>1227</v>
      </c>
      <c r="M2736" s="164"/>
      <c r="N2736" s="180"/>
      <c r="O2736" s="181"/>
      <c r="P2736" s="175"/>
      <c r="Q2736" s="182"/>
      <c r="R2736" s="183"/>
      <c r="S2736" s="184"/>
      <c r="T2736" s="179"/>
      <c r="U2736" s="162"/>
      <c r="V2736" s="172" t="s">
        <v>11393</v>
      </c>
      <c r="W2736" s="172" t="s">
        <v>16633</v>
      </c>
      <c r="X2736" s="162"/>
      <c r="Y2736" s="162"/>
      <c r="Z2736" s="162"/>
      <c r="AA2736" s="162"/>
      <c r="AB2736" s="162"/>
      <c r="AC2736" s="162"/>
      <c r="AD2736" s="162"/>
      <c r="AE2736" s="164"/>
      <c r="AF2736" s="180"/>
      <c r="AG2736" s="181"/>
      <c r="AH2736" s="175"/>
      <c r="AI2736" s="182"/>
      <c r="AJ2736" s="183"/>
      <c r="AK2736" s="184"/>
      <c r="AL2736" s="179"/>
      <c r="AM2736" s="162"/>
      <c r="AN2736" s="162"/>
      <c r="AO2736" s="107"/>
      <c r="AP2736" s="106"/>
      <c r="AQ2736" s="1"/>
    </row>
    <row r="2737" spans="1:43" ht="216.75" thickBot="1">
      <c r="A2737" s="161" t="s">
        <v>16634</v>
      </c>
      <c r="B2737" s="161" t="s">
        <v>16635</v>
      </c>
      <c r="C2737" s="162" t="s">
        <v>16925</v>
      </c>
      <c r="D2737" s="163">
        <v>1</v>
      </c>
      <c r="E2737" s="163">
        <v>1</v>
      </c>
      <c r="F2737" s="161" t="s">
        <v>16636</v>
      </c>
      <c r="G2737" s="161" t="s">
        <v>12025</v>
      </c>
      <c r="H2737" s="162"/>
      <c r="I2737" s="161" t="s">
        <v>768</v>
      </c>
      <c r="J2737" s="162"/>
      <c r="K2737" s="162"/>
      <c r="L2737" s="162"/>
      <c r="M2737" s="164"/>
      <c r="N2737" s="173" t="s">
        <v>9489</v>
      </c>
      <c r="O2737" s="181"/>
      <c r="P2737" s="175"/>
      <c r="Q2737" s="182"/>
      <c r="R2737" s="183"/>
      <c r="S2737" s="184"/>
      <c r="T2737" s="179"/>
      <c r="U2737" s="162"/>
      <c r="V2737" s="172" t="s">
        <v>16637</v>
      </c>
      <c r="W2737" s="162"/>
      <c r="X2737" s="162"/>
      <c r="Y2737" s="161" t="s">
        <v>12025</v>
      </c>
      <c r="Z2737" s="162"/>
      <c r="AA2737" s="161" t="s">
        <v>768</v>
      </c>
      <c r="AB2737" s="162"/>
      <c r="AC2737" s="162"/>
      <c r="AD2737" s="162"/>
      <c r="AE2737" s="164"/>
      <c r="AF2737" s="173" t="s">
        <v>9490</v>
      </c>
      <c r="AG2737" s="181"/>
      <c r="AH2737" s="175"/>
      <c r="AI2737" s="182"/>
      <c r="AJ2737" s="183"/>
      <c r="AK2737" s="184"/>
      <c r="AL2737" s="179"/>
      <c r="AM2737" s="162"/>
      <c r="AN2737" s="172" t="s">
        <v>16609</v>
      </c>
      <c r="AO2737" s="107"/>
      <c r="AP2737" s="106"/>
      <c r="AQ2737" s="1"/>
    </row>
    <row r="2738" spans="1:43" ht="36.75" thickBot="1">
      <c r="A2738" s="161" t="s">
        <v>16634</v>
      </c>
      <c r="B2738" s="161" t="s">
        <v>16638</v>
      </c>
      <c r="C2738" s="162" t="s">
        <v>16925</v>
      </c>
      <c r="D2738" s="163">
        <v>2</v>
      </c>
      <c r="E2738" s="163">
        <v>3</v>
      </c>
      <c r="F2738" s="161" t="s">
        <v>16636</v>
      </c>
      <c r="G2738" s="161" t="s">
        <v>16639</v>
      </c>
      <c r="H2738" s="162"/>
      <c r="I2738" s="161" t="s">
        <v>94</v>
      </c>
      <c r="J2738" s="162"/>
      <c r="K2738" s="172" t="s">
        <v>938</v>
      </c>
      <c r="L2738" s="162"/>
      <c r="M2738" s="164"/>
      <c r="N2738" s="173">
        <v>45</v>
      </c>
      <c r="O2738" s="174">
        <v>2</v>
      </c>
      <c r="P2738" s="175"/>
      <c r="Q2738" s="176">
        <v>4</v>
      </c>
      <c r="R2738" s="177">
        <v>4</v>
      </c>
      <c r="S2738" s="178">
        <v>5</v>
      </c>
      <c r="T2738" s="179"/>
      <c r="U2738" s="162"/>
      <c r="V2738" s="172" t="s">
        <v>16640</v>
      </c>
      <c r="W2738" s="172" t="s">
        <v>2392</v>
      </c>
      <c r="X2738" s="162"/>
      <c r="Y2738" s="162"/>
      <c r="Z2738" s="162"/>
      <c r="AA2738" s="162"/>
      <c r="AB2738" s="162"/>
      <c r="AC2738" s="162"/>
      <c r="AD2738" s="162"/>
      <c r="AE2738" s="164"/>
      <c r="AF2738" s="180"/>
      <c r="AG2738" s="181"/>
      <c r="AH2738" s="175"/>
      <c r="AI2738" s="182"/>
      <c r="AJ2738" s="183"/>
      <c r="AK2738" s="184"/>
      <c r="AL2738" s="179"/>
      <c r="AM2738" s="162"/>
      <c r="AN2738" s="162"/>
      <c r="AO2738" s="107"/>
      <c r="AP2738" s="106"/>
      <c r="AQ2738" s="1"/>
    </row>
    <row r="2739" spans="1:43" ht="36.75" thickBot="1">
      <c r="A2739" s="161" t="s">
        <v>16634</v>
      </c>
      <c r="B2739" s="161" t="s">
        <v>16641</v>
      </c>
      <c r="C2739" s="162" t="s">
        <v>16925</v>
      </c>
      <c r="D2739" s="163">
        <v>3</v>
      </c>
      <c r="E2739" s="163">
        <v>2</v>
      </c>
      <c r="F2739" s="161" t="s">
        <v>16636</v>
      </c>
      <c r="G2739" s="161" t="s">
        <v>16642</v>
      </c>
      <c r="H2739" s="162"/>
      <c r="I2739" s="161" t="s">
        <v>94</v>
      </c>
      <c r="J2739" s="162"/>
      <c r="K2739" s="172" t="s">
        <v>938</v>
      </c>
      <c r="L2739" s="162"/>
      <c r="M2739" s="164"/>
      <c r="N2739" s="173">
        <v>28</v>
      </c>
      <c r="O2739" s="174">
        <v>2</v>
      </c>
      <c r="P2739" s="175"/>
      <c r="Q2739" s="176">
        <v>5</v>
      </c>
      <c r="R2739" s="177">
        <v>3</v>
      </c>
      <c r="S2739" s="178">
        <v>5</v>
      </c>
      <c r="T2739" s="179"/>
      <c r="U2739" s="162"/>
      <c r="V2739" s="172" t="s">
        <v>16643</v>
      </c>
      <c r="W2739" s="172" t="s">
        <v>3342</v>
      </c>
      <c r="X2739" s="162"/>
      <c r="Y2739" s="162"/>
      <c r="Z2739" s="162"/>
      <c r="AA2739" s="162"/>
      <c r="AB2739" s="162"/>
      <c r="AC2739" s="162"/>
      <c r="AD2739" s="162"/>
      <c r="AE2739" s="164"/>
      <c r="AF2739" s="180"/>
      <c r="AG2739" s="181"/>
      <c r="AH2739" s="175"/>
      <c r="AI2739" s="182"/>
      <c r="AJ2739" s="183"/>
      <c r="AK2739" s="184"/>
      <c r="AL2739" s="179"/>
      <c r="AM2739" s="162"/>
      <c r="AN2739" s="162"/>
      <c r="AO2739" s="107"/>
      <c r="AP2739" s="106"/>
      <c r="AQ2739" s="1"/>
    </row>
    <row r="2740" spans="1:43" ht="36.75" thickBot="1">
      <c r="A2740" s="161" t="s">
        <v>16634</v>
      </c>
      <c r="B2740" s="161" t="s">
        <v>16644</v>
      </c>
      <c r="C2740" s="162" t="s">
        <v>16925</v>
      </c>
      <c r="D2740" s="163">
        <v>4</v>
      </c>
      <c r="E2740" s="163">
        <v>3</v>
      </c>
      <c r="F2740" s="161" t="s">
        <v>16636</v>
      </c>
      <c r="G2740" s="161" t="s">
        <v>16645</v>
      </c>
      <c r="H2740" s="162"/>
      <c r="I2740" s="161" t="s">
        <v>104</v>
      </c>
      <c r="J2740" s="162"/>
      <c r="K2740" s="172" t="s">
        <v>12028</v>
      </c>
      <c r="L2740" s="162"/>
      <c r="M2740" s="164"/>
      <c r="N2740" s="180"/>
      <c r="O2740" s="174">
        <v>4</v>
      </c>
      <c r="P2740" s="175"/>
      <c r="Q2740" s="182"/>
      <c r="R2740" s="183"/>
      <c r="S2740" s="184"/>
      <c r="T2740" s="185">
        <v>6</v>
      </c>
      <c r="U2740" s="162"/>
      <c r="V2740" s="172" t="s">
        <v>16646</v>
      </c>
      <c r="W2740" s="172" t="s">
        <v>16647</v>
      </c>
      <c r="X2740" s="162"/>
      <c r="Y2740" s="162"/>
      <c r="Z2740" s="162"/>
      <c r="AA2740" s="162"/>
      <c r="AB2740" s="162"/>
      <c r="AC2740" s="162"/>
      <c r="AD2740" s="162"/>
      <c r="AE2740" s="164"/>
      <c r="AF2740" s="180"/>
      <c r="AG2740" s="181"/>
      <c r="AH2740" s="175"/>
      <c r="AI2740" s="182"/>
      <c r="AJ2740" s="183"/>
      <c r="AK2740" s="184"/>
      <c r="AL2740" s="179"/>
      <c r="AM2740" s="162"/>
      <c r="AN2740" s="162"/>
      <c r="AO2740" s="107"/>
      <c r="AP2740" s="106"/>
      <c r="AQ2740" s="1"/>
    </row>
    <row r="2741" spans="1:43" ht="24.75" thickBot="1">
      <c r="A2741" s="161" t="s">
        <v>16634</v>
      </c>
      <c r="B2741" s="161" t="s">
        <v>16648</v>
      </c>
      <c r="C2741" s="162" t="s">
        <v>16925</v>
      </c>
      <c r="D2741" s="163">
        <v>5</v>
      </c>
      <c r="E2741" s="163">
        <v>2</v>
      </c>
      <c r="F2741" s="161" t="s">
        <v>16636</v>
      </c>
      <c r="G2741" s="161" t="s">
        <v>16649</v>
      </c>
      <c r="H2741" s="162"/>
      <c r="I2741" s="161" t="s">
        <v>104</v>
      </c>
      <c r="J2741" s="162"/>
      <c r="K2741" s="172" t="s">
        <v>12032</v>
      </c>
      <c r="L2741" s="162"/>
      <c r="M2741" s="164"/>
      <c r="N2741" s="180"/>
      <c r="O2741" s="174">
        <v>5</v>
      </c>
      <c r="P2741" s="175"/>
      <c r="Q2741" s="182"/>
      <c r="R2741" s="183"/>
      <c r="S2741" s="184"/>
      <c r="T2741" s="185">
        <v>3</v>
      </c>
      <c r="U2741" s="162"/>
      <c r="V2741" s="172" t="s">
        <v>16650</v>
      </c>
      <c r="W2741" s="172" t="s">
        <v>16651</v>
      </c>
      <c r="X2741" s="162"/>
      <c r="Y2741" s="162"/>
      <c r="Z2741" s="162"/>
      <c r="AA2741" s="162"/>
      <c r="AB2741" s="162"/>
      <c r="AC2741" s="162"/>
      <c r="AD2741" s="162"/>
      <c r="AE2741" s="164"/>
      <c r="AF2741" s="180"/>
      <c r="AG2741" s="181"/>
      <c r="AH2741" s="175"/>
      <c r="AI2741" s="182"/>
      <c r="AJ2741" s="183"/>
      <c r="AK2741" s="184"/>
      <c r="AL2741" s="179"/>
      <c r="AM2741" s="162"/>
      <c r="AN2741" s="162"/>
      <c r="AO2741" s="107"/>
      <c r="AP2741" s="106"/>
      <c r="AQ2741" s="1"/>
    </row>
    <row r="2742" spans="1:43" ht="36.75" thickBot="1">
      <c r="A2742" s="161" t="s">
        <v>16634</v>
      </c>
      <c r="B2742" s="161" t="s">
        <v>16652</v>
      </c>
      <c r="C2742" s="162" t="s">
        <v>16925</v>
      </c>
      <c r="D2742" s="163">
        <v>6</v>
      </c>
      <c r="E2742" s="163">
        <v>2</v>
      </c>
      <c r="F2742" s="161" t="s">
        <v>16636</v>
      </c>
      <c r="G2742" s="161" t="s">
        <v>16653</v>
      </c>
      <c r="H2742" s="162"/>
      <c r="I2742" s="161" t="s">
        <v>104</v>
      </c>
      <c r="J2742" s="162"/>
      <c r="K2742" s="172" t="s">
        <v>12032</v>
      </c>
      <c r="L2742" s="162"/>
      <c r="M2742" s="164"/>
      <c r="N2742" s="180"/>
      <c r="O2742" s="174">
        <v>3</v>
      </c>
      <c r="P2742" s="175"/>
      <c r="Q2742" s="182"/>
      <c r="R2742" s="183"/>
      <c r="S2742" s="184"/>
      <c r="T2742" s="185">
        <v>5</v>
      </c>
      <c r="U2742" s="162"/>
      <c r="V2742" s="172" t="s">
        <v>16654</v>
      </c>
      <c r="W2742" s="172" t="s">
        <v>3468</v>
      </c>
      <c r="X2742" s="162"/>
      <c r="Y2742" s="162"/>
      <c r="Z2742" s="162"/>
      <c r="AA2742" s="162"/>
      <c r="AB2742" s="162"/>
      <c r="AC2742" s="162"/>
      <c r="AD2742" s="162"/>
      <c r="AE2742" s="164"/>
      <c r="AF2742" s="180"/>
      <c r="AG2742" s="181"/>
      <c r="AH2742" s="175"/>
      <c r="AI2742" s="182"/>
      <c r="AJ2742" s="183"/>
      <c r="AK2742" s="184"/>
      <c r="AL2742" s="179"/>
      <c r="AM2742" s="162"/>
      <c r="AN2742" s="162"/>
      <c r="AO2742" s="107"/>
      <c r="AP2742" s="106"/>
      <c r="AQ2742" s="1"/>
    </row>
    <row r="2743" spans="1:43" ht="48.75" thickBot="1">
      <c r="A2743" s="161" t="s">
        <v>16634</v>
      </c>
      <c r="B2743" s="161" t="s">
        <v>16655</v>
      </c>
      <c r="C2743" s="162" t="s">
        <v>16925</v>
      </c>
      <c r="D2743" s="163">
        <v>7</v>
      </c>
      <c r="E2743" s="163">
        <v>2</v>
      </c>
      <c r="F2743" s="161" t="s">
        <v>16636</v>
      </c>
      <c r="G2743" s="161" t="s">
        <v>16656</v>
      </c>
      <c r="H2743" s="162"/>
      <c r="I2743" s="161" t="s">
        <v>82</v>
      </c>
      <c r="J2743" s="162"/>
      <c r="K2743" s="162"/>
      <c r="L2743" s="162"/>
      <c r="M2743" s="164"/>
      <c r="N2743" s="180"/>
      <c r="O2743" s="181"/>
      <c r="P2743" s="175"/>
      <c r="Q2743" s="182"/>
      <c r="R2743" s="183"/>
      <c r="S2743" s="184"/>
      <c r="T2743" s="179"/>
      <c r="U2743" s="162"/>
      <c r="V2743" s="172" t="s">
        <v>16657</v>
      </c>
      <c r="W2743" s="162"/>
      <c r="X2743" s="162"/>
      <c r="Y2743" s="162"/>
      <c r="Z2743" s="162"/>
      <c r="AA2743" s="162"/>
      <c r="AB2743" s="162"/>
      <c r="AC2743" s="162"/>
      <c r="AD2743" s="162"/>
      <c r="AE2743" s="164"/>
      <c r="AF2743" s="180"/>
      <c r="AG2743" s="181"/>
      <c r="AH2743" s="175"/>
      <c r="AI2743" s="182"/>
      <c r="AJ2743" s="183"/>
      <c r="AK2743" s="184"/>
      <c r="AL2743" s="179"/>
      <c r="AM2743" s="162"/>
      <c r="AN2743" s="162"/>
      <c r="AO2743" s="107"/>
      <c r="AP2743" s="106"/>
      <c r="AQ2743" s="1"/>
    </row>
    <row r="2744" spans="1:43" ht="60.75" thickBot="1">
      <c r="A2744" s="161" t="s">
        <v>16634</v>
      </c>
      <c r="B2744" s="161" t="s">
        <v>16658</v>
      </c>
      <c r="C2744" s="162" t="s">
        <v>16925</v>
      </c>
      <c r="D2744" s="163">
        <v>8</v>
      </c>
      <c r="E2744" s="163">
        <v>3</v>
      </c>
      <c r="F2744" s="161" t="s">
        <v>16636</v>
      </c>
      <c r="G2744" s="161" t="s">
        <v>16659</v>
      </c>
      <c r="H2744" s="162"/>
      <c r="I2744" s="161" t="s">
        <v>82</v>
      </c>
      <c r="J2744" s="162"/>
      <c r="K2744" s="162"/>
      <c r="L2744" s="162"/>
      <c r="M2744" s="164"/>
      <c r="N2744" s="180"/>
      <c r="O2744" s="181"/>
      <c r="P2744" s="175"/>
      <c r="Q2744" s="182"/>
      <c r="R2744" s="183"/>
      <c r="S2744" s="184"/>
      <c r="T2744" s="179"/>
      <c r="U2744" s="162"/>
      <c r="V2744" s="172" t="s">
        <v>16660</v>
      </c>
      <c r="W2744" s="162"/>
      <c r="X2744" s="162"/>
      <c r="Y2744" s="162"/>
      <c r="Z2744" s="162"/>
      <c r="AA2744" s="162"/>
      <c r="AB2744" s="162"/>
      <c r="AC2744" s="162"/>
      <c r="AD2744" s="162"/>
      <c r="AE2744" s="164"/>
      <c r="AF2744" s="180"/>
      <c r="AG2744" s="181"/>
      <c r="AH2744" s="175"/>
      <c r="AI2744" s="182"/>
      <c r="AJ2744" s="183"/>
      <c r="AK2744" s="184"/>
      <c r="AL2744" s="179"/>
      <c r="AM2744" s="162"/>
      <c r="AN2744" s="162"/>
      <c r="AO2744" s="107"/>
      <c r="AP2744" s="106"/>
      <c r="AQ2744" s="1"/>
    </row>
    <row r="2745" spans="1:43" ht="84.75" thickBot="1">
      <c r="A2745" s="161" t="s">
        <v>16634</v>
      </c>
      <c r="B2745" s="161" t="s">
        <v>16661</v>
      </c>
      <c r="C2745" s="162" t="s">
        <v>16925</v>
      </c>
      <c r="D2745" s="163">
        <v>9</v>
      </c>
      <c r="E2745" s="163">
        <v>1</v>
      </c>
      <c r="F2745" s="161" t="s">
        <v>16636</v>
      </c>
      <c r="G2745" s="161" t="s">
        <v>16662</v>
      </c>
      <c r="H2745" s="162"/>
      <c r="I2745" s="161" t="s">
        <v>12242</v>
      </c>
      <c r="J2745" s="162"/>
      <c r="K2745" s="162"/>
      <c r="L2745" s="162"/>
      <c r="M2745" s="164"/>
      <c r="N2745" s="180"/>
      <c r="O2745" s="181"/>
      <c r="P2745" s="175"/>
      <c r="Q2745" s="182"/>
      <c r="R2745" s="183"/>
      <c r="S2745" s="184"/>
      <c r="T2745" s="185">
        <v>8</v>
      </c>
      <c r="U2745" s="163">
        <v>10</v>
      </c>
      <c r="V2745" s="172" t="s">
        <v>16663</v>
      </c>
      <c r="W2745" s="162"/>
      <c r="X2745" s="162"/>
      <c r="Y2745" s="162"/>
      <c r="Z2745" s="162"/>
      <c r="AA2745" s="162"/>
      <c r="AB2745" s="162"/>
      <c r="AC2745" s="162"/>
      <c r="AD2745" s="162"/>
      <c r="AE2745" s="164"/>
      <c r="AF2745" s="180"/>
      <c r="AG2745" s="181"/>
      <c r="AH2745" s="175"/>
      <c r="AI2745" s="182"/>
      <c r="AJ2745" s="183"/>
      <c r="AK2745" s="184"/>
      <c r="AL2745" s="179"/>
      <c r="AM2745" s="162"/>
      <c r="AN2745" s="162"/>
      <c r="AO2745" s="107"/>
      <c r="AP2745" s="106"/>
      <c r="AQ2745" s="1"/>
    </row>
    <row r="2746" spans="1:43" ht="108.75" thickBot="1">
      <c r="A2746" s="161" t="s">
        <v>16634</v>
      </c>
      <c r="B2746" s="161" t="s">
        <v>16664</v>
      </c>
      <c r="C2746" s="162" t="s">
        <v>16925</v>
      </c>
      <c r="D2746" s="163">
        <v>10</v>
      </c>
      <c r="E2746" s="163">
        <v>1</v>
      </c>
      <c r="F2746" s="161" t="s">
        <v>16636</v>
      </c>
      <c r="G2746" s="161" t="s">
        <v>16665</v>
      </c>
      <c r="H2746" s="162"/>
      <c r="I2746" s="161" t="s">
        <v>12242</v>
      </c>
      <c r="J2746" s="162"/>
      <c r="K2746" s="162"/>
      <c r="L2746" s="162"/>
      <c r="M2746" s="164"/>
      <c r="N2746" s="180"/>
      <c r="O2746" s="181"/>
      <c r="P2746" s="175"/>
      <c r="Q2746" s="182"/>
      <c r="R2746" s="183"/>
      <c r="S2746" s="184"/>
      <c r="T2746" s="185">
        <v>10</v>
      </c>
      <c r="U2746" s="163">
        <v>10</v>
      </c>
      <c r="V2746" s="172" t="s">
        <v>16666</v>
      </c>
      <c r="W2746" s="162"/>
      <c r="X2746" s="162"/>
      <c r="Y2746" s="162"/>
      <c r="Z2746" s="162"/>
      <c r="AA2746" s="162"/>
      <c r="AB2746" s="162"/>
      <c r="AC2746" s="162"/>
      <c r="AD2746" s="162"/>
      <c r="AE2746" s="164"/>
      <c r="AF2746" s="180"/>
      <c r="AG2746" s="181"/>
      <c r="AH2746" s="175"/>
      <c r="AI2746" s="182"/>
      <c r="AJ2746" s="183"/>
      <c r="AK2746" s="184"/>
      <c r="AL2746" s="179"/>
      <c r="AM2746" s="162"/>
      <c r="AN2746" s="162"/>
      <c r="AO2746" s="107"/>
      <c r="AP2746" s="106"/>
      <c r="AQ2746" s="1"/>
    </row>
    <row r="2747" spans="1:43" ht="192.75" thickBot="1">
      <c r="A2747" s="161" t="s">
        <v>16634</v>
      </c>
      <c r="B2747" s="161" t="s">
        <v>16667</v>
      </c>
      <c r="C2747" s="162" t="s">
        <v>16926</v>
      </c>
      <c r="D2747" s="163">
        <v>11</v>
      </c>
      <c r="E2747" s="163">
        <v>1</v>
      </c>
      <c r="F2747" s="161" t="s">
        <v>16668</v>
      </c>
      <c r="G2747" s="161" t="s">
        <v>12049</v>
      </c>
      <c r="H2747" s="162"/>
      <c r="I2747" s="161" t="s">
        <v>768</v>
      </c>
      <c r="J2747" s="162"/>
      <c r="K2747" s="162"/>
      <c r="L2747" s="162"/>
      <c r="M2747" s="164"/>
      <c r="N2747" s="173" t="s">
        <v>9489</v>
      </c>
      <c r="O2747" s="181"/>
      <c r="P2747" s="175"/>
      <c r="Q2747" s="182"/>
      <c r="R2747" s="183"/>
      <c r="S2747" s="184"/>
      <c r="T2747" s="179"/>
      <c r="U2747" s="162"/>
      <c r="V2747" s="172" t="s">
        <v>16669</v>
      </c>
      <c r="W2747" s="162"/>
      <c r="X2747" s="162"/>
      <c r="Y2747" s="161" t="s">
        <v>12049</v>
      </c>
      <c r="Z2747" s="162"/>
      <c r="AA2747" s="161" t="s">
        <v>768</v>
      </c>
      <c r="AB2747" s="162"/>
      <c r="AC2747" s="162"/>
      <c r="AD2747" s="162"/>
      <c r="AE2747" s="164"/>
      <c r="AF2747" s="173" t="s">
        <v>9490</v>
      </c>
      <c r="AG2747" s="181"/>
      <c r="AH2747" s="175"/>
      <c r="AI2747" s="182"/>
      <c r="AJ2747" s="183"/>
      <c r="AK2747" s="184"/>
      <c r="AL2747" s="179"/>
      <c r="AM2747" s="162"/>
      <c r="AN2747" s="172" t="s">
        <v>16670</v>
      </c>
      <c r="AO2747" s="107"/>
      <c r="AP2747" s="106"/>
      <c r="AQ2747" s="1"/>
    </row>
    <row r="2748" spans="1:43" ht="60.75" thickBot="1">
      <c r="A2748" s="161" t="s">
        <v>16634</v>
      </c>
      <c r="B2748" s="161" t="s">
        <v>16671</v>
      </c>
      <c r="C2748" s="162" t="s">
        <v>16926</v>
      </c>
      <c r="D2748" s="163">
        <v>12</v>
      </c>
      <c r="E2748" s="163">
        <v>3</v>
      </c>
      <c r="F2748" s="161" t="s">
        <v>16668</v>
      </c>
      <c r="G2748" s="161" t="s">
        <v>16672</v>
      </c>
      <c r="H2748" s="162"/>
      <c r="I2748" s="161" t="s">
        <v>16284</v>
      </c>
      <c r="J2748" s="162"/>
      <c r="K2748" s="172" t="s">
        <v>3601</v>
      </c>
      <c r="L2748" s="162"/>
      <c r="M2748" s="164"/>
      <c r="N2748" s="180"/>
      <c r="O2748" s="181"/>
      <c r="P2748" s="186">
        <v>0</v>
      </c>
      <c r="Q2748" s="176">
        <v>0</v>
      </c>
      <c r="R2748" s="177">
        <v>1</v>
      </c>
      <c r="S2748" s="178">
        <v>2</v>
      </c>
      <c r="T2748" s="179"/>
      <c r="U2748" s="162"/>
      <c r="V2748" s="172" t="s">
        <v>16673</v>
      </c>
      <c r="W2748" s="162"/>
      <c r="X2748" s="162"/>
      <c r="Y2748" s="162"/>
      <c r="Z2748" s="162"/>
      <c r="AA2748" s="162"/>
      <c r="AB2748" s="162"/>
      <c r="AC2748" s="162"/>
      <c r="AD2748" s="162"/>
      <c r="AE2748" s="164"/>
      <c r="AF2748" s="180"/>
      <c r="AG2748" s="181"/>
      <c r="AH2748" s="175"/>
      <c r="AI2748" s="182"/>
      <c r="AJ2748" s="183"/>
      <c r="AK2748" s="184"/>
      <c r="AL2748" s="179"/>
      <c r="AM2748" s="162"/>
      <c r="AN2748" s="162"/>
      <c r="AO2748" s="107"/>
      <c r="AP2748" s="106"/>
      <c r="AQ2748" s="1"/>
    </row>
    <row r="2749" spans="1:43" ht="36.75" thickBot="1">
      <c r="A2749" s="161" t="s">
        <v>16634</v>
      </c>
      <c r="B2749" s="161" t="s">
        <v>16674</v>
      </c>
      <c r="C2749" s="162" t="s">
        <v>16926</v>
      </c>
      <c r="D2749" s="163">
        <v>13</v>
      </c>
      <c r="E2749" s="163">
        <v>3</v>
      </c>
      <c r="F2749" s="161" t="s">
        <v>16668</v>
      </c>
      <c r="G2749" s="161" t="s">
        <v>16675</v>
      </c>
      <c r="H2749" s="162"/>
      <c r="I2749" s="161" t="s">
        <v>94</v>
      </c>
      <c r="J2749" s="162"/>
      <c r="K2749" s="172" t="s">
        <v>938</v>
      </c>
      <c r="L2749" s="162"/>
      <c r="M2749" s="164"/>
      <c r="N2749" s="173">
        <v>17</v>
      </c>
      <c r="O2749" s="174">
        <v>1</v>
      </c>
      <c r="P2749" s="175"/>
      <c r="Q2749" s="176">
        <v>4</v>
      </c>
      <c r="R2749" s="177">
        <v>2</v>
      </c>
      <c r="S2749" s="178">
        <v>4</v>
      </c>
      <c r="T2749" s="179"/>
      <c r="U2749" s="162"/>
      <c r="V2749" s="172" t="s">
        <v>16676</v>
      </c>
      <c r="W2749" s="162"/>
      <c r="X2749" s="162"/>
      <c r="Y2749" s="162"/>
      <c r="Z2749" s="162"/>
      <c r="AA2749" s="162"/>
      <c r="AB2749" s="162"/>
      <c r="AC2749" s="162"/>
      <c r="AD2749" s="162"/>
      <c r="AE2749" s="164"/>
      <c r="AF2749" s="180"/>
      <c r="AG2749" s="181"/>
      <c r="AH2749" s="175"/>
      <c r="AI2749" s="182"/>
      <c r="AJ2749" s="183"/>
      <c r="AK2749" s="184"/>
      <c r="AL2749" s="179"/>
      <c r="AM2749" s="162"/>
      <c r="AN2749" s="162"/>
      <c r="AP2749" s="1"/>
      <c r="AQ2749" s="1"/>
    </row>
    <row r="2750" spans="1:43" ht="24.75" thickBot="1">
      <c r="A2750" s="161" t="s">
        <v>16634</v>
      </c>
      <c r="B2750" s="161" t="s">
        <v>16677</v>
      </c>
      <c r="C2750" s="162" t="s">
        <v>16926</v>
      </c>
      <c r="D2750" s="163">
        <v>14</v>
      </c>
      <c r="E2750" s="163">
        <v>4</v>
      </c>
      <c r="F2750" s="161" t="s">
        <v>16668</v>
      </c>
      <c r="G2750" s="161" t="s">
        <v>16678</v>
      </c>
      <c r="H2750" s="162"/>
      <c r="I2750" s="161" t="s">
        <v>94</v>
      </c>
      <c r="J2750" s="162"/>
      <c r="K2750" s="172" t="s">
        <v>938</v>
      </c>
      <c r="L2750" s="162"/>
      <c r="M2750" s="164"/>
      <c r="N2750" s="173">
        <v>44</v>
      </c>
      <c r="O2750" s="174">
        <v>3</v>
      </c>
      <c r="P2750" s="175"/>
      <c r="Q2750" s="176">
        <v>5</v>
      </c>
      <c r="R2750" s="177">
        <v>3</v>
      </c>
      <c r="S2750" s="178">
        <v>5</v>
      </c>
      <c r="T2750" s="179"/>
      <c r="U2750" s="162"/>
      <c r="V2750" s="172" t="s">
        <v>16679</v>
      </c>
      <c r="W2750" s="172" t="s">
        <v>16680</v>
      </c>
      <c r="X2750" s="162"/>
      <c r="Y2750" s="162"/>
      <c r="Z2750" s="162"/>
      <c r="AA2750" s="162"/>
      <c r="AB2750" s="162"/>
      <c r="AC2750" s="162"/>
      <c r="AD2750" s="162"/>
      <c r="AE2750" s="164"/>
      <c r="AF2750" s="180"/>
      <c r="AG2750" s="181"/>
      <c r="AH2750" s="175"/>
      <c r="AI2750" s="182"/>
      <c r="AJ2750" s="183"/>
      <c r="AK2750" s="184"/>
      <c r="AL2750" s="179"/>
      <c r="AM2750" s="162"/>
      <c r="AN2750" s="162"/>
      <c r="AO2750" s="107"/>
      <c r="AP2750" s="106"/>
      <c r="AQ2750" s="1"/>
    </row>
    <row r="2751" spans="1:43" ht="48.75" thickBot="1">
      <c r="A2751" s="161" t="s">
        <v>16634</v>
      </c>
      <c r="B2751" s="161" t="s">
        <v>16681</v>
      </c>
      <c r="C2751" s="162" t="s">
        <v>16926</v>
      </c>
      <c r="D2751" s="163">
        <v>15</v>
      </c>
      <c r="E2751" s="163">
        <v>2</v>
      </c>
      <c r="F2751" s="161" t="s">
        <v>16668</v>
      </c>
      <c r="G2751" s="161" t="s">
        <v>16682</v>
      </c>
      <c r="H2751" s="162"/>
      <c r="I2751" s="161" t="s">
        <v>104</v>
      </c>
      <c r="J2751" s="162"/>
      <c r="K2751" s="172" t="s">
        <v>12058</v>
      </c>
      <c r="L2751" s="162"/>
      <c r="M2751" s="164"/>
      <c r="N2751" s="180"/>
      <c r="O2751" s="174">
        <v>5</v>
      </c>
      <c r="P2751" s="175"/>
      <c r="Q2751" s="182"/>
      <c r="R2751" s="183"/>
      <c r="S2751" s="184"/>
      <c r="T2751" s="185">
        <v>5</v>
      </c>
      <c r="U2751" s="162"/>
      <c r="V2751" s="172" t="s">
        <v>16683</v>
      </c>
      <c r="W2751" s="162"/>
      <c r="X2751" s="162"/>
      <c r="Y2751" s="162"/>
      <c r="Z2751" s="162"/>
      <c r="AA2751" s="162"/>
      <c r="AB2751" s="162"/>
      <c r="AC2751" s="162"/>
      <c r="AD2751" s="162"/>
      <c r="AE2751" s="164"/>
      <c r="AF2751" s="180"/>
      <c r="AG2751" s="181"/>
      <c r="AH2751" s="175"/>
      <c r="AI2751" s="182"/>
      <c r="AJ2751" s="183"/>
      <c r="AK2751" s="184"/>
      <c r="AL2751" s="179"/>
      <c r="AM2751" s="162"/>
      <c r="AN2751" s="162"/>
      <c r="AP2751" s="1"/>
      <c r="AQ2751" s="1"/>
    </row>
    <row r="2752" spans="1:43" ht="60.75" thickBot="1">
      <c r="A2752" s="161" t="s">
        <v>16634</v>
      </c>
      <c r="B2752" s="161" t="s">
        <v>16684</v>
      </c>
      <c r="C2752" s="162" t="s">
        <v>16926</v>
      </c>
      <c r="D2752" s="163">
        <v>16</v>
      </c>
      <c r="E2752" s="163">
        <v>3</v>
      </c>
      <c r="F2752" s="161" t="s">
        <v>16668</v>
      </c>
      <c r="G2752" s="161" t="s">
        <v>16685</v>
      </c>
      <c r="H2752" s="162"/>
      <c r="I2752" s="161" t="s">
        <v>104</v>
      </c>
      <c r="J2752" s="162"/>
      <c r="K2752" s="172" t="s">
        <v>12055</v>
      </c>
      <c r="L2752" s="162"/>
      <c r="M2752" s="164"/>
      <c r="N2752" s="180"/>
      <c r="O2752" s="174">
        <v>3</v>
      </c>
      <c r="P2752" s="175"/>
      <c r="Q2752" s="182"/>
      <c r="R2752" s="183"/>
      <c r="S2752" s="184"/>
      <c r="T2752" s="185">
        <v>4</v>
      </c>
      <c r="U2752" s="162"/>
      <c r="V2752" s="172" t="s">
        <v>16686</v>
      </c>
      <c r="W2752" s="162"/>
      <c r="X2752" s="162"/>
      <c r="Y2752" s="162"/>
      <c r="Z2752" s="162"/>
      <c r="AA2752" s="162"/>
      <c r="AB2752" s="162"/>
      <c r="AC2752" s="162"/>
      <c r="AD2752" s="162"/>
      <c r="AE2752" s="164"/>
      <c r="AF2752" s="180"/>
      <c r="AG2752" s="181"/>
      <c r="AH2752" s="175"/>
      <c r="AI2752" s="182"/>
      <c r="AJ2752" s="183"/>
      <c r="AK2752" s="184"/>
      <c r="AL2752" s="179"/>
      <c r="AM2752" s="162"/>
      <c r="AN2752" s="162"/>
      <c r="AO2752" s="107"/>
      <c r="AP2752" s="106"/>
      <c r="AQ2752" s="1"/>
    </row>
    <row r="2753" spans="1:43" ht="24.75" thickBot="1">
      <c r="A2753" s="161" t="s">
        <v>16634</v>
      </c>
      <c r="B2753" s="161" t="s">
        <v>16687</v>
      </c>
      <c r="C2753" s="162" t="s">
        <v>16926</v>
      </c>
      <c r="D2753" s="163">
        <v>17</v>
      </c>
      <c r="E2753" s="163">
        <v>3</v>
      </c>
      <c r="F2753" s="161" t="s">
        <v>16668</v>
      </c>
      <c r="G2753" s="161" t="s">
        <v>16688</v>
      </c>
      <c r="H2753" s="162"/>
      <c r="I2753" s="161" t="s">
        <v>82</v>
      </c>
      <c r="J2753" s="162"/>
      <c r="K2753" s="172" t="s">
        <v>10767</v>
      </c>
      <c r="L2753" s="162"/>
      <c r="M2753" s="164"/>
      <c r="N2753" s="180"/>
      <c r="O2753" s="181"/>
      <c r="P2753" s="175"/>
      <c r="Q2753" s="182"/>
      <c r="R2753" s="183"/>
      <c r="S2753" s="184"/>
      <c r="T2753" s="179"/>
      <c r="U2753" s="162"/>
      <c r="V2753" s="172" t="s">
        <v>16689</v>
      </c>
      <c r="W2753" s="172" t="s">
        <v>16690</v>
      </c>
      <c r="X2753" s="162"/>
      <c r="Y2753" s="162"/>
      <c r="Z2753" s="162"/>
      <c r="AA2753" s="162"/>
      <c r="AB2753" s="162"/>
      <c r="AC2753" s="162"/>
      <c r="AD2753" s="162"/>
      <c r="AE2753" s="164"/>
      <c r="AF2753" s="180"/>
      <c r="AG2753" s="181"/>
      <c r="AH2753" s="175"/>
      <c r="AI2753" s="182"/>
      <c r="AJ2753" s="183"/>
      <c r="AK2753" s="184"/>
      <c r="AL2753" s="179"/>
      <c r="AM2753" s="162"/>
      <c r="AN2753" s="162"/>
      <c r="AO2753" s="107"/>
      <c r="AP2753" s="106"/>
      <c r="AQ2753" s="1"/>
    </row>
    <row r="2754" spans="1:43" ht="72.75" thickBot="1">
      <c r="A2754" s="161" t="s">
        <v>16634</v>
      </c>
      <c r="B2754" s="161" t="s">
        <v>16691</v>
      </c>
      <c r="C2754" s="162" t="s">
        <v>16926</v>
      </c>
      <c r="D2754" s="163">
        <v>18</v>
      </c>
      <c r="E2754" s="163">
        <v>1</v>
      </c>
      <c r="F2754" s="161" t="s">
        <v>16668</v>
      </c>
      <c r="G2754" s="161" t="s">
        <v>16692</v>
      </c>
      <c r="H2754" s="162"/>
      <c r="I2754" s="161" t="s">
        <v>12242</v>
      </c>
      <c r="J2754" s="162"/>
      <c r="K2754" s="162"/>
      <c r="L2754" s="162"/>
      <c r="M2754" s="164"/>
      <c r="N2754" s="180"/>
      <c r="O2754" s="181"/>
      <c r="P2754" s="175"/>
      <c r="Q2754" s="182"/>
      <c r="R2754" s="183"/>
      <c r="S2754" s="184"/>
      <c r="T2754" s="185">
        <v>8</v>
      </c>
      <c r="U2754" s="163">
        <v>10</v>
      </c>
      <c r="V2754" s="172" t="s">
        <v>16693</v>
      </c>
      <c r="W2754" s="162"/>
      <c r="X2754" s="162"/>
      <c r="Y2754" s="162"/>
      <c r="Z2754" s="162"/>
      <c r="AA2754" s="162"/>
      <c r="AB2754" s="162"/>
      <c r="AC2754" s="162"/>
      <c r="AD2754" s="162"/>
      <c r="AE2754" s="164"/>
      <c r="AF2754" s="180"/>
      <c r="AG2754" s="181"/>
      <c r="AH2754" s="175"/>
      <c r="AI2754" s="182"/>
      <c r="AJ2754" s="183"/>
      <c r="AK2754" s="184"/>
      <c r="AL2754" s="179"/>
      <c r="AM2754" s="162"/>
      <c r="AN2754" s="162"/>
      <c r="AO2754" s="107"/>
      <c r="AP2754" s="106"/>
      <c r="AQ2754" s="1"/>
    </row>
    <row r="2755" spans="1:43" ht="156.75" thickBot="1">
      <c r="A2755" s="161" t="s">
        <v>16634</v>
      </c>
      <c r="B2755" s="161" t="s">
        <v>16694</v>
      </c>
      <c r="C2755" s="162" t="s">
        <v>16927</v>
      </c>
      <c r="D2755" s="163">
        <v>19</v>
      </c>
      <c r="E2755" s="163">
        <v>1</v>
      </c>
      <c r="F2755" s="161" t="s">
        <v>16695</v>
      </c>
      <c r="G2755" s="161" t="s">
        <v>16696</v>
      </c>
      <c r="H2755" s="162"/>
      <c r="I2755" s="161" t="s">
        <v>768</v>
      </c>
      <c r="J2755" s="162"/>
      <c r="K2755" s="162"/>
      <c r="L2755" s="162"/>
      <c r="M2755" s="164"/>
      <c r="N2755" s="173" t="s">
        <v>9489</v>
      </c>
      <c r="O2755" s="181"/>
      <c r="P2755" s="175"/>
      <c r="Q2755" s="182"/>
      <c r="R2755" s="183"/>
      <c r="S2755" s="184"/>
      <c r="T2755" s="179"/>
      <c r="U2755" s="162"/>
      <c r="V2755" s="172" t="s">
        <v>16697</v>
      </c>
      <c r="W2755" s="162"/>
      <c r="X2755" s="162"/>
      <c r="Y2755" s="161" t="s">
        <v>16696</v>
      </c>
      <c r="Z2755" s="162"/>
      <c r="AA2755" s="161" t="s">
        <v>768</v>
      </c>
      <c r="AB2755" s="162"/>
      <c r="AC2755" s="162"/>
      <c r="AD2755" s="162"/>
      <c r="AE2755" s="164"/>
      <c r="AF2755" s="173" t="s">
        <v>9490</v>
      </c>
      <c r="AG2755" s="181"/>
      <c r="AH2755" s="175"/>
      <c r="AI2755" s="182"/>
      <c r="AJ2755" s="183"/>
      <c r="AK2755" s="184"/>
      <c r="AL2755" s="179"/>
      <c r="AM2755" s="162"/>
      <c r="AN2755" s="172" t="s">
        <v>16698</v>
      </c>
      <c r="AO2755" s="107"/>
      <c r="AP2755" s="106"/>
      <c r="AQ2755" s="1"/>
    </row>
    <row r="2756" spans="1:43" ht="60.75" thickBot="1">
      <c r="A2756" s="161" t="s">
        <v>16634</v>
      </c>
      <c r="B2756" s="161" t="s">
        <v>16699</v>
      </c>
      <c r="C2756" s="162" t="s">
        <v>16927</v>
      </c>
      <c r="D2756" s="163">
        <v>20</v>
      </c>
      <c r="E2756" s="163">
        <v>2</v>
      </c>
      <c r="F2756" s="161" t="s">
        <v>16695</v>
      </c>
      <c r="G2756" s="161" t="s">
        <v>16700</v>
      </c>
      <c r="H2756" s="162"/>
      <c r="I2756" s="161" t="s">
        <v>94</v>
      </c>
      <c r="J2756" s="162"/>
      <c r="K2756" s="172" t="s">
        <v>684</v>
      </c>
      <c r="L2756" s="162"/>
      <c r="M2756" s="164"/>
      <c r="N2756" s="173">
        <v>34</v>
      </c>
      <c r="O2756" s="174">
        <v>4</v>
      </c>
      <c r="P2756" s="175"/>
      <c r="Q2756" s="176">
        <v>6</v>
      </c>
      <c r="R2756" s="177">
        <v>3</v>
      </c>
      <c r="S2756" s="178">
        <v>8</v>
      </c>
      <c r="T2756" s="179"/>
      <c r="U2756" s="162"/>
      <c r="V2756" s="172" t="s">
        <v>16701</v>
      </c>
      <c r="W2756" s="162"/>
      <c r="X2756" s="162"/>
      <c r="Y2756" s="162"/>
      <c r="Z2756" s="162"/>
      <c r="AA2756" s="162"/>
      <c r="AB2756" s="162"/>
      <c r="AC2756" s="162"/>
      <c r="AD2756" s="162"/>
      <c r="AE2756" s="164"/>
      <c r="AF2756" s="180"/>
      <c r="AG2756" s="181"/>
      <c r="AH2756" s="175"/>
      <c r="AI2756" s="182"/>
      <c r="AJ2756" s="183"/>
      <c r="AK2756" s="184"/>
      <c r="AL2756" s="179"/>
      <c r="AM2756" s="162"/>
      <c r="AN2756" s="162"/>
      <c r="AO2756" s="107"/>
      <c r="AP2756" s="106"/>
      <c r="AQ2756" s="1"/>
    </row>
    <row r="2757" spans="1:43" ht="24.75" thickBot="1">
      <c r="A2757" s="161" t="s">
        <v>16634</v>
      </c>
      <c r="B2757" s="161" t="s">
        <v>16702</v>
      </c>
      <c r="C2757" s="162" t="s">
        <v>16927</v>
      </c>
      <c r="D2757" s="163">
        <v>21</v>
      </c>
      <c r="E2757" s="163">
        <v>2</v>
      </c>
      <c r="F2757" s="161" t="s">
        <v>16695</v>
      </c>
      <c r="G2757" s="161" t="s">
        <v>12179</v>
      </c>
      <c r="H2757" s="162"/>
      <c r="I2757" s="161" t="s">
        <v>94</v>
      </c>
      <c r="J2757" s="162"/>
      <c r="K2757" s="172" t="s">
        <v>684</v>
      </c>
      <c r="L2757" s="162"/>
      <c r="M2757" s="164"/>
      <c r="N2757" s="173">
        <v>27</v>
      </c>
      <c r="O2757" s="174">
        <v>1</v>
      </c>
      <c r="P2757" s="175"/>
      <c r="Q2757" s="176">
        <v>3</v>
      </c>
      <c r="R2757" s="177">
        <v>1</v>
      </c>
      <c r="S2757" s="178">
        <v>2</v>
      </c>
      <c r="T2757" s="179"/>
      <c r="U2757" s="162"/>
      <c r="V2757" s="172" t="s">
        <v>12184</v>
      </c>
      <c r="W2757" s="172" t="s">
        <v>16703</v>
      </c>
      <c r="X2757" s="162"/>
      <c r="Y2757" s="162"/>
      <c r="Z2757" s="162"/>
      <c r="AA2757" s="162"/>
      <c r="AB2757" s="162"/>
      <c r="AC2757" s="162"/>
      <c r="AD2757" s="162"/>
      <c r="AE2757" s="164"/>
      <c r="AF2757" s="180"/>
      <c r="AG2757" s="181"/>
      <c r="AH2757" s="175"/>
      <c r="AI2757" s="182"/>
      <c r="AJ2757" s="183"/>
      <c r="AK2757" s="184"/>
      <c r="AL2757" s="179"/>
      <c r="AM2757" s="162"/>
      <c r="AN2757" s="162"/>
      <c r="AP2757" s="1"/>
      <c r="AQ2757" s="1"/>
    </row>
    <row r="2758" spans="1:43" ht="36.75" thickBot="1">
      <c r="A2758" s="161" t="s">
        <v>16634</v>
      </c>
      <c r="B2758" s="161" t="s">
        <v>16704</v>
      </c>
      <c r="C2758" s="162" t="s">
        <v>16927</v>
      </c>
      <c r="D2758" s="163">
        <v>22</v>
      </c>
      <c r="E2758" s="163">
        <v>2</v>
      </c>
      <c r="F2758" s="161" t="s">
        <v>16695</v>
      </c>
      <c r="G2758" s="161" t="s">
        <v>16705</v>
      </c>
      <c r="H2758" s="162"/>
      <c r="I2758" s="161" t="s">
        <v>104</v>
      </c>
      <c r="J2758" s="162"/>
      <c r="K2758" s="172" t="s">
        <v>12094</v>
      </c>
      <c r="L2758" s="162"/>
      <c r="M2758" s="164"/>
      <c r="N2758" s="180"/>
      <c r="O2758" s="174">
        <v>9</v>
      </c>
      <c r="P2758" s="175"/>
      <c r="Q2758" s="182"/>
      <c r="R2758" s="183"/>
      <c r="S2758" s="184"/>
      <c r="T2758" s="185">
        <v>9</v>
      </c>
      <c r="U2758" s="162"/>
      <c r="V2758" s="172" t="s">
        <v>16706</v>
      </c>
      <c r="W2758" s="172" t="s">
        <v>16707</v>
      </c>
      <c r="X2758" s="162"/>
      <c r="Y2758" s="162"/>
      <c r="Z2758" s="162"/>
      <c r="AA2758" s="162"/>
      <c r="AB2758" s="162"/>
      <c r="AC2758" s="162"/>
      <c r="AD2758" s="162"/>
      <c r="AE2758" s="164"/>
      <c r="AF2758" s="180"/>
      <c r="AG2758" s="181"/>
      <c r="AH2758" s="175"/>
      <c r="AI2758" s="182"/>
      <c r="AJ2758" s="183"/>
      <c r="AK2758" s="184"/>
      <c r="AL2758" s="179"/>
      <c r="AM2758" s="162"/>
      <c r="AN2758" s="162"/>
      <c r="AO2758" s="107"/>
      <c r="AP2758" s="106"/>
      <c r="AQ2758" s="1"/>
    </row>
    <row r="2759" spans="1:43" ht="48.75" thickBot="1">
      <c r="A2759" s="161" t="s">
        <v>16634</v>
      </c>
      <c r="B2759" s="161" t="s">
        <v>16708</v>
      </c>
      <c r="C2759" s="162" t="s">
        <v>16927</v>
      </c>
      <c r="D2759" s="163">
        <v>23</v>
      </c>
      <c r="E2759" s="163">
        <v>4</v>
      </c>
      <c r="F2759" s="161" t="s">
        <v>16695</v>
      </c>
      <c r="G2759" s="161" t="s">
        <v>16709</v>
      </c>
      <c r="H2759" s="162"/>
      <c r="I2759" s="161" t="s">
        <v>104</v>
      </c>
      <c r="J2759" s="162"/>
      <c r="K2759" s="172" t="s">
        <v>12094</v>
      </c>
      <c r="L2759" s="162"/>
      <c r="M2759" s="164"/>
      <c r="N2759" s="180"/>
      <c r="O2759" s="174">
        <v>1</v>
      </c>
      <c r="P2759" s="175"/>
      <c r="Q2759" s="182"/>
      <c r="R2759" s="183"/>
      <c r="S2759" s="184"/>
      <c r="T2759" s="185">
        <v>6</v>
      </c>
      <c r="U2759" s="162"/>
      <c r="V2759" s="172" t="s">
        <v>16710</v>
      </c>
      <c r="W2759" s="172" t="s">
        <v>16711</v>
      </c>
      <c r="X2759" s="162"/>
      <c r="Y2759" s="162"/>
      <c r="Z2759" s="162"/>
      <c r="AA2759" s="162"/>
      <c r="AB2759" s="162"/>
      <c r="AC2759" s="162"/>
      <c r="AD2759" s="162"/>
      <c r="AE2759" s="164"/>
      <c r="AF2759" s="180"/>
      <c r="AG2759" s="181"/>
      <c r="AH2759" s="175"/>
      <c r="AI2759" s="182"/>
      <c r="AJ2759" s="183"/>
      <c r="AK2759" s="184"/>
      <c r="AL2759" s="179"/>
      <c r="AM2759" s="162"/>
      <c r="AN2759" s="162"/>
      <c r="AO2759" s="107"/>
      <c r="AP2759" s="106"/>
      <c r="AQ2759" s="1"/>
    </row>
    <row r="2760" spans="1:43" ht="24.75" thickBot="1">
      <c r="A2760" s="161" t="s">
        <v>16634</v>
      </c>
      <c r="B2760" s="161" t="s">
        <v>16712</v>
      </c>
      <c r="C2760" s="162" t="s">
        <v>16927</v>
      </c>
      <c r="D2760" s="163">
        <v>24</v>
      </c>
      <c r="E2760" s="163">
        <v>3</v>
      </c>
      <c r="F2760" s="161" t="s">
        <v>16695</v>
      </c>
      <c r="G2760" s="161" t="s">
        <v>16713</v>
      </c>
      <c r="H2760" s="162"/>
      <c r="I2760" s="161" t="s">
        <v>104</v>
      </c>
      <c r="J2760" s="162"/>
      <c r="K2760" s="172" t="s">
        <v>12094</v>
      </c>
      <c r="L2760" s="162"/>
      <c r="M2760" s="164"/>
      <c r="N2760" s="180"/>
      <c r="O2760" s="174">
        <v>5</v>
      </c>
      <c r="P2760" s="175"/>
      <c r="Q2760" s="182"/>
      <c r="R2760" s="183"/>
      <c r="S2760" s="184"/>
      <c r="T2760" s="185">
        <v>5</v>
      </c>
      <c r="U2760" s="162"/>
      <c r="V2760" s="172" t="s">
        <v>16714</v>
      </c>
      <c r="W2760" s="172" t="s">
        <v>16715</v>
      </c>
      <c r="X2760" s="162"/>
      <c r="Y2760" s="162"/>
      <c r="Z2760" s="162"/>
      <c r="AA2760" s="162"/>
      <c r="AB2760" s="162"/>
      <c r="AC2760" s="162"/>
      <c r="AD2760" s="162"/>
      <c r="AE2760" s="164"/>
      <c r="AF2760" s="180"/>
      <c r="AG2760" s="181"/>
      <c r="AH2760" s="175"/>
      <c r="AI2760" s="182"/>
      <c r="AJ2760" s="183"/>
      <c r="AK2760" s="184"/>
      <c r="AL2760" s="179"/>
      <c r="AM2760" s="162"/>
      <c r="AN2760" s="162"/>
      <c r="AO2760" s="107"/>
      <c r="AP2760" s="106"/>
      <c r="AQ2760" s="1"/>
    </row>
    <row r="2761" spans="1:43" ht="48.75" thickBot="1">
      <c r="A2761" s="161" t="s">
        <v>16634</v>
      </c>
      <c r="B2761" s="161" t="s">
        <v>16716</v>
      </c>
      <c r="C2761" s="162" t="s">
        <v>16927</v>
      </c>
      <c r="D2761" s="163">
        <v>25</v>
      </c>
      <c r="E2761" s="163">
        <v>3</v>
      </c>
      <c r="F2761" s="161" t="s">
        <v>16695</v>
      </c>
      <c r="G2761" s="161" t="s">
        <v>16717</v>
      </c>
      <c r="H2761" s="162"/>
      <c r="I2761" s="161" t="s">
        <v>82</v>
      </c>
      <c r="J2761" s="162"/>
      <c r="K2761" s="172" t="s">
        <v>12112</v>
      </c>
      <c r="L2761" s="172" t="s">
        <v>155</v>
      </c>
      <c r="M2761" s="164"/>
      <c r="N2761" s="180"/>
      <c r="O2761" s="181"/>
      <c r="P2761" s="175"/>
      <c r="Q2761" s="182"/>
      <c r="R2761" s="183"/>
      <c r="S2761" s="184"/>
      <c r="T2761" s="179"/>
      <c r="U2761" s="162"/>
      <c r="V2761" s="172" t="s">
        <v>16718</v>
      </c>
      <c r="W2761" s="162"/>
      <c r="X2761" s="162"/>
      <c r="Y2761" s="162"/>
      <c r="Z2761" s="162"/>
      <c r="AA2761" s="162"/>
      <c r="AB2761" s="162"/>
      <c r="AC2761" s="162"/>
      <c r="AD2761" s="162"/>
      <c r="AE2761" s="164"/>
      <c r="AF2761" s="180"/>
      <c r="AG2761" s="181"/>
      <c r="AH2761" s="175"/>
      <c r="AI2761" s="182"/>
      <c r="AJ2761" s="183"/>
      <c r="AK2761" s="184"/>
      <c r="AL2761" s="179"/>
      <c r="AM2761" s="162"/>
      <c r="AN2761" s="162"/>
      <c r="AO2761" s="107"/>
      <c r="AP2761" s="106"/>
      <c r="AQ2761" s="1"/>
    </row>
    <row r="2762" spans="1:43" ht="36.75" thickBot="1">
      <c r="A2762" s="161" t="s">
        <v>16634</v>
      </c>
      <c r="B2762" s="161" t="s">
        <v>16719</v>
      </c>
      <c r="C2762" s="162" t="s">
        <v>16927</v>
      </c>
      <c r="D2762" s="163">
        <v>26</v>
      </c>
      <c r="E2762" s="163">
        <v>2</v>
      </c>
      <c r="F2762" s="161" t="s">
        <v>16695</v>
      </c>
      <c r="G2762" s="161" t="s">
        <v>16720</v>
      </c>
      <c r="H2762" s="162"/>
      <c r="I2762" s="161" t="s">
        <v>82</v>
      </c>
      <c r="J2762" s="162"/>
      <c r="K2762" s="172" t="s">
        <v>12112</v>
      </c>
      <c r="L2762" s="172" t="s">
        <v>685</v>
      </c>
      <c r="M2762" s="164"/>
      <c r="N2762" s="180"/>
      <c r="O2762" s="181"/>
      <c r="P2762" s="175"/>
      <c r="Q2762" s="182"/>
      <c r="R2762" s="183"/>
      <c r="S2762" s="184"/>
      <c r="T2762" s="179"/>
      <c r="U2762" s="162"/>
      <c r="V2762" s="172" t="s">
        <v>16721</v>
      </c>
      <c r="W2762" s="162"/>
      <c r="X2762" s="162"/>
      <c r="Y2762" s="162"/>
      <c r="Z2762" s="162"/>
      <c r="AA2762" s="162"/>
      <c r="AB2762" s="162"/>
      <c r="AC2762" s="162"/>
      <c r="AD2762" s="162"/>
      <c r="AE2762" s="164"/>
      <c r="AF2762" s="180"/>
      <c r="AG2762" s="181"/>
      <c r="AH2762" s="175"/>
      <c r="AI2762" s="182"/>
      <c r="AJ2762" s="183"/>
      <c r="AK2762" s="184"/>
      <c r="AL2762" s="179"/>
      <c r="AM2762" s="162"/>
      <c r="AN2762" s="162"/>
      <c r="AQ2762" s="1"/>
    </row>
    <row r="2763" spans="1:43" ht="72.75" thickBot="1">
      <c r="A2763" s="161" t="s">
        <v>16634</v>
      </c>
      <c r="B2763" s="161" t="s">
        <v>16722</v>
      </c>
      <c r="C2763" s="162" t="s">
        <v>16927</v>
      </c>
      <c r="D2763" s="163">
        <v>27</v>
      </c>
      <c r="E2763" s="163">
        <v>1</v>
      </c>
      <c r="F2763" s="161" t="s">
        <v>16695</v>
      </c>
      <c r="G2763" s="161" t="s">
        <v>16723</v>
      </c>
      <c r="H2763" s="162"/>
      <c r="I2763" s="161" t="s">
        <v>12242</v>
      </c>
      <c r="J2763" s="162"/>
      <c r="K2763" s="162"/>
      <c r="L2763" s="162"/>
      <c r="M2763" s="164"/>
      <c r="N2763" s="180"/>
      <c r="O2763" s="181"/>
      <c r="P2763" s="175"/>
      <c r="Q2763" s="182"/>
      <c r="R2763" s="183"/>
      <c r="S2763" s="184"/>
      <c r="T2763" s="185">
        <v>8</v>
      </c>
      <c r="U2763" s="163">
        <v>10</v>
      </c>
      <c r="V2763" s="172" t="s">
        <v>16724</v>
      </c>
      <c r="W2763" s="162"/>
      <c r="X2763" s="162"/>
      <c r="Y2763" s="162"/>
      <c r="Z2763" s="162"/>
      <c r="AA2763" s="162"/>
      <c r="AB2763" s="162"/>
      <c r="AC2763" s="162"/>
      <c r="AD2763" s="162"/>
      <c r="AE2763" s="164"/>
      <c r="AF2763" s="180"/>
      <c r="AG2763" s="181"/>
      <c r="AH2763" s="175"/>
      <c r="AI2763" s="182"/>
      <c r="AJ2763" s="183"/>
      <c r="AK2763" s="184"/>
      <c r="AL2763" s="179"/>
      <c r="AM2763" s="162"/>
      <c r="AN2763" s="162"/>
      <c r="AQ2763" s="1"/>
    </row>
    <row r="2764" spans="1:43" ht="240.75" thickBot="1">
      <c r="A2764" s="161" t="s">
        <v>16725</v>
      </c>
      <c r="B2764" s="161" t="s">
        <v>16726</v>
      </c>
      <c r="C2764" s="162" t="s">
        <v>16928</v>
      </c>
      <c r="D2764" s="163">
        <v>1</v>
      </c>
      <c r="E2764" s="163">
        <v>1</v>
      </c>
      <c r="F2764" s="161" t="s">
        <v>16727</v>
      </c>
      <c r="G2764" s="161" t="s">
        <v>13156</v>
      </c>
      <c r="H2764" s="162"/>
      <c r="I2764" s="161" t="s">
        <v>768</v>
      </c>
      <c r="J2764" s="162"/>
      <c r="K2764" s="162"/>
      <c r="L2764" s="162"/>
      <c r="M2764" s="164"/>
      <c r="N2764" s="173" t="s">
        <v>9489</v>
      </c>
      <c r="O2764" s="181"/>
      <c r="P2764" s="175"/>
      <c r="Q2764" s="182"/>
      <c r="R2764" s="183"/>
      <c r="S2764" s="184"/>
      <c r="T2764" s="179"/>
      <c r="U2764" s="162"/>
      <c r="V2764" s="172" t="s">
        <v>16728</v>
      </c>
      <c r="W2764" s="162"/>
      <c r="X2764" s="162"/>
      <c r="Y2764" s="161" t="s">
        <v>13156</v>
      </c>
      <c r="Z2764" s="162"/>
      <c r="AA2764" s="161" t="s">
        <v>768</v>
      </c>
      <c r="AB2764" s="162"/>
      <c r="AC2764" s="162"/>
      <c r="AD2764" s="162"/>
      <c r="AE2764" s="164"/>
      <c r="AF2764" s="173" t="s">
        <v>9490</v>
      </c>
      <c r="AG2764" s="181"/>
      <c r="AH2764" s="175"/>
      <c r="AI2764" s="182"/>
      <c r="AJ2764" s="183"/>
      <c r="AK2764" s="184"/>
      <c r="AL2764" s="179"/>
      <c r="AM2764" s="162"/>
      <c r="AN2764" s="172" t="s">
        <v>16609</v>
      </c>
      <c r="AQ2764" s="1"/>
    </row>
    <row r="2765" spans="1:43" ht="60.75" thickBot="1">
      <c r="A2765" s="161" t="s">
        <v>16725</v>
      </c>
      <c r="B2765" s="161" t="s">
        <v>16729</v>
      </c>
      <c r="C2765" s="162" t="s">
        <v>16928</v>
      </c>
      <c r="D2765" s="163">
        <v>2</v>
      </c>
      <c r="E2765" s="163">
        <v>5</v>
      </c>
      <c r="F2765" s="161" t="s">
        <v>16727</v>
      </c>
      <c r="G2765" s="161" t="s">
        <v>16730</v>
      </c>
      <c r="H2765" s="162"/>
      <c r="I2765" s="161" t="s">
        <v>94</v>
      </c>
      <c r="J2765" s="162"/>
      <c r="K2765" s="172" t="s">
        <v>10730</v>
      </c>
      <c r="L2765" s="162"/>
      <c r="M2765" s="164"/>
      <c r="N2765" s="173">
        <v>45</v>
      </c>
      <c r="O2765" s="174">
        <v>3</v>
      </c>
      <c r="P2765" s="175"/>
      <c r="Q2765" s="176">
        <v>2</v>
      </c>
      <c r="R2765" s="177">
        <v>1</v>
      </c>
      <c r="S2765" s="178">
        <v>3</v>
      </c>
      <c r="T2765" s="179"/>
      <c r="U2765" s="162"/>
      <c r="V2765" s="172" t="s">
        <v>16731</v>
      </c>
      <c r="W2765" s="162"/>
      <c r="X2765" s="162"/>
      <c r="Y2765" s="162"/>
      <c r="Z2765" s="162"/>
      <c r="AA2765" s="162"/>
      <c r="AB2765" s="162"/>
      <c r="AC2765" s="162"/>
      <c r="AD2765" s="162"/>
      <c r="AE2765" s="164"/>
      <c r="AF2765" s="180"/>
      <c r="AG2765" s="181"/>
      <c r="AH2765" s="175"/>
      <c r="AI2765" s="182"/>
      <c r="AJ2765" s="183"/>
      <c r="AK2765" s="184"/>
      <c r="AL2765" s="179"/>
      <c r="AM2765" s="162"/>
      <c r="AN2765" s="162"/>
      <c r="AQ2765" s="1"/>
    </row>
    <row r="2766" spans="1:43" ht="24.75" thickBot="1">
      <c r="A2766" s="161" t="s">
        <v>16725</v>
      </c>
      <c r="B2766" s="161" t="s">
        <v>16732</v>
      </c>
      <c r="C2766" s="162" t="s">
        <v>16928</v>
      </c>
      <c r="D2766" s="163">
        <v>3</v>
      </c>
      <c r="E2766" s="163">
        <v>3</v>
      </c>
      <c r="F2766" s="161" t="s">
        <v>16727</v>
      </c>
      <c r="G2766" s="161" t="s">
        <v>16733</v>
      </c>
      <c r="H2766" s="162"/>
      <c r="I2766" s="161" t="s">
        <v>104</v>
      </c>
      <c r="J2766" s="162"/>
      <c r="K2766" s="172" t="s">
        <v>12032</v>
      </c>
      <c r="L2766" s="162"/>
      <c r="M2766" s="164"/>
      <c r="N2766" s="180"/>
      <c r="O2766" s="174">
        <v>6</v>
      </c>
      <c r="P2766" s="175"/>
      <c r="Q2766" s="182"/>
      <c r="R2766" s="183"/>
      <c r="S2766" s="184"/>
      <c r="T2766" s="185">
        <v>4</v>
      </c>
      <c r="U2766" s="162"/>
      <c r="V2766" s="172" t="s">
        <v>16734</v>
      </c>
      <c r="W2766" s="172" t="s">
        <v>16735</v>
      </c>
      <c r="X2766" s="162"/>
      <c r="Y2766" s="162"/>
      <c r="Z2766" s="162"/>
      <c r="AA2766" s="162"/>
      <c r="AB2766" s="162"/>
      <c r="AC2766" s="162"/>
      <c r="AD2766" s="162"/>
      <c r="AE2766" s="164"/>
      <c r="AF2766" s="180"/>
      <c r="AG2766" s="181"/>
      <c r="AH2766" s="175"/>
      <c r="AI2766" s="182"/>
      <c r="AJ2766" s="183"/>
      <c r="AK2766" s="184"/>
      <c r="AL2766" s="179"/>
      <c r="AM2766" s="162"/>
      <c r="AN2766" s="162"/>
      <c r="AO2766" s="1"/>
      <c r="AP2766" s="1"/>
      <c r="AQ2766" s="1"/>
    </row>
    <row r="2767" spans="1:43" ht="48.75" thickBot="1">
      <c r="A2767" s="161" t="s">
        <v>16725</v>
      </c>
      <c r="B2767" s="161" t="s">
        <v>16736</v>
      </c>
      <c r="C2767" s="162" t="s">
        <v>16928</v>
      </c>
      <c r="D2767" s="163">
        <v>4</v>
      </c>
      <c r="E2767" s="163">
        <v>3</v>
      </c>
      <c r="F2767" s="161" t="s">
        <v>16727</v>
      </c>
      <c r="G2767" s="161" t="s">
        <v>16737</v>
      </c>
      <c r="H2767" s="162"/>
      <c r="I2767" s="161" t="s">
        <v>104</v>
      </c>
      <c r="J2767" s="162"/>
      <c r="K2767" s="172" t="s">
        <v>12058</v>
      </c>
      <c r="L2767" s="162"/>
      <c r="M2767" s="164"/>
      <c r="N2767" s="180"/>
      <c r="O2767" s="174">
        <v>3</v>
      </c>
      <c r="P2767" s="175"/>
      <c r="Q2767" s="182"/>
      <c r="R2767" s="183"/>
      <c r="S2767" s="184"/>
      <c r="T2767" s="185">
        <v>5</v>
      </c>
      <c r="U2767" s="162"/>
      <c r="V2767" s="172" t="s">
        <v>16738</v>
      </c>
      <c r="W2767" s="162"/>
      <c r="X2767" s="162"/>
      <c r="Y2767" s="162"/>
      <c r="Z2767" s="162"/>
      <c r="AA2767" s="162"/>
      <c r="AB2767" s="162"/>
      <c r="AC2767" s="162"/>
      <c r="AD2767" s="162"/>
      <c r="AE2767" s="164"/>
      <c r="AF2767" s="180"/>
      <c r="AG2767" s="181"/>
      <c r="AH2767" s="175"/>
      <c r="AI2767" s="182"/>
      <c r="AJ2767" s="183"/>
      <c r="AK2767" s="184"/>
      <c r="AL2767" s="179"/>
      <c r="AM2767" s="162"/>
      <c r="AN2767" s="162"/>
      <c r="AO2767" s="1"/>
      <c r="AP2767" s="1"/>
      <c r="AQ2767" s="1"/>
    </row>
    <row r="2768" spans="1:43" ht="36.75" thickBot="1">
      <c r="A2768" s="161" t="s">
        <v>16725</v>
      </c>
      <c r="B2768" s="161" t="s">
        <v>16739</v>
      </c>
      <c r="C2768" s="162" t="s">
        <v>16928</v>
      </c>
      <c r="D2768" s="163">
        <v>5</v>
      </c>
      <c r="E2768" s="163">
        <v>3</v>
      </c>
      <c r="F2768" s="161" t="s">
        <v>16727</v>
      </c>
      <c r="G2768" s="161" t="s">
        <v>16740</v>
      </c>
      <c r="H2768" s="162"/>
      <c r="I2768" s="161" t="s">
        <v>82</v>
      </c>
      <c r="J2768" s="162"/>
      <c r="K2768" s="162"/>
      <c r="L2768" s="162"/>
      <c r="M2768" s="164"/>
      <c r="N2768" s="180"/>
      <c r="O2768" s="181"/>
      <c r="P2768" s="175"/>
      <c r="Q2768" s="182"/>
      <c r="R2768" s="183"/>
      <c r="S2768" s="184"/>
      <c r="T2768" s="179"/>
      <c r="U2768" s="162"/>
      <c r="V2768" s="172" t="s">
        <v>16741</v>
      </c>
      <c r="W2768" s="172" t="s">
        <v>16742</v>
      </c>
      <c r="X2768" s="162"/>
      <c r="Y2768" s="162"/>
      <c r="Z2768" s="162"/>
      <c r="AA2768" s="162"/>
      <c r="AB2768" s="162"/>
      <c r="AC2768" s="162"/>
      <c r="AD2768" s="162"/>
      <c r="AE2768" s="164"/>
      <c r="AF2768" s="180"/>
      <c r="AG2768" s="181"/>
      <c r="AH2768" s="175"/>
      <c r="AI2768" s="182"/>
      <c r="AJ2768" s="183"/>
      <c r="AK2768" s="184"/>
      <c r="AL2768" s="179"/>
      <c r="AM2768" s="162"/>
      <c r="AN2768" s="162"/>
      <c r="AO2768" s="1"/>
      <c r="AP2768" s="1"/>
      <c r="AQ2768" s="1"/>
    </row>
    <row r="2769" spans="1:43" ht="36.75" thickBot="1">
      <c r="A2769" s="161" t="s">
        <v>16725</v>
      </c>
      <c r="B2769" s="161" t="s">
        <v>16743</v>
      </c>
      <c r="C2769" s="162" t="s">
        <v>16928</v>
      </c>
      <c r="D2769" s="163">
        <v>6</v>
      </c>
      <c r="E2769" s="163">
        <v>3</v>
      </c>
      <c r="F2769" s="161" t="s">
        <v>16727</v>
      </c>
      <c r="G2769" s="161" t="s">
        <v>16744</v>
      </c>
      <c r="H2769" s="162"/>
      <c r="I2769" s="161" t="s">
        <v>82</v>
      </c>
      <c r="J2769" s="162"/>
      <c r="K2769" s="172" t="s">
        <v>10767</v>
      </c>
      <c r="L2769" s="162"/>
      <c r="M2769" s="164"/>
      <c r="N2769" s="180"/>
      <c r="O2769" s="181"/>
      <c r="P2769" s="175"/>
      <c r="Q2769" s="182"/>
      <c r="R2769" s="183"/>
      <c r="S2769" s="184"/>
      <c r="T2769" s="179"/>
      <c r="U2769" s="162"/>
      <c r="V2769" s="172" t="s">
        <v>16745</v>
      </c>
      <c r="W2769" s="172" t="s">
        <v>16746</v>
      </c>
      <c r="X2769" s="162"/>
      <c r="Y2769" s="162"/>
      <c r="Z2769" s="162"/>
      <c r="AA2769" s="162"/>
      <c r="AB2769" s="162"/>
      <c r="AC2769" s="162"/>
      <c r="AD2769" s="162"/>
      <c r="AE2769" s="164"/>
      <c r="AF2769" s="180"/>
      <c r="AG2769" s="181"/>
      <c r="AH2769" s="175"/>
      <c r="AI2769" s="182"/>
      <c r="AJ2769" s="183"/>
      <c r="AK2769" s="184"/>
      <c r="AL2769" s="179"/>
      <c r="AM2769" s="162"/>
      <c r="AN2769" s="162"/>
      <c r="AO2769" s="1"/>
      <c r="AP2769" s="1"/>
      <c r="AQ2769" s="1"/>
    </row>
    <row r="2770" spans="1:43" ht="72.75" thickBot="1">
      <c r="A2770" s="161" t="s">
        <v>16725</v>
      </c>
      <c r="B2770" s="161" t="s">
        <v>16747</v>
      </c>
      <c r="C2770" s="162" t="s">
        <v>16928</v>
      </c>
      <c r="D2770" s="163">
        <v>7</v>
      </c>
      <c r="E2770" s="163">
        <v>1</v>
      </c>
      <c r="F2770" s="161" t="s">
        <v>16727</v>
      </c>
      <c r="G2770" s="161" t="s">
        <v>16748</v>
      </c>
      <c r="H2770" s="162"/>
      <c r="I2770" s="161" t="s">
        <v>12242</v>
      </c>
      <c r="J2770" s="162"/>
      <c r="K2770" s="162"/>
      <c r="L2770" s="162"/>
      <c r="M2770" s="164"/>
      <c r="N2770" s="180"/>
      <c r="O2770" s="181"/>
      <c r="P2770" s="175"/>
      <c r="Q2770" s="182"/>
      <c r="R2770" s="183"/>
      <c r="S2770" s="184"/>
      <c r="T2770" s="187" t="s">
        <v>799</v>
      </c>
      <c r="U2770" s="163">
        <v>10</v>
      </c>
      <c r="V2770" s="172" t="s">
        <v>16749</v>
      </c>
      <c r="W2770" s="162"/>
      <c r="X2770" s="162"/>
      <c r="Y2770" s="162"/>
      <c r="Z2770" s="162"/>
      <c r="AA2770" s="162"/>
      <c r="AB2770" s="162"/>
      <c r="AC2770" s="162"/>
      <c r="AD2770" s="162"/>
      <c r="AE2770" s="164"/>
      <c r="AF2770" s="180"/>
      <c r="AG2770" s="181"/>
      <c r="AH2770" s="175"/>
      <c r="AI2770" s="182"/>
      <c r="AJ2770" s="183"/>
      <c r="AK2770" s="184"/>
      <c r="AL2770" s="179"/>
      <c r="AM2770" s="162"/>
      <c r="AN2770" s="162"/>
      <c r="AO2770" s="1"/>
      <c r="AP2770" s="1"/>
      <c r="AQ2770" s="1"/>
    </row>
    <row r="2771" spans="1:43" ht="60.75" thickBot="1">
      <c r="A2771" s="161" t="s">
        <v>16725</v>
      </c>
      <c r="B2771" s="161" t="s">
        <v>16750</v>
      </c>
      <c r="C2771" s="162" t="s">
        <v>16928</v>
      </c>
      <c r="D2771" s="163">
        <v>8</v>
      </c>
      <c r="E2771" s="163">
        <v>1</v>
      </c>
      <c r="F2771" s="161" t="s">
        <v>16727</v>
      </c>
      <c r="G2771" s="161" t="s">
        <v>16751</v>
      </c>
      <c r="H2771" s="162"/>
      <c r="I2771" s="161" t="s">
        <v>12242</v>
      </c>
      <c r="J2771" s="162"/>
      <c r="K2771" s="162"/>
      <c r="L2771" s="172" t="s">
        <v>155</v>
      </c>
      <c r="M2771" s="164"/>
      <c r="N2771" s="180"/>
      <c r="O2771" s="181"/>
      <c r="P2771" s="175"/>
      <c r="Q2771" s="182"/>
      <c r="R2771" s="183"/>
      <c r="S2771" s="184"/>
      <c r="T2771" s="185">
        <v>8</v>
      </c>
      <c r="U2771" s="163">
        <v>10</v>
      </c>
      <c r="V2771" s="172" t="s">
        <v>16752</v>
      </c>
      <c r="W2771" s="162"/>
      <c r="X2771" s="162"/>
      <c r="Y2771" s="162"/>
      <c r="Z2771" s="162"/>
      <c r="AA2771" s="162"/>
      <c r="AB2771" s="162"/>
      <c r="AC2771" s="162"/>
      <c r="AD2771" s="162"/>
      <c r="AE2771" s="164"/>
      <c r="AF2771" s="180"/>
      <c r="AG2771" s="181"/>
      <c r="AH2771" s="175"/>
      <c r="AI2771" s="182"/>
      <c r="AJ2771" s="183"/>
      <c r="AK2771" s="184"/>
      <c r="AL2771" s="179"/>
      <c r="AM2771" s="162"/>
      <c r="AN2771" s="162"/>
      <c r="AO2771" s="1"/>
      <c r="AP2771" s="1"/>
      <c r="AQ2771" s="1"/>
    </row>
    <row r="2772" spans="1:43" ht="180.75" thickBot="1">
      <c r="A2772" s="161" t="s">
        <v>16725</v>
      </c>
      <c r="B2772" s="161" t="s">
        <v>16753</v>
      </c>
      <c r="C2772" s="162" t="s">
        <v>16929</v>
      </c>
      <c r="D2772" s="163">
        <v>1</v>
      </c>
      <c r="E2772" s="163">
        <v>1</v>
      </c>
      <c r="F2772" s="161" t="s">
        <v>16754</v>
      </c>
      <c r="G2772" s="161" t="s">
        <v>13287</v>
      </c>
      <c r="H2772" s="162"/>
      <c r="I2772" s="161" t="s">
        <v>768</v>
      </c>
      <c r="J2772" s="162"/>
      <c r="K2772" s="162"/>
      <c r="L2772" s="162"/>
      <c r="M2772" s="164"/>
      <c r="N2772" s="173" t="s">
        <v>9489</v>
      </c>
      <c r="O2772" s="181"/>
      <c r="P2772" s="175"/>
      <c r="Q2772" s="182"/>
      <c r="R2772" s="183"/>
      <c r="S2772" s="184"/>
      <c r="T2772" s="179"/>
      <c r="U2772" s="162"/>
      <c r="V2772" s="172" t="s">
        <v>16755</v>
      </c>
      <c r="W2772" s="162"/>
      <c r="X2772" s="162"/>
      <c r="Y2772" s="161" t="s">
        <v>13287</v>
      </c>
      <c r="Z2772" s="162"/>
      <c r="AA2772" s="161" t="s">
        <v>768</v>
      </c>
      <c r="AB2772" s="162"/>
      <c r="AC2772" s="162"/>
      <c r="AD2772" s="162"/>
      <c r="AE2772" s="164"/>
      <c r="AF2772" s="173" t="s">
        <v>9490</v>
      </c>
      <c r="AG2772" s="181"/>
      <c r="AH2772" s="175"/>
      <c r="AI2772" s="182"/>
      <c r="AJ2772" s="183"/>
      <c r="AK2772" s="184"/>
      <c r="AL2772" s="179"/>
      <c r="AM2772" s="162"/>
      <c r="AN2772" s="172" t="s">
        <v>16756</v>
      </c>
      <c r="AO2772" s="1"/>
      <c r="AP2772" s="1"/>
      <c r="AQ2772" s="1"/>
    </row>
    <row r="2773" spans="1:43" ht="60.75" thickBot="1">
      <c r="A2773" s="161" t="s">
        <v>16725</v>
      </c>
      <c r="B2773" s="161" t="s">
        <v>16757</v>
      </c>
      <c r="C2773" s="162" t="s">
        <v>16929</v>
      </c>
      <c r="D2773" s="163">
        <v>2</v>
      </c>
      <c r="E2773" s="163">
        <v>1</v>
      </c>
      <c r="F2773" s="161" t="s">
        <v>16754</v>
      </c>
      <c r="G2773" s="161" t="s">
        <v>16758</v>
      </c>
      <c r="H2773" s="161" t="s">
        <v>5571</v>
      </c>
      <c r="I2773" s="161" t="s">
        <v>94</v>
      </c>
      <c r="J2773" s="162"/>
      <c r="K2773" s="172" t="s">
        <v>604</v>
      </c>
      <c r="L2773" s="162"/>
      <c r="M2773" s="164"/>
      <c r="N2773" s="173">
        <v>45</v>
      </c>
      <c r="O2773" s="174">
        <v>4</v>
      </c>
      <c r="P2773" s="175"/>
      <c r="Q2773" s="176">
        <v>5</v>
      </c>
      <c r="R2773" s="177">
        <v>5</v>
      </c>
      <c r="S2773" s="178">
        <v>14</v>
      </c>
      <c r="T2773" s="179"/>
      <c r="U2773" s="163">
        <v>5</v>
      </c>
      <c r="V2773" s="172" t="s">
        <v>16759</v>
      </c>
      <c r="W2773" s="162"/>
      <c r="X2773" s="162"/>
      <c r="Y2773" s="162"/>
      <c r="Z2773" s="162"/>
      <c r="AA2773" s="162"/>
      <c r="AB2773" s="162"/>
      <c r="AC2773" s="162"/>
      <c r="AD2773" s="162"/>
      <c r="AE2773" s="164"/>
      <c r="AF2773" s="180"/>
      <c r="AG2773" s="181"/>
      <c r="AH2773" s="175"/>
      <c r="AI2773" s="182"/>
      <c r="AJ2773" s="183"/>
      <c r="AK2773" s="184"/>
      <c r="AL2773" s="179"/>
      <c r="AM2773" s="162"/>
      <c r="AN2773" s="162"/>
      <c r="AO2773" s="1"/>
      <c r="AP2773" s="1"/>
      <c r="AQ2773" s="1"/>
    </row>
    <row r="2774" spans="1:43" ht="48.75" thickBot="1">
      <c r="A2774" s="161" t="s">
        <v>16725</v>
      </c>
      <c r="B2774" s="161" t="s">
        <v>16760</v>
      </c>
      <c r="C2774" s="162" t="s">
        <v>16929</v>
      </c>
      <c r="D2774" s="163">
        <v>3</v>
      </c>
      <c r="E2774" s="163">
        <v>3</v>
      </c>
      <c r="F2774" s="161" t="s">
        <v>16754</v>
      </c>
      <c r="G2774" s="161" t="s">
        <v>16761</v>
      </c>
      <c r="H2774" s="162"/>
      <c r="I2774" s="161" t="s">
        <v>94</v>
      </c>
      <c r="J2774" s="162"/>
      <c r="K2774" s="172" t="s">
        <v>604</v>
      </c>
      <c r="L2774" s="172" t="s">
        <v>13309</v>
      </c>
      <c r="M2774" s="164"/>
      <c r="N2774" s="173">
        <v>26</v>
      </c>
      <c r="O2774" s="174">
        <v>2</v>
      </c>
      <c r="P2774" s="175"/>
      <c r="Q2774" s="176">
        <v>2</v>
      </c>
      <c r="R2774" s="177">
        <v>2</v>
      </c>
      <c r="S2774" s="178">
        <v>4</v>
      </c>
      <c r="T2774" s="179"/>
      <c r="U2774" s="162"/>
      <c r="V2774" s="172" t="s">
        <v>16762</v>
      </c>
      <c r="W2774" s="162"/>
      <c r="X2774" s="162"/>
      <c r="Y2774" s="162"/>
      <c r="Z2774" s="162"/>
      <c r="AA2774" s="162"/>
      <c r="AB2774" s="162"/>
      <c r="AC2774" s="162"/>
      <c r="AD2774" s="162"/>
      <c r="AE2774" s="164"/>
      <c r="AF2774" s="180"/>
      <c r="AG2774" s="181"/>
      <c r="AH2774" s="175"/>
      <c r="AI2774" s="182"/>
      <c r="AJ2774" s="183"/>
      <c r="AK2774" s="184"/>
      <c r="AL2774" s="179"/>
      <c r="AM2774" s="162"/>
      <c r="AN2774" s="162"/>
      <c r="AO2774" s="1"/>
      <c r="AP2774" s="1"/>
      <c r="AQ2774" s="1"/>
    </row>
    <row r="2775" spans="1:43" ht="48.75" thickBot="1">
      <c r="A2775" s="161" t="s">
        <v>16725</v>
      </c>
      <c r="B2775" s="161" t="s">
        <v>16763</v>
      </c>
      <c r="C2775" s="162" t="s">
        <v>16929</v>
      </c>
      <c r="D2775" s="163">
        <v>4</v>
      </c>
      <c r="E2775" s="163">
        <v>4</v>
      </c>
      <c r="F2775" s="161" t="s">
        <v>16754</v>
      </c>
      <c r="G2775" s="161" t="s">
        <v>13319</v>
      </c>
      <c r="H2775" s="162"/>
      <c r="I2775" s="161" t="s">
        <v>104</v>
      </c>
      <c r="J2775" s="162"/>
      <c r="K2775" s="172" t="s">
        <v>1106</v>
      </c>
      <c r="L2775" s="172" t="s">
        <v>13309</v>
      </c>
      <c r="M2775" s="164"/>
      <c r="N2775" s="180"/>
      <c r="O2775" s="174">
        <v>2</v>
      </c>
      <c r="P2775" s="175"/>
      <c r="Q2775" s="182"/>
      <c r="R2775" s="183"/>
      <c r="S2775" s="184"/>
      <c r="T2775" s="185">
        <v>3</v>
      </c>
      <c r="U2775" s="162"/>
      <c r="V2775" s="172" t="s">
        <v>16764</v>
      </c>
      <c r="W2775" s="162"/>
      <c r="X2775" s="162"/>
      <c r="Y2775" s="162"/>
      <c r="Z2775" s="162"/>
      <c r="AA2775" s="162"/>
      <c r="AB2775" s="162"/>
      <c r="AC2775" s="162"/>
      <c r="AD2775" s="162"/>
      <c r="AE2775" s="164"/>
      <c r="AF2775" s="180"/>
      <c r="AG2775" s="181"/>
      <c r="AH2775" s="175"/>
      <c r="AI2775" s="182"/>
      <c r="AJ2775" s="183"/>
      <c r="AK2775" s="184"/>
      <c r="AL2775" s="179"/>
      <c r="AM2775" s="162"/>
      <c r="AN2775" s="162"/>
      <c r="AO2775" s="1"/>
      <c r="AP2775" s="1"/>
      <c r="AQ2775" s="1"/>
    </row>
    <row r="2776" spans="1:43" ht="36.75" thickBot="1">
      <c r="A2776" s="161" t="s">
        <v>16725</v>
      </c>
      <c r="B2776" s="161" t="s">
        <v>16765</v>
      </c>
      <c r="C2776" s="162" t="s">
        <v>16929</v>
      </c>
      <c r="D2776" s="163">
        <v>5</v>
      </c>
      <c r="E2776" s="163">
        <v>2</v>
      </c>
      <c r="F2776" s="161" t="s">
        <v>16754</v>
      </c>
      <c r="G2776" s="161" t="s">
        <v>858</v>
      </c>
      <c r="H2776" s="162"/>
      <c r="I2776" s="161" t="s">
        <v>104</v>
      </c>
      <c r="J2776" s="162"/>
      <c r="K2776" s="172" t="s">
        <v>1106</v>
      </c>
      <c r="L2776" s="172" t="s">
        <v>16766</v>
      </c>
      <c r="M2776" s="164"/>
      <c r="N2776" s="180"/>
      <c r="O2776" s="174">
        <v>0</v>
      </c>
      <c r="P2776" s="175"/>
      <c r="Q2776" s="182"/>
      <c r="R2776" s="183"/>
      <c r="S2776" s="184"/>
      <c r="T2776" s="187" t="s">
        <v>113</v>
      </c>
      <c r="U2776" s="162"/>
      <c r="V2776" s="172" t="s">
        <v>16767</v>
      </c>
      <c r="W2776" s="162"/>
      <c r="X2776" s="162"/>
      <c r="Y2776" s="162"/>
      <c r="Z2776" s="162"/>
      <c r="AA2776" s="162"/>
      <c r="AB2776" s="162"/>
      <c r="AC2776" s="162"/>
      <c r="AD2776" s="162"/>
      <c r="AE2776" s="164"/>
      <c r="AF2776" s="180"/>
      <c r="AG2776" s="181"/>
      <c r="AH2776" s="175"/>
      <c r="AI2776" s="182"/>
      <c r="AJ2776" s="183"/>
      <c r="AK2776" s="184"/>
      <c r="AL2776" s="179"/>
      <c r="AM2776" s="162"/>
      <c r="AN2776" s="162"/>
      <c r="AO2776" s="1"/>
      <c r="AP2776" s="1"/>
      <c r="AQ2776" s="1"/>
    </row>
    <row r="2777" spans="1:43" ht="48.75" thickBot="1">
      <c r="A2777" s="161" t="s">
        <v>16725</v>
      </c>
      <c r="B2777" s="161" t="s">
        <v>16768</v>
      </c>
      <c r="C2777" s="162" t="s">
        <v>16929</v>
      </c>
      <c r="D2777" s="163">
        <v>6</v>
      </c>
      <c r="E2777" s="163">
        <v>3</v>
      </c>
      <c r="F2777" s="161" t="s">
        <v>16754</v>
      </c>
      <c r="G2777" s="161" t="s">
        <v>16769</v>
      </c>
      <c r="H2777" s="162"/>
      <c r="I2777" s="161" t="s">
        <v>82</v>
      </c>
      <c r="J2777" s="162"/>
      <c r="K2777" s="162"/>
      <c r="L2777" s="172" t="s">
        <v>155</v>
      </c>
      <c r="M2777" s="164"/>
      <c r="N2777" s="180"/>
      <c r="O2777" s="181"/>
      <c r="P2777" s="175"/>
      <c r="Q2777" s="182"/>
      <c r="R2777" s="183"/>
      <c r="S2777" s="184"/>
      <c r="T2777" s="179"/>
      <c r="U2777" s="162"/>
      <c r="V2777" s="172" t="s">
        <v>16770</v>
      </c>
      <c r="W2777" s="162"/>
      <c r="X2777" s="162"/>
      <c r="Y2777" s="162"/>
      <c r="Z2777" s="162"/>
      <c r="AA2777" s="162"/>
      <c r="AB2777" s="162"/>
      <c r="AC2777" s="162"/>
      <c r="AD2777" s="162"/>
      <c r="AE2777" s="164"/>
      <c r="AF2777" s="180"/>
      <c r="AG2777" s="181"/>
      <c r="AH2777" s="175"/>
      <c r="AI2777" s="182"/>
      <c r="AJ2777" s="183"/>
      <c r="AK2777" s="184"/>
      <c r="AL2777" s="179"/>
      <c r="AM2777" s="162"/>
      <c r="AN2777" s="162"/>
      <c r="AO2777" s="1"/>
      <c r="AP2777" s="1"/>
      <c r="AQ2777" s="1"/>
    </row>
    <row r="2778" spans="1:43" ht="36.75" thickBot="1">
      <c r="A2778" s="161" t="s">
        <v>16725</v>
      </c>
      <c r="B2778" s="161" t="s">
        <v>16771</v>
      </c>
      <c r="C2778" s="162" t="s">
        <v>16929</v>
      </c>
      <c r="D2778" s="163">
        <v>7</v>
      </c>
      <c r="E2778" s="163">
        <v>2</v>
      </c>
      <c r="F2778" s="161" t="s">
        <v>16754</v>
      </c>
      <c r="G2778" s="161" t="s">
        <v>9557</v>
      </c>
      <c r="H2778" s="162"/>
      <c r="I2778" s="161" t="s">
        <v>82</v>
      </c>
      <c r="J2778" s="162"/>
      <c r="K2778" s="162"/>
      <c r="L2778" s="162"/>
      <c r="M2778" s="164"/>
      <c r="N2778" s="180"/>
      <c r="O2778" s="181"/>
      <c r="P2778" s="175"/>
      <c r="Q2778" s="182"/>
      <c r="R2778" s="183"/>
      <c r="S2778" s="184"/>
      <c r="T2778" s="179"/>
      <c r="U2778" s="162"/>
      <c r="V2778" s="172" t="s">
        <v>16772</v>
      </c>
      <c r="W2778" s="172" t="s">
        <v>16773</v>
      </c>
      <c r="X2778" s="162"/>
      <c r="Y2778" s="162"/>
      <c r="Z2778" s="162"/>
      <c r="AA2778" s="162"/>
      <c r="AB2778" s="162"/>
      <c r="AC2778" s="162"/>
      <c r="AD2778" s="162"/>
      <c r="AE2778" s="164"/>
      <c r="AF2778" s="180"/>
      <c r="AG2778" s="181"/>
      <c r="AH2778" s="175"/>
      <c r="AI2778" s="182"/>
      <c r="AJ2778" s="183"/>
      <c r="AK2778" s="184"/>
      <c r="AL2778" s="179"/>
      <c r="AM2778" s="162"/>
      <c r="AN2778" s="162"/>
      <c r="AO2778" s="1"/>
      <c r="AP2778" s="1"/>
      <c r="AQ2778" s="1"/>
    </row>
    <row r="2779" spans="1:43" ht="84.75" thickBot="1">
      <c r="A2779" s="161" t="s">
        <v>16725</v>
      </c>
      <c r="B2779" s="161" t="s">
        <v>16774</v>
      </c>
      <c r="C2779" s="162" t="s">
        <v>16929</v>
      </c>
      <c r="D2779" s="163">
        <v>8</v>
      </c>
      <c r="E2779" s="163">
        <v>1</v>
      </c>
      <c r="F2779" s="161" t="s">
        <v>16754</v>
      </c>
      <c r="G2779" s="161" t="s">
        <v>16775</v>
      </c>
      <c r="H2779" s="162"/>
      <c r="I2779" s="161" t="s">
        <v>12242</v>
      </c>
      <c r="J2779" s="162"/>
      <c r="K2779" s="172" t="s">
        <v>16776</v>
      </c>
      <c r="L2779" s="162"/>
      <c r="M2779" s="164"/>
      <c r="N2779" s="180"/>
      <c r="O2779" s="181"/>
      <c r="P2779" s="175"/>
      <c r="Q2779" s="182"/>
      <c r="R2779" s="183"/>
      <c r="S2779" s="184"/>
      <c r="T2779" s="185">
        <v>9</v>
      </c>
      <c r="U2779" s="163">
        <v>10</v>
      </c>
      <c r="V2779" s="172" t="s">
        <v>16777</v>
      </c>
      <c r="W2779" s="162"/>
      <c r="X2779" s="162"/>
      <c r="Y2779" s="162"/>
      <c r="Z2779" s="162"/>
      <c r="AA2779" s="162"/>
      <c r="AB2779" s="162"/>
      <c r="AC2779" s="162"/>
      <c r="AD2779" s="162"/>
      <c r="AE2779" s="164"/>
      <c r="AF2779" s="180"/>
      <c r="AG2779" s="181"/>
      <c r="AH2779" s="175"/>
      <c r="AI2779" s="182"/>
      <c r="AJ2779" s="183"/>
      <c r="AK2779" s="184"/>
      <c r="AL2779" s="179"/>
      <c r="AM2779" s="162"/>
      <c r="AN2779" s="162"/>
      <c r="AO2779" s="1"/>
      <c r="AP2779" s="1"/>
      <c r="AQ2779" s="1"/>
    </row>
    <row r="2780" spans="1:43" ht="36.75" thickBot="1">
      <c r="A2780" s="161" t="s">
        <v>16725</v>
      </c>
      <c r="B2780" s="161" t="s">
        <v>16778</v>
      </c>
      <c r="C2780" s="162" t="s">
        <v>16929</v>
      </c>
      <c r="D2780" s="163">
        <v>9</v>
      </c>
      <c r="E2780" s="163">
        <v>3</v>
      </c>
      <c r="F2780" s="161" t="s">
        <v>16754</v>
      </c>
      <c r="G2780" s="161" t="s">
        <v>16779</v>
      </c>
      <c r="H2780" s="162"/>
      <c r="I2780" s="161" t="s">
        <v>94</v>
      </c>
      <c r="J2780" s="162"/>
      <c r="K2780" s="172" t="s">
        <v>938</v>
      </c>
      <c r="L2780" s="162"/>
      <c r="M2780" s="164"/>
      <c r="N2780" s="173">
        <v>35</v>
      </c>
      <c r="O2780" s="174">
        <v>3</v>
      </c>
      <c r="P2780" s="175"/>
      <c r="Q2780" s="176">
        <v>4</v>
      </c>
      <c r="R2780" s="177">
        <v>3</v>
      </c>
      <c r="S2780" s="178">
        <v>5</v>
      </c>
      <c r="T2780" s="179"/>
      <c r="U2780" s="162"/>
      <c r="V2780" s="172" t="s">
        <v>16780</v>
      </c>
      <c r="W2780" s="172" t="s">
        <v>16781</v>
      </c>
      <c r="X2780" s="162"/>
      <c r="Y2780" s="162"/>
      <c r="Z2780" s="162"/>
      <c r="AA2780" s="162"/>
      <c r="AB2780" s="162"/>
      <c r="AC2780" s="162"/>
      <c r="AD2780" s="162"/>
      <c r="AE2780" s="164"/>
      <c r="AF2780" s="180"/>
      <c r="AG2780" s="181"/>
      <c r="AH2780" s="175"/>
      <c r="AI2780" s="182"/>
      <c r="AJ2780" s="183"/>
      <c r="AK2780" s="184"/>
      <c r="AL2780" s="179"/>
      <c r="AM2780" s="162"/>
      <c r="AN2780" s="162"/>
      <c r="AO2780" s="1"/>
      <c r="AP2780" s="1"/>
      <c r="AQ2780" s="1"/>
    </row>
    <row r="2781" spans="1:43" ht="192.75" thickBot="1">
      <c r="A2781" s="161" t="s">
        <v>16725</v>
      </c>
      <c r="B2781" s="188" t="s">
        <v>16782</v>
      </c>
      <c r="C2781" s="162" t="s">
        <v>16930</v>
      </c>
      <c r="D2781" s="163">
        <v>1</v>
      </c>
      <c r="E2781" s="163">
        <v>1</v>
      </c>
      <c r="F2781" s="161" t="s">
        <v>16783</v>
      </c>
      <c r="G2781" s="161" t="s">
        <v>13789</v>
      </c>
      <c r="H2781" s="162"/>
      <c r="I2781" s="161" t="s">
        <v>768</v>
      </c>
      <c r="J2781" s="162"/>
      <c r="K2781" s="162"/>
      <c r="L2781" s="162"/>
      <c r="M2781" s="164"/>
      <c r="N2781" s="173" t="s">
        <v>9489</v>
      </c>
      <c r="O2781" s="181"/>
      <c r="P2781" s="175"/>
      <c r="Q2781" s="182"/>
      <c r="R2781" s="183"/>
      <c r="S2781" s="184"/>
      <c r="T2781" s="179"/>
      <c r="U2781" s="162"/>
      <c r="V2781" s="172" t="s">
        <v>16784</v>
      </c>
      <c r="W2781" s="162"/>
      <c r="X2781" s="162"/>
      <c r="Y2781" s="161" t="s">
        <v>13789</v>
      </c>
      <c r="Z2781" s="162"/>
      <c r="AA2781" s="161" t="s">
        <v>768</v>
      </c>
      <c r="AB2781" s="162"/>
      <c r="AC2781" s="162"/>
      <c r="AD2781" s="162"/>
      <c r="AE2781" s="164"/>
      <c r="AF2781" s="173" t="s">
        <v>9490</v>
      </c>
      <c r="AG2781" s="181"/>
      <c r="AH2781" s="175"/>
      <c r="AI2781" s="182"/>
      <c r="AJ2781" s="183"/>
      <c r="AK2781" s="184"/>
      <c r="AL2781" s="179"/>
      <c r="AM2781" s="162"/>
      <c r="AN2781" s="172" t="s">
        <v>16785</v>
      </c>
      <c r="AO2781" s="1"/>
      <c r="AP2781" s="1"/>
      <c r="AQ2781" s="1"/>
    </row>
    <row r="2782" spans="1:43" ht="96.75" thickBot="1">
      <c r="A2782" s="161" t="s">
        <v>16725</v>
      </c>
      <c r="B2782" s="161" t="s">
        <v>16786</v>
      </c>
      <c r="C2782" s="162" t="s">
        <v>16930</v>
      </c>
      <c r="D2782" s="163">
        <v>2</v>
      </c>
      <c r="E2782" s="163">
        <v>1</v>
      </c>
      <c r="F2782" s="161" t="s">
        <v>16783</v>
      </c>
      <c r="G2782" s="161" t="s">
        <v>13796</v>
      </c>
      <c r="H2782" s="162"/>
      <c r="I2782" s="161" t="s">
        <v>125</v>
      </c>
      <c r="J2782" s="162"/>
      <c r="K2782" s="162"/>
      <c r="L2782" s="162"/>
      <c r="M2782" s="164"/>
      <c r="N2782" s="180"/>
      <c r="O2782" s="181"/>
      <c r="P2782" s="175"/>
      <c r="Q2782" s="182"/>
      <c r="R2782" s="183"/>
      <c r="S2782" s="184"/>
      <c r="T2782" s="179"/>
      <c r="U2782" s="162"/>
      <c r="V2782" s="172" t="s">
        <v>16787</v>
      </c>
      <c r="W2782" s="162"/>
      <c r="X2782" s="162"/>
      <c r="Y2782" s="161" t="s">
        <v>125</v>
      </c>
      <c r="Z2782" s="162"/>
      <c r="AA2782" s="162"/>
      <c r="AB2782" s="162"/>
      <c r="AC2782" s="162"/>
      <c r="AD2782" s="162"/>
      <c r="AE2782" s="164"/>
      <c r="AF2782" s="180"/>
      <c r="AG2782" s="181"/>
      <c r="AH2782" s="175"/>
      <c r="AI2782" s="182"/>
      <c r="AJ2782" s="183"/>
      <c r="AK2782" s="184"/>
      <c r="AL2782" s="185">
        <v>10</v>
      </c>
      <c r="AM2782" s="162"/>
      <c r="AN2782" s="172" t="s">
        <v>16788</v>
      </c>
      <c r="AO2782" s="1"/>
      <c r="AP2782" s="1"/>
      <c r="AQ2782" s="1"/>
    </row>
    <row r="2783" spans="1:43" ht="48.75" thickBot="1">
      <c r="A2783" s="161" t="s">
        <v>16725</v>
      </c>
      <c r="B2783" s="161" t="s">
        <v>16789</v>
      </c>
      <c r="C2783" s="162" t="s">
        <v>16930</v>
      </c>
      <c r="D2783" s="163">
        <v>3</v>
      </c>
      <c r="E2783" s="163">
        <v>2</v>
      </c>
      <c r="F2783" s="161" t="s">
        <v>16783</v>
      </c>
      <c r="G2783" s="161" t="s">
        <v>16790</v>
      </c>
      <c r="H2783" s="162"/>
      <c r="I2783" s="161" t="s">
        <v>94</v>
      </c>
      <c r="J2783" s="162"/>
      <c r="K2783" s="172" t="s">
        <v>95</v>
      </c>
      <c r="L2783" s="162"/>
      <c r="M2783" s="164"/>
      <c r="N2783" s="173">
        <v>38</v>
      </c>
      <c r="O2783" s="174">
        <v>3</v>
      </c>
      <c r="P2783" s="175"/>
      <c r="Q2783" s="176">
        <v>4</v>
      </c>
      <c r="R2783" s="177">
        <v>3</v>
      </c>
      <c r="S2783" s="178">
        <v>5</v>
      </c>
      <c r="T2783" s="179"/>
      <c r="U2783" s="162"/>
      <c r="V2783" s="172" t="s">
        <v>16791</v>
      </c>
      <c r="W2783" s="162"/>
      <c r="X2783" s="162"/>
      <c r="Y2783" s="162"/>
      <c r="Z2783" s="162"/>
      <c r="AA2783" s="162"/>
      <c r="AB2783" s="162"/>
      <c r="AC2783" s="162"/>
      <c r="AD2783" s="162"/>
      <c r="AE2783" s="164"/>
      <c r="AF2783" s="180"/>
      <c r="AG2783" s="181"/>
      <c r="AH2783" s="175"/>
      <c r="AI2783" s="182"/>
      <c r="AJ2783" s="183"/>
      <c r="AK2783" s="184"/>
      <c r="AL2783" s="179"/>
      <c r="AM2783" s="162"/>
      <c r="AN2783" s="162"/>
      <c r="AO2783" s="1"/>
      <c r="AP2783" s="1"/>
      <c r="AQ2783" s="1"/>
    </row>
    <row r="2784" spans="1:43" ht="48.75" thickBot="1">
      <c r="A2784" s="161" t="s">
        <v>16725</v>
      </c>
      <c r="B2784" s="161" t="s">
        <v>16792</v>
      </c>
      <c r="C2784" s="162" t="s">
        <v>16930</v>
      </c>
      <c r="D2784" s="163">
        <v>4</v>
      </c>
      <c r="E2784" s="163">
        <v>2</v>
      </c>
      <c r="F2784" s="161" t="s">
        <v>16783</v>
      </c>
      <c r="G2784" s="161" t="s">
        <v>16793</v>
      </c>
      <c r="H2784" s="162"/>
      <c r="I2784" s="161" t="s">
        <v>94</v>
      </c>
      <c r="J2784" s="162"/>
      <c r="K2784" s="172" t="s">
        <v>287</v>
      </c>
      <c r="L2784" s="162"/>
      <c r="M2784" s="164"/>
      <c r="N2784" s="173">
        <v>42</v>
      </c>
      <c r="O2784" s="174">
        <v>1</v>
      </c>
      <c r="P2784" s="175"/>
      <c r="Q2784" s="176">
        <v>7</v>
      </c>
      <c r="R2784" s="177">
        <v>2</v>
      </c>
      <c r="S2784" s="178">
        <v>14</v>
      </c>
      <c r="T2784" s="179"/>
      <c r="U2784" s="162"/>
      <c r="V2784" s="172" t="s">
        <v>16794</v>
      </c>
      <c r="W2784" s="162"/>
      <c r="X2784" s="162"/>
      <c r="Y2784" s="162"/>
      <c r="Z2784" s="162"/>
      <c r="AA2784" s="162"/>
      <c r="AB2784" s="162"/>
      <c r="AC2784" s="162"/>
      <c r="AD2784" s="162"/>
      <c r="AE2784" s="164"/>
      <c r="AF2784" s="180"/>
      <c r="AG2784" s="181"/>
      <c r="AH2784" s="175"/>
      <c r="AI2784" s="182"/>
      <c r="AJ2784" s="183"/>
      <c r="AK2784" s="184"/>
      <c r="AL2784" s="179"/>
      <c r="AM2784" s="162"/>
      <c r="AN2784" s="162"/>
      <c r="AO2784" s="1"/>
      <c r="AP2784" s="1"/>
      <c r="AQ2784" s="1"/>
    </row>
    <row r="2785" spans="1:43" ht="60.75" thickBot="1">
      <c r="A2785" s="161" t="s">
        <v>16725</v>
      </c>
      <c r="B2785" s="161" t="s">
        <v>16795</v>
      </c>
      <c r="C2785" s="162" t="s">
        <v>16930</v>
      </c>
      <c r="D2785" s="163">
        <v>5</v>
      </c>
      <c r="E2785" s="163">
        <v>2</v>
      </c>
      <c r="F2785" s="161" t="s">
        <v>16783</v>
      </c>
      <c r="G2785" s="161" t="s">
        <v>16796</v>
      </c>
      <c r="H2785" s="162"/>
      <c r="I2785" s="161" t="s">
        <v>94</v>
      </c>
      <c r="J2785" s="162"/>
      <c r="K2785" s="172" t="s">
        <v>582</v>
      </c>
      <c r="L2785" s="162"/>
      <c r="M2785" s="164"/>
      <c r="N2785" s="173">
        <v>14</v>
      </c>
      <c r="O2785" s="174">
        <v>2</v>
      </c>
      <c r="P2785" s="175"/>
      <c r="Q2785" s="176">
        <v>3</v>
      </c>
      <c r="R2785" s="177">
        <v>3</v>
      </c>
      <c r="S2785" s="178">
        <v>3</v>
      </c>
      <c r="T2785" s="179"/>
      <c r="U2785" s="162"/>
      <c r="V2785" s="172" t="s">
        <v>16797</v>
      </c>
      <c r="W2785" s="162"/>
      <c r="X2785" s="162"/>
      <c r="Y2785" s="162"/>
      <c r="Z2785" s="162"/>
      <c r="AA2785" s="162"/>
      <c r="AB2785" s="162"/>
      <c r="AC2785" s="162"/>
      <c r="AD2785" s="162"/>
      <c r="AE2785" s="164"/>
      <c r="AF2785" s="180"/>
      <c r="AG2785" s="181"/>
      <c r="AH2785" s="175"/>
      <c r="AI2785" s="182"/>
      <c r="AJ2785" s="183"/>
      <c r="AK2785" s="184"/>
      <c r="AL2785" s="179"/>
      <c r="AM2785" s="162"/>
      <c r="AN2785" s="162"/>
      <c r="AO2785" s="1"/>
      <c r="AP2785" s="1"/>
      <c r="AQ2785" s="1"/>
    </row>
    <row r="2786" spans="1:43" ht="36.75" thickBot="1">
      <c r="A2786" s="161" t="s">
        <v>16725</v>
      </c>
      <c r="B2786" s="161" t="s">
        <v>16798</v>
      </c>
      <c r="C2786" s="162" t="s">
        <v>16930</v>
      </c>
      <c r="D2786" s="163">
        <v>6</v>
      </c>
      <c r="E2786" s="163">
        <v>2</v>
      </c>
      <c r="F2786" s="161" t="s">
        <v>16783</v>
      </c>
      <c r="G2786" s="161" t="s">
        <v>16799</v>
      </c>
      <c r="H2786" s="162"/>
      <c r="I2786" s="161" t="s">
        <v>104</v>
      </c>
      <c r="J2786" s="162"/>
      <c r="K2786" s="172" t="s">
        <v>13815</v>
      </c>
      <c r="L2786" s="162"/>
      <c r="M2786" s="164"/>
      <c r="N2786" s="180"/>
      <c r="O2786" s="174">
        <v>2</v>
      </c>
      <c r="P2786" s="175"/>
      <c r="Q2786" s="182"/>
      <c r="R2786" s="183"/>
      <c r="S2786" s="184"/>
      <c r="T2786" s="185">
        <v>2</v>
      </c>
      <c r="U2786" s="162"/>
      <c r="V2786" s="172" t="s">
        <v>16800</v>
      </c>
      <c r="W2786" s="172" t="s">
        <v>16801</v>
      </c>
      <c r="X2786" s="162"/>
      <c r="Y2786" s="162"/>
      <c r="Z2786" s="162"/>
      <c r="AA2786" s="162"/>
      <c r="AB2786" s="162"/>
      <c r="AC2786" s="162"/>
      <c r="AD2786" s="162"/>
      <c r="AE2786" s="164"/>
      <c r="AF2786" s="180"/>
      <c r="AG2786" s="181"/>
      <c r="AH2786" s="175"/>
      <c r="AI2786" s="182"/>
      <c r="AJ2786" s="183"/>
      <c r="AK2786" s="184"/>
      <c r="AL2786" s="179"/>
      <c r="AM2786" s="162"/>
      <c r="AN2786" s="162"/>
      <c r="AO2786" s="1"/>
      <c r="AP2786" s="1"/>
      <c r="AQ2786" s="1"/>
    </row>
    <row r="2787" spans="1:43" ht="36.75" thickBot="1">
      <c r="A2787" s="161" t="s">
        <v>16725</v>
      </c>
      <c r="B2787" s="161" t="s">
        <v>16802</v>
      </c>
      <c r="C2787" s="162" t="s">
        <v>16930</v>
      </c>
      <c r="D2787" s="163">
        <v>7</v>
      </c>
      <c r="E2787" s="163">
        <v>2</v>
      </c>
      <c r="F2787" s="161" t="s">
        <v>16783</v>
      </c>
      <c r="G2787" s="161" t="s">
        <v>16803</v>
      </c>
      <c r="H2787" s="162"/>
      <c r="I2787" s="161" t="s">
        <v>104</v>
      </c>
      <c r="J2787" s="162"/>
      <c r="K2787" s="172" t="s">
        <v>13815</v>
      </c>
      <c r="L2787" s="162"/>
      <c r="M2787" s="164"/>
      <c r="N2787" s="180"/>
      <c r="O2787" s="174">
        <v>3</v>
      </c>
      <c r="P2787" s="175"/>
      <c r="Q2787" s="182"/>
      <c r="R2787" s="183"/>
      <c r="S2787" s="184"/>
      <c r="T2787" s="185">
        <v>4</v>
      </c>
      <c r="U2787" s="162"/>
      <c r="V2787" s="172" t="s">
        <v>16804</v>
      </c>
      <c r="W2787" s="172" t="s">
        <v>16805</v>
      </c>
      <c r="X2787" s="162"/>
      <c r="Y2787" s="162"/>
      <c r="Z2787" s="162"/>
      <c r="AA2787" s="162"/>
      <c r="AB2787" s="162"/>
      <c r="AC2787" s="162"/>
      <c r="AD2787" s="162"/>
      <c r="AE2787" s="164"/>
      <c r="AF2787" s="180"/>
      <c r="AG2787" s="181"/>
      <c r="AH2787" s="175"/>
      <c r="AI2787" s="182"/>
      <c r="AJ2787" s="183"/>
      <c r="AK2787" s="184"/>
      <c r="AL2787" s="179"/>
      <c r="AM2787" s="162"/>
      <c r="AN2787" s="162"/>
      <c r="AO2787" s="1"/>
      <c r="AP2787" s="1"/>
      <c r="AQ2787" s="1"/>
    </row>
    <row r="2788" spans="1:43" ht="36.75" thickBot="1">
      <c r="A2788" s="161" t="s">
        <v>16725</v>
      </c>
      <c r="B2788" s="161" t="s">
        <v>16806</v>
      </c>
      <c r="C2788" s="162" t="s">
        <v>16930</v>
      </c>
      <c r="D2788" s="163">
        <v>8</v>
      </c>
      <c r="E2788" s="163">
        <v>3</v>
      </c>
      <c r="F2788" s="161" t="s">
        <v>16783</v>
      </c>
      <c r="G2788" s="161" t="s">
        <v>16807</v>
      </c>
      <c r="H2788" s="162"/>
      <c r="I2788" s="161" t="s">
        <v>82</v>
      </c>
      <c r="J2788" s="162"/>
      <c r="K2788" s="172" t="s">
        <v>10767</v>
      </c>
      <c r="L2788" s="162"/>
      <c r="M2788" s="164"/>
      <c r="N2788" s="180"/>
      <c r="O2788" s="181"/>
      <c r="P2788" s="175"/>
      <c r="Q2788" s="182"/>
      <c r="R2788" s="183"/>
      <c r="S2788" s="184"/>
      <c r="T2788" s="179"/>
      <c r="U2788" s="162"/>
      <c r="V2788" s="172" t="s">
        <v>16808</v>
      </c>
      <c r="W2788" s="172" t="s">
        <v>16809</v>
      </c>
      <c r="X2788" s="162"/>
      <c r="Y2788" s="162"/>
      <c r="Z2788" s="162"/>
      <c r="AA2788" s="162"/>
      <c r="AB2788" s="162"/>
      <c r="AC2788" s="162"/>
      <c r="AD2788" s="162"/>
      <c r="AE2788" s="164"/>
      <c r="AF2788" s="180"/>
      <c r="AG2788" s="181"/>
      <c r="AH2788" s="175"/>
      <c r="AI2788" s="182"/>
      <c r="AJ2788" s="183"/>
      <c r="AK2788" s="184"/>
      <c r="AL2788" s="179"/>
      <c r="AM2788" s="162"/>
      <c r="AN2788" s="162"/>
      <c r="AO2788" s="1"/>
      <c r="AP2788" s="1"/>
      <c r="AQ2788" s="1"/>
    </row>
    <row r="2789" spans="1:43" ht="36.75" thickBot="1">
      <c r="A2789" s="161" t="s">
        <v>16725</v>
      </c>
      <c r="B2789" s="161" t="s">
        <v>16810</v>
      </c>
      <c r="C2789" s="162" t="s">
        <v>16930</v>
      </c>
      <c r="D2789" s="163">
        <v>9</v>
      </c>
      <c r="E2789" s="163">
        <v>3</v>
      </c>
      <c r="F2789" s="161" t="s">
        <v>16783</v>
      </c>
      <c r="G2789" s="161" t="s">
        <v>16811</v>
      </c>
      <c r="H2789" s="162"/>
      <c r="I2789" s="161" t="s">
        <v>82</v>
      </c>
      <c r="J2789" s="162"/>
      <c r="K2789" s="162"/>
      <c r="L2789" s="172" t="s">
        <v>155</v>
      </c>
      <c r="M2789" s="164"/>
      <c r="N2789" s="180"/>
      <c r="O2789" s="181"/>
      <c r="P2789" s="175"/>
      <c r="Q2789" s="182"/>
      <c r="R2789" s="183"/>
      <c r="S2789" s="184"/>
      <c r="T2789" s="179"/>
      <c r="U2789" s="162"/>
      <c r="V2789" s="172" t="s">
        <v>16812</v>
      </c>
      <c r="W2789" s="162"/>
      <c r="X2789" s="162"/>
      <c r="Y2789" s="162"/>
      <c r="Z2789" s="162"/>
      <c r="AA2789" s="162"/>
      <c r="AB2789" s="162"/>
      <c r="AC2789" s="162"/>
      <c r="AD2789" s="162"/>
      <c r="AE2789" s="164"/>
      <c r="AF2789" s="180"/>
      <c r="AG2789" s="181"/>
      <c r="AH2789" s="175"/>
      <c r="AI2789" s="182"/>
      <c r="AJ2789" s="183"/>
      <c r="AK2789" s="184"/>
      <c r="AL2789" s="179"/>
      <c r="AM2789" s="162"/>
      <c r="AN2789" s="162"/>
      <c r="AO2789" s="1"/>
      <c r="AP2789" s="1"/>
      <c r="AQ2789" s="1"/>
    </row>
    <row r="2790" spans="1:43" ht="48.75" thickBot="1">
      <c r="A2790" s="161" t="s">
        <v>16725</v>
      </c>
      <c r="B2790" s="161" t="s">
        <v>16813</v>
      </c>
      <c r="C2790" s="162" t="s">
        <v>16930</v>
      </c>
      <c r="D2790" s="163">
        <v>10</v>
      </c>
      <c r="E2790" s="163">
        <v>1</v>
      </c>
      <c r="F2790" s="161" t="s">
        <v>16783</v>
      </c>
      <c r="G2790" s="161" t="s">
        <v>16814</v>
      </c>
      <c r="H2790" s="162"/>
      <c r="I2790" s="161" t="s">
        <v>12242</v>
      </c>
      <c r="J2790" s="162"/>
      <c r="K2790" s="162"/>
      <c r="L2790" s="172" t="s">
        <v>155</v>
      </c>
      <c r="M2790" s="164"/>
      <c r="N2790" s="180"/>
      <c r="O2790" s="181"/>
      <c r="P2790" s="175"/>
      <c r="Q2790" s="182"/>
      <c r="R2790" s="183"/>
      <c r="S2790" s="184"/>
      <c r="T2790" s="185">
        <v>7</v>
      </c>
      <c r="U2790" s="163">
        <v>10</v>
      </c>
      <c r="V2790" s="172" t="s">
        <v>16815</v>
      </c>
      <c r="W2790" s="162"/>
      <c r="X2790" s="162"/>
      <c r="Y2790" s="162"/>
      <c r="Z2790" s="162"/>
      <c r="AA2790" s="162"/>
      <c r="AB2790" s="162"/>
      <c r="AC2790" s="162"/>
      <c r="AD2790" s="162"/>
      <c r="AE2790" s="164"/>
      <c r="AF2790" s="180"/>
      <c r="AG2790" s="181"/>
      <c r="AH2790" s="175"/>
      <c r="AI2790" s="182"/>
      <c r="AJ2790" s="183"/>
      <c r="AK2790" s="184"/>
      <c r="AL2790" s="179"/>
      <c r="AM2790" s="162"/>
      <c r="AN2790" s="162"/>
      <c r="AO2790" s="1"/>
      <c r="AP2790" s="1"/>
      <c r="AQ2790" s="1"/>
    </row>
    <row r="2791" spans="1:43" ht="72.75" thickBot="1">
      <c r="A2791" s="161" t="s">
        <v>16725</v>
      </c>
      <c r="B2791" s="161" t="s">
        <v>16816</v>
      </c>
      <c r="C2791" s="162" t="s">
        <v>16930</v>
      </c>
      <c r="D2791" s="163">
        <v>11</v>
      </c>
      <c r="E2791" s="163">
        <v>1</v>
      </c>
      <c r="F2791" s="161" t="s">
        <v>16783</v>
      </c>
      <c r="G2791" s="161" t="s">
        <v>16817</v>
      </c>
      <c r="H2791" s="162"/>
      <c r="I2791" s="161" t="s">
        <v>12242</v>
      </c>
      <c r="J2791" s="162"/>
      <c r="K2791" s="162"/>
      <c r="L2791" s="162"/>
      <c r="M2791" s="164"/>
      <c r="N2791" s="180"/>
      <c r="O2791" s="181"/>
      <c r="P2791" s="175"/>
      <c r="Q2791" s="182"/>
      <c r="R2791" s="183"/>
      <c r="S2791" s="184"/>
      <c r="T2791" s="185">
        <v>15</v>
      </c>
      <c r="U2791" s="163">
        <v>10</v>
      </c>
      <c r="V2791" s="172" t="s">
        <v>16818</v>
      </c>
      <c r="W2791" s="162"/>
      <c r="X2791" s="162"/>
      <c r="Y2791" s="162"/>
      <c r="Z2791" s="162"/>
      <c r="AA2791" s="162"/>
      <c r="AB2791" s="162"/>
      <c r="AC2791" s="162"/>
      <c r="AD2791" s="162"/>
      <c r="AE2791" s="164"/>
      <c r="AF2791" s="180"/>
      <c r="AG2791" s="181"/>
      <c r="AH2791" s="175"/>
      <c r="AI2791" s="182"/>
      <c r="AJ2791" s="183"/>
      <c r="AK2791" s="184"/>
      <c r="AL2791" s="179"/>
      <c r="AM2791" s="162"/>
      <c r="AN2791" s="162"/>
      <c r="AO2791" s="1"/>
      <c r="AP2791" s="1"/>
      <c r="AQ2791" s="1"/>
    </row>
    <row r="2792" spans="1:43" ht="180.75" thickBot="1">
      <c r="A2792" s="161" t="s">
        <v>16725</v>
      </c>
      <c r="B2792" s="161" t="s">
        <v>16819</v>
      </c>
      <c r="C2792" s="162" t="s">
        <v>16931</v>
      </c>
      <c r="D2792" s="163">
        <v>1</v>
      </c>
      <c r="E2792" s="163">
        <v>1</v>
      </c>
      <c r="F2792" s="161" t="s">
        <v>16820</v>
      </c>
      <c r="G2792" s="161" t="s">
        <v>13791</v>
      </c>
      <c r="H2792" s="162"/>
      <c r="I2792" s="161" t="s">
        <v>768</v>
      </c>
      <c r="J2792" s="162"/>
      <c r="K2792" s="162"/>
      <c r="L2792" s="162"/>
      <c r="M2792" s="164"/>
      <c r="N2792" s="173" t="s">
        <v>9489</v>
      </c>
      <c r="O2792" s="181"/>
      <c r="P2792" s="175"/>
      <c r="Q2792" s="182"/>
      <c r="R2792" s="183"/>
      <c r="S2792" s="184"/>
      <c r="T2792" s="179"/>
      <c r="U2792" s="162"/>
      <c r="V2792" s="172" t="s">
        <v>16821</v>
      </c>
      <c r="W2792" s="162"/>
      <c r="X2792" s="162"/>
      <c r="Y2792" s="161" t="s">
        <v>13791</v>
      </c>
      <c r="Z2792" s="162"/>
      <c r="AA2792" s="161" t="s">
        <v>768</v>
      </c>
      <c r="AB2792" s="162"/>
      <c r="AC2792" s="162"/>
      <c r="AD2792" s="162"/>
      <c r="AE2792" s="164"/>
      <c r="AF2792" s="173" t="s">
        <v>9490</v>
      </c>
      <c r="AG2792" s="181"/>
      <c r="AH2792" s="175"/>
      <c r="AI2792" s="182"/>
      <c r="AJ2792" s="183"/>
      <c r="AK2792" s="184"/>
      <c r="AL2792" s="179"/>
      <c r="AM2792" s="162"/>
      <c r="AN2792" s="160" t="s">
        <v>16822</v>
      </c>
      <c r="AO2792" s="1"/>
      <c r="AP2792" s="1"/>
      <c r="AQ2792" s="1"/>
    </row>
    <row r="2793" spans="1:43" ht="36.75" thickBot="1">
      <c r="A2793" s="161" t="s">
        <v>16725</v>
      </c>
      <c r="B2793" s="161" t="s">
        <v>16823</v>
      </c>
      <c r="C2793" s="162" t="s">
        <v>16931</v>
      </c>
      <c r="D2793" s="163">
        <v>2</v>
      </c>
      <c r="E2793" s="163">
        <v>2</v>
      </c>
      <c r="F2793" s="161" t="s">
        <v>16820</v>
      </c>
      <c r="G2793" s="161" t="s">
        <v>16824</v>
      </c>
      <c r="H2793" s="162"/>
      <c r="I2793" s="161" t="s">
        <v>94</v>
      </c>
      <c r="J2793" s="162"/>
      <c r="K2793" s="172" t="s">
        <v>684</v>
      </c>
      <c r="L2793" s="162"/>
      <c r="M2793" s="164"/>
      <c r="N2793" s="173">
        <v>16</v>
      </c>
      <c r="O2793" s="174">
        <v>2</v>
      </c>
      <c r="P2793" s="175"/>
      <c r="Q2793" s="176">
        <v>2</v>
      </c>
      <c r="R2793" s="177">
        <v>1</v>
      </c>
      <c r="S2793" s="178">
        <v>6</v>
      </c>
      <c r="T2793" s="179"/>
      <c r="U2793" s="162"/>
      <c r="V2793" s="189" t="s">
        <v>16825</v>
      </c>
      <c r="W2793" s="172" t="s">
        <v>16826</v>
      </c>
      <c r="X2793" s="162"/>
      <c r="Y2793" s="162"/>
      <c r="Z2793" s="162"/>
      <c r="AA2793" s="162"/>
      <c r="AB2793" s="162"/>
      <c r="AC2793" s="162"/>
      <c r="AD2793" s="162"/>
      <c r="AE2793" s="164"/>
      <c r="AF2793" s="180"/>
      <c r="AG2793" s="181"/>
      <c r="AH2793" s="175"/>
      <c r="AI2793" s="182"/>
      <c r="AJ2793" s="183"/>
      <c r="AK2793" s="184"/>
      <c r="AL2793" s="179"/>
      <c r="AM2793" s="162"/>
      <c r="AN2793" s="162"/>
      <c r="AO2793" s="1"/>
      <c r="AP2793" s="1"/>
      <c r="AQ2793" s="1"/>
    </row>
    <row r="2794" spans="1:43" ht="24.75" thickBot="1">
      <c r="A2794" s="161" t="s">
        <v>16725</v>
      </c>
      <c r="B2794" s="161" t="s">
        <v>16827</v>
      </c>
      <c r="C2794" s="162" t="s">
        <v>16931</v>
      </c>
      <c r="D2794" s="163">
        <v>3</v>
      </c>
      <c r="E2794" s="163">
        <v>2</v>
      </c>
      <c r="F2794" s="161" t="s">
        <v>16820</v>
      </c>
      <c r="G2794" s="161" t="s">
        <v>16828</v>
      </c>
      <c r="H2794" s="162"/>
      <c r="I2794" s="161" t="s">
        <v>94</v>
      </c>
      <c r="J2794" s="162"/>
      <c r="K2794" s="172" t="s">
        <v>684</v>
      </c>
      <c r="L2794" s="172" t="s">
        <v>16829</v>
      </c>
      <c r="M2794" s="164"/>
      <c r="N2794" s="173">
        <v>1</v>
      </c>
      <c r="O2794" s="174">
        <v>2</v>
      </c>
      <c r="P2794" s="175"/>
      <c r="Q2794" s="176">
        <v>2</v>
      </c>
      <c r="R2794" s="177">
        <v>2</v>
      </c>
      <c r="S2794" s="178">
        <v>2</v>
      </c>
      <c r="T2794" s="179"/>
      <c r="U2794" s="162"/>
      <c r="V2794" s="162"/>
      <c r="W2794" s="172" t="s">
        <v>16830</v>
      </c>
      <c r="X2794" s="162"/>
      <c r="Y2794" s="162"/>
      <c r="Z2794" s="162"/>
      <c r="AA2794" s="162"/>
      <c r="AB2794" s="162"/>
      <c r="AC2794" s="162"/>
      <c r="AD2794" s="162"/>
      <c r="AE2794" s="164"/>
      <c r="AF2794" s="180"/>
      <c r="AG2794" s="181"/>
      <c r="AH2794" s="175"/>
      <c r="AI2794" s="182"/>
      <c r="AJ2794" s="183"/>
      <c r="AK2794" s="184"/>
      <c r="AL2794" s="179"/>
      <c r="AM2794" s="162"/>
      <c r="AN2794" s="162"/>
      <c r="AO2794" s="1"/>
      <c r="AP2794" s="1"/>
      <c r="AQ2794" s="1"/>
    </row>
    <row r="2795" spans="1:43" ht="36.75" thickBot="1">
      <c r="A2795" s="161" t="s">
        <v>16725</v>
      </c>
      <c r="B2795" s="161" t="s">
        <v>16831</v>
      </c>
      <c r="C2795" s="162" t="s">
        <v>16931</v>
      </c>
      <c r="D2795" s="163">
        <v>4</v>
      </c>
      <c r="E2795" s="163">
        <v>2</v>
      </c>
      <c r="F2795" s="161" t="s">
        <v>16820</v>
      </c>
      <c r="G2795" s="161" t="s">
        <v>16832</v>
      </c>
      <c r="H2795" s="162"/>
      <c r="I2795" s="161" t="s">
        <v>104</v>
      </c>
      <c r="J2795" s="162"/>
      <c r="K2795" s="172" t="s">
        <v>13897</v>
      </c>
      <c r="L2795" s="162"/>
      <c r="M2795" s="164"/>
      <c r="N2795" s="180"/>
      <c r="O2795" s="174">
        <v>1</v>
      </c>
      <c r="P2795" s="175"/>
      <c r="Q2795" s="182"/>
      <c r="R2795" s="183"/>
      <c r="S2795" s="184"/>
      <c r="T2795" s="185">
        <v>6</v>
      </c>
      <c r="U2795" s="162"/>
      <c r="V2795" s="172" t="s">
        <v>16833</v>
      </c>
      <c r="W2795" s="162"/>
      <c r="X2795" s="162"/>
      <c r="Y2795" s="162"/>
      <c r="Z2795" s="162"/>
      <c r="AA2795" s="162"/>
      <c r="AB2795" s="162"/>
      <c r="AC2795" s="162"/>
      <c r="AD2795" s="162"/>
      <c r="AE2795" s="164"/>
      <c r="AF2795" s="180"/>
      <c r="AG2795" s="181"/>
      <c r="AH2795" s="175"/>
      <c r="AI2795" s="182"/>
      <c r="AJ2795" s="183"/>
      <c r="AK2795" s="184"/>
      <c r="AL2795" s="179"/>
      <c r="AM2795" s="162"/>
      <c r="AN2795" s="162"/>
      <c r="AO2795" s="1"/>
      <c r="AP2795" s="1"/>
      <c r="AQ2795" s="1"/>
    </row>
    <row r="2796" spans="1:43" ht="36.75" thickBot="1">
      <c r="A2796" s="161" t="s">
        <v>16725</v>
      </c>
      <c r="B2796" s="161" t="s">
        <v>16834</v>
      </c>
      <c r="C2796" s="162" t="s">
        <v>16931</v>
      </c>
      <c r="D2796" s="163">
        <v>5</v>
      </c>
      <c r="E2796" s="163">
        <v>2</v>
      </c>
      <c r="F2796" s="161" t="s">
        <v>16820</v>
      </c>
      <c r="G2796" s="161" t="s">
        <v>16835</v>
      </c>
      <c r="H2796" s="162"/>
      <c r="I2796" s="161" t="s">
        <v>104</v>
      </c>
      <c r="J2796" s="162"/>
      <c r="K2796" s="172" t="s">
        <v>13897</v>
      </c>
      <c r="L2796" s="162"/>
      <c r="M2796" s="164"/>
      <c r="N2796" s="180"/>
      <c r="O2796" s="174">
        <v>5</v>
      </c>
      <c r="P2796" s="175"/>
      <c r="Q2796" s="182"/>
      <c r="R2796" s="183"/>
      <c r="S2796" s="184"/>
      <c r="T2796" s="185">
        <v>4</v>
      </c>
      <c r="U2796" s="162"/>
      <c r="V2796" s="172" t="s">
        <v>16836</v>
      </c>
      <c r="W2796" s="162"/>
      <c r="X2796" s="162"/>
      <c r="Y2796" s="162"/>
      <c r="Z2796" s="162"/>
      <c r="AA2796" s="162"/>
      <c r="AB2796" s="162"/>
      <c r="AC2796" s="162"/>
      <c r="AD2796" s="162"/>
      <c r="AE2796" s="164"/>
      <c r="AF2796" s="180"/>
      <c r="AG2796" s="181"/>
      <c r="AH2796" s="175"/>
      <c r="AI2796" s="182"/>
      <c r="AJ2796" s="183"/>
      <c r="AK2796" s="184"/>
      <c r="AL2796" s="179"/>
      <c r="AM2796" s="162"/>
      <c r="AN2796" s="162"/>
      <c r="AO2796" s="1"/>
      <c r="AP2796" s="1"/>
      <c r="AQ2796" s="1"/>
    </row>
    <row r="2797" spans="1:43" ht="36.75" thickBot="1">
      <c r="A2797" s="161" t="s">
        <v>16725</v>
      </c>
      <c r="B2797" s="161" t="s">
        <v>16837</v>
      </c>
      <c r="C2797" s="162" t="s">
        <v>16931</v>
      </c>
      <c r="D2797" s="163">
        <v>6</v>
      </c>
      <c r="E2797" s="163">
        <v>2</v>
      </c>
      <c r="F2797" s="161" t="s">
        <v>16820</v>
      </c>
      <c r="G2797" s="161" t="s">
        <v>16838</v>
      </c>
      <c r="H2797" s="162"/>
      <c r="I2797" s="161" t="s">
        <v>82</v>
      </c>
      <c r="J2797" s="162"/>
      <c r="K2797" s="162"/>
      <c r="L2797" s="162"/>
      <c r="M2797" s="164"/>
      <c r="N2797" s="180"/>
      <c r="O2797" s="181"/>
      <c r="P2797" s="175"/>
      <c r="Q2797" s="182"/>
      <c r="R2797" s="183"/>
      <c r="S2797" s="184"/>
      <c r="T2797" s="179"/>
      <c r="U2797" s="162"/>
      <c r="V2797" s="172" t="s">
        <v>16839</v>
      </c>
      <c r="W2797" s="172" t="s">
        <v>16840</v>
      </c>
      <c r="X2797" s="162"/>
      <c r="Y2797" s="162"/>
      <c r="Z2797" s="162"/>
      <c r="AA2797" s="162"/>
      <c r="AB2797" s="162"/>
      <c r="AC2797" s="162"/>
      <c r="AD2797" s="162"/>
      <c r="AE2797" s="164"/>
      <c r="AF2797" s="180"/>
      <c r="AG2797" s="181"/>
      <c r="AH2797" s="175"/>
      <c r="AI2797" s="182"/>
      <c r="AJ2797" s="183"/>
      <c r="AK2797" s="184"/>
      <c r="AL2797" s="179"/>
      <c r="AM2797" s="162"/>
      <c r="AN2797" s="162"/>
      <c r="AO2797" s="1"/>
      <c r="AP2797" s="1"/>
      <c r="AQ2797" s="1"/>
    </row>
    <row r="2798" spans="1:43" ht="24.75" thickBot="1">
      <c r="A2798" s="161" t="s">
        <v>16725</v>
      </c>
      <c r="B2798" s="161" t="s">
        <v>16841</v>
      </c>
      <c r="C2798" s="162" t="s">
        <v>16931</v>
      </c>
      <c r="D2798" s="163">
        <v>7</v>
      </c>
      <c r="E2798" s="163">
        <v>3</v>
      </c>
      <c r="F2798" s="161" t="s">
        <v>16820</v>
      </c>
      <c r="G2798" s="161" t="s">
        <v>16842</v>
      </c>
      <c r="H2798" s="162"/>
      <c r="I2798" s="161" t="s">
        <v>82</v>
      </c>
      <c r="J2798" s="162"/>
      <c r="K2798" s="172" t="s">
        <v>684</v>
      </c>
      <c r="L2798" s="162"/>
      <c r="M2798" s="164"/>
      <c r="N2798" s="173">
        <v>38</v>
      </c>
      <c r="O2798" s="174">
        <v>5</v>
      </c>
      <c r="P2798" s="175"/>
      <c r="Q2798" s="176">
        <v>2</v>
      </c>
      <c r="R2798" s="177">
        <v>2</v>
      </c>
      <c r="S2798" s="178">
        <v>12</v>
      </c>
      <c r="T2798" s="179"/>
      <c r="U2798" s="162"/>
      <c r="V2798" s="172" t="s">
        <v>16843</v>
      </c>
      <c r="W2798" s="190" t="s">
        <v>16844</v>
      </c>
      <c r="X2798" s="162"/>
      <c r="Y2798" s="162"/>
      <c r="Z2798" s="162"/>
      <c r="AA2798" s="162"/>
      <c r="AB2798" s="162"/>
      <c r="AC2798" s="162"/>
      <c r="AD2798" s="162"/>
      <c r="AE2798" s="164"/>
      <c r="AF2798" s="180"/>
      <c r="AG2798" s="181"/>
      <c r="AH2798" s="175"/>
      <c r="AI2798" s="182"/>
      <c r="AJ2798" s="183"/>
      <c r="AK2798" s="184"/>
      <c r="AL2798" s="179"/>
      <c r="AM2798" s="162"/>
      <c r="AN2798" s="162"/>
      <c r="AO2798" s="1"/>
      <c r="AP2798" s="1"/>
      <c r="AQ2798" s="1"/>
    </row>
    <row r="2799" spans="1:43" ht="48.75" thickBot="1">
      <c r="A2799" s="161" t="s">
        <v>16725</v>
      </c>
      <c r="B2799" s="161" t="s">
        <v>16845</v>
      </c>
      <c r="C2799" s="162" t="s">
        <v>16931</v>
      </c>
      <c r="D2799" s="163">
        <v>8</v>
      </c>
      <c r="E2799" s="163">
        <v>3</v>
      </c>
      <c r="F2799" s="161" t="s">
        <v>16820</v>
      </c>
      <c r="G2799" s="161" t="s">
        <v>16846</v>
      </c>
      <c r="H2799" s="162"/>
      <c r="I2799" s="161" t="s">
        <v>82</v>
      </c>
      <c r="J2799" s="162"/>
      <c r="K2799" s="172" t="s">
        <v>13897</v>
      </c>
      <c r="L2799" s="162"/>
      <c r="M2799" s="164"/>
      <c r="N2799" s="180"/>
      <c r="O2799" s="174">
        <v>2</v>
      </c>
      <c r="P2799" s="175"/>
      <c r="Q2799" s="182"/>
      <c r="R2799" s="183"/>
      <c r="S2799" s="184"/>
      <c r="T2799" s="185">
        <v>5</v>
      </c>
      <c r="U2799" s="162"/>
      <c r="V2799" s="172" t="s">
        <v>16847</v>
      </c>
      <c r="W2799" s="162"/>
      <c r="X2799" s="162"/>
      <c r="Y2799" s="162"/>
      <c r="Z2799" s="162"/>
      <c r="AA2799" s="162"/>
      <c r="AB2799" s="162"/>
      <c r="AC2799" s="162"/>
      <c r="AD2799" s="162"/>
      <c r="AE2799" s="164"/>
      <c r="AF2799" s="180"/>
      <c r="AG2799" s="181"/>
      <c r="AH2799" s="175"/>
      <c r="AI2799" s="182"/>
      <c r="AJ2799" s="183"/>
      <c r="AK2799" s="184"/>
      <c r="AL2799" s="179"/>
      <c r="AM2799" s="162"/>
      <c r="AN2799" s="162"/>
      <c r="AO2799" s="1"/>
      <c r="AP2799" s="1"/>
      <c r="AQ2799" s="1"/>
    </row>
    <row r="2800" spans="1:43" ht="48.75" thickBot="1">
      <c r="A2800" s="161" t="s">
        <v>16725</v>
      </c>
      <c r="B2800" s="161" t="s">
        <v>16848</v>
      </c>
      <c r="C2800" s="162" t="s">
        <v>16931</v>
      </c>
      <c r="D2800" s="163">
        <v>9</v>
      </c>
      <c r="E2800" s="163">
        <v>3</v>
      </c>
      <c r="F2800" s="161" t="s">
        <v>16820</v>
      </c>
      <c r="G2800" s="161" t="s">
        <v>16849</v>
      </c>
      <c r="H2800" s="162"/>
      <c r="I2800" s="161" t="s">
        <v>82</v>
      </c>
      <c r="J2800" s="162"/>
      <c r="K2800" s="172" t="s">
        <v>12112</v>
      </c>
      <c r="L2800" s="162"/>
      <c r="M2800" s="164"/>
      <c r="N2800" s="180"/>
      <c r="O2800" s="181"/>
      <c r="P2800" s="175"/>
      <c r="Q2800" s="182"/>
      <c r="R2800" s="183"/>
      <c r="S2800" s="184"/>
      <c r="T2800" s="179"/>
      <c r="U2800" s="162"/>
      <c r="V2800" s="172" t="s">
        <v>16850</v>
      </c>
      <c r="W2800" s="172" t="s">
        <v>16851</v>
      </c>
      <c r="X2800" s="162"/>
      <c r="Y2800" s="162"/>
      <c r="Z2800" s="162"/>
      <c r="AA2800" s="162"/>
      <c r="AB2800" s="162"/>
      <c r="AC2800" s="162"/>
      <c r="AD2800" s="162"/>
      <c r="AE2800" s="164"/>
      <c r="AF2800" s="180"/>
      <c r="AG2800" s="181"/>
      <c r="AH2800" s="175"/>
      <c r="AI2800" s="182"/>
      <c r="AJ2800" s="183"/>
      <c r="AK2800" s="184"/>
      <c r="AL2800" s="179"/>
      <c r="AM2800" s="162"/>
      <c r="AN2800" s="162"/>
      <c r="AO2800" s="1"/>
      <c r="AP2800" s="1"/>
      <c r="AQ2800" s="1"/>
    </row>
    <row r="2801" spans="1:43" ht="264.75" thickBot="1">
      <c r="A2801" s="161" t="s">
        <v>16725</v>
      </c>
      <c r="B2801" s="161" t="s">
        <v>16852</v>
      </c>
      <c r="C2801" s="162" t="s">
        <v>16932</v>
      </c>
      <c r="D2801" s="163">
        <v>1</v>
      </c>
      <c r="E2801" s="163">
        <v>1</v>
      </c>
      <c r="F2801" s="161" t="s">
        <v>16853</v>
      </c>
      <c r="G2801" s="161" t="s">
        <v>14227</v>
      </c>
      <c r="H2801" s="162"/>
      <c r="I2801" s="161" t="s">
        <v>768</v>
      </c>
      <c r="J2801" s="162"/>
      <c r="K2801" s="162"/>
      <c r="L2801" s="162"/>
      <c r="M2801" s="164"/>
      <c r="N2801" s="173" t="s">
        <v>9489</v>
      </c>
      <c r="O2801" s="181"/>
      <c r="P2801" s="175"/>
      <c r="Q2801" s="182"/>
      <c r="R2801" s="183"/>
      <c r="S2801" s="184"/>
      <c r="T2801" s="179"/>
      <c r="U2801" s="162"/>
      <c r="V2801" s="172" t="s">
        <v>16854</v>
      </c>
      <c r="W2801" s="162"/>
      <c r="X2801" s="162"/>
      <c r="Y2801" s="161" t="s">
        <v>14227</v>
      </c>
      <c r="Z2801" s="162"/>
      <c r="AA2801" s="161" t="s">
        <v>768</v>
      </c>
      <c r="AB2801" s="162"/>
      <c r="AC2801" s="162"/>
      <c r="AD2801" s="162"/>
      <c r="AE2801" s="164"/>
      <c r="AF2801" s="173" t="s">
        <v>9490</v>
      </c>
      <c r="AG2801" s="181"/>
      <c r="AH2801" s="175"/>
      <c r="AI2801" s="182"/>
      <c r="AJ2801" s="183"/>
      <c r="AK2801" s="184"/>
      <c r="AL2801" s="179"/>
      <c r="AM2801" s="162"/>
      <c r="AN2801" s="162"/>
      <c r="AO2801" s="1"/>
      <c r="AP2801" s="1"/>
      <c r="AQ2801" s="1"/>
    </row>
    <row r="2802" spans="1:43" ht="36.75" thickBot="1">
      <c r="A2802" s="161" t="s">
        <v>16725</v>
      </c>
      <c r="B2802" s="161" t="s">
        <v>16855</v>
      </c>
      <c r="C2802" s="162" t="s">
        <v>16932</v>
      </c>
      <c r="D2802" s="163">
        <v>2</v>
      </c>
      <c r="E2802" s="163">
        <v>3</v>
      </c>
      <c r="F2802" s="161" t="s">
        <v>16853</v>
      </c>
      <c r="G2802" s="161" t="s">
        <v>16856</v>
      </c>
      <c r="H2802" s="162"/>
      <c r="I2802" s="161" t="s">
        <v>94</v>
      </c>
      <c r="J2802" s="162"/>
      <c r="K2802" s="172" t="s">
        <v>16857</v>
      </c>
      <c r="L2802" s="162"/>
      <c r="M2802" s="164"/>
      <c r="N2802" s="173">
        <v>30</v>
      </c>
      <c r="O2802" s="174">
        <v>2</v>
      </c>
      <c r="P2802" s="175"/>
      <c r="Q2802" s="176">
        <v>3</v>
      </c>
      <c r="R2802" s="177">
        <v>2</v>
      </c>
      <c r="S2802" s="178">
        <v>4</v>
      </c>
      <c r="T2802" s="179"/>
      <c r="U2802" s="162"/>
      <c r="V2802" s="172" t="s">
        <v>16858</v>
      </c>
      <c r="W2802" s="172" t="s">
        <v>16859</v>
      </c>
      <c r="X2802" s="162"/>
      <c r="Y2802" s="162"/>
      <c r="Z2802" s="162"/>
      <c r="AA2802" s="162"/>
      <c r="AB2802" s="162"/>
      <c r="AC2802" s="162"/>
      <c r="AD2802" s="162"/>
      <c r="AE2802" s="164"/>
      <c r="AF2802" s="180"/>
      <c r="AG2802" s="181"/>
      <c r="AH2802" s="175"/>
      <c r="AI2802" s="182"/>
      <c r="AJ2802" s="183"/>
      <c r="AK2802" s="184"/>
      <c r="AL2802" s="179"/>
      <c r="AM2802" s="162"/>
      <c r="AN2802" s="162"/>
      <c r="AO2802" s="1"/>
      <c r="AP2802" s="1"/>
      <c r="AQ2802" s="1"/>
    </row>
    <row r="2803" spans="1:43" ht="36.75" thickBot="1">
      <c r="A2803" s="161" t="s">
        <v>16725</v>
      </c>
      <c r="B2803" s="161" t="s">
        <v>16860</v>
      </c>
      <c r="C2803" s="162" t="s">
        <v>16932</v>
      </c>
      <c r="D2803" s="163">
        <v>3</v>
      </c>
      <c r="E2803" s="163">
        <v>2</v>
      </c>
      <c r="F2803" s="161" t="s">
        <v>16853</v>
      </c>
      <c r="G2803" s="161" t="s">
        <v>16861</v>
      </c>
      <c r="H2803" s="162"/>
      <c r="I2803" s="161" t="s">
        <v>94</v>
      </c>
      <c r="J2803" s="162"/>
      <c r="K2803" s="172" t="s">
        <v>938</v>
      </c>
      <c r="L2803" s="162"/>
      <c r="M2803" s="164"/>
      <c r="N2803" s="173">
        <v>45</v>
      </c>
      <c r="O2803" s="174">
        <v>2</v>
      </c>
      <c r="P2803" s="175"/>
      <c r="Q2803" s="176">
        <v>5</v>
      </c>
      <c r="R2803" s="177">
        <v>4</v>
      </c>
      <c r="S2803" s="178">
        <v>6</v>
      </c>
      <c r="T2803" s="179"/>
      <c r="U2803" s="162"/>
      <c r="V2803" s="172" t="s">
        <v>16862</v>
      </c>
      <c r="W2803" s="172" t="s">
        <v>16863</v>
      </c>
      <c r="X2803" s="162"/>
      <c r="Y2803" s="162"/>
      <c r="Z2803" s="162"/>
      <c r="AA2803" s="162"/>
      <c r="AB2803" s="162"/>
      <c r="AC2803" s="162"/>
      <c r="AD2803" s="162"/>
      <c r="AE2803" s="164"/>
      <c r="AF2803" s="180"/>
      <c r="AG2803" s="181"/>
      <c r="AH2803" s="175"/>
      <c r="AI2803" s="182"/>
      <c r="AJ2803" s="183"/>
      <c r="AK2803" s="184"/>
      <c r="AL2803" s="179"/>
      <c r="AM2803" s="162"/>
      <c r="AN2803" s="162"/>
      <c r="AO2803" s="1"/>
      <c r="AP2803" s="1"/>
      <c r="AQ2803" s="1"/>
    </row>
    <row r="2804" spans="1:43" ht="48.75" thickBot="1">
      <c r="A2804" s="161" t="s">
        <v>16725</v>
      </c>
      <c r="B2804" s="161" t="s">
        <v>16864</v>
      </c>
      <c r="C2804" s="162" t="s">
        <v>16932</v>
      </c>
      <c r="D2804" s="163">
        <v>4</v>
      </c>
      <c r="E2804" s="163">
        <v>3</v>
      </c>
      <c r="F2804" s="161" t="s">
        <v>16853</v>
      </c>
      <c r="G2804" s="161" t="s">
        <v>16865</v>
      </c>
      <c r="H2804" s="162"/>
      <c r="I2804" s="161" t="s">
        <v>104</v>
      </c>
      <c r="J2804" s="162"/>
      <c r="K2804" s="172" t="s">
        <v>14293</v>
      </c>
      <c r="L2804" s="162"/>
      <c r="M2804" s="164"/>
      <c r="N2804" s="180"/>
      <c r="O2804" s="174">
        <v>3</v>
      </c>
      <c r="P2804" s="175"/>
      <c r="Q2804" s="182"/>
      <c r="R2804" s="183"/>
      <c r="S2804" s="184"/>
      <c r="T2804" s="185">
        <v>4</v>
      </c>
      <c r="U2804" s="162"/>
      <c r="V2804" s="172" t="s">
        <v>16866</v>
      </c>
      <c r="W2804" s="162"/>
      <c r="X2804" s="162"/>
      <c r="Y2804" s="162"/>
      <c r="Z2804" s="162"/>
      <c r="AA2804" s="162"/>
      <c r="AB2804" s="162"/>
      <c r="AC2804" s="162"/>
      <c r="AD2804" s="162"/>
      <c r="AE2804" s="164"/>
      <c r="AF2804" s="180"/>
      <c r="AG2804" s="181"/>
      <c r="AH2804" s="175"/>
      <c r="AI2804" s="182"/>
      <c r="AJ2804" s="183"/>
      <c r="AK2804" s="184"/>
      <c r="AL2804" s="179"/>
      <c r="AM2804" s="162"/>
      <c r="AN2804" s="162"/>
      <c r="AO2804" s="1"/>
      <c r="AP2804" s="1"/>
      <c r="AQ2804" s="1"/>
    </row>
    <row r="2805" spans="1:43" ht="24.75" thickBot="1">
      <c r="A2805" s="161" t="s">
        <v>16725</v>
      </c>
      <c r="B2805" s="161" t="s">
        <v>16867</v>
      </c>
      <c r="C2805" s="162" t="s">
        <v>16932</v>
      </c>
      <c r="D2805" s="163">
        <v>5</v>
      </c>
      <c r="E2805" s="163">
        <v>2</v>
      </c>
      <c r="F2805" s="161" t="s">
        <v>16853</v>
      </c>
      <c r="G2805" s="161" t="s">
        <v>16868</v>
      </c>
      <c r="H2805" s="162"/>
      <c r="I2805" s="161" t="s">
        <v>104</v>
      </c>
      <c r="J2805" s="162"/>
      <c r="K2805" s="172" t="s">
        <v>14293</v>
      </c>
      <c r="L2805" s="162"/>
      <c r="M2805" s="164"/>
      <c r="N2805" s="180"/>
      <c r="O2805" s="174">
        <v>5</v>
      </c>
      <c r="P2805" s="175"/>
      <c r="Q2805" s="182"/>
      <c r="R2805" s="183"/>
      <c r="S2805" s="184"/>
      <c r="T2805" s="185">
        <v>2</v>
      </c>
      <c r="U2805" s="162"/>
      <c r="V2805" s="172" t="s">
        <v>16869</v>
      </c>
      <c r="W2805" s="172" t="s">
        <v>16870</v>
      </c>
      <c r="X2805" s="162"/>
      <c r="Y2805" s="162"/>
      <c r="Z2805" s="162"/>
      <c r="AA2805" s="162"/>
      <c r="AB2805" s="162"/>
      <c r="AC2805" s="162"/>
      <c r="AD2805" s="162"/>
      <c r="AE2805" s="164"/>
      <c r="AF2805" s="180"/>
      <c r="AG2805" s="181"/>
      <c r="AH2805" s="175"/>
      <c r="AI2805" s="182"/>
      <c r="AJ2805" s="183"/>
      <c r="AK2805" s="184"/>
      <c r="AL2805" s="179"/>
      <c r="AM2805" s="162"/>
      <c r="AN2805" s="162"/>
      <c r="AO2805" s="1"/>
      <c r="AP2805" s="1"/>
      <c r="AQ2805" s="1"/>
    </row>
    <row r="2806" spans="1:43" ht="48.75" thickBot="1">
      <c r="A2806" s="161" t="s">
        <v>16725</v>
      </c>
      <c r="B2806" s="161" t="s">
        <v>16871</v>
      </c>
      <c r="C2806" s="162" t="s">
        <v>16932</v>
      </c>
      <c r="D2806" s="163">
        <v>6</v>
      </c>
      <c r="E2806" s="163">
        <v>3</v>
      </c>
      <c r="F2806" s="161" t="s">
        <v>16853</v>
      </c>
      <c r="G2806" s="161" t="s">
        <v>16872</v>
      </c>
      <c r="H2806" s="162"/>
      <c r="I2806" s="161" t="s">
        <v>82</v>
      </c>
      <c r="J2806" s="162"/>
      <c r="K2806" s="172" t="s">
        <v>12112</v>
      </c>
      <c r="L2806" s="162"/>
      <c r="M2806" s="164"/>
      <c r="N2806" s="180"/>
      <c r="O2806" s="181"/>
      <c r="P2806" s="175"/>
      <c r="Q2806" s="182"/>
      <c r="R2806" s="183"/>
      <c r="S2806" s="184"/>
      <c r="T2806" s="179"/>
      <c r="U2806" s="162"/>
      <c r="V2806" s="172" t="s">
        <v>16873</v>
      </c>
      <c r="W2806" s="162"/>
      <c r="X2806" s="162"/>
      <c r="Y2806" s="162"/>
      <c r="Z2806" s="162"/>
      <c r="AA2806" s="162"/>
      <c r="AB2806" s="162"/>
      <c r="AC2806" s="162"/>
      <c r="AD2806" s="162"/>
      <c r="AE2806" s="164"/>
      <c r="AF2806" s="180"/>
      <c r="AG2806" s="181"/>
      <c r="AH2806" s="175"/>
      <c r="AI2806" s="182"/>
      <c r="AJ2806" s="183"/>
      <c r="AK2806" s="184"/>
      <c r="AL2806" s="179"/>
      <c r="AM2806" s="162"/>
      <c r="AN2806" s="162"/>
      <c r="AO2806" s="1"/>
      <c r="AP2806" s="1"/>
      <c r="AQ2806" s="1"/>
    </row>
    <row r="2807" spans="1:43" ht="48.75" thickBot="1">
      <c r="A2807" s="161" t="s">
        <v>16725</v>
      </c>
      <c r="B2807" s="161" t="s">
        <v>16874</v>
      </c>
      <c r="C2807" s="162" t="s">
        <v>16932</v>
      </c>
      <c r="D2807" s="163">
        <v>7</v>
      </c>
      <c r="E2807" s="163">
        <v>2</v>
      </c>
      <c r="F2807" s="161" t="s">
        <v>16853</v>
      </c>
      <c r="G2807" s="161" t="s">
        <v>16875</v>
      </c>
      <c r="H2807" s="162"/>
      <c r="I2807" s="161" t="s">
        <v>82</v>
      </c>
      <c r="J2807" s="162"/>
      <c r="K2807" s="162"/>
      <c r="L2807" s="162"/>
      <c r="M2807" s="164"/>
      <c r="N2807" s="180"/>
      <c r="O2807" s="181"/>
      <c r="P2807" s="175"/>
      <c r="Q2807" s="182"/>
      <c r="R2807" s="183"/>
      <c r="S2807" s="184"/>
      <c r="T2807" s="179"/>
      <c r="U2807" s="162"/>
      <c r="V2807" s="172" t="s">
        <v>16876</v>
      </c>
      <c r="W2807" s="172" t="s">
        <v>16877</v>
      </c>
      <c r="X2807" s="162"/>
      <c r="Y2807" s="162"/>
      <c r="Z2807" s="162"/>
      <c r="AA2807" s="162"/>
      <c r="AB2807" s="162"/>
      <c r="AC2807" s="162"/>
      <c r="AD2807" s="162"/>
      <c r="AE2807" s="164"/>
      <c r="AF2807" s="180"/>
      <c r="AG2807" s="181"/>
      <c r="AH2807" s="175"/>
      <c r="AI2807" s="182"/>
      <c r="AJ2807" s="183"/>
      <c r="AK2807" s="184"/>
      <c r="AL2807" s="179"/>
      <c r="AM2807" s="162"/>
      <c r="AN2807" s="162"/>
      <c r="AO2807" s="1"/>
      <c r="AP2807" s="1"/>
      <c r="AQ2807" s="1"/>
    </row>
    <row r="2808" spans="1:43" ht="48.75" thickBot="1">
      <c r="A2808" s="161" t="s">
        <v>16725</v>
      </c>
      <c r="B2808" s="161" t="s">
        <v>16878</v>
      </c>
      <c r="C2808" s="162" t="s">
        <v>16932</v>
      </c>
      <c r="D2808" s="163">
        <v>8</v>
      </c>
      <c r="E2808" s="163">
        <v>1</v>
      </c>
      <c r="F2808" s="161" t="s">
        <v>16853</v>
      </c>
      <c r="G2808" s="161" t="s">
        <v>16879</v>
      </c>
      <c r="H2808" s="161" t="s">
        <v>26</v>
      </c>
      <c r="I2808" s="161" t="s">
        <v>82</v>
      </c>
      <c r="J2808" s="162"/>
      <c r="K2808" s="162"/>
      <c r="L2808" s="162"/>
      <c r="M2808" s="164"/>
      <c r="N2808" s="180"/>
      <c r="O2808" s="181"/>
      <c r="P2808" s="175"/>
      <c r="Q2808" s="182"/>
      <c r="R2808" s="183"/>
      <c r="S2808" s="184"/>
      <c r="T2808" s="179"/>
      <c r="U2808" s="162"/>
      <c r="V2808" s="172" t="s">
        <v>16880</v>
      </c>
      <c r="W2808" s="172" t="s">
        <v>16881</v>
      </c>
      <c r="X2808" s="162"/>
      <c r="Y2808" s="162"/>
      <c r="Z2808" s="162"/>
      <c r="AA2808" s="162"/>
      <c r="AB2808" s="162"/>
      <c r="AC2808" s="162"/>
      <c r="AD2808" s="162"/>
      <c r="AE2808" s="164"/>
      <c r="AF2808" s="180"/>
      <c r="AG2808" s="181"/>
      <c r="AH2808" s="175"/>
      <c r="AI2808" s="182"/>
      <c r="AJ2808" s="183"/>
      <c r="AK2808" s="184"/>
      <c r="AL2808" s="179"/>
      <c r="AM2808" s="162"/>
      <c r="AN2808" s="162"/>
      <c r="AO2808" s="1"/>
      <c r="AP2808" s="1"/>
      <c r="AQ2808" s="1"/>
    </row>
    <row r="2809" spans="1:43" ht="36.75" thickBot="1">
      <c r="A2809" s="161" t="s">
        <v>16725</v>
      </c>
      <c r="B2809" s="161" t="s">
        <v>16882</v>
      </c>
      <c r="C2809" s="162" t="s">
        <v>16932</v>
      </c>
      <c r="D2809" s="163">
        <v>9</v>
      </c>
      <c r="E2809" s="163">
        <v>1</v>
      </c>
      <c r="F2809" s="161" t="s">
        <v>16853</v>
      </c>
      <c r="G2809" s="161" t="s">
        <v>16883</v>
      </c>
      <c r="H2809" s="162"/>
      <c r="I2809" s="161" t="s">
        <v>12242</v>
      </c>
      <c r="J2809" s="162"/>
      <c r="K2809" s="162"/>
      <c r="L2809" s="172" t="s">
        <v>12350</v>
      </c>
      <c r="M2809" s="164"/>
      <c r="N2809" s="180"/>
      <c r="O2809" s="181"/>
      <c r="P2809" s="175"/>
      <c r="Q2809" s="182"/>
      <c r="R2809" s="183"/>
      <c r="S2809" s="184"/>
      <c r="T2809" s="185">
        <v>6</v>
      </c>
      <c r="U2809" s="163">
        <v>10</v>
      </c>
      <c r="V2809" s="172" t="s">
        <v>16884</v>
      </c>
      <c r="W2809" s="162"/>
      <c r="X2809" s="162"/>
      <c r="Y2809" s="162"/>
      <c r="Z2809" s="162"/>
      <c r="AA2809" s="162"/>
      <c r="AB2809" s="162"/>
      <c r="AC2809" s="162"/>
      <c r="AD2809" s="162"/>
      <c r="AE2809" s="164"/>
      <c r="AF2809" s="180"/>
      <c r="AG2809" s="181"/>
      <c r="AH2809" s="175"/>
      <c r="AI2809" s="182"/>
      <c r="AJ2809" s="183"/>
      <c r="AK2809" s="184"/>
      <c r="AL2809" s="179"/>
      <c r="AM2809" s="162"/>
      <c r="AN2809" s="162"/>
      <c r="AO2809" s="1"/>
      <c r="AP2809" s="1"/>
      <c r="AQ2809" s="1"/>
    </row>
    <row r="2810" spans="1:43" ht="60.75" thickBot="1">
      <c r="A2810" s="161" t="s">
        <v>16725</v>
      </c>
      <c r="B2810" s="161" t="s">
        <v>16885</v>
      </c>
      <c r="C2810" s="162" t="s">
        <v>16932</v>
      </c>
      <c r="D2810" s="163">
        <v>10</v>
      </c>
      <c r="E2810" s="163">
        <v>1</v>
      </c>
      <c r="F2810" s="161" t="s">
        <v>16853</v>
      </c>
      <c r="G2810" s="161" t="s">
        <v>16886</v>
      </c>
      <c r="H2810" s="162"/>
      <c r="I2810" s="161" t="s">
        <v>12242</v>
      </c>
      <c r="J2810" s="162"/>
      <c r="K2810" s="162"/>
      <c r="L2810" s="172" t="s">
        <v>155</v>
      </c>
      <c r="M2810" s="164"/>
      <c r="N2810" s="180"/>
      <c r="O2810" s="181"/>
      <c r="P2810" s="175"/>
      <c r="Q2810" s="182"/>
      <c r="R2810" s="183"/>
      <c r="S2810" s="184"/>
      <c r="T2810" s="185">
        <v>8</v>
      </c>
      <c r="U2810" s="163">
        <v>10</v>
      </c>
      <c r="V2810" s="172" t="s">
        <v>16887</v>
      </c>
      <c r="W2810" s="162"/>
      <c r="X2810" s="162"/>
      <c r="Y2810" s="162"/>
      <c r="Z2810" s="162"/>
      <c r="AA2810" s="162"/>
      <c r="AB2810" s="162"/>
      <c r="AC2810" s="162"/>
      <c r="AD2810" s="162"/>
      <c r="AE2810" s="164"/>
      <c r="AF2810" s="180"/>
      <c r="AG2810" s="181"/>
      <c r="AH2810" s="175"/>
      <c r="AI2810" s="182"/>
      <c r="AJ2810" s="183"/>
      <c r="AK2810" s="184"/>
      <c r="AL2810" s="179"/>
      <c r="AM2810" s="162"/>
      <c r="AN2810" s="162"/>
      <c r="AO2810" s="1"/>
      <c r="AP2810" s="1"/>
      <c r="AQ2810" s="1"/>
    </row>
    <row r="2811" spans="1:43" ht="48.75" thickBot="1">
      <c r="A2811" s="161" t="s">
        <v>16725</v>
      </c>
      <c r="B2811" s="161" t="s">
        <v>16888</v>
      </c>
      <c r="C2811" s="162" t="s">
        <v>16932</v>
      </c>
      <c r="D2811" s="163">
        <v>11</v>
      </c>
      <c r="E2811" s="163">
        <v>1</v>
      </c>
      <c r="F2811" s="161" t="s">
        <v>16853</v>
      </c>
      <c r="G2811" s="161" t="s">
        <v>16889</v>
      </c>
      <c r="H2811" s="162"/>
      <c r="I2811" s="161" t="s">
        <v>12242</v>
      </c>
      <c r="J2811" s="162"/>
      <c r="K2811" s="162"/>
      <c r="L2811" s="172" t="s">
        <v>9362</v>
      </c>
      <c r="M2811" s="164"/>
      <c r="N2811" s="180"/>
      <c r="O2811" s="181"/>
      <c r="P2811" s="175"/>
      <c r="Q2811" s="182"/>
      <c r="R2811" s="183"/>
      <c r="S2811" s="184"/>
      <c r="T2811" s="185">
        <v>6</v>
      </c>
      <c r="U2811" s="163">
        <v>10</v>
      </c>
      <c r="V2811" s="172" t="s">
        <v>16890</v>
      </c>
      <c r="W2811" s="162"/>
      <c r="X2811" s="162"/>
      <c r="Y2811" s="162"/>
      <c r="Z2811" s="162"/>
      <c r="AA2811" s="162"/>
      <c r="AB2811" s="162"/>
      <c r="AC2811" s="162"/>
      <c r="AD2811" s="162"/>
      <c r="AE2811" s="164"/>
      <c r="AF2811" s="180"/>
      <c r="AG2811" s="181"/>
      <c r="AH2811" s="175"/>
      <c r="AI2811" s="182"/>
      <c r="AJ2811" s="183"/>
      <c r="AK2811" s="184"/>
      <c r="AL2811" s="179"/>
      <c r="AM2811" s="162"/>
      <c r="AN2811" s="162"/>
      <c r="AO2811" s="1"/>
      <c r="AP2811" s="1"/>
      <c r="AQ2811" s="1"/>
    </row>
    <row r="2812" spans="1:43" ht="180.75" thickBot="1">
      <c r="A2812" s="161" t="s">
        <v>16725</v>
      </c>
      <c r="B2812" s="161" t="s">
        <v>16891</v>
      </c>
      <c r="C2812" s="162" t="s">
        <v>16933</v>
      </c>
      <c r="D2812" s="163">
        <v>1</v>
      </c>
      <c r="E2812" s="163">
        <v>1</v>
      </c>
      <c r="F2812" s="161" t="s">
        <v>16892</v>
      </c>
      <c r="G2812" s="161" t="s">
        <v>14228</v>
      </c>
      <c r="H2812" s="162"/>
      <c r="I2812" s="161" t="s">
        <v>768</v>
      </c>
      <c r="J2812" s="162"/>
      <c r="K2812" s="162"/>
      <c r="L2812" s="162"/>
      <c r="M2812" s="164"/>
      <c r="N2812" s="173" t="s">
        <v>9489</v>
      </c>
      <c r="O2812" s="181"/>
      <c r="P2812" s="175"/>
      <c r="Q2812" s="182"/>
      <c r="R2812" s="183"/>
      <c r="S2812" s="184"/>
      <c r="T2812" s="179"/>
      <c r="U2812" s="162"/>
      <c r="V2812" s="172" t="s">
        <v>16893</v>
      </c>
      <c r="W2812" s="162"/>
      <c r="X2812" s="162"/>
      <c r="Y2812" s="161" t="s">
        <v>14228</v>
      </c>
      <c r="Z2812" s="162"/>
      <c r="AA2812" s="161" t="s">
        <v>768</v>
      </c>
      <c r="AB2812" s="162"/>
      <c r="AC2812" s="162"/>
      <c r="AD2812" s="162"/>
      <c r="AE2812" s="164"/>
      <c r="AF2812" s="173" t="s">
        <v>9490</v>
      </c>
      <c r="AG2812" s="181"/>
      <c r="AH2812" s="175"/>
      <c r="AI2812" s="182"/>
      <c r="AJ2812" s="183"/>
      <c r="AK2812" s="184"/>
      <c r="AL2812" s="179"/>
      <c r="AM2812" s="162"/>
      <c r="AN2812" s="172" t="s">
        <v>16609</v>
      </c>
      <c r="AO2812" s="1"/>
      <c r="AP2812" s="1"/>
      <c r="AQ2812" s="1"/>
    </row>
    <row r="2813" spans="1:43" ht="36.75" thickBot="1">
      <c r="A2813" s="161" t="s">
        <v>16725</v>
      </c>
      <c r="B2813" s="161" t="s">
        <v>16894</v>
      </c>
      <c r="C2813" s="162" t="s">
        <v>16933</v>
      </c>
      <c r="D2813" s="163">
        <v>2</v>
      </c>
      <c r="E2813" s="163">
        <v>2</v>
      </c>
      <c r="F2813" s="161" t="s">
        <v>16892</v>
      </c>
      <c r="G2813" s="161" t="s">
        <v>16895</v>
      </c>
      <c r="H2813" s="162"/>
      <c r="I2813" s="161" t="s">
        <v>94</v>
      </c>
      <c r="J2813" s="162"/>
      <c r="K2813" s="172" t="s">
        <v>684</v>
      </c>
      <c r="L2813" s="162"/>
      <c r="M2813" s="164"/>
      <c r="N2813" s="173">
        <v>36</v>
      </c>
      <c r="O2813" s="174">
        <v>4</v>
      </c>
      <c r="P2813" s="175"/>
      <c r="Q2813" s="176">
        <v>2</v>
      </c>
      <c r="R2813" s="177">
        <v>4</v>
      </c>
      <c r="S2813" s="178">
        <v>1</v>
      </c>
      <c r="T2813" s="179"/>
      <c r="U2813" s="162"/>
      <c r="V2813" s="172" t="s">
        <v>16896</v>
      </c>
      <c r="W2813" s="162"/>
      <c r="X2813" s="162"/>
      <c r="Y2813" s="162"/>
      <c r="Z2813" s="162"/>
      <c r="AA2813" s="162"/>
      <c r="AB2813" s="162"/>
      <c r="AC2813" s="162"/>
      <c r="AD2813" s="162"/>
      <c r="AE2813" s="164"/>
      <c r="AF2813" s="180"/>
      <c r="AG2813" s="181"/>
      <c r="AH2813" s="175"/>
      <c r="AI2813" s="182"/>
      <c r="AJ2813" s="183"/>
      <c r="AK2813" s="184"/>
      <c r="AL2813" s="179"/>
      <c r="AM2813" s="162"/>
      <c r="AN2813" s="162"/>
      <c r="AO2813" s="1"/>
      <c r="AP2813" s="1"/>
      <c r="AQ2813" s="1"/>
    </row>
    <row r="2814" spans="1:43" ht="36.75" thickBot="1">
      <c r="A2814" s="161" t="s">
        <v>16725</v>
      </c>
      <c r="B2814" s="161" t="s">
        <v>16897</v>
      </c>
      <c r="C2814" s="162" t="s">
        <v>16933</v>
      </c>
      <c r="D2814" s="163">
        <v>3</v>
      </c>
      <c r="E2814" s="163">
        <v>3</v>
      </c>
      <c r="F2814" s="161" t="s">
        <v>16892</v>
      </c>
      <c r="G2814" s="161" t="s">
        <v>16898</v>
      </c>
      <c r="H2814" s="162"/>
      <c r="I2814" s="161" t="s">
        <v>94</v>
      </c>
      <c r="J2814" s="162"/>
      <c r="K2814" s="172" t="s">
        <v>16899</v>
      </c>
      <c r="L2814" s="162"/>
      <c r="M2814" s="164"/>
      <c r="N2814" s="173">
        <v>28</v>
      </c>
      <c r="O2814" s="174">
        <v>2</v>
      </c>
      <c r="P2814" s="175"/>
      <c r="Q2814" s="176" t="s">
        <v>799</v>
      </c>
      <c r="R2814" s="177">
        <v>3</v>
      </c>
      <c r="S2814" s="178">
        <v>3</v>
      </c>
      <c r="T2814" s="179"/>
      <c r="U2814" s="162"/>
      <c r="V2814" s="172" t="s">
        <v>16900</v>
      </c>
      <c r="W2814" s="162"/>
      <c r="X2814" s="162"/>
      <c r="Y2814" s="162"/>
      <c r="Z2814" s="162"/>
      <c r="AA2814" s="162"/>
      <c r="AB2814" s="162"/>
      <c r="AC2814" s="162"/>
      <c r="AD2814" s="162"/>
      <c r="AE2814" s="164"/>
      <c r="AF2814" s="180"/>
      <c r="AG2814" s="181"/>
      <c r="AH2814" s="175"/>
      <c r="AI2814" s="182"/>
      <c r="AJ2814" s="183"/>
      <c r="AK2814" s="184"/>
      <c r="AL2814" s="179"/>
      <c r="AM2814" s="162"/>
      <c r="AN2814" s="162"/>
      <c r="AO2814" s="1"/>
      <c r="AP2814" s="1"/>
      <c r="AQ2814" s="1"/>
    </row>
    <row r="2815" spans="1:43" ht="48.75" thickBot="1">
      <c r="A2815" s="161" t="s">
        <v>16725</v>
      </c>
      <c r="B2815" s="161" t="s">
        <v>16901</v>
      </c>
      <c r="C2815" s="162" t="s">
        <v>16933</v>
      </c>
      <c r="D2815" s="163">
        <v>4</v>
      </c>
      <c r="E2815" s="163">
        <v>2</v>
      </c>
      <c r="F2815" s="161" t="s">
        <v>16892</v>
      </c>
      <c r="G2815" s="161" t="s">
        <v>16902</v>
      </c>
      <c r="H2815" s="162"/>
      <c r="I2815" s="161" t="s">
        <v>104</v>
      </c>
      <c r="J2815" s="162"/>
      <c r="K2815" s="172" t="s">
        <v>14377</v>
      </c>
      <c r="L2815" s="162"/>
      <c r="M2815" s="164"/>
      <c r="N2815" s="180"/>
      <c r="O2815" s="174">
        <v>6</v>
      </c>
      <c r="P2815" s="175"/>
      <c r="Q2815" s="182"/>
      <c r="R2815" s="183"/>
      <c r="S2815" s="184"/>
      <c r="T2815" s="185">
        <v>4</v>
      </c>
      <c r="U2815" s="162"/>
      <c r="V2815" s="172" t="s">
        <v>16903</v>
      </c>
      <c r="W2815" s="162"/>
      <c r="X2815" s="162"/>
      <c r="Y2815" s="162"/>
      <c r="Z2815" s="162"/>
      <c r="AA2815" s="162"/>
      <c r="AB2815" s="162"/>
      <c r="AC2815" s="162"/>
      <c r="AD2815" s="162"/>
      <c r="AE2815" s="164"/>
      <c r="AF2815" s="180"/>
      <c r="AG2815" s="181"/>
      <c r="AH2815" s="175"/>
      <c r="AI2815" s="182"/>
      <c r="AJ2815" s="183"/>
      <c r="AK2815" s="184"/>
      <c r="AL2815" s="179"/>
      <c r="AM2815" s="162"/>
      <c r="AN2815" s="162"/>
      <c r="AO2815" s="1"/>
      <c r="AP2815" s="1"/>
      <c r="AQ2815" s="1"/>
    </row>
    <row r="2816" spans="1:43" ht="24.75" thickBot="1">
      <c r="A2816" s="161" t="s">
        <v>16725</v>
      </c>
      <c r="B2816" s="161" t="s">
        <v>16904</v>
      </c>
      <c r="C2816" s="162" t="s">
        <v>16933</v>
      </c>
      <c r="D2816" s="163">
        <v>5</v>
      </c>
      <c r="E2816" s="163">
        <v>3</v>
      </c>
      <c r="F2816" s="161" t="s">
        <v>16892</v>
      </c>
      <c r="G2816" s="161" t="s">
        <v>16905</v>
      </c>
      <c r="H2816" s="162"/>
      <c r="I2816" s="161" t="s">
        <v>104</v>
      </c>
      <c r="J2816" s="162"/>
      <c r="K2816" s="172" t="s">
        <v>14377</v>
      </c>
      <c r="L2816" s="162"/>
      <c r="M2816" s="164"/>
      <c r="N2816" s="180"/>
      <c r="O2816" s="174">
        <v>3</v>
      </c>
      <c r="P2816" s="175"/>
      <c r="Q2816" s="182"/>
      <c r="R2816" s="183"/>
      <c r="S2816" s="184"/>
      <c r="T2816" s="185">
        <v>5</v>
      </c>
      <c r="U2816" s="162"/>
      <c r="V2816" s="172" t="s">
        <v>16906</v>
      </c>
      <c r="W2816" s="172" t="s">
        <v>16907</v>
      </c>
      <c r="X2816" s="162"/>
      <c r="Y2816" s="162"/>
      <c r="Z2816" s="162"/>
      <c r="AA2816" s="162"/>
      <c r="AB2816" s="162"/>
      <c r="AC2816" s="162"/>
      <c r="AD2816" s="162"/>
      <c r="AE2816" s="164"/>
      <c r="AF2816" s="180"/>
      <c r="AG2816" s="181"/>
      <c r="AH2816" s="175"/>
      <c r="AI2816" s="182"/>
      <c r="AJ2816" s="183"/>
      <c r="AK2816" s="184"/>
      <c r="AL2816" s="179"/>
      <c r="AM2816" s="162"/>
      <c r="AN2816" s="162"/>
      <c r="AO2816" s="1"/>
      <c r="AP2816" s="1"/>
      <c r="AQ2816" s="1"/>
    </row>
    <row r="2817" spans="1:43" ht="24.75" thickBot="1">
      <c r="A2817" s="161" t="s">
        <v>16725</v>
      </c>
      <c r="B2817" s="161" t="s">
        <v>16908</v>
      </c>
      <c r="C2817" s="162" t="s">
        <v>16933</v>
      </c>
      <c r="D2817" s="163">
        <v>6</v>
      </c>
      <c r="E2817" s="163">
        <v>3</v>
      </c>
      <c r="F2817" s="161" t="s">
        <v>16892</v>
      </c>
      <c r="G2817" s="161" t="s">
        <v>16909</v>
      </c>
      <c r="H2817" s="162"/>
      <c r="I2817" s="161" t="s">
        <v>82</v>
      </c>
      <c r="J2817" s="162"/>
      <c r="K2817" s="172" t="s">
        <v>12112</v>
      </c>
      <c r="L2817" s="172" t="s">
        <v>155</v>
      </c>
      <c r="M2817" s="164"/>
      <c r="N2817" s="180"/>
      <c r="O2817" s="181"/>
      <c r="P2817" s="175"/>
      <c r="Q2817" s="182"/>
      <c r="R2817" s="183"/>
      <c r="S2817" s="184"/>
      <c r="T2817" s="179"/>
      <c r="U2817" s="162"/>
      <c r="V2817" s="172" t="s">
        <v>16910</v>
      </c>
      <c r="W2817" s="172" t="s">
        <v>16911</v>
      </c>
      <c r="X2817" s="162"/>
      <c r="Y2817" s="162"/>
      <c r="Z2817" s="162"/>
      <c r="AA2817" s="162"/>
      <c r="AB2817" s="162"/>
      <c r="AC2817" s="162"/>
      <c r="AD2817" s="162"/>
      <c r="AE2817" s="164"/>
      <c r="AF2817" s="180"/>
      <c r="AG2817" s="181"/>
      <c r="AH2817" s="175"/>
      <c r="AI2817" s="182"/>
      <c r="AJ2817" s="183"/>
      <c r="AK2817" s="184"/>
      <c r="AL2817" s="179"/>
      <c r="AM2817" s="162"/>
      <c r="AN2817" s="162"/>
      <c r="AO2817" s="1"/>
      <c r="AP2817" s="1"/>
      <c r="AQ2817" s="1"/>
    </row>
    <row r="2818" spans="1:43" ht="60.75" thickBot="1">
      <c r="A2818" s="161" t="s">
        <v>16725</v>
      </c>
      <c r="B2818" s="161" t="s">
        <v>16912</v>
      </c>
      <c r="C2818" s="162" t="s">
        <v>16933</v>
      </c>
      <c r="D2818" s="163">
        <v>7</v>
      </c>
      <c r="E2818" s="163">
        <v>3</v>
      </c>
      <c r="F2818" s="161" t="s">
        <v>16892</v>
      </c>
      <c r="G2818" s="161" t="s">
        <v>16913</v>
      </c>
      <c r="H2818" s="162"/>
      <c r="I2818" s="161" t="s">
        <v>82</v>
      </c>
      <c r="J2818" s="162"/>
      <c r="K2818" s="172" t="s">
        <v>12112</v>
      </c>
      <c r="L2818" s="172" t="s">
        <v>155</v>
      </c>
      <c r="M2818" s="164"/>
      <c r="N2818" s="180"/>
      <c r="O2818" s="181"/>
      <c r="P2818" s="175"/>
      <c r="Q2818" s="182"/>
      <c r="R2818" s="183"/>
      <c r="S2818" s="184"/>
      <c r="T2818" s="179"/>
      <c r="U2818" s="162"/>
      <c r="V2818" s="172" t="s">
        <v>16914</v>
      </c>
      <c r="W2818" s="162"/>
      <c r="X2818" s="162"/>
      <c r="Y2818" s="162"/>
      <c r="Z2818" s="162"/>
      <c r="AA2818" s="162"/>
      <c r="AB2818" s="162"/>
      <c r="AC2818" s="162"/>
      <c r="AD2818" s="162"/>
      <c r="AE2818" s="164"/>
      <c r="AF2818" s="180"/>
      <c r="AG2818" s="181"/>
      <c r="AH2818" s="175"/>
      <c r="AI2818" s="182"/>
      <c r="AJ2818" s="183"/>
      <c r="AK2818" s="184"/>
      <c r="AL2818" s="179"/>
      <c r="AM2818" s="162"/>
      <c r="AN2818" s="162"/>
      <c r="AO2818" s="1"/>
      <c r="AP2818" s="1"/>
      <c r="AQ2818" s="1"/>
    </row>
    <row r="2819" spans="1:43" ht="36.75" thickBot="1">
      <c r="A2819" s="161" t="s">
        <v>16725</v>
      </c>
      <c r="B2819" s="161" t="s">
        <v>16915</v>
      </c>
      <c r="C2819" s="162" t="s">
        <v>16933</v>
      </c>
      <c r="D2819" s="163">
        <v>8</v>
      </c>
      <c r="E2819" s="163">
        <v>2</v>
      </c>
      <c r="F2819" s="161" t="s">
        <v>16892</v>
      </c>
      <c r="G2819" s="161" t="s">
        <v>16916</v>
      </c>
      <c r="H2819" s="162"/>
      <c r="I2819" s="161" t="s">
        <v>82</v>
      </c>
      <c r="J2819" s="162"/>
      <c r="K2819" s="172" t="s">
        <v>12112</v>
      </c>
      <c r="L2819" s="162"/>
      <c r="M2819" s="164"/>
      <c r="N2819" s="180"/>
      <c r="O2819" s="181"/>
      <c r="P2819" s="175"/>
      <c r="Q2819" s="182"/>
      <c r="R2819" s="183"/>
      <c r="S2819" s="184"/>
      <c r="T2819" s="179"/>
      <c r="U2819" s="162"/>
      <c r="V2819" s="172" t="s">
        <v>16917</v>
      </c>
      <c r="W2819" s="172" t="s">
        <v>16918</v>
      </c>
      <c r="X2819" s="162"/>
      <c r="Y2819" s="162"/>
      <c r="Z2819" s="162"/>
      <c r="AA2819" s="162"/>
      <c r="AB2819" s="162"/>
      <c r="AC2819" s="162"/>
      <c r="AD2819" s="162"/>
      <c r="AE2819" s="164"/>
      <c r="AF2819" s="180"/>
      <c r="AG2819" s="181"/>
      <c r="AH2819" s="175"/>
      <c r="AI2819" s="182"/>
      <c r="AJ2819" s="183"/>
      <c r="AK2819" s="184"/>
      <c r="AL2819" s="179"/>
      <c r="AM2819" s="162"/>
      <c r="AN2819" s="162"/>
      <c r="AO2819" s="1"/>
      <c r="AP2819" s="1"/>
      <c r="AQ2819" s="1"/>
    </row>
    <row r="2820" spans="1:43" ht="72.75" thickBot="1">
      <c r="A2820" s="161" t="s">
        <v>16725</v>
      </c>
      <c r="B2820" s="161" t="s">
        <v>16919</v>
      </c>
      <c r="C2820" s="162" t="s">
        <v>16933</v>
      </c>
      <c r="D2820" s="163">
        <v>9</v>
      </c>
      <c r="E2820" s="163">
        <v>1</v>
      </c>
      <c r="F2820" s="161" t="s">
        <v>16892</v>
      </c>
      <c r="G2820" s="161" t="s">
        <v>16920</v>
      </c>
      <c r="H2820" s="162"/>
      <c r="I2820" s="161" t="s">
        <v>12242</v>
      </c>
      <c r="J2820" s="162"/>
      <c r="K2820" s="162"/>
      <c r="L2820" s="162"/>
      <c r="M2820" s="164"/>
      <c r="N2820" s="180"/>
      <c r="O2820" s="181"/>
      <c r="P2820" s="175"/>
      <c r="Q2820" s="182"/>
      <c r="R2820" s="183"/>
      <c r="S2820" s="184"/>
      <c r="T2820" s="185">
        <v>8</v>
      </c>
      <c r="U2820" s="162"/>
      <c r="V2820" s="172" t="s">
        <v>16921</v>
      </c>
      <c r="W2820" s="162"/>
      <c r="X2820" s="162"/>
      <c r="Y2820" s="162"/>
      <c r="Z2820" s="162"/>
      <c r="AA2820" s="162"/>
      <c r="AB2820" s="162"/>
      <c r="AC2820" s="162"/>
      <c r="AD2820" s="162"/>
      <c r="AE2820" s="164"/>
      <c r="AF2820" s="180"/>
      <c r="AG2820" s="181"/>
      <c r="AH2820" s="175"/>
      <c r="AI2820" s="182"/>
      <c r="AJ2820" s="183"/>
      <c r="AK2820" s="184"/>
      <c r="AL2820" s="179"/>
      <c r="AM2820" s="162"/>
      <c r="AN2820" s="162"/>
      <c r="AO2820" s="1"/>
      <c r="AP2820" s="1"/>
      <c r="AQ2820" s="1"/>
    </row>
    <row r="2821" spans="1:43" ht="168">
      <c r="A2821" s="1" t="s">
        <v>17046</v>
      </c>
      <c r="B2821" s="1" t="s">
        <v>17049</v>
      </c>
      <c r="C2821" s="1" t="s">
        <v>17405</v>
      </c>
      <c r="D2821" s="1">
        <v>1</v>
      </c>
      <c r="E2821" s="1">
        <v>1</v>
      </c>
      <c r="F2821" s="1" t="s">
        <v>17050</v>
      </c>
      <c r="G2821" s="1" t="s">
        <v>5577</v>
      </c>
      <c r="I2821" s="1" t="s">
        <v>768</v>
      </c>
      <c r="K2821" s="2"/>
      <c r="N2821" s="41" t="s">
        <v>9489</v>
      </c>
      <c r="V2821" s="2" t="s">
        <v>17051</v>
      </c>
      <c r="W2821" s="1" t="s">
        <v>5577</v>
      </c>
      <c r="Y2821" s="1" t="s">
        <v>5577</v>
      </c>
      <c r="AA2821" s="1" t="s">
        <v>768</v>
      </c>
      <c r="AF2821" s="41" t="s">
        <v>9490</v>
      </c>
      <c r="AN2821" s="2" t="s">
        <v>16609</v>
      </c>
      <c r="AO2821" s="1"/>
      <c r="AP2821" s="1"/>
      <c r="AQ2821" s="1"/>
    </row>
    <row r="2822" spans="1:43" ht="24">
      <c r="A2822" s="1" t="s">
        <v>17046</v>
      </c>
      <c r="B2822" s="1" t="s">
        <v>17052</v>
      </c>
      <c r="C2822" s="1" t="s">
        <v>17405</v>
      </c>
      <c r="D2822" s="1">
        <v>2</v>
      </c>
      <c r="E2822" s="1">
        <v>3</v>
      </c>
      <c r="F2822" s="1" t="s">
        <v>17050</v>
      </c>
      <c r="G2822" s="1" t="s">
        <v>17053</v>
      </c>
      <c r="I2822" s="1" t="s">
        <v>94</v>
      </c>
      <c r="K2822" s="2" t="s">
        <v>7784</v>
      </c>
      <c r="N2822" s="41">
        <v>30</v>
      </c>
      <c r="O2822" s="42">
        <v>3</v>
      </c>
      <c r="Q2822" s="44">
        <v>5</v>
      </c>
      <c r="R2822" s="45">
        <v>2</v>
      </c>
      <c r="S2822" s="46">
        <v>5</v>
      </c>
      <c r="V2822" s="2" t="s">
        <v>17054</v>
      </c>
      <c r="W2822" s="2" t="s">
        <v>17055</v>
      </c>
      <c r="AO2822" s="1"/>
      <c r="AP2822" s="1"/>
      <c r="AQ2822" s="1"/>
    </row>
    <row r="2823" spans="1:43" ht="24">
      <c r="A2823" s="1" t="s">
        <v>17046</v>
      </c>
      <c r="B2823" s="1" t="s">
        <v>17056</v>
      </c>
      <c r="C2823" s="1" t="s">
        <v>17405</v>
      </c>
      <c r="D2823" s="1">
        <v>3</v>
      </c>
      <c r="E2823" s="1">
        <v>4</v>
      </c>
      <c r="F2823" s="1" t="s">
        <v>17050</v>
      </c>
      <c r="G2823" s="1" t="s">
        <v>17057</v>
      </c>
      <c r="I2823" s="1" t="s">
        <v>94</v>
      </c>
      <c r="K2823" s="2" t="s">
        <v>7784</v>
      </c>
      <c r="N2823" s="41">
        <v>20</v>
      </c>
      <c r="O2823" s="42">
        <v>2</v>
      </c>
      <c r="Q2823" s="44">
        <v>3</v>
      </c>
      <c r="R2823" s="45">
        <v>2</v>
      </c>
      <c r="S2823" s="46">
        <v>4</v>
      </c>
      <c r="V2823" s="2" t="s">
        <v>17058</v>
      </c>
      <c r="W2823" s="2" t="s">
        <v>17059</v>
      </c>
      <c r="AO2823" s="1"/>
      <c r="AP2823" s="1"/>
      <c r="AQ2823" s="1"/>
    </row>
    <row r="2824" spans="1:43" ht="48">
      <c r="A2824" s="1" t="s">
        <v>17046</v>
      </c>
      <c r="B2824" s="1" t="s">
        <v>17060</v>
      </c>
      <c r="C2824" s="1" t="s">
        <v>17405</v>
      </c>
      <c r="D2824" s="1">
        <v>4</v>
      </c>
      <c r="E2824" s="1">
        <v>2</v>
      </c>
      <c r="F2824" s="1" t="s">
        <v>17050</v>
      </c>
      <c r="G2824" s="1" t="s">
        <v>17061</v>
      </c>
      <c r="I2824" s="1" t="s">
        <v>104</v>
      </c>
      <c r="K2824" s="2" t="s">
        <v>7783</v>
      </c>
      <c r="O2824" s="42">
        <v>4</v>
      </c>
      <c r="T2824" s="47">
        <v>5</v>
      </c>
      <c r="V2824" s="2" t="s">
        <v>17062</v>
      </c>
      <c r="AO2824" s="1"/>
      <c r="AP2824" s="1"/>
      <c r="AQ2824" s="1"/>
    </row>
    <row r="2825" spans="1:43" ht="36">
      <c r="A2825" s="1" t="s">
        <v>17046</v>
      </c>
      <c r="B2825" s="1" t="s">
        <v>17063</v>
      </c>
      <c r="C2825" s="1" t="s">
        <v>17405</v>
      </c>
      <c r="D2825" s="1">
        <v>5</v>
      </c>
      <c r="E2825" s="1">
        <v>3</v>
      </c>
      <c r="F2825" s="1" t="s">
        <v>17050</v>
      </c>
      <c r="G2825" s="1" t="s">
        <v>17064</v>
      </c>
      <c r="I2825" s="1" t="s">
        <v>104</v>
      </c>
      <c r="K2825" s="1" t="s">
        <v>7785</v>
      </c>
      <c r="O2825" s="42">
        <v>2</v>
      </c>
      <c r="T2825" s="47">
        <v>3</v>
      </c>
      <c r="V2825" s="2" t="s">
        <v>17065</v>
      </c>
      <c r="W2825" s="2" t="s">
        <v>17066</v>
      </c>
      <c r="AO2825" s="1"/>
      <c r="AP2825" s="1"/>
      <c r="AQ2825" s="1"/>
    </row>
    <row r="2826" spans="1:43" ht="36">
      <c r="A2826" s="1" t="s">
        <v>17046</v>
      </c>
      <c r="B2826" s="37" t="s">
        <v>17067</v>
      </c>
      <c r="C2826" s="1" t="s">
        <v>17405</v>
      </c>
      <c r="D2826" s="1">
        <v>6</v>
      </c>
      <c r="E2826" s="1">
        <v>3</v>
      </c>
      <c r="F2826" s="1" t="s">
        <v>17050</v>
      </c>
      <c r="G2826" s="1" t="s">
        <v>17068</v>
      </c>
      <c r="I2826" s="1" t="s">
        <v>104</v>
      </c>
      <c r="K2826" s="1" t="s">
        <v>17069</v>
      </c>
      <c r="O2826" s="42">
        <v>3</v>
      </c>
      <c r="T2826" s="47">
        <v>4</v>
      </c>
      <c r="V2826" s="2" t="s">
        <v>17070</v>
      </c>
      <c r="AO2826" s="1"/>
      <c r="AP2826" s="1"/>
      <c r="AQ2826" s="1"/>
    </row>
    <row r="2827" spans="1:43" ht="24">
      <c r="A2827" s="1" t="s">
        <v>17046</v>
      </c>
      <c r="B2827" s="1" t="s">
        <v>17071</v>
      </c>
      <c r="C2827" s="1" t="s">
        <v>17405</v>
      </c>
      <c r="D2827" s="1">
        <v>7</v>
      </c>
      <c r="E2827" s="1">
        <v>2</v>
      </c>
      <c r="F2827" s="1" t="s">
        <v>17050</v>
      </c>
      <c r="G2827" s="1" t="s">
        <v>17072</v>
      </c>
      <c r="I2827" s="1" t="s">
        <v>82</v>
      </c>
      <c r="V2827" s="2" t="s">
        <v>17073</v>
      </c>
      <c r="W2827" s="2" t="s">
        <v>17074</v>
      </c>
      <c r="AO2827" s="1"/>
      <c r="AP2827" s="1"/>
      <c r="AQ2827" s="1"/>
    </row>
    <row r="2828" spans="1:43" ht="36">
      <c r="A2828" s="1" t="s">
        <v>17046</v>
      </c>
      <c r="B2828" s="1" t="s">
        <v>17075</v>
      </c>
      <c r="C2828" s="1" t="s">
        <v>17405</v>
      </c>
      <c r="D2828" s="1">
        <v>8</v>
      </c>
      <c r="E2828" s="1">
        <v>2</v>
      </c>
      <c r="F2828" s="1" t="s">
        <v>17050</v>
      </c>
      <c r="G2828" s="1" t="s">
        <v>17076</v>
      </c>
      <c r="I2828" s="1" t="s">
        <v>82</v>
      </c>
      <c r="V2828" s="2" t="s">
        <v>17077</v>
      </c>
      <c r="W2828" s="2" t="s">
        <v>17078</v>
      </c>
      <c r="AO2828" s="1"/>
      <c r="AP2828" s="1"/>
      <c r="AQ2828" s="1"/>
    </row>
    <row r="2829" spans="1:43" ht="156">
      <c r="A2829" s="1" t="s">
        <v>17046</v>
      </c>
      <c r="B2829" s="1" t="s">
        <v>17079</v>
      </c>
      <c r="C2829" s="1" t="s">
        <v>17406</v>
      </c>
      <c r="D2829" s="1">
        <v>1</v>
      </c>
      <c r="E2829" s="1">
        <v>1</v>
      </c>
      <c r="F2829" s="1" t="s">
        <v>17080</v>
      </c>
      <c r="G2829" s="1" t="s">
        <v>8054</v>
      </c>
      <c r="I2829" s="1" t="s">
        <v>768</v>
      </c>
      <c r="N2829" s="41" t="s">
        <v>9489</v>
      </c>
      <c r="V2829" s="2" t="s">
        <v>17081</v>
      </c>
      <c r="Y2829" s="1" t="s">
        <v>8054</v>
      </c>
      <c r="AA2829" s="1" t="s">
        <v>768</v>
      </c>
      <c r="AF2829" s="41" t="s">
        <v>9490</v>
      </c>
      <c r="AN2829" s="2" t="s">
        <v>17082</v>
      </c>
      <c r="AO2829" s="1"/>
      <c r="AP2829" s="1"/>
      <c r="AQ2829" s="1"/>
    </row>
    <row r="2830" spans="1:43" ht="60">
      <c r="A2830" s="1" t="s">
        <v>17046</v>
      </c>
      <c r="B2830" s="1" t="s">
        <v>17083</v>
      </c>
      <c r="C2830" s="1" t="s">
        <v>17406</v>
      </c>
      <c r="D2830" s="1">
        <v>2</v>
      </c>
      <c r="E2830" s="1">
        <v>3</v>
      </c>
      <c r="F2830" s="1" t="s">
        <v>17080</v>
      </c>
      <c r="G2830" s="1" t="s">
        <v>17084</v>
      </c>
      <c r="I2830" s="1" t="s">
        <v>94</v>
      </c>
      <c r="K2830" s="1" t="s">
        <v>17085</v>
      </c>
      <c r="N2830" s="41">
        <v>30</v>
      </c>
      <c r="O2830" s="42">
        <v>2</v>
      </c>
      <c r="Q2830" s="44">
        <v>5</v>
      </c>
      <c r="R2830" s="45">
        <v>1</v>
      </c>
      <c r="S2830" s="46">
        <v>6</v>
      </c>
      <c r="V2830" s="2" t="s">
        <v>17086</v>
      </c>
      <c r="AO2830" s="1"/>
      <c r="AP2830" s="1"/>
      <c r="AQ2830" s="1"/>
    </row>
    <row r="2831" spans="1:43" ht="60">
      <c r="A2831" s="1" t="s">
        <v>17046</v>
      </c>
      <c r="B2831" s="1" t="s">
        <v>17087</v>
      </c>
      <c r="C2831" s="1" t="s">
        <v>17406</v>
      </c>
      <c r="D2831" s="1">
        <v>3</v>
      </c>
      <c r="E2831" s="1">
        <v>3</v>
      </c>
      <c r="F2831" s="1" t="s">
        <v>17080</v>
      </c>
      <c r="G2831" s="1" t="s">
        <v>17088</v>
      </c>
      <c r="I2831" s="1" t="s">
        <v>94</v>
      </c>
      <c r="K2831" s="1" t="s">
        <v>17089</v>
      </c>
      <c r="N2831" s="41">
        <v>20</v>
      </c>
      <c r="O2831" s="42">
        <v>1</v>
      </c>
      <c r="Q2831" s="44">
        <v>4</v>
      </c>
      <c r="R2831" s="45">
        <v>2</v>
      </c>
      <c r="S2831" s="46">
        <v>5</v>
      </c>
      <c r="V2831" s="2" t="s">
        <v>17090</v>
      </c>
      <c r="AO2831" s="1"/>
      <c r="AP2831" s="1"/>
      <c r="AQ2831" s="1"/>
    </row>
    <row r="2832" spans="1:43" ht="60">
      <c r="A2832" s="1" t="s">
        <v>17046</v>
      </c>
      <c r="B2832" s="1" t="s">
        <v>17091</v>
      </c>
      <c r="C2832" s="1" t="s">
        <v>17406</v>
      </c>
      <c r="D2832" s="1">
        <v>4</v>
      </c>
      <c r="E2832" s="1">
        <v>3</v>
      </c>
      <c r="F2832" s="1" t="s">
        <v>17080</v>
      </c>
      <c r="G2832" s="1" t="s">
        <v>17092</v>
      </c>
      <c r="I2832" s="1" t="s">
        <v>94</v>
      </c>
      <c r="K2832" s="2" t="s">
        <v>17093</v>
      </c>
      <c r="N2832" s="41">
        <v>40</v>
      </c>
      <c r="O2832" s="42">
        <v>3</v>
      </c>
      <c r="Q2832" s="44">
        <v>3</v>
      </c>
      <c r="R2832" s="45">
        <v>3</v>
      </c>
      <c r="S2832" s="46">
        <v>4</v>
      </c>
      <c r="V2832" s="2" t="s">
        <v>17094</v>
      </c>
      <c r="AO2832" s="1"/>
      <c r="AP2832" s="1"/>
      <c r="AQ2832" s="1"/>
    </row>
    <row r="2833" spans="1:43" ht="60">
      <c r="A2833" s="1" t="s">
        <v>17046</v>
      </c>
      <c r="B2833" s="1" t="s">
        <v>17095</v>
      </c>
      <c r="C2833" s="1" t="s">
        <v>17406</v>
      </c>
      <c r="D2833" s="1">
        <v>5</v>
      </c>
      <c r="E2833" s="1">
        <v>3</v>
      </c>
      <c r="F2833" s="1" t="s">
        <v>17080</v>
      </c>
      <c r="G2833" s="1" t="s">
        <v>17096</v>
      </c>
      <c r="I2833" s="1" t="s">
        <v>104</v>
      </c>
      <c r="K2833" s="2" t="s">
        <v>105</v>
      </c>
      <c r="O2833" s="42">
        <v>3</v>
      </c>
      <c r="T2833" s="47">
        <v>5</v>
      </c>
      <c r="V2833" s="2" t="s">
        <v>17097</v>
      </c>
      <c r="AO2833" s="1"/>
      <c r="AP2833" s="1"/>
      <c r="AQ2833" s="1"/>
    </row>
    <row r="2834" spans="1:43" ht="48">
      <c r="A2834" s="1" t="s">
        <v>17046</v>
      </c>
      <c r="B2834" s="1" t="s">
        <v>17098</v>
      </c>
      <c r="C2834" s="1" t="s">
        <v>17406</v>
      </c>
      <c r="D2834" s="1">
        <v>6</v>
      </c>
      <c r="E2834" s="1">
        <v>2</v>
      </c>
      <c r="F2834" s="1" t="s">
        <v>17080</v>
      </c>
      <c r="G2834" s="1" t="s">
        <v>17099</v>
      </c>
      <c r="I2834" s="1" t="s">
        <v>104</v>
      </c>
      <c r="K2834" s="2" t="s">
        <v>3712</v>
      </c>
      <c r="O2834" s="42">
        <v>2</v>
      </c>
      <c r="T2834" s="47">
        <v>3</v>
      </c>
      <c r="V2834" s="2" t="s">
        <v>17100</v>
      </c>
      <c r="AO2834" s="1"/>
      <c r="AP2834" s="1"/>
      <c r="AQ2834" s="1"/>
    </row>
    <row r="2835" spans="1:43" ht="60">
      <c r="A2835" s="1" t="s">
        <v>17046</v>
      </c>
      <c r="B2835" s="1" t="s">
        <v>17101</v>
      </c>
      <c r="C2835" s="1" t="s">
        <v>17406</v>
      </c>
      <c r="D2835" s="1">
        <v>7</v>
      </c>
      <c r="E2835" s="1">
        <v>3</v>
      </c>
      <c r="F2835" s="1" t="s">
        <v>17080</v>
      </c>
      <c r="G2835" s="1" t="s">
        <v>17102</v>
      </c>
      <c r="I2835" s="1" t="s">
        <v>82</v>
      </c>
      <c r="K2835" s="2"/>
      <c r="L2835" s="2" t="s">
        <v>155</v>
      </c>
      <c r="V2835" s="2" t="s">
        <v>17103</v>
      </c>
      <c r="AO2835" s="1"/>
      <c r="AP2835" s="1"/>
      <c r="AQ2835" s="1"/>
    </row>
    <row r="2836" spans="1:43" ht="48">
      <c r="A2836" s="1" t="s">
        <v>17046</v>
      </c>
      <c r="B2836" s="1" t="s">
        <v>17104</v>
      </c>
      <c r="C2836" s="1" t="s">
        <v>17406</v>
      </c>
      <c r="D2836" s="1">
        <v>8</v>
      </c>
      <c r="E2836" s="1">
        <v>2</v>
      </c>
      <c r="F2836" s="1" t="s">
        <v>17080</v>
      </c>
      <c r="G2836" s="1" t="s">
        <v>17105</v>
      </c>
      <c r="I2836" s="1" t="s">
        <v>82</v>
      </c>
      <c r="K2836" s="2"/>
      <c r="V2836" s="2" t="s">
        <v>17106</v>
      </c>
      <c r="AO2836" s="1"/>
      <c r="AP2836" s="1"/>
      <c r="AQ2836" s="1"/>
    </row>
    <row r="2837" spans="1:43" ht="228">
      <c r="A2837" s="1" t="s">
        <v>17046</v>
      </c>
      <c r="B2837" s="1" t="s">
        <v>17107</v>
      </c>
      <c r="C2837" s="1" t="s">
        <v>17407</v>
      </c>
      <c r="D2837" s="1">
        <v>1</v>
      </c>
      <c r="E2837" s="1">
        <v>1</v>
      </c>
      <c r="F2837" s="1" t="s">
        <v>17108</v>
      </c>
      <c r="G2837" s="1" t="s">
        <v>9383</v>
      </c>
      <c r="I2837" s="1" t="s">
        <v>768</v>
      </c>
      <c r="K2837" s="2"/>
      <c r="N2837" s="41" t="s">
        <v>9489</v>
      </c>
      <c r="V2837" s="2" t="s">
        <v>17109</v>
      </c>
      <c r="Y2837" s="1" t="s">
        <v>9383</v>
      </c>
      <c r="AA2837" s="1" t="s">
        <v>768</v>
      </c>
      <c r="AF2837" s="41" t="s">
        <v>9490</v>
      </c>
      <c r="AN2837" s="2" t="s">
        <v>17110</v>
      </c>
      <c r="AO2837" s="1"/>
      <c r="AP2837" s="1"/>
      <c r="AQ2837" s="1"/>
    </row>
    <row r="2838" spans="1:43" ht="60">
      <c r="A2838" s="1" t="s">
        <v>17046</v>
      </c>
      <c r="B2838" s="1" t="s">
        <v>17111</v>
      </c>
      <c r="C2838" s="1" t="s">
        <v>17407</v>
      </c>
      <c r="D2838" s="1">
        <v>2</v>
      </c>
      <c r="E2838" s="1">
        <v>2</v>
      </c>
      <c r="F2838" s="1" t="s">
        <v>17108</v>
      </c>
      <c r="G2838" s="1" t="s">
        <v>17112</v>
      </c>
      <c r="I2838" s="1" t="s">
        <v>94</v>
      </c>
      <c r="K2838" s="2" t="s">
        <v>17113</v>
      </c>
      <c r="N2838" s="41">
        <v>50</v>
      </c>
      <c r="O2838" s="42">
        <v>3</v>
      </c>
      <c r="Q2838" s="44">
        <v>6</v>
      </c>
      <c r="R2838" s="45">
        <v>4</v>
      </c>
      <c r="S2838" s="46">
        <v>6</v>
      </c>
      <c r="V2838" s="2" t="s">
        <v>17114</v>
      </c>
      <c r="AO2838" s="1"/>
      <c r="AP2838" s="1"/>
      <c r="AQ2838" s="1"/>
    </row>
    <row r="2839" spans="1:43" ht="36">
      <c r="A2839" s="1" t="s">
        <v>17046</v>
      </c>
      <c r="B2839" s="1" t="s">
        <v>17115</v>
      </c>
      <c r="C2839" s="1" t="s">
        <v>17407</v>
      </c>
      <c r="D2839" s="1">
        <v>3</v>
      </c>
      <c r="E2839" s="1">
        <v>3</v>
      </c>
      <c r="F2839" s="1" t="s">
        <v>17108</v>
      </c>
      <c r="G2839" s="1" t="s">
        <v>17116</v>
      </c>
      <c r="I2839" s="1" t="s">
        <v>94</v>
      </c>
      <c r="K2839" s="2" t="s">
        <v>938</v>
      </c>
      <c r="N2839" s="41">
        <v>20</v>
      </c>
      <c r="O2839" s="42">
        <v>2</v>
      </c>
      <c r="Q2839" s="44">
        <v>4</v>
      </c>
      <c r="R2839" s="45">
        <v>3</v>
      </c>
      <c r="S2839" s="46">
        <v>4</v>
      </c>
      <c r="V2839" s="2" t="s">
        <v>17117</v>
      </c>
      <c r="W2839" s="2" t="s">
        <v>17118</v>
      </c>
      <c r="AO2839" s="1"/>
      <c r="AP2839" s="1"/>
      <c r="AQ2839" s="1"/>
    </row>
    <row r="2840" spans="1:43" ht="24">
      <c r="A2840" s="1" t="s">
        <v>17046</v>
      </c>
      <c r="B2840" s="1" t="s">
        <v>17119</v>
      </c>
      <c r="C2840" s="1" t="s">
        <v>17407</v>
      </c>
      <c r="D2840" s="1">
        <v>4</v>
      </c>
      <c r="E2840" s="1">
        <v>3</v>
      </c>
      <c r="F2840" s="1" t="s">
        <v>17108</v>
      </c>
      <c r="G2840" s="1" t="s">
        <v>17120</v>
      </c>
      <c r="I2840" s="1" t="s">
        <v>94</v>
      </c>
      <c r="K2840" s="2" t="s">
        <v>95</v>
      </c>
      <c r="N2840" s="41">
        <v>0</v>
      </c>
      <c r="O2840" s="42">
        <v>2</v>
      </c>
      <c r="Q2840" s="44">
        <v>2</v>
      </c>
      <c r="R2840" s="45">
        <v>2</v>
      </c>
      <c r="S2840" s="46">
        <v>3</v>
      </c>
      <c r="V2840" s="2" t="s">
        <v>17121</v>
      </c>
      <c r="W2840" s="2" t="s">
        <v>17122</v>
      </c>
      <c r="AO2840" s="1"/>
      <c r="AP2840" s="1"/>
      <c r="AQ2840" s="1"/>
    </row>
    <row r="2841" spans="1:43" ht="36">
      <c r="A2841" s="1" t="s">
        <v>17046</v>
      </c>
      <c r="B2841" s="1" t="s">
        <v>17123</v>
      </c>
      <c r="C2841" s="1" t="s">
        <v>17407</v>
      </c>
      <c r="D2841" s="1">
        <v>5</v>
      </c>
      <c r="E2841" s="1">
        <v>3</v>
      </c>
      <c r="F2841" s="1" t="s">
        <v>17108</v>
      </c>
      <c r="G2841" s="1" t="s">
        <v>17124</v>
      </c>
      <c r="I2841" s="1" t="s">
        <v>104</v>
      </c>
      <c r="K2841" s="2" t="s">
        <v>9460</v>
      </c>
      <c r="O2841" s="42">
        <v>2</v>
      </c>
      <c r="T2841" s="47">
        <v>5</v>
      </c>
      <c r="V2841" s="2" t="s">
        <v>17125</v>
      </c>
      <c r="AO2841" s="1"/>
      <c r="AP2841" s="1"/>
      <c r="AQ2841" s="1"/>
    </row>
    <row r="2842" spans="1:43" ht="36">
      <c r="A2842" s="1" t="s">
        <v>17046</v>
      </c>
      <c r="B2842" s="1" t="s">
        <v>17126</v>
      </c>
      <c r="C2842" s="1" t="s">
        <v>17407</v>
      </c>
      <c r="D2842" s="1">
        <v>6</v>
      </c>
      <c r="E2842" s="1">
        <v>3</v>
      </c>
      <c r="F2842" s="1" t="s">
        <v>17108</v>
      </c>
      <c r="G2842" s="1" t="s">
        <v>17127</v>
      </c>
      <c r="I2842" s="1" t="s">
        <v>104</v>
      </c>
      <c r="K2842" s="2" t="s">
        <v>2408</v>
      </c>
      <c r="O2842" s="42">
        <v>5</v>
      </c>
      <c r="T2842" s="47">
        <v>4</v>
      </c>
      <c r="V2842" s="2" t="s">
        <v>17128</v>
      </c>
      <c r="W2842" s="2" t="s">
        <v>17129</v>
      </c>
      <c r="AO2842" s="1"/>
      <c r="AP2842" s="1"/>
      <c r="AQ2842" s="1"/>
    </row>
    <row r="2843" spans="1:43" ht="48">
      <c r="A2843" s="1" t="s">
        <v>17046</v>
      </c>
      <c r="B2843" s="1" t="s">
        <v>17130</v>
      </c>
      <c r="C2843" s="1" t="s">
        <v>17407</v>
      </c>
      <c r="D2843" s="1">
        <v>7</v>
      </c>
      <c r="E2843" s="1">
        <v>2</v>
      </c>
      <c r="F2843" s="1" t="s">
        <v>17108</v>
      </c>
      <c r="G2843" s="1" t="s">
        <v>17131</v>
      </c>
      <c r="I2843" s="1" t="s">
        <v>82</v>
      </c>
      <c r="K2843" s="2"/>
      <c r="V2843" s="2" t="s">
        <v>17132</v>
      </c>
      <c r="W2843" s="2" t="s">
        <v>17133</v>
      </c>
      <c r="AO2843" s="1"/>
      <c r="AP2843" s="1"/>
      <c r="AQ2843" s="1"/>
    </row>
    <row r="2844" spans="1:43" ht="72">
      <c r="A2844" s="1" t="s">
        <v>17046</v>
      </c>
      <c r="B2844" s="1" t="s">
        <v>17134</v>
      </c>
      <c r="C2844" s="1" t="s">
        <v>17407</v>
      </c>
      <c r="D2844" s="1">
        <v>8</v>
      </c>
      <c r="E2844" s="1">
        <v>3</v>
      </c>
      <c r="F2844" s="1" t="s">
        <v>17108</v>
      </c>
      <c r="G2844" s="1" t="s">
        <v>17135</v>
      </c>
      <c r="I2844" s="1" t="s">
        <v>82</v>
      </c>
      <c r="K2844" s="2"/>
      <c r="L2844" s="2" t="s">
        <v>155</v>
      </c>
      <c r="V2844" s="2" t="s">
        <v>17136</v>
      </c>
      <c r="AO2844" s="1"/>
      <c r="AP2844" s="1"/>
      <c r="AQ2844" s="1"/>
    </row>
    <row r="2845" spans="1:43" ht="192">
      <c r="A2845" s="1" t="s">
        <v>17046</v>
      </c>
      <c r="B2845" s="1" t="s">
        <v>17137</v>
      </c>
      <c r="C2845" s="1" t="s">
        <v>17408</v>
      </c>
      <c r="D2845" s="1">
        <v>1</v>
      </c>
      <c r="E2845" s="1">
        <v>1</v>
      </c>
      <c r="F2845" s="1" t="s">
        <v>17138</v>
      </c>
      <c r="G2845" s="1" t="s">
        <v>11055</v>
      </c>
      <c r="I2845" s="1" t="s">
        <v>768</v>
      </c>
      <c r="K2845" s="2"/>
      <c r="N2845" s="41" t="s">
        <v>9489</v>
      </c>
      <c r="V2845" s="2" t="s">
        <v>17139</v>
      </c>
      <c r="Y2845" s="1" t="s">
        <v>11055</v>
      </c>
      <c r="AA2845" s="1" t="s">
        <v>768</v>
      </c>
      <c r="AF2845" s="41" t="s">
        <v>9490</v>
      </c>
      <c r="AN2845" s="2" t="s">
        <v>17140</v>
      </c>
      <c r="AO2845" s="1"/>
      <c r="AP2845" s="1"/>
      <c r="AQ2845" s="1"/>
    </row>
    <row r="2846" spans="1:43" ht="48">
      <c r="A2846" s="1" t="s">
        <v>17046</v>
      </c>
      <c r="B2846" s="1" t="s">
        <v>17141</v>
      </c>
      <c r="C2846" s="1" t="s">
        <v>17408</v>
      </c>
      <c r="D2846" s="1">
        <v>2</v>
      </c>
      <c r="E2846" s="1">
        <v>3</v>
      </c>
      <c r="F2846" s="1" t="s">
        <v>17138</v>
      </c>
      <c r="G2846" s="1" t="s">
        <v>17142</v>
      </c>
      <c r="I2846" s="1" t="s">
        <v>94</v>
      </c>
      <c r="K2846" s="2" t="s">
        <v>95</v>
      </c>
      <c r="N2846" s="41">
        <v>30</v>
      </c>
      <c r="O2846" s="42">
        <v>3</v>
      </c>
      <c r="Q2846" s="44">
        <v>4</v>
      </c>
      <c r="R2846" s="45">
        <v>2</v>
      </c>
      <c r="S2846" s="46">
        <v>5</v>
      </c>
      <c r="V2846" s="2" t="s">
        <v>17143</v>
      </c>
      <c r="AO2846" s="1"/>
      <c r="AP2846" s="1"/>
      <c r="AQ2846" s="1"/>
    </row>
    <row r="2847" spans="1:43" ht="48">
      <c r="A2847" s="1" t="s">
        <v>17046</v>
      </c>
      <c r="B2847" s="1" t="s">
        <v>17144</v>
      </c>
      <c r="C2847" s="1" t="s">
        <v>17408</v>
      </c>
      <c r="D2847" s="1">
        <v>3</v>
      </c>
      <c r="E2847" s="1">
        <v>3</v>
      </c>
      <c r="F2847" s="1" t="s">
        <v>17138</v>
      </c>
      <c r="G2847" s="1" t="s">
        <v>17145</v>
      </c>
      <c r="I2847" s="1" t="s">
        <v>94</v>
      </c>
      <c r="K2847" s="2" t="s">
        <v>582</v>
      </c>
      <c r="N2847" s="41">
        <v>25</v>
      </c>
      <c r="O2847" s="42">
        <v>2</v>
      </c>
      <c r="Q2847" s="44">
        <v>3</v>
      </c>
      <c r="R2847" s="45">
        <v>1</v>
      </c>
      <c r="S2847" s="46">
        <v>7</v>
      </c>
      <c r="U2847" s="1">
        <v>1</v>
      </c>
      <c r="V2847" s="2" t="s">
        <v>17146</v>
      </c>
      <c r="AO2847" s="1"/>
      <c r="AP2847" s="1"/>
      <c r="AQ2847" s="1"/>
    </row>
    <row r="2848" spans="1:43" ht="36">
      <c r="A2848" s="1" t="s">
        <v>17046</v>
      </c>
      <c r="B2848" s="1" t="s">
        <v>17147</v>
      </c>
      <c r="C2848" s="1" t="s">
        <v>17408</v>
      </c>
      <c r="D2848" s="1">
        <v>4</v>
      </c>
      <c r="E2848" s="1">
        <v>3</v>
      </c>
      <c r="F2848" s="1" t="s">
        <v>17138</v>
      </c>
      <c r="G2848" s="1" t="s">
        <v>17148</v>
      </c>
      <c r="I2848" s="1" t="s">
        <v>104</v>
      </c>
      <c r="K2848" s="2" t="s">
        <v>11132</v>
      </c>
      <c r="O2848" s="42">
        <v>2</v>
      </c>
      <c r="T2848" s="47">
        <v>5</v>
      </c>
      <c r="V2848" s="2" t="s">
        <v>17149</v>
      </c>
      <c r="W2848" s="2" t="s">
        <v>17150</v>
      </c>
      <c r="AO2848" s="1"/>
      <c r="AP2848" s="1"/>
      <c r="AQ2848" s="1"/>
    </row>
    <row r="2849" spans="1:43" ht="36">
      <c r="A2849" s="1" t="s">
        <v>17046</v>
      </c>
      <c r="B2849" s="1" t="s">
        <v>17151</v>
      </c>
      <c r="C2849" s="1" t="s">
        <v>17408</v>
      </c>
      <c r="D2849" s="1">
        <v>5</v>
      </c>
      <c r="E2849" s="1">
        <v>4</v>
      </c>
      <c r="F2849" s="1" t="s">
        <v>17138</v>
      </c>
      <c r="G2849" s="1" t="s">
        <v>17152</v>
      </c>
      <c r="I2849" s="1" t="s">
        <v>104</v>
      </c>
      <c r="K2849" s="2" t="s">
        <v>11132</v>
      </c>
      <c r="O2849" s="42">
        <v>3</v>
      </c>
      <c r="T2849" s="47">
        <v>3</v>
      </c>
      <c r="V2849" s="2" t="s">
        <v>17153</v>
      </c>
      <c r="AO2849" s="1"/>
      <c r="AP2849" s="1"/>
      <c r="AQ2849" s="2" t="s">
        <v>11499</v>
      </c>
    </row>
    <row r="2850" spans="1:43" ht="24">
      <c r="A2850" s="1" t="s">
        <v>17046</v>
      </c>
      <c r="B2850" s="1" t="s">
        <v>17154</v>
      </c>
      <c r="C2850" s="1" t="s">
        <v>17408</v>
      </c>
      <c r="D2850" s="1">
        <v>6</v>
      </c>
      <c r="E2850" s="1">
        <v>2</v>
      </c>
      <c r="F2850" s="1" t="s">
        <v>17138</v>
      </c>
      <c r="G2850" s="1" t="s">
        <v>17155</v>
      </c>
      <c r="I2850" s="1" t="s">
        <v>82</v>
      </c>
      <c r="K2850" s="2"/>
      <c r="V2850" s="2" t="s">
        <v>17156</v>
      </c>
      <c r="W2850" s="2" t="s">
        <v>17157</v>
      </c>
      <c r="AO2850" s="1"/>
      <c r="AP2850" s="1"/>
    </row>
    <row r="2851" spans="1:43" ht="36">
      <c r="A2851" s="1" t="s">
        <v>17046</v>
      </c>
      <c r="B2851" s="1" t="s">
        <v>17158</v>
      </c>
      <c r="C2851" s="1" t="s">
        <v>17408</v>
      </c>
      <c r="D2851" s="1">
        <v>7</v>
      </c>
      <c r="E2851" s="1">
        <v>2</v>
      </c>
      <c r="F2851" s="1" t="s">
        <v>17138</v>
      </c>
      <c r="G2851" s="1" t="s">
        <v>17159</v>
      </c>
      <c r="I2851" s="1" t="s">
        <v>82</v>
      </c>
      <c r="K2851" s="2"/>
      <c r="V2851" s="2" t="s">
        <v>17160</v>
      </c>
      <c r="W2851" s="2" t="s">
        <v>8020</v>
      </c>
      <c r="AO2851" s="1"/>
      <c r="AP2851" s="1"/>
    </row>
    <row r="2852" spans="1:43" ht="60">
      <c r="A2852" s="1" t="s">
        <v>17046</v>
      </c>
      <c r="B2852" s="1" t="s">
        <v>17161</v>
      </c>
      <c r="C2852" s="1" t="s">
        <v>17408</v>
      </c>
      <c r="D2852" s="1">
        <v>8</v>
      </c>
      <c r="E2852" s="1">
        <v>1</v>
      </c>
      <c r="F2852" s="1" t="s">
        <v>17138</v>
      </c>
      <c r="G2852" s="1" t="s">
        <v>17162</v>
      </c>
      <c r="I2852" s="1" t="s">
        <v>125</v>
      </c>
      <c r="K2852" s="2"/>
      <c r="N2852" s="41" t="s">
        <v>9489</v>
      </c>
      <c r="V2852" s="2" t="s">
        <v>11097</v>
      </c>
      <c r="Y2852" s="1" t="s">
        <v>17163</v>
      </c>
      <c r="AA2852" s="1" t="s">
        <v>125</v>
      </c>
      <c r="AF2852" s="41" t="s">
        <v>9490</v>
      </c>
      <c r="AL2852" s="47">
        <v>13</v>
      </c>
      <c r="AN2852" s="2" t="s">
        <v>17164</v>
      </c>
      <c r="AO2852" s="1"/>
      <c r="AP2852" s="1"/>
    </row>
    <row r="2853" spans="1:43" ht="48">
      <c r="A2853" s="1" t="s">
        <v>17046</v>
      </c>
      <c r="B2853" s="1" t="s">
        <v>17165</v>
      </c>
      <c r="C2853" s="1" t="s">
        <v>17408</v>
      </c>
      <c r="D2853" s="1">
        <v>9</v>
      </c>
      <c r="E2853" s="1">
        <v>1</v>
      </c>
      <c r="F2853" s="1" t="s">
        <v>17138</v>
      </c>
      <c r="G2853" s="1" t="s">
        <v>11107</v>
      </c>
      <c r="I2853" s="1" t="s">
        <v>125</v>
      </c>
      <c r="K2853" s="2"/>
      <c r="N2853" s="41" t="s">
        <v>9489</v>
      </c>
      <c r="V2853" s="2" t="s">
        <v>11151</v>
      </c>
      <c r="Y2853" s="1" t="s">
        <v>17166</v>
      </c>
      <c r="AA2853" s="1" t="s">
        <v>125</v>
      </c>
      <c r="AF2853" s="41" t="s">
        <v>9490</v>
      </c>
      <c r="AL2853" s="47">
        <v>16</v>
      </c>
      <c r="AN2853" s="2" t="s">
        <v>17167</v>
      </c>
      <c r="AO2853" s="1"/>
      <c r="AP2853" s="1"/>
    </row>
    <row r="2854" spans="1:43" ht="216">
      <c r="A2854" s="1" t="s">
        <v>17046</v>
      </c>
      <c r="B2854" s="1" t="s">
        <v>17168</v>
      </c>
      <c r="C2854" s="1" t="s">
        <v>17409</v>
      </c>
      <c r="D2854" s="1">
        <v>1</v>
      </c>
      <c r="E2854" s="1">
        <v>1</v>
      </c>
      <c r="F2854" s="1" t="s">
        <v>17169</v>
      </c>
      <c r="G2854" s="1" t="s">
        <v>11154</v>
      </c>
      <c r="I2854" s="1" t="s">
        <v>768</v>
      </c>
      <c r="K2854" s="2"/>
      <c r="N2854" s="41" t="s">
        <v>9489</v>
      </c>
      <c r="V2854" s="2" t="s">
        <v>17170</v>
      </c>
      <c r="Y2854" s="1" t="s">
        <v>11154</v>
      </c>
      <c r="AA2854" s="1" t="s">
        <v>768</v>
      </c>
      <c r="AF2854" s="41" t="s">
        <v>9490</v>
      </c>
      <c r="AN2854" s="2" t="s">
        <v>17171</v>
      </c>
      <c r="AO2854" s="1"/>
      <c r="AP2854" s="1"/>
    </row>
    <row r="2855" spans="1:43" ht="24">
      <c r="A2855" s="1" t="s">
        <v>17046</v>
      </c>
      <c r="B2855" s="1" t="s">
        <v>17172</v>
      </c>
      <c r="C2855" s="1" t="s">
        <v>17409</v>
      </c>
      <c r="D2855" s="1">
        <v>2</v>
      </c>
      <c r="E2855" s="1">
        <v>3</v>
      </c>
      <c r="F2855" s="1" t="s">
        <v>17169</v>
      </c>
      <c r="G2855" s="1" t="s">
        <v>17173</v>
      </c>
      <c r="I2855" s="1" t="s">
        <v>94</v>
      </c>
      <c r="K2855" s="2" t="s">
        <v>2536</v>
      </c>
      <c r="N2855" s="41">
        <v>45</v>
      </c>
      <c r="O2855" s="42">
        <v>4</v>
      </c>
      <c r="Q2855" s="44">
        <v>4</v>
      </c>
      <c r="R2855" s="45">
        <v>3</v>
      </c>
      <c r="S2855" s="46">
        <v>6</v>
      </c>
      <c r="V2855" s="2" t="s">
        <v>17174</v>
      </c>
      <c r="W2855" s="2" t="s">
        <v>17175</v>
      </c>
      <c r="AO2855" s="1"/>
      <c r="AP2855" s="1"/>
    </row>
    <row r="2856" spans="1:43" ht="48">
      <c r="A2856" s="1" t="s">
        <v>17046</v>
      </c>
      <c r="B2856" s="1" t="s">
        <v>17176</v>
      </c>
      <c r="C2856" s="1" t="s">
        <v>17409</v>
      </c>
      <c r="D2856" s="1">
        <v>3</v>
      </c>
      <c r="E2856" s="1">
        <v>3</v>
      </c>
      <c r="F2856" s="1" t="s">
        <v>17169</v>
      </c>
      <c r="G2856" s="1" t="s">
        <v>17177</v>
      </c>
      <c r="I2856" s="1" t="s">
        <v>94</v>
      </c>
      <c r="K2856" s="2" t="s">
        <v>17178</v>
      </c>
      <c r="N2856" s="41">
        <v>15</v>
      </c>
      <c r="O2856" s="42">
        <v>3</v>
      </c>
      <c r="Q2856" s="44">
        <v>3</v>
      </c>
      <c r="R2856" s="45">
        <v>2</v>
      </c>
      <c r="S2856" s="46">
        <v>3</v>
      </c>
      <c r="V2856" s="2" t="s">
        <v>17179</v>
      </c>
      <c r="AO2856" s="1"/>
      <c r="AP2856" s="1"/>
    </row>
    <row r="2857" spans="1:43" ht="48">
      <c r="A2857" s="1" t="s">
        <v>17046</v>
      </c>
      <c r="B2857" s="1" t="s">
        <v>17180</v>
      </c>
      <c r="C2857" s="1" t="s">
        <v>17409</v>
      </c>
      <c r="D2857" s="1">
        <v>4</v>
      </c>
      <c r="E2857" s="1">
        <v>3</v>
      </c>
      <c r="F2857" s="1" t="s">
        <v>17169</v>
      </c>
      <c r="G2857" s="1" t="s">
        <v>17181</v>
      </c>
      <c r="I2857" s="1" t="s">
        <v>104</v>
      </c>
      <c r="K2857" s="2" t="s">
        <v>11206</v>
      </c>
      <c r="O2857" s="42">
        <v>3</v>
      </c>
      <c r="T2857" s="47">
        <v>4</v>
      </c>
      <c r="V2857" s="2" t="s">
        <v>17182</v>
      </c>
      <c r="AO2857" s="1"/>
      <c r="AP2857" s="1"/>
    </row>
    <row r="2858" spans="1:43" ht="48">
      <c r="A2858" s="1" t="s">
        <v>17046</v>
      </c>
      <c r="B2858" s="1" t="s">
        <v>17183</v>
      </c>
      <c r="C2858" s="1" t="s">
        <v>17409</v>
      </c>
      <c r="D2858" s="1">
        <v>5</v>
      </c>
      <c r="E2858" s="1">
        <v>3</v>
      </c>
      <c r="F2858" s="1" t="s">
        <v>17169</v>
      </c>
      <c r="G2858" s="1" t="s">
        <v>17184</v>
      </c>
      <c r="I2858" s="1" t="s">
        <v>104</v>
      </c>
      <c r="K2858" s="2" t="s">
        <v>11206</v>
      </c>
      <c r="O2858" s="42">
        <v>2</v>
      </c>
      <c r="T2858" s="47">
        <v>5</v>
      </c>
      <c r="V2858" s="2" t="s">
        <v>17185</v>
      </c>
      <c r="AO2858" s="1"/>
      <c r="AP2858" s="1"/>
    </row>
    <row r="2859" spans="1:43" ht="36">
      <c r="A2859" s="1" t="s">
        <v>17046</v>
      </c>
      <c r="B2859" s="1" t="s">
        <v>17186</v>
      </c>
      <c r="C2859" s="1" t="s">
        <v>17409</v>
      </c>
      <c r="D2859" s="1">
        <v>6</v>
      </c>
      <c r="E2859" s="1">
        <v>3</v>
      </c>
      <c r="F2859" s="1" t="s">
        <v>17169</v>
      </c>
      <c r="G2859" s="1" t="s">
        <v>17187</v>
      </c>
      <c r="I2859" s="1" t="s">
        <v>82</v>
      </c>
      <c r="K2859" s="2"/>
      <c r="V2859" s="2" t="s">
        <v>17188</v>
      </c>
      <c r="W2859" s="2" t="s">
        <v>17189</v>
      </c>
      <c r="AO2859" s="1"/>
      <c r="AP2859" s="1"/>
    </row>
    <row r="2860" spans="1:43" ht="36">
      <c r="A2860" s="1" t="s">
        <v>17046</v>
      </c>
      <c r="B2860" s="1" t="s">
        <v>17190</v>
      </c>
      <c r="C2860" s="1" t="s">
        <v>17409</v>
      </c>
      <c r="D2860" s="1">
        <v>7</v>
      </c>
      <c r="E2860" s="1">
        <v>2</v>
      </c>
      <c r="F2860" s="1" t="s">
        <v>17169</v>
      </c>
      <c r="G2860" s="1" t="s">
        <v>17191</v>
      </c>
      <c r="I2860" s="1" t="s">
        <v>82</v>
      </c>
      <c r="K2860" s="2"/>
      <c r="V2860" s="2" t="s">
        <v>17192</v>
      </c>
      <c r="W2860" s="2" t="s">
        <v>8020</v>
      </c>
      <c r="AO2860" s="1"/>
      <c r="AP2860" s="1"/>
    </row>
    <row r="2861" spans="1:43" ht="24">
      <c r="A2861" s="1" t="s">
        <v>17046</v>
      </c>
      <c r="B2861" s="1" t="s">
        <v>17193</v>
      </c>
      <c r="C2861" s="1" t="s">
        <v>17409</v>
      </c>
      <c r="D2861" s="1">
        <v>8</v>
      </c>
      <c r="E2861" s="1">
        <v>2</v>
      </c>
      <c r="F2861" s="1" t="s">
        <v>17169</v>
      </c>
      <c r="G2861" s="1" t="s">
        <v>17194</v>
      </c>
      <c r="I2861" s="1" t="s">
        <v>82</v>
      </c>
      <c r="K2861" s="2"/>
      <c r="L2861" s="2" t="s">
        <v>155</v>
      </c>
      <c r="V2861" s="2" t="s">
        <v>17195</v>
      </c>
      <c r="W2861" s="2" t="s">
        <v>17196</v>
      </c>
      <c r="AO2861" s="1"/>
      <c r="AP2861" s="1"/>
    </row>
    <row r="2862" spans="1:43" ht="204">
      <c r="A2862" s="1" t="s">
        <v>17046</v>
      </c>
      <c r="B2862" s="1" t="s">
        <v>17197</v>
      </c>
      <c r="C2862" s="1" t="s">
        <v>17410</v>
      </c>
      <c r="D2862" s="1">
        <v>1</v>
      </c>
      <c r="E2862" s="1">
        <v>1</v>
      </c>
      <c r="F2862" s="1" t="s">
        <v>17198</v>
      </c>
      <c r="G2862" s="1" t="s">
        <v>9641</v>
      </c>
      <c r="I2862" s="1" t="s">
        <v>768</v>
      </c>
      <c r="K2862" s="2"/>
      <c r="N2862" s="41" t="s">
        <v>9489</v>
      </c>
      <c r="V2862" s="2" t="s">
        <v>17199</v>
      </c>
      <c r="Y2862" s="1" t="s">
        <v>9641</v>
      </c>
      <c r="AA2862" s="1" t="s">
        <v>768</v>
      </c>
      <c r="AF2862" s="41" t="s">
        <v>9490</v>
      </c>
      <c r="AN2862" s="2" t="s">
        <v>17200</v>
      </c>
      <c r="AQ2862" s="1"/>
    </row>
    <row r="2863" spans="1:43" ht="36">
      <c r="A2863" s="1" t="s">
        <v>17046</v>
      </c>
      <c r="B2863" s="1" t="s">
        <v>17201</v>
      </c>
      <c r="C2863" s="1" t="s">
        <v>17410</v>
      </c>
      <c r="D2863" s="1">
        <v>2</v>
      </c>
      <c r="E2863" s="1">
        <v>2</v>
      </c>
      <c r="F2863" s="1" t="s">
        <v>17198</v>
      </c>
      <c r="G2863" s="1" t="s">
        <v>17202</v>
      </c>
      <c r="I2863" s="1" t="s">
        <v>94</v>
      </c>
      <c r="K2863" s="2" t="s">
        <v>5394</v>
      </c>
      <c r="N2863" s="41">
        <v>32</v>
      </c>
      <c r="O2863" s="42">
        <v>4</v>
      </c>
      <c r="Q2863" s="44">
        <v>6</v>
      </c>
      <c r="R2863" s="45">
        <v>3</v>
      </c>
      <c r="S2863" s="46">
        <v>8</v>
      </c>
      <c r="V2863" s="2" t="s">
        <v>17203</v>
      </c>
      <c r="AQ2863" s="1"/>
    </row>
    <row r="2864" spans="1:43" ht="36">
      <c r="A2864" s="1" t="s">
        <v>17046</v>
      </c>
      <c r="B2864" s="1" t="s">
        <v>17204</v>
      </c>
      <c r="C2864" s="1" t="s">
        <v>17410</v>
      </c>
      <c r="D2864" s="1">
        <v>3</v>
      </c>
      <c r="E2864" s="1">
        <v>4</v>
      </c>
      <c r="F2864" s="1" t="s">
        <v>17198</v>
      </c>
      <c r="G2864" s="1" t="s">
        <v>17205</v>
      </c>
      <c r="I2864" s="1" t="s">
        <v>94</v>
      </c>
      <c r="K2864" s="2" t="s">
        <v>11461</v>
      </c>
      <c r="N2864" s="41">
        <v>28</v>
      </c>
      <c r="O2864" s="42">
        <v>2</v>
      </c>
      <c r="Q2864" s="44">
        <v>4</v>
      </c>
      <c r="R2864" s="45">
        <v>2</v>
      </c>
      <c r="S2864" s="46">
        <v>4</v>
      </c>
      <c r="V2864" s="2" t="s">
        <v>17206</v>
      </c>
      <c r="AQ2864" s="1"/>
    </row>
    <row r="2865" spans="1:43" ht="24">
      <c r="A2865" s="1" t="s">
        <v>17046</v>
      </c>
      <c r="B2865" s="1" t="s">
        <v>17207</v>
      </c>
      <c r="C2865" s="1" t="s">
        <v>17410</v>
      </c>
      <c r="D2865" s="1">
        <v>4</v>
      </c>
      <c r="E2865" s="1">
        <v>3</v>
      </c>
      <c r="F2865" s="1" t="s">
        <v>17198</v>
      </c>
      <c r="G2865" s="1" t="s">
        <v>17208</v>
      </c>
      <c r="I2865" s="1" t="s">
        <v>94</v>
      </c>
      <c r="K2865" s="2" t="s">
        <v>11461</v>
      </c>
      <c r="N2865" s="41">
        <v>26</v>
      </c>
      <c r="O2865" s="42">
        <v>3</v>
      </c>
      <c r="Q2865" s="44">
        <v>2</v>
      </c>
      <c r="R2865" s="45">
        <v>3</v>
      </c>
      <c r="S2865" s="46">
        <v>5</v>
      </c>
      <c r="V2865" s="2" t="s">
        <v>17209</v>
      </c>
      <c r="W2865" s="2" t="s">
        <v>17210</v>
      </c>
      <c r="AQ2865" s="1"/>
    </row>
    <row r="2866" spans="1:43" ht="60">
      <c r="A2866" s="1" t="s">
        <v>17046</v>
      </c>
      <c r="B2866" s="1" t="s">
        <v>17211</v>
      </c>
      <c r="C2866" s="1" t="s">
        <v>17410</v>
      </c>
      <c r="D2866" s="1">
        <v>5</v>
      </c>
      <c r="E2866" s="1">
        <v>4</v>
      </c>
      <c r="F2866" s="1" t="s">
        <v>17198</v>
      </c>
      <c r="G2866" s="1" t="s">
        <v>17212</v>
      </c>
      <c r="I2866" s="1" t="s">
        <v>104</v>
      </c>
      <c r="K2866" s="2" t="s">
        <v>5394</v>
      </c>
      <c r="O2866" s="42">
        <v>2</v>
      </c>
      <c r="T2866" s="47">
        <v>5</v>
      </c>
      <c r="V2866" s="2" t="s">
        <v>17213</v>
      </c>
      <c r="AQ2866" s="1"/>
    </row>
    <row r="2867" spans="1:43" ht="24">
      <c r="A2867" s="1" t="s">
        <v>17046</v>
      </c>
      <c r="B2867" s="1" t="s">
        <v>17214</v>
      </c>
      <c r="C2867" s="1" t="s">
        <v>17410</v>
      </c>
      <c r="D2867" s="1">
        <v>6</v>
      </c>
      <c r="E2867" s="1">
        <v>2</v>
      </c>
      <c r="F2867" s="1" t="s">
        <v>17198</v>
      </c>
      <c r="G2867" s="1" t="s">
        <v>17215</v>
      </c>
      <c r="I2867" s="1" t="s">
        <v>104</v>
      </c>
      <c r="K2867" s="2" t="s">
        <v>5394</v>
      </c>
      <c r="O2867" s="42">
        <v>4</v>
      </c>
      <c r="T2867" s="47">
        <v>4</v>
      </c>
      <c r="V2867" s="2" t="s">
        <v>17216</v>
      </c>
      <c r="W2867" s="2" t="s">
        <v>17217</v>
      </c>
      <c r="AQ2867" s="1"/>
    </row>
    <row r="2868" spans="1:43" ht="36">
      <c r="A2868" s="1" t="s">
        <v>17046</v>
      </c>
      <c r="B2868" s="1" t="s">
        <v>17218</v>
      </c>
      <c r="C2868" s="1" t="s">
        <v>17410</v>
      </c>
      <c r="D2868" s="1">
        <v>7</v>
      </c>
      <c r="E2868" s="1">
        <v>2</v>
      </c>
      <c r="F2868" s="1" t="s">
        <v>17198</v>
      </c>
      <c r="G2868" s="1" t="s">
        <v>17219</v>
      </c>
      <c r="I2868" s="1" t="s">
        <v>82</v>
      </c>
      <c r="K2868" s="2"/>
      <c r="V2868" s="2" t="s">
        <v>17220</v>
      </c>
      <c r="W2868" s="2" t="s">
        <v>17221</v>
      </c>
      <c r="AQ2868" s="1"/>
    </row>
    <row r="2869" spans="1:43" ht="36">
      <c r="A2869" s="1" t="s">
        <v>17046</v>
      </c>
      <c r="B2869" s="1" t="s">
        <v>17222</v>
      </c>
      <c r="C2869" s="1" t="s">
        <v>17410</v>
      </c>
      <c r="D2869" s="1">
        <v>8</v>
      </c>
      <c r="E2869" s="1">
        <v>2</v>
      </c>
      <c r="F2869" s="1" t="s">
        <v>17198</v>
      </c>
      <c r="G2869" s="1" t="s">
        <v>17223</v>
      </c>
      <c r="I2869" s="1" t="s">
        <v>82</v>
      </c>
      <c r="K2869" s="2"/>
      <c r="V2869" s="2" t="s">
        <v>17224</v>
      </c>
      <c r="W2869" s="2" t="s">
        <v>17225</v>
      </c>
      <c r="AQ2869" s="1"/>
    </row>
    <row r="2870" spans="1:43" ht="180">
      <c r="A2870" s="1" t="s">
        <v>17047</v>
      </c>
      <c r="B2870" s="1" t="s">
        <v>17226</v>
      </c>
      <c r="C2870" s="1" t="s">
        <v>17411</v>
      </c>
      <c r="D2870" s="1">
        <v>1</v>
      </c>
      <c r="E2870" s="1">
        <v>1</v>
      </c>
      <c r="F2870" s="1" t="s">
        <v>17227</v>
      </c>
      <c r="G2870" s="1" t="s">
        <v>12310</v>
      </c>
      <c r="I2870" s="1" t="s">
        <v>768</v>
      </c>
      <c r="K2870" s="2"/>
      <c r="N2870" s="41" t="s">
        <v>9489</v>
      </c>
      <c r="V2870" s="2" t="s">
        <v>17228</v>
      </c>
      <c r="Y2870" s="1" t="s">
        <v>12310</v>
      </c>
      <c r="AA2870" s="1" t="s">
        <v>768</v>
      </c>
      <c r="AF2870" s="41" t="s">
        <v>9490</v>
      </c>
      <c r="AN2870" s="2" t="s">
        <v>17229</v>
      </c>
      <c r="AQ2870" s="1"/>
    </row>
    <row r="2871" spans="1:43">
      <c r="A2871" s="1" t="s">
        <v>17047</v>
      </c>
      <c r="B2871" s="1" t="s">
        <v>17230</v>
      </c>
      <c r="C2871" s="1" t="s">
        <v>17411</v>
      </c>
      <c r="D2871" s="1">
        <v>2</v>
      </c>
      <c r="E2871" s="1">
        <v>1</v>
      </c>
      <c r="F2871" s="1" t="s">
        <v>17227</v>
      </c>
      <c r="G2871" s="1" t="s">
        <v>17231</v>
      </c>
      <c r="H2871" s="1" t="s">
        <v>26</v>
      </c>
      <c r="I2871" s="1" t="s">
        <v>94</v>
      </c>
      <c r="K2871" s="2" t="s">
        <v>10892</v>
      </c>
      <c r="L2871" s="2" t="s">
        <v>17232</v>
      </c>
      <c r="N2871" s="41">
        <v>24</v>
      </c>
      <c r="O2871" s="42">
        <v>4</v>
      </c>
      <c r="Q2871" s="44">
        <v>5</v>
      </c>
      <c r="R2871" s="45">
        <v>2</v>
      </c>
      <c r="S2871" s="46">
        <v>4</v>
      </c>
      <c r="U2871" s="1">
        <v>4</v>
      </c>
      <c r="V2871" s="2" t="s">
        <v>17233</v>
      </c>
      <c r="AQ2871" s="1"/>
    </row>
    <row r="2872" spans="1:43" ht="24">
      <c r="A2872" s="1" t="s">
        <v>17047</v>
      </c>
      <c r="B2872" s="1" t="s">
        <v>17234</v>
      </c>
      <c r="C2872" s="1" t="s">
        <v>17411</v>
      </c>
      <c r="D2872" s="1">
        <v>3</v>
      </c>
      <c r="E2872" s="1">
        <v>1</v>
      </c>
      <c r="F2872" s="1" t="s">
        <v>17227</v>
      </c>
      <c r="G2872" s="1" t="s">
        <v>17235</v>
      </c>
      <c r="H2872" s="1" t="s">
        <v>26</v>
      </c>
      <c r="I2872" s="1" t="s">
        <v>94</v>
      </c>
      <c r="K2872" s="2" t="s">
        <v>10892</v>
      </c>
      <c r="L2872" s="2" t="s">
        <v>12461</v>
      </c>
      <c r="N2872" s="41">
        <v>32</v>
      </c>
      <c r="O2872" s="42">
        <v>3</v>
      </c>
      <c r="Q2872" s="44">
        <v>4</v>
      </c>
      <c r="R2872" s="45">
        <v>2</v>
      </c>
      <c r="S2872" s="46">
        <v>5</v>
      </c>
      <c r="U2872" s="1">
        <v>3</v>
      </c>
      <c r="V2872" s="2" t="s">
        <v>17236</v>
      </c>
      <c r="W2872" s="2" t="s">
        <v>17237</v>
      </c>
      <c r="AQ2872" s="1"/>
    </row>
    <row r="2873" spans="1:43" ht="24">
      <c r="A2873" s="1" t="s">
        <v>17047</v>
      </c>
      <c r="B2873" s="1" t="s">
        <v>17238</v>
      </c>
      <c r="C2873" s="1" t="s">
        <v>17411</v>
      </c>
      <c r="D2873" s="1">
        <v>4</v>
      </c>
      <c r="E2873" s="1">
        <v>4</v>
      </c>
      <c r="F2873" s="1" t="s">
        <v>17227</v>
      </c>
      <c r="G2873" s="1" t="s">
        <v>17239</v>
      </c>
      <c r="I2873" s="1" t="s">
        <v>94</v>
      </c>
      <c r="K2873" s="2" t="s">
        <v>10892</v>
      </c>
      <c r="L2873" s="2" t="s">
        <v>12461</v>
      </c>
      <c r="N2873" s="41">
        <v>28</v>
      </c>
      <c r="O2873" s="42">
        <v>3</v>
      </c>
      <c r="Q2873" s="44">
        <v>3</v>
      </c>
      <c r="R2873" s="45">
        <v>1</v>
      </c>
      <c r="S2873" s="46">
        <v>3</v>
      </c>
      <c r="V2873" s="2" t="s">
        <v>17240</v>
      </c>
      <c r="W2873" s="2" t="s">
        <v>17241</v>
      </c>
      <c r="AQ2873" s="1"/>
    </row>
    <row r="2874" spans="1:43" ht="24">
      <c r="A2874" s="1" t="s">
        <v>17047</v>
      </c>
      <c r="B2874" s="1" t="s">
        <v>17242</v>
      </c>
      <c r="C2874" s="1" t="s">
        <v>17411</v>
      </c>
      <c r="D2874" s="1">
        <v>5</v>
      </c>
      <c r="E2874" s="1">
        <v>2</v>
      </c>
      <c r="F2874" s="1" t="s">
        <v>17227</v>
      </c>
      <c r="G2874" s="1" t="s">
        <v>17243</v>
      </c>
      <c r="I2874" s="1" t="s">
        <v>104</v>
      </c>
      <c r="K2874" s="2" t="s">
        <v>12324</v>
      </c>
      <c r="O2874" s="42">
        <v>5</v>
      </c>
      <c r="T2874" s="47">
        <v>5</v>
      </c>
      <c r="V2874" s="2" t="s">
        <v>17244</v>
      </c>
      <c r="W2874" s="2" t="s">
        <v>17245</v>
      </c>
      <c r="AQ2874" s="1"/>
    </row>
    <row r="2875" spans="1:43" ht="24">
      <c r="A2875" s="1" t="s">
        <v>17047</v>
      </c>
      <c r="B2875" s="1" t="s">
        <v>17246</v>
      </c>
      <c r="C2875" s="1" t="s">
        <v>17411</v>
      </c>
      <c r="D2875" s="1">
        <v>6</v>
      </c>
      <c r="E2875" s="1">
        <v>3</v>
      </c>
      <c r="F2875" s="1" t="s">
        <v>17227</v>
      </c>
      <c r="G2875" s="1" t="s">
        <v>17247</v>
      </c>
      <c r="I2875" s="1" t="s">
        <v>104</v>
      </c>
      <c r="K2875" s="2" t="s">
        <v>2106</v>
      </c>
      <c r="O2875" s="42">
        <v>3</v>
      </c>
      <c r="T2875" s="47">
        <v>4</v>
      </c>
      <c r="V2875" s="2" t="s">
        <v>17248</v>
      </c>
      <c r="W2875" s="2" t="s">
        <v>17249</v>
      </c>
      <c r="AQ2875" s="1"/>
    </row>
    <row r="2876" spans="1:43" ht="60">
      <c r="A2876" s="1" t="s">
        <v>17047</v>
      </c>
      <c r="B2876" s="1" t="s">
        <v>17250</v>
      </c>
      <c r="C2876" s="1" t="s">
        <v>17411</v>
      </c>
      <c r="D2876" s="1">
        <v>7</v>
      </c>
      <c r="E2876" s="1">
        <v>3</v>
      </c>
      <c r="F2876" s="1" t="s">
        <v>17227</v>
      </c>
      <c r="G2876" s="1" t="s">
        <v>17251</v>
      </c>
      <c r="I2876" s="1" t="s">
        <v>104</v>
      </c>
      <c r="K2876" s="2" t="s">
        <v>2106</v>
      </c>
      <c r="O2876" s="42">
        <v>3</v>
      </c>
      <c r="T2876" s="47">
        <v>6</v>
      </c>
      <c r="V2876" s="2" t="s">
        <v>17252</v>
      </c>
      <c r="AQ2876" s="1"/>
    </row>
    <row r="2877" spans="1:43" ht="24">
      <c r="A2877" s="1" t="s">
        <v>17047</v>
      </c>
      <c r="B2877" s="1" t="s">
        <v>17253</v>
      </c>
      <c r="C2877" s="1" t="s">
        <v>17411</v>
      </c>
      <c r="D2877" s="1">
        <v>8</v>
      </c>
      <c r="E2877" s="1">
        <v>3</v>
      </c>
      <c r="F2877" s="1" t="s">
        <v>17227</v>
      </c>
      <c r="G2877" s="1" t="s">
        <v>17254</v>
      </c>
      <c r="I2877" s="1" t="s">
        <v>82</v>
      </c>
      <c r="K2877" s="2"/>
      <c r="L2877" s="2" t="s">
        <v>3613</v>
      </c>
      <c r="V2877" s="2" t="s">
        <v>17255</v>
      </c>
      <c r="W2877" s="2" t="s">
        <v>17256</v>
      </c>
      <c r="AQ2877" s="1"/>
    </row>
    <row r="2878" spans="1:43" ht="24">
      <c r="A2878" s="1" t="s">
        <v>17047</v>
      </c>
      <c r="B2878" s="1" t="s">
        <v>17257</v>
      </c>
      <c r="C2878" s="1" t="s">
        <v>17411</v>
      </c>
      <c r="D2878" s="1">
        <v>9</v>
      </c>
      <c r="E2878" s="1">
        <v>2</v>
      </c>
      <c r="F2878" s="1" t="s">
        <v>17227</v>
      </c>
      <c r="G2878" s="1" t="s">
        <v>17258</v>
      </c>
      <c r="I2878" s="1" t="s">
        <v>82</v>
      </c>
      <c r="K2878" s="2"/>
      <c r="L2878" s="2" t="s">
        <v>3507</v>
      </c>
      <c r="V2878" s="2" t="s">
        <v>17259</v>
      </c>
      <c r="W2878" s="2" t="s">
        <v>17260</v>
      </c>
      <c r="AO2878" s="1"/>
      <c r="AP2878" s="1"/>
      <c r="AQ2878" s="1"/>
    </row>
    <row r="2879" spans="1:43" ht="192">
      <c r="A2879" s="1" t="s">
        <v>17047</v>
      </c>
      <c r="B2879" s="1" t="s">
        <v>17261</v>
      </c>
      <c r="C2879" s="1" t="s">
        <v>17412</v>
      </c>
      <c r="D2879" s="1">
        <v>1</v>
      </c>
      <c r="E2879" s="1">
        <v>1</v>
      </c>
      <c r="F2879" s="1" t="s">
        <v>17262</v>
      </c>
      <c r="G2879" s="1" t="s">
        <v>12308</v>
      </c>
      <c r="I2879" s="1" t="s">
        <v>768</v>
      </c>
      <c r="K2879" s="2"/>
      <c r="N2879" s="41" t="s">
        <v>9489</v>
      </c>
      <c r="V2879" s="2" t="s">
        <v>17263</v>
      </c>
      <c r="Y2879" s="1" t="s">
        <v>12308</v>
      </c>
      <c r="AA2879" s="1" t="s">
        <v>768</v>
      </c>
      <c r="AF2879" s="41" t="s">
        <v>9490</v>
      </c>
      <c r="AN2879" s="2" t="s">
        <v>16609</v>
      </c>
      <c r="AO2879" s="1"/>
      <c r="AP2879" s="1"/>
      <c r="AQ2879" s="1"/>
    </row>
    <row r="2880" spans="1:43" ht="48">
      <c r="A2880" s="1" t="s">
        <v>17047</v>
      </c>
      <c r="B2880" s="1" t="s">
        <v>17264</v>
      </c>
      <c r="C2880" s="1" t="s">
        <v>17412</v>
      </c>
      <c r="D2880" s="1">
        <v>2</v>
      </c>
      <c r="E2880" s="1">
        <v>3</v>
      </c>
      <c r="F2880" s="1" t="s">
        <v>17262</v>
      </c>
      <c r="G2880" s="1" t="s">
        <v>17265</v>
      </c>
      <c r="I2880" s="1" t="s">
        <v>94</v>
      </c>
      <c r="K2880" s="2" t="s">
        <v>10892</v>
      </c>
      <c r="L2880" s="2" t="s">
        <v>12461</v>
      </c>
      <c r="N2880" s="41">
        <v>48</v>
      </c>
      <c r="O2880" s="42">
        <v>4</v>
      </c>
      <c r="Q2880" s="44">
        <v>8</v>
      </c>
      <c r="R2880" s="45">
        <v>2</v>
      </c>
      <c r="S2880" s="46">
        <v>8</v>
      </c>
      <c r="V2880" s="2" t="s">
        <v>17266</v>
      </c>
      <c r="AO2880" s="1"/>
      <c r="AP2880" s="1"/>
      <c r="AQ2880" s="1"/>
    </row>
    <row r="2881" spans="1:43" ht="36">
      <c r="A2881" s="1" t="s">
        <v>17047</v>
      </c>
      <c r="B2881" s="1" t="s">
        <v>17267</v>
      </c>
      <c r="C2881" s="1" t="s">
        <v>17412</v>
      </c>
      <c r="D2881" s="1">
        <v>3</v>
      </c>
      <c r="E2881" s="1">
        <v>4</v>
      </c>
      <c r="F2881" s="1" t="s">
        <v>17262</v>
      </c>
      <c r="G2881" s="1" t="s">
        <v>17268</v>
      </c>
      <c r="I2881" s="1" t="s">
        <v>94</v>
      </c>
      <c r="K2881" s="2" t="s">
        <v>5394</v>
      </c>
      <c r="N2881" s="41">
        <v>28</v>
      </c>
      <c r="O2881" s="42">
        <v>3</v>
      </c>
      <c r="Q2881" s="44">
        <v>4</v>
      </c>
      <c r="R2881" s="45">
        <v>2</v>
      </c>
      <c r="S2881" s="46">
        <v>4</v>
      </c>
      <c r="V2881" s="2" t="s">
        <v>17269</v>
      </c>
      <c r="W2881" s="2" t="s">
        <v>17270</v>
      </c>
      <c r="AO2881" s="1"/>
      <c r="AP2881" s="1"/>
      <c r="AQ2881" s="1"/>
    </row>
    <row r="2882" spans="1:43" ht="60">
      <c r="A2882" s="1" t="s">
        <v>17047</v>
      </c>
      <c r="B2882" s="1" t="s">
        <v>17271</v>
      </c>
      <c r="C2882" s="1" t="s">
        <v>17412</v>
      </c>
      <c r="D2882" s="1">
        <v>4</v>
      </c>
      <c r="E2882" s="1">
        <v>2</v>
      </c>
      <c r="F2882" s="1" t="s">
        <v>17262</v>
      </c>
      <c r="G2882" s="1" t="s">
        <v>17272</v>
      </c>
      <c r="I2882" s="1" t="s">
        <v>104</v>
      </c>
      <c r="K2882" s="2" t="s">
        <v>12367</v>
      </c>
      <c r="O2882" s="42">
        <v>3</v>
      </c>
      <c r="T2882" s="47">
        <v>2</v>
      </c>
      <c r="V2882" s="2" t="s">
        <v>17273</v>
      </c>
      <c r="AO2882" s="1"/>
      <c r="AP2882" s="1"/>
      <c r="AQ2882" s="1"/>
    </row>
    <row r="2883" spans="1:43" ht="24">
      <c r="A2883" s="1" t="s">
        <v>17047</v>
      </c>
      <c r="B2883" s="1" t="s">
        <v>17274</v>
      </c>
      <c r="C2883" s="1" t="s">
        <v>17412</v>
      </c>
      <c r="D2883" s="1">
        <v>5</v>
      </c>
      <c r="E2883" s="1">
        <v>3</v>
      </c>
      <c r="F2883" s="1" t="s">
        <v>17262</v>
      </c>
      <c r="G2883" s="1" t="s">
        <v>17275</v>
      </c>
      <c r="I2883" s="1" t="s">
        <v>104</v>
      </c>
      <c r="K2883" s="2" t="s">
        <v>12367</v>
      </c>
      <c r="O2883" s="42">
        <v>3</v>
      </c>
      <c r="T2883" s="47">
        <v>3</v>
      </c>
      <c r="V2883" s="2" t="s">
        <v>17276</v>
      </c>
      <c r="W2883" s="2" t="s">
        <v>17245</v>
      </c>
      <c r="AO2883" s="1"/>
      <c r="AP2883" s="1"/>
      <c r="AQ2883" s="1"/>
    </row>
    <row r="2884" spans="1:43" ht="60">
      <c r="A2884" s="1" t="s">
        <v>17047</v>
      </c>
      <c r="B2884" s="1" t="s">
        <v>17277</v>
      </c>
      <c r="C2884" s="1" t="s">
        <v>17412</v>
      </c>
      <c r="D2884" s="1">
        <v>6</v>
      </c>
      <c r="E2884" s="1">
        <v>2</v>
      </c>
      <c r="F2884" s="1" t="s">
        <v>17262</v>
      </c>
      <c r="G2884" s="1" t="s">
        <v>17278</v>
      </c>
      <c r="I2884" s="1" t="s">
        <v>104</v>
      </c>
      <c r="K2884" s="2" t="s">
        <v>12367</v>
      </c>
      <c r="O2884" s="42">
        <v>2</v>
      </c>
      <c r="T2884" s="47">
        <v>2</v>
      </c>
      <c r="U2884" s="1">
        <v>2</v>
      </c>
      <c r="V2884" s="2" t="s">
        <v>17279</v>
      </c>
      <c r="AO2884" s="1"/>
      <c r="AP2884" s="1"/>
      <c r="AQ2884" s="1"/>
    </row>
    <row r="2885" spans="1:43" ht="36">
      <c r="A2885" s="1" t="s">
        <v>17047</v>
      </c>
      <c r="B2885" s="1" t="s">
        <v>17280</v>
      </c>
      <c r="C2885" s="1" t="s">
        <v>17412</v>
      </c>
      <c r="D2885" s="1">
        <v>7</v>
      </c>
      <c r="E2885" s="1">
        <v>3</v>
      </c>
      <c r="F2885" s="1" t="s">
        <v>17262</v>
      </c>
      <c r="G2885" s="1" t="s">
        <v>445</v>
      </c>
      <c r="I2885" s="1" t="s">
        <v>82</v>
      </c>
      <c r="K2885" s="2"/>
      <c r="V2885" s="2" t="s">
        <v>17281</v>
      </c>
      <c r="W2885" s="2" t="s">
        <v>17282</v>
      </c>
      <c r="AO2885" s="1"/>
      <c r="AP2885" s="1"/>
      <c r="AQ2885" s="1"/>
    </row>
    <row r="2886" spans="1:43" ht="36">
      <c r="A2886" s="1" t="s">
        <v>17047</v>
      </c>
      <c r="B2886" s="1" t="s">
        <v>17283</v>
      </c>
      <c r="C2886" s="1" t="s">
        <v>17412</v>
      </c>
      <c r="D2886" s="1">
        <v>8</v>
      </c>
      <c r="E2886" s="1">
        <v>2</v>
      </c>
      <c r="F2886" s="1" t="s">
        <v>17262</v>
      </c>
      <c r="G2886" s="1" t="s">
        <v>17284</v>
      </c>
      <c r="I2886" s="1" t="s">
        <v>82</v>
      </c>
      <c r="K2886" s="2"/>
      <c r="L2886" s="2" t="s">
        <v>685</v>
      </c>
      <c r="V2886" s="2" t="s">
        <v>17285</v>
      </c>
      <c r="W2886" s="2" t="s">
        <v>17286</v>
      </c>
      <c r="AO2886" s="1"/>
      <c r="AP2886" s="1"/>
      <c r="AQ2886" s="1"/>
    </row>
    <row r="2887" spans="1:43" ht="168">
      <c r="A2887" s="1" t="s">
        <v>17047</v>
      </c>
      <c r="B2887" s="1" t="s">
        <v>17287</v>
      </c>
      <c r="C2887" s="1" t="s">
        <v>17413</v>
      </c>
      <c r="D2887" s="1">
        <v>1</v>
      </c>
      <c r="E2887" s="1">
        <v>1</v>
      </c>
      <c r="F2887" s="1" t="s">
        <v>17288</v>
      </c>
      <c r="G2887" s="1" t="s">
        <v>12399</v>
      </c>
      <c r="I2887" s="1" t="s">
        <v>768</v>
      </c>
      <c r="K2887" s="2"/>
      <c r="N2887" s="41" t="s">
        <v>9489</v>
      </c>
      <c r="V2887" s="2" t="s">
        <v>17289</v>
      </c>
      <c r="Y2887" s="1" t="s">
        <v>12399</v>
      </c>
      <c r="AA2887" s="1" t="s">
        <v>768</v>
      </c>
      <c r="AF2887" s="41" t="s">
        <v>9490</v>
      </c>
      <c r="AN2887" s="2" t="s">
        <v>17290</v>
      </c>
      <c r="AO2887" s="1"/>
      <c r="AP2887" s="1"/>
      <c r="AQ2887" s="1"/>
    </row>
    <row r="2888" spans="1:43" ht="36">
      <c r="A2888" s="1" t="s">
        <v>17047</v>
      </c>
      <c r="B2888" s="1" t="s">
        <v>17291</v>
      </c>
      <c r="C2888" s="1" t="s">
        <v>17413</v>
      </c>
      <c r="D2888" s="1">
        <v>2</v>
      </c>
      <c r="E2888" s="1">
        <v>3</v>
      </c>
      <c r="F2888" s="1" t="s">
        <v>17288</v>
      </c>
      <c r="G2888" s="1" t="s">
        <v>17292</v>
      </c>
      <c r="I2888" s="1" t="s">
        <v>94</v>
      </c>
      <c r="K2888" s="2" t="s">
        <v>938</v>
      </c>
      <c r="L2888" s="2" t="s">
        <v>10818</v>
      </c>
      <c r="N2888" s="41">
        <v>38</v>
      </c>
      <c r="O2888" s="42">
        <v>2</v>
      </c>
      <c r="Q2888" s="44">
        <v>3</v>
      </c>
      <c r="R2888" s="45">
        <v>2</v>
      </c>
      <c r="S2888" s="46">
        <v>3</v>
      </c>
      <c r="V2888" s="2" t="s">
        <v>17293</v>
      </c>
      <c r="AO2888" s="1"/>
      <c r="AP2888" s="1"/>
      <c r="AQ2888" s="1"/>
    </row>
    <row r="2889" spans="1:43" ht="36">
      <c r="A2889" s="1" t="s">
        <v>17047</v>
      </c>
      <c r="B2889" s="1" t="s">
        <v>17294</v>
      </c>
      <c r="C2889" s="1" t="s">
        <v>17413</v>
      </c>
      <c r="D2889" s="1">
        <v>3</v>
      </c>
      <c r="E2889" s="1">
        <v>3</v>
      </c>
      <c r="F2889" s="1" t="s">
        <v>17288</v>
      </c>
      <c r="G2889" s="1" t="s">
        <v>17295</v>
      </c>
      <c r="I2889" s="1" t="s">
        <v>94</v>
      </c>
      <c r="K2889" s="2" t="s">
        <v>17296</v>
      </c>
      <c r="N2889" s="41">
        <v>33</v>
      </c>
      <c r="O2889" s="42">
        <v>3</v>
      </c>
      <c r="Q2889" s="44">
        <v>3</v>
      </c>
      <c r="R2889" s="45">
        <v>2</v>
      </c>
      <c r="S2889" s="46">
        <v>4</v>
      </c>
      <c r="V2889" s="2" t="s">
        <v>17297</v>
      </c>
      <c r="W2889" s="2" t="s">
        <v>17298</v>
      </c>
      <c r="AO2889" s="1"/>
      <c r="AP2889" s="1"/>
      <c r="AQ2889" s="1"/>
    </row>
    <row r="2890" spans="1:43" ht="36">
      <c r="A2890" s="1" t="s">
        <v>17047</v>
      </c>
      <c r="B2890" s="1" t="s">
        <v>17299</v>
      </c>
      <c r="C2890" s="1" t="s">
        <v>17413</v>
      </c>
      <c r="D2890" s="1">
        <v>4</v>
      </c>
      <c r="E2890" s="1">
        <v>3</v>
      </c>
      <c r="F2890" s="1" t="s">
        <v>17288</v>
      </c>
      <c r="G2890" s="1" t="s">
        <v>17300</v>
      </c>
      <c r="I2890" s="1" t="s">
        <v>104</v>
      </c>
      <c r="K2890" s="2" t="s">
        <v>5331</v>
      </c>
      <c r="O2890" s="42">
        <v>2</v>
      </c>
      <c r="T2890" s="47">
        <v>5</v>
      </c>
      <c r="V2890" s="2" t="s">
        <v>17301</v>
      </c>
      <c r="AO2890" s="1"/>
      <c r="AP2890" s="1"/>
      <c r="AQ2890" s="1"/>
    </row>
    <row r="2891" spans="1:43" ht="48">
      <c r="A2891" s="1" t="s">
        <v>17047</v>
      </c>
      <c r="B2891" s="1" t="s">
        <v>17302</v>
      </c>
      <c r="C2891" s="1" t="s">
        <v>17413</v>
      </c>
      <c r="D2891" s="1">
        <v>5</v>
      </c>
      <c r="E2891" s="1">
        <v>3</v>
      </c>
      <c r="F2891" s="1" t="s">
        <v>17288</v>
      </c>
      <c r="G2891" s="1" t="s">
        <v>17303</v>
      </c>
      <c r="I2891" s="1" t="s">
        <v>104</v>
      </c>
      <c r="K2891" s="2" t="s">
        <v>5331</v>
      </c>
      <c r="O2891" s="42">
        <v>3</v>
      </c>
      <c r="T2891" s="47">
        <v>3</v>
      </c>
      <c r="V2891" s="2" t="s">
        <v>17304</v>
      </c>
      <c r="AO2891" s="1"/>
      <c r="AP2891" s="1"/>
      <c r="AQ2891" s="1"/>
    </row>
    <row r="2892" spans="1:43" ht="36">
      <c r="A2892" s="1" t="s">
        <v>17047</v>
      </c>
      <c r="B2892" s="1" t="s">
        <v>17305</v>
      </c>
      <c r="C2892" s="1" t="s">
        <v>17413</v>
      </c>
      <c r="D2892" s="1">
        <v>6</v>
      </c>
      <c r="E2892" s="1">
        <v>3</v>
      </c>
      <c r="F2892" s="1" t="s">
        <v>17288</v>
      </c>
      <c r="G2892" s="1" t="s">
        <v>17306</v>
      </c>
      <c r="I2892" s="1" t="s">
        <v>82</v>
      </c>
      <c r="K2892" s="2"/>
      <c r="V2892" s="2" t="s">
        <v>17307</v>
      </c>
      <c r="W2892" s="2" t="s">
        <v>17308</v>
      </c>
      <c r="AO2892" s="1"/>
      <c r="AP2892" s="1"/>
      <c r="AQ2892" s="1"/>
    </row>
    <row r="2893" spans="1:43" ht="24">
      <c r="A2893" s="1" t="s">
        <v>17047</v>
      </c>
      <c r="B2893" s="1" t="s">
        <v>17309</v>
      </c>
      <c r="C2893" s="1" t="s">
        <v>17413</v>
      </c>
      <c r="D2893" s="1">
        <v>7</v>
      </c>
      <c r="E2893" s="1">
        <v>2</v>
      </c>
      <c r="F2893" s="1" t="s">
        <v>17288</v>
      </c>
      <c r="G2893" s="1" t="s">
        <v>17310</v>
      </c>
      <c r="I2893" s="1" t="s">
        <v>82</v>
      </c>
      <c r="K2893" s="2"/>
      <c r="L2893" s="2" t="s">
        <v>3507</v>
      </c>
      <c r="V2893" s="2" t="s">
        <v>17311</v>
      </c>
      <c r="W2893" s="2" t="s">
        <v>17312</v>
      </c>
      <c r="AO2893" s="1"/>
      <c r="AP2893" s="1"/>
      <c r="AQ2893" s="1"/>
    </row>
    <row r="2894" spans="1:43" ht="36">
      <c r="A2894" s="1" t="s">
        <v>17047</v>
      </c>
      <c r="B2894" s="1" t="s">
        <v>17313</v>
      </c>
      <c r="C2894" s="1" t="s">
        <v>17413</v>
      </c>
      <c r="D2894" s="1">
        <v>8</v>
      </c>
      <c r="E2894" s="1">
        <v>2</v>
      </c>
      <c r="F2894" s="1" t="s">
        <v>17288</v>
      </c>
      <c r="G2894" s="1" t="s">
        <v>17314</v>
      </c>
      <c r="I2894" s="1" t="s">
        <v>82</v>
      </c>
      <c r="K2894" s="2"/>
      <c r="V2894" s="2" t="s">
        <v>17315</v>
      </c>
      <c r="W2894" s="2" t="s">
        <v>17286</v>
      </c>
      <c r="AO2894" s="1"/>
      <c r="AP2894" s="1"/>
      <c r="AQ2894" s="1"/>
    </row>
    <row r="2895" spans="1:43" ht="180">
      <c r="A2895" s="1" t="s">
        <v>17048</v>
      </c>
      <c r="B2895" s="1" t="s">
        <v>17316</v>
      </c>
      <c r="C2895" s="1" t="s">
        <v>17414</v>
      </c>
      <c r="D2895" s="1">
        <v>1</v>
      </c>
      <c r="E2895" s="1">
        <v>1</v>
      </c>
      <c r="F2895" s="1" t="s">
        <v>17317</v>
      </c>
      <c r="G2895" s="1" t="s">
        <v>13552</v>
      </c>
      <c r="I2895" s="1" t="s">
        <v>768</v>
      </c>
      <c r="K2895" s="2"/>
      <c r="N2895" s="41" t="s">
        <v>9489</v>
      </c>
      <c r="V2895" s="2" t="s">
        <v>17318</v>
      </c>
      <c r="Y2895" s="1" t="s">
        <v>13552</v>
      </c>
      <c r="AA2895" s="1" t="s">
        <v>768</v>
      </c>
      <c r="AF2895" s="41" t="s">
        <v>9490</v>
      </c>
      <c r="AN2895" s="2" t="s">
        <v>17319</v>
      </c>
      <c r="AO2895" s="1"/>
      <c r="AP2895" s="1"/>
      <c r="AQ2895" s="1"/>
    </row>
    <row r="2896" spans="1:43" ht="48">
      <c r="A2896" s="1" t="s">
        <v>17048</v>
      </c>
      <c r="B2896" s="1" t="s">
        <v>17320</v>
      </c>
      <c r="C2896" s="1" t="s">
        <v>17414</v>
      </c>
      <c r="D2896" s="1">
        <v>2</v>
      </c>
      <c r="E2896" s="1">
        <v>3</v>
      </c>
      <c r="F2896" s="1" t="s">
        <v>17317</v>
      </c>
      <c r="G2896" s="1" t="s">
        <v>17321</v>
      </c>
      <c r="I2896" s="1" t="s">
        <v>104</v>
      </c>
      <c r="K2896" s="2" t="s">
        <v>11132</v>
      </c>
      <c r="L2896" s="2" t="s">
        <v>17322</v>
      </c>
      <c r="O2896" s="42">
        <v>5</v>
      </c>
      <c r="T2896" s="47">
        <v>6</v>
      </c>
      <c r="U2896" s="1">
        <v>2</v>
      </c>
      <c r="V2896" s="2" t="s">
        <v>17323</v>
      </c>
      <c r="AO2896" s="1"/>
      <c r="AP2896" s="1"/>
      <c r="AQ2896" s="1"/>
    </row>
    <row r="2897" spans="1:43" ht="48">
      <c r="A2897" s="1" t="s">
        <v>17048</v>
      </c>
      <c r="B2897" s="1" t="s">
        <v>17324</v>
      </c>
      <c r="C2897" s="1" t="s">
        <v>17414</v>
      </c>
      <c r="D2897" s="1">
        <v>3</v>
      </c>
      <c r="E2897" s="1">
        <v>3</v>
      </c>
      <c r="F2897" s="1" t="s">
        <v>17317</v>
      </c>
      <c r="G2897" s="1" t="s">
        <v>17325</v>
      </c>
      <c r="I2897" s="1" t="s">
        <v>104</v>
      </c>
      <c r="K2897" s="2" t="s">
        <v>11132</v>
      </c>
      <c r="L2897" s="2" t="s">
        <v>17326</v>
      </c>
      <c r="O2897" s="42">
        <v>4</v>
      </c>
      <c r="T2897" s="47">
        <v>5</v>
      </c>
      <c r="U2897" s="1">
        <v>3</v>
      </c>
      <c r="V2897" s="2" t="s">
        <v>17327</v>
      </c>
      <c r="AO2897" s="1"/>
      <c r="AP2897" s="1"/>
      <c r="AQ2897" s="1"/>
    </row>
    <row r="2898" spans="1:43" ht="48">
      <c r="A2898" s="1" t="s">
        <v>17048</v>
      </c>
      <c r="B2898" s="1" t="s">
        <v>17328</v>
      </c>
      <c r="C2898" s="1" t="s">
        <v>17414</v>
      </c>
      <c r="D2898" s="1">
        <v>4</v>
      </c>
      <c r="E2898" s="1">
        <v>2</v>
      </c>
      <c r="F2898" s="1" t="s">
        <v>17317</v>
      </c>
      <c r="G2898" s="1" t="s">
        <v>17329</v>
      </c>
      <c r="I2898" s="1" t="s">
        <v>104</v>
      </c>
      <c r="K2898" s="2" t="s">
        <v>11132</v>
      </c>
      <c r="L2898" s="2" t="s">
        <v>17322</v>
      </c>
      <c r="O2898" s="42">
        <v>2</v>
      </c>
      <c r="T2898" s="47">
        <v>3</v>
      </c>
      <c r="U2898" s="1">
        <v>2</v>
      </c>
      <c r="V2898" s="2" t="s">
        <v>17330</v>
      </c>
      <c r="AO2898" s="1"/>
      <c r="AP2898" s="1"/>
      <c r="AQ2898" s="1"/>
    </row>
    <row r="2899" spans="1:43" ht="24">
      <c r="A2899" s="1" t="s">
        <v>17048</v>
      </c>
      <c r="B2899" s="1" t="s">
        <v>17331</v>
      </c>
      <c r="C2899" s="1" t="s">
        <v>17414</v>
      </c>
      <c r="D2899" s="1">
        <v>5</v>
      </c>
      <c r="E2899" s="1">
        <v>3</v>
      </c>
      <c r="F2899" s="1" t="s">
        <v>17317</v>
      </c>
      <c r="G2899" s="1" t="s">
        <v>17332</v>
      </c>
      <c r="I2899" s="1" t="s">
        <v>94</v>
      </c>
      <c r="K2899" s="2" t="s">
        <v>684</v>
      </c>
      <c r="N2899" s="41">
        <v>30</v>
      </c>
      <c r="O2899" s="42">
        <v>2</v>
      </c>
      <c r="Q2899" s="44">
        <v>4</v>
      </c>
      <c r="R2899" s="45">
        <v>3</v>
      </c>
      <c r="S2899" s="46">
        <v>5</v>
      </c>
      <c r="V2899" s="2" t="s">
        <v>17333</v>
      </c>
      <c r="W2899" s="2" t="s">
        <v>17334</v>
      </c>
      <c r="AO2899" s="1"/>
      <c r="AP2899" s="1"/>
      <c r="AQ2899" s="1"/>
    </row>
    <row r="2900" spans="1:43" ht="48">
      <c r="A2900" s="1" t="s">
        <v>17048</v>
      </c>
      <c r="B2900" s="37" t="s">
        <v>17335</v>
      </c>
      <c r="C2900" s="1" t="s">
        <v>17414</v>
      </c>
      <c r="D2900" s="1">
        <v>6</v>
      </c>
      <c r="E2900" s="1">
        <v>3</v>
      </c>
      <c r="F2900" s="1" t="s">
        <v>17317</v>
      </c>
      <c r="G2900" s="1" t="s">
        <v>17336</v>
      </c>
      <c r="I2900" s="1" t="s">
        <v>94</v>
      </c>
      <c r="K2900" s="2" t="s">
        <v>684</v>
      </c>
      <c r="N2900" s="41">
        <v>34</v>
      </c>
      <c r="O2900" s="42">
        <v>4</v>
      </c>
      <c r="Q2900" s="44">
        <v>6</v>
      </c>
      <c r="R2900" s="45">
        <v>3</v>
      </c>
      <c r="S2900" s="46">
        <v>8</v>
      </c>
      <c r="V2900" s="2" t="s">
        <v>17337</v>
      </c>
      <c r="AO2900" s="1"/>
      <c r="AP2900" s="1"/>
      <c r="AQ2900" s="1"/>
    </row>
    <row r="2901" spans="1:43" ht="36">
      <c r="A2901" s="1" t="s">
        <v>17048</v>
      </c>
      <c r="B2901" s="1" t="s">
        <v>17338</v>
      </c>
      <c r="C2901" s="1" t="s">
        <v>17414</v>
      </c>
      <c r="D2901" s="1">
        <v>7</v>
      </c>
      <c r="E2901" s="1">
        <v>3</v>
      </c>
      <c r="F2901" s="1" t="s">
        <v>17317</v>
      </c>
      <c r="G2901" s="1" t="s">
        <v>17339</v>
      </c>
      <c r="I2901" s="1" t="s">
        <v>82</v>
      </c>
      <c r="K2901" s="2"/>
      <c r="V2901" s="2" t="s">
        <v>17340</v>
      </c>
      <c r="W2901" s="2" t="s">
        <v>17341</v>
      </c>
      <c r="AO2901" s="1"/>
      <c r="AP2901" s="1"/>
      <c r="AQ2901" s="1"/>
    </row>
    <row r="2902" spans="1:43" ht="24">
      <c r="A2902" s="1" t="s">
        <v>17048</v>
      </c>
      <c r="B2902" s="1" t="s">
        <v>17342</v>
      </c>
      <c r="C2902" s="1" t="s">
        <v>17414</v>
      </c>
      <c r="D2902" s="1">
        <v>8</v>
      </c>
      <c r="E2902" s="1">
        <v>2</v>
      </c>
      <c r="F2902" s="1" t="s">
        <v>17317</v>
      </c>
      <c r="G2902" s="1" t="s">
        <v>17343</v>
      </c>
      <c r="I2902" s="1" t="s">
        <v>82</v>
      </c>
      <c r="K2902" s="2"/>
      <c r="L2902" s="2" t="s">
        <v>3507</v>
      </c>
      <c r="V2902" s="2" t="s">
        <v>17344</v>
      </c>
      <c r="W2902" s="2" t="s">
        <v>17345</v>
      </c>
      <c r="AO2902" s="1"/>
      <c r="AP2902" s="1"/>
      <c r="AQ2902" s="1"/>
    </row>
    <row r="2903" spans="1:43" ht="180">
      <c r="A2903" s="1" t="s">
        <v>17048</v>
      </c>
      <c r="B2903" s="1" t="s">
        <v>17346</v>
      </c>
      <c r="C2903" s="1" t="s">
        <v>17415</v>
      </c>
      <c r="D2903" s="1">
        <v>1</v>
      </c>
      <c r="E2903" s="1">
        <v>1</v>
      </c>
      <c r="F2903" s="1" t="s">
        <v>17347</v>
      </c>
      <c r="G2903" s="1" t="s">
        <v>13594</v>
      </c>
      <c r="I2903" s="1" t="s">
        <v>768</v>
      </c>
      <c r="K2903" s="2"/>
      <c r="V2903" s="2" t="s">
        <v>17348</v>
      </c>
      <c r="Y2903" s="1" t="s">
        <v>13594</v>
      </c>
      <c r="AA2903" s="1" t="s">
        <v>768</v>
      </c>
      <c r="AF2903" s="41" t="s">
        <v>9490</v>
      </c>
      <c r="AN2903" s="2" t="s">
        <v>17349</v>
      </c>
      <c r="AO2903" s="1"/>
      <c r="AP2903" s="1"/>
      <c r="AQ2903" s="1"/>
    </row>
    <row r="2904" spans="1:43" ht="24">
      <c r="A2904" s="1" t="s">
        <v>17048</v>
      </c>
      <c r="B2904" s="1" t="s">
        <v>17350</v>
      </c>
      <c r="C2904" s="1" t="s">
        <v>17415</v>
      </c>
      <c r="D2904" s="1">
        <v>2</v>
      </c>
      <c r="E2904" s="1">
        <v>4</v>
      </c>
      <c r="F2904" s="1" t="s">
        <v>17347</v>
      </c>
      <c r="G2904" s="1" t="s">
        <v>17351</v>
      </c>
      <c r="I2904" s="1" t="s">
        <v>94</v>
      </c>
      <c r="K2904" s="2" t="s">
        <v>145</v>
      </c>
      <c r="L2904" s="2" t="s">
        <v>2625</v>
      </c>
      <c r="N2904" s="41">
        <v>46</v>
      </c>
      <c r="O2904" s="42">
        <v>3</v>
      </c>
      <c r="Q2904" s="44">
        <v>4</v>
      </c>
      <c r="R2904" s="45">
        <v>2</v>
      </c>
      <c r="S2904" s="46">
        <v>5</v>
      </c>
      <c r="V2904" s="2" t="s">
        <v>17352</v>
      </c>
      <c r="W2904" s="2" t="s">
        <v>17353</v>
      </c>
      <c r="AO2904" s="1"/>
      <c r="AP2904" s="1"/>
      <c r="AQ2904" s="1"/>
    </row>
    <row r="2905" spans="1:43" ht="36">
      <c r="A2905" s="1" t="s">
        <v>17048</v>
      </c>
      <c r="B2905" s="1" t="s">
        <v>17354</v>
      </c>
      <c r="C2905" s="1" t="s">
        <v>17415</v>
      </c>
      <c r="D2905" s="1">
        <v>3</v>
      </c>
      <c r="E2905" s="1">
        <v>2</v>
      </c>
      <c r="F2905" s="1" t="s">
        <v>17347</v>
      </c>
      <c r="G2905" s="1" t="s">
        <v>17355</v>
      </c>
      <c r="I2905" s="1" t="s">
        <v>94</v>
      </c>
      <c r="K2905" s="2" t="s">
        <v>145</v>
      </c>
      <c r="N2905" s="41">
        <v>38</v>
      </c>
      <c r="O2905" s="42">
        <v>4</v>
      </c>
      <c r="Q2905" s="44">
        <v>6</v>
      </c>
      <c r="R2905" s="45">
        <v>4</v>
      </c>
      <c r="S2905" s="46">
        <v>8</v>
      </c>
      <c r="V2905" s="2" t="s">
        <v>17356</v>
      </c>
      <c r="W2905" s="2" t="s">
        <v>17357</v>
      </c>
      <c r="AO2905" s="1"/>
      <c r="AP2905" s="1"/>
      <c r="AQ2905" s="1"/>
    </row>
    <row r="2906" spans="1:43" ht="24">
      <c r="A2906" s="1" t="s">
        <v>17048</v>
      </c>
      <c r="B2906" s="1" t="s">
        <v>17358</v>
      </c>
      <c r="C2906" s="1" t="s">
        <v>17415</v>
      </c>
      <c r="D2906" s="1">
        <v>4</v>
      </c>
      <c r="E2906" s="1">
        <v>3</v>
      </c>
      <c r="F2906" s="1" t="s">
        <v>17347</v>
      </c>
      <c r="G2906" s="1" t="s">
        <v>17359</v>
      </c>
      <c r="I2906" s="1" t="s">
        <v>104</v>
      </c>
      <c r="K2906" s="2" t="s">
        <v>105</v>
      </c>
      <c r="O2906" s="42">
        <v>4</v>
      </c>
      <c r="T2906" s="47">
        <v>4</v>
      </c>
      <c r="V2906" s="2" t="s">
        <v>17360</v>
      </c>
      <c r="W2906" s="2" t="s">
        <v>17245</v>
      </c>
      <c r="AO2906" s="1"/>
      <c r="AP2906" s="1"/>
      <c r="AQ2906" s="1"/>
    </row>
    <row r="2907" spans="1:43" ht="24">
      <c r="A2907" s="1" t="s">
        <v>17048</v>
      </c>
      <c r="B2907" s="1" t="s">
        <v>17361</v>
      </c>
      <c r="C2907" s="1" t="s">
        <v>17415</v>
      </c>
      <c r="D2907" s="1">
        <v>5</v>
      </c>
      <c r="E2907" s="1">
        <v>2</v>
      </c>
      <c r="F2907" s="1" t="s">
        <v>17347</v>
      </c>
      <c r="G2907" s="1" t="s">
        <v>17362</v>
      </c>
      <c r="I2907" s="1" t="s">
        <v>104</v>
      </c>
      <c r="K2907" s="2" t="s">
        <v>105</v>
      </c>
      <c r="O2907" s="42">
        <v>5</v>
      </c>
      <c r="T2907" s="47">
        <v>5</v>
      </c>
      <c r="V2907" s="2" t="s">
        <v>17363</v>
      </c>
      <c r="W2907" s="2" t="s">
        <v>17260</v>
      </c>
      <c r="AO2907" s="1"/>
      <c r="AP2907" s="1"/>
      <c r="AQ2907" s="1"/>
    </row>
    <row r="2908" spans="1:43" ht="48">
      <c r="A2908" s="1" t="s">
        <v>17048</v>
      </c>
      <c r="B2908" s="1" t="s">
        <v>17364</v>
      </c>
      <c r="C2908" s="1" t="s">
        <v>17415</v>
      </c>
      <c r="D2908" s="1">
        <v>6</v>
      </c>
      <c r="E2908" s="1">
        <v>3</v>
      </c>
      <c r="F2908" s="1" t="s">
        <v>17347</v>
      </c>
      <c r="G2908" s="1" t="s">
        <v>17365</v>
      </c>
      <c r="I2908" s="1" t="s">
        <v>104</v>
      </c>
      <c r="K2908" s="2" t="s">
        <v>105</v>
      </c>
      <c r="O2908" s="42">
        <v>2</v>
      </c>
      <c r="T2908" s="47">
        <v>8</v>
      </c>
      <c r="V2908" s="2" t="s">
        <v>17366</v>
      </c>
      <c r="AO2908" s="1"/>
      <c r="AP2908" s="1"/>
      <c r="AQ2908" s="1"/>
    </row>
    <row r="2909" spans="1:43" ht="36">
      <c r="A2909" s="1" t="s">
        <v>17048</v>
      </c>
      <c r="B2909" s="1" t="s">
        <v>17367</v>
      </c>
      <c r="C2909" s="1" t="s">
        <v>17415</v>
      </c>
      <c r="D2909" s="1">
        <v>7</v>
      </c>
      <c r="E2909" s="1">
        <v>3</v>
      </c>
      <c r="F2909" s="1" t="s">
        <v>17347</v>
      </c>
      <c r="G2909" s="1" t="s">
        <v>17368</v>
      </c>
      <c r="I2909" s="1" t="s">
        <v>82</v>
      </c>
      <c r="K2909" s="2"/>
      <c r="V2909" s="2" t="s">
        <v>17369</v>
      </c>
      <c r="W2909" s="2" t="s">
        <v>17370</v>
      </c>
      <c r="AO2909" s="1"/>
      <c r="AP2909" s="1"/>
      <c r="AQ2909" s="1"/>
    </row>
    <row r="2910" spans="1:43" ht="36">
      <c r="A2910" s="1" t="s">
        <v>17048</v>
      </c>
      <c r="B2910" s="1" t="s">
        <v>17371</v>
      </c>
      <c r="C2910" s="1" t="s">
        <v>17415</v>
      </c>
      <c r="D2910" s="1">
        <v>8</v>
      </c>
      <c r="E2910" s="1">
        <v>2</v>
      </c>
      <c r="F2910" s="1" t="s">
        <v>17347</v>
      </c>
      <c r="G2910" s="1" t="s">
        <v>17372</v>
      </c>
      <c r="I2910" s="1" t="s">
        <v>82</v>
      </c>
      <c r="K2910" s="2"/>
      <c r="L2910" s="2" t="s">
        <v>3507</v>
      </c>
      <c r="V2910" s="2" t="s">
        <v>17373</v>
      </c>
      <c r="W2910" s="2" t="s">
        <v>17374</v>
      </c>
      <c r="AO2910" s="1"/>
      <c r="AP2910" s="1"/>
      <c r="AQ2910" s="1"/>
    </row>
    <row r="2911" spans="1:43" ht="156">
      <c r="A2911" s="1" t="s">
        <v>17048</v>
      </c>
      <c r="B2911" s="1" t="s">
        <v>17375</v>
      </c>
      <c r="C2911" s="1" t="s">
        <v>17416</v>
      </c>
      <c r="D2911" s="1">
        <v>1</v>
      </c>
      <c r="E2911" s="1">
        <v>1</v>
      </c>
      <c r="F2911" s="1" t="s">
        <v>17376</v>
      </c>
      <c r="G2911" s="1" t="s">
        <v>13652</v>
      </c>
      <c r="I2911" s="1" t="s">
        <v>768</v>
      </c>
      <c r="K2911" s="2"/>
      <c r="N2911" s="41" t="s">
        <v>9489</v>
      </c>
      <c r="V2911" s="2" t="s">
        <v>17377</v>
      </c>
      <c r="Y2911" s="1" t="s">
        <v>13652</v>
      </c>
      <c r="AA2911" s="1" t="s">
        <v>768</v>
      </c>
      <c r="AF2911" s="41" t="s">
        <v>9490</v>
      </c>
      <c r="AN2911" s="2" t="s">
        <v>17378</v>
      </c>
      <c r="AO2911" s="1"/>
      <c r="AP2911" s="1"/>
      <c r="AQ2911" s="1"/>
    </row>
    <row r="2912" spans="1:43" ht="24">
      <c r="A2912" s="1" t="s">
        <v>17048</v>
      </c>
      <c r="B2912" s="1" t="s">
        <v>17379</v>
      </c>
      <c r="C2912" s="1" t="s">
        <v>17416</v>
      </c>
      <c r="D2912" s="1">
        <v>2</v>
      </c>
      <c r="E2912" s="1">
        <v>2</v>
      </c>
      <c r="F2912" s="1" t="s">
        <v>17376</v>
      </c>
      <c r="G2912" s="1" t="s">
        <v>17380</v>
      </c>
      <c r="I2912" s="1" t="s">
        <v>104</v>
      </c>
      <c r="K2912" s="2" t="s">
        <v>1106</v>
      </c>
      <c r="O2912" s="42">
        <v>4</v>
      </c>
      <c r="T2912" s="47">
        <v>1</v>
      </c>
      <c r="V2912" s="2" t="s">
        <v>17381</v>
      </c>
      <c r="W2912" s="2" t="s">
        <v>17382</v>
      </c>
      <c r="AO2912" s="1"/>
      <c r="AP2912" s="1"/>
      <c r="AQ2912" s="1"/>
    </row>
    <row r="2913" spans="1:43" ht="36">
      <c r="A2913" s="1" t="s">
        <v>17048</v>
      </c>
      <c r="B2913" s="1" t="s">
        <v>17383</v>
      </c>
      <c r="C2913" s="1" t="s">
        <v>17416</v>
      </c>
      <c r="D2913" s="1">
        <v>3</v>
      </c>
      <c r="E2913" s="1">
        <v>3</v>
      </c>
      <c r="F2913" s="1" t="s">
        <v>17376</v>
      </c>
      <c r="G2913" s="1" t="s">
        <v>17384</v>
      </c>
      <c r="I2913" s="1" t="s">
        <v>104</v>
      </c>
      <c r="K2913" s="2" t="s">
        <v>1106</v>
      </c>
      <c r="O2913" s="42">
        <v>2</v>
      </c>
      <c r="T2913" s="47">
        <v>4</v>
      </c>
      <c r="V2913" s="2" t="s">
        <v>17385</v>
      </c>
      <c r="AO2913" s="1"/>
      <c r="AP2913" s="1"/>
      <c r="AQ2913" s="1"/>
    </row>
    <row r="2914" spans="1:43" ht="48">
      <c r="A2914" s="1" t="s">
        <v>17048</v>
      </c>
      <c r="B2914" s="1" t="s">
        <v>17386</v>
      </c>
      <c r="C2914" s="1" t="s">
        <v>17416</v>
      </c>
      <c r="D2914" s="1">
        <v>4</v>
      </c>
      <c r="E2914" s="1">
        <v>3</v>
      </c>
      <c r="F2914" s="1" t="s">
        <v>17376</v>
      </c>
      <c r="G2914" s="1" t="s">
        <v>17387</v>
      </c>
      <c r="I2914" s="1" t="s">
        <v>104</v>
      </c>
      <c r="K2914" s="2" t="s">
        <v>1106</v>
      </c>
      <c r="O2914" s="42">
        <v>2</v>
      </c>
      <c r="T2914" s="47">
        <v>5</v>
      </c>
      <c r="V2914" s="2" t="s">
        <v>17388</v>
      </c>
      <c r="AO2914" s="1"/>
      <c r="AP2914" s="1"/>
      <c r="AQ2914" s="1"/>
    </row>
    <row r="2915" spans="1:43" ht="24">
      <c r="A2915" s="1" t="s">
        <v>17048</v>
      </c>
      <c r="B2915" s="1" t="s">
        <v>17389</v>
      </c>
      <c r="C2915" s="1" t="s">
        <v>17416</v>
      </c>
      <c r="D2915" s="1">
        <v>5</v>
      </c>
      <c r="E2915" s="1">
        <v>3</v>
      </c>
      <c r="F2915" s="1" t="s">
        <v>17376</v>
      </c>
      <c r="G2915" s="1" t="s">
        <v>17390</v>
      </c>
      <c r="I2915" s="1" t="s">
        <v>94</v>
      </c>
      <c r="K2915" s="2" t="s">
        <v>938</v>
      </c>
      <c r="L2915" s="2" t="s">
        <v>3613</v>
      </c>
      <c r="N2915" s="41">
        <v>35</v>
      </c>
      <c r="O2915" s="42">
        <v>2</v>
      </c>
      <c r="Q2915" s="44">
        <v>3</v>
      </c>
      <c r="R2915" s="45">
        <v>2</v>
      </c>
      <c r="S2915" s="46">
        <v>4</v>
      </c>
      <c r="V2915" s="2" t="s">
        <v>17391</v>
      </c>
      <c r="W2915" s="2" t="s">
        <v>17392</v>
      </c>
      <c r="AO2915" s="1"/>
      <c r="AP2915" s="1"/>
      <c r="AQ2915" s="1"/>
    </row>
    <row r="2916" spans="1:43" ht="24">
      <c r="A2916" s="1" t="s">
        <v>17048</v>
      </c>
      <c r="B2916" s="1" t="s">
        <v>17393</v>
      </c>
      <c r="C2916" s="1" t="s">
        <v>17416</v>
      </c>
      <c r="D2916" s="1">
        <v>6</v>
      </c>
      <c r="E2916" s="1">
        <v>3</v>
      </c>
      <c r="F2916" s="1" t="s">
        <v>17376</v>
      </c>
      <c r="G2916" s="1" t="s">
        <v>17394</v>
      </c>
      <c r="I2916" s="1" t="s">
        <v>94</v>
      </c>
      <c r="K2916" s="2" t="s">
        <v>2246</v>
      </c>
      <c r="N2916" s="41">
        <v>30</v>
      </c>
      <c r="O2916" s="42">
        <v>3</v>
      </c>
      <c r="Q2916" s="44">
        <v>5</v>
      </c>
      <c r="R2916" s="45">
        <v>3</v>
      </c>
      <c r="S2916" s="46">
        <v>5</v>
      </c>
      <c r="V2916" s="2" t="s">
        <v>17395</v>
      </c>
      <c r="W2916" s="2" t="s">
        <v>17396</v>
      </c>
      <c r="AO2916" s="1"/>
      <c r="AP2916" s="1"/>
      <c r="AQ2916" s="1"/>
    </row>
    <row r="2917" spans="1:43" ht="36">
      <c r="A2917" s="1" t="s">
        <v>17048</v>
      </c>
      <c r="B2917" s="1" t="s">
        <v>17397</v>
      </c>
      <c r="C2917" s="1" t="s">
        <v>17416</v>
      </c>
      <c r="D2917" s="1">
        <v>7</v>
      </c>
      <c r="E2917" s="1">
        <v>3</v>
      </c>
      <c r="F2917" s="1" t="s">
        <v>17376</v>
      </c>
      <c r="G2917" s="1" t="s">
        <v>17398</v>
      </c>
      <c r="I2917" s="1" t="s">
        <v>82</v>
      </c>
      <c r="K2917" s="2"/>
      <c r="V2917" s="2" t="s">
        <v>17399</v>
      </c>
      <c r="W2917" s="2" t="s">
        <v>17400</v>
      </c>
      <c r="AO2917" s="1"/>
      <c r="AP2917" s="1"/>
      <c r="AQ2917" s="1"/>
    </row>
    <row r="2918" spans="1:43" ht="36.75" thickBot="1">
      <c r="A2918" s="1" t="s">
        <v>17048</v>
      </c>
      <c r="B2918" s="1" t="s">
        <v>17401</v>
      </c>
      <c r="C2918" s="1" t="s">
        <v>17416</v>
      </c>
      <c r="D2918" s="1">
        <v>8</v>
      </c>
      <c r="E2918" s="1">
        <v>2</v>
      </c>
      <c r="F2918" s="1" t="s">
        <v>17376</v>
      </c>
      <c r="G2918" s="1" t="s">
        <v>17402</v>
      </c>
      <c r="I2918" s="1" t="s">
        <v>82</v>
      </c>
      <c r="K2918" s="2"/>
      <c r="L2918" s="2" t="s">
        <v>155</v>
      </c>
      <c r="V2918" s="2" t="s">
        <v>17403</v>
      </c>
      <c r="W2918" s="2" t="s">
        <v>17404</v>
      </c>
      <c r="AO2918" s="1"/>
      <c r="AP2918" s="1"/>
      <c r="AQ2918" s="1"/>
    </row>
    <row r="2919" spans="1:43" ht="315.75" thickBot="1">
      <c r="A2919" s="1" t="s">
        <v>18020</v>
      </c>
      <c r="B2919" s="1" t="s">
        <v>17987</v>
      </c>
      <c r="C2919" s="1" t="s">
        <v>17986</v>
      </c>
      <c r="D2919" s="220">
        <v>1</v>
      </c>
      <c r="E2919" s="220">
        <v>1</v>
      </c>
      <c r="F2919" s="221" t="s">
        <v>17948</v>
      </c>
      <c r="G2919" s="221" t="s">
        <v>14463</v>
      </c>
      <c r="H2919" s="222"/>
      <c r="I2919" s="223" t="s">
        <v>768</v>
      </c>
      <c r="J2919" s="221"/>
      <c r="K2919" s="222"/>
      <c r="L2919" s="222"/>
      <c r="M2919" s="224"/>
      <c r="N2919" s="225"/>
      <c r="O2919" s="226"/>
      <c r="P2919" s="227"/>
      <c r="Q2919" s="228"/>
      <c r="R2919" s="229"/>
      <c r="S2919" s="230"/>
      <c r="T2919" s="231"/>
      <c r="U2919" s="222"/>
      <c r="V2919" s="221" t="s">
        <v>17949</v>
      </c>
      <c r="W2919" s="222"/>
      <c r="X2919" s="222"/>
      <c r="Y2919" s="221" t="s">
        <v>14463</v>
      </c>
      <c r="Z2919" s="222"/>
      <c r="AA2919" s="211" t="s">
        <v>768</v>
      </c>
      <c r="AB2919" s="222"/>
      <c r="AC2919" s="222"/>
      <c r="AD2919" s="222"/>
      <c r="AE2919" s="224"/>
      <c r="AF2919" s="225"/>
      <c r="AG2919" s="226"/>
      <c r="AH2919" s="227"/>
      <c r="AI2919" s="228"/>
      <c r="AJ2919" s="229"/>
      <c r="AK2919" s="230"/>
      <c r="AL2919" s="231"/>
      <c r="AM2919" s="222"/>
      <c r="AN2919" s="221" t="s">
        <v>17950</v>
      </c>
      <c r="AO2919" s="1"/>
      <c r="AP2919" s="1"/>
      <c r="AQ2919" s="1"/>
    </row>
    <row r="2920" spans="1:43" ht="105.75" thickBot="1">
      <c r="A2920" s="1" t="s">
        <v>18020</v>
      </c>
      <c r="B2920" s="1" t="s">
        <v>17988</v>
      </c>
      <c r="C2920" s="1" t="s">
        <v>17986</v>
      </c>
      <c r="D2920" s="200">
        <v>2</v>
      </c>
      <c r="E2920" s="200">
        <v>1</v>
      </c>
      <c r="F2920" s="201" t="s">
        <v>17948</v>
      </c>
      <c r="G2920" s="201" t="s">
        <v>17951</v>
      </c>
      <c r="H2920" s="202"/>
      <c r="I2920" s="211" t="s">
        <v>125</v>
      </c>
      <c r="J2920" s="202"/>
      <c r="K2920" s="202"/>
      <c r="L2920" s="202"/>
      <c r="M2920" s="203">
        <v>2</v>
      </c>
      <c r="N2920" s="204" t="s">
        <v>9489</v>
      </c>
      <c r="O2920" s="205"/>
      <c r="P2920" s="206"/>
      <c r="Q2920" s="207"/>
      <c r="R2920" s="208"/>
      <c r="S2920" s="209"/>
      <c r="T2920" s="210"/>
      <c r="U2920" s="202"/>
      <c r="V2920" s="211" t="s">
        <v>18026</v>
      </c>
      <c r="W2920" s="202"/>
      <c r="X2920" s="202"/>
      <c r="Y2920" s="201" t="s">
        <v>17951</v>
      </c>
      <c r="Z2920" s="202"/>
      <c r="AA2920" s="211" t="s">
        <v>125</v>
      </c>
      <c r="AB2920" s="202"/>
      <c r="AC2920" s="202"/>
      <c r="AD2920" s="202"/>
      <c r="AE2920" s="203">
        <v>2</v>
      </c>
      <c r="AF2920" s="204" t="s">
        <v>9490</v>
      </c>
      <c r="AG2920" s="205"/>
      <c r="AH2920" s="206"/>
      <c r="AI2920" s="207"/>
      <c r="AJ2920" s="208"/>
      <c r="AK2920" s="209"/>
      <c r="AL2920" s="210" t="s">
        <v>799</v>
      </c>
      <c r="AM2920" s="200">
        <v>3</v>
      </c>
      <c r="AN2920" s="201" t="s">
        <v>17952</v>
      </c>
      <c r="AO2920" s="1"/>
      <c r="AP2920" s="1"/>
      <c r="AQ2920" s="1"/>
    </row>
    <row r="2921" spans="1:43" ht="105.75" thickBot="1">
      <c r="A2921" s="1" t="s">
        <v>18020</v>
      </c>
      <c r="B2921" s="1" t="s">
        <v>17989</v>
      </c>
      <c r="C2921" s="1" t="s">
        <v>17986</v>
      </c>
      <c r="D2921" s="200">
        <v>3</v>
      </c>
      <c r="E2921" s="200">
        <v>1</v>
      </c>
      <c r="F2921" s="201" t="s">
        <v>17948</v>
      </c>
      <c r="G2921" s="201" t="s">
        <v>17953</v>
      </c>
      <c r="H2921" s="202"/>
      <c r="I2921" s="211" t="s">
        <v>125</v>
      </c>
      <c r="J2921" s="202"/>
      <c r="K2921" s="202"/>
      <c r="L2921" s="202"/>
      <c r="M2921" s="203">
        <v>2</v>
      </c>
      <c r="N2921" s="204" t="s">
        <v>9489</v>
      </c>
      <c r="O2921" s="205"/>
      <c r="P2921" s="206"/>
      <c r="Q2921" s="207"/>
      <c r="R2921" s="208"/>
      <c r="S2921" s="209"/>
      <c r="T2921" s="210"/>
      <c r="U2921" s="202"/>
      <c r="V2921" s="211" t="s">
        <v>18027</v>
      </c>
      <c r="W2921" s="202"/>
      <c r="X2921" s="202"/>
      <c r="Y2921" s="201" t="s">
        <v>17953</v>
      </c>
      <c r="Z2921" s="202"/>
      <c r="AA2921" s="211" t="s">
        <v>125</v>
      </c>
      <c r="AB2921" s="202"/>
      <c r="AC2921" s="202"/>
      <c r="AD2921" s="202"/>
      <c r="AE2921" s="203">
        <v>2</v>
      </c>
      <c r="AF2921" s="204" t="s">
        <v>9490</v>
      </c>
      <c r="AG2921" s="205"/>
      <c r="AH2921" s="206"/>
      <c r="AI2921" s="207"/>
      <c r="AJ2921" s="208"/>
      <c r="AK2921" s="209"/>
      <c r="AL2921" s="210" t="s">
        <v>799</v>
      </c>
      <c r="AM2921" s="200">
        <v>3</v>
      </c>
      <c r="AN2921" s="201" t="s">
        <v>17954</v>
      </c>
      <c r="AO2921" s="1"/>
      <c r="AP2921" s="1"/>
      <c r="AQ2921" s="1"/>
    </row>
    <row r="2922" spans="1:43" ht="30.75" thickBot="1">
      <c r="A2922" s="1" t="s">
        <v>18020</v>
      </c>
      <c r="B2922" s="37" t="s">
        <v>17990</v>
      </c>
      <c r="C2922" s="1" t="s">
        <v>17986</v>
      </c>
      <c r="D2922" s="200">
        <v>4</v>
      </c>
      <c r="E2922" s="200">
        <v>3</v>
      </c>
      <c r="F2922" s="201" t="s">
        <v>17948</v>
      </c>
      <c r="G2922" s="201" t="s">
        <v>17955</v>
      </c>
      <c r="H2922" s="202"/>
      <c r="I2922" s="201" t="s">
        <v>94</v>
      </c>
      <c r="J2922" s="202"/>
      <c r="K2922" s="201" t="s">
        <v>14547</v>
      </c>
      <c r="L2922" s="202"/>
      <c r="M2922" s="203"/>
      <c r="N2922" s="212">
        <v>16</v>
      </c>
      <c r="O2922" s="213">
        <v>3</v>
      </c>
      <c r="P2922" s="206"/>
      <c r="Q2922" s="214">
        <v>3</v>
      </c>
      <c r="R2922" s="215">
        <v>4</v>
      </c>
      <c r="S2922" s="216">
        <v>3</v>
      </c>
      <c r="T2922" s="210"/>
      <c r="U2922" s="202"/>
      <c r="V2922" s="201" t="s">
        <v>17956</v>
      </c>
      <c r="W2922" s="202"/>
      <c r="X2922" s="202"/>
      <c r="Y2922" s="202"/>
      <c r="Z2922" s="202"/>
      <c r="AA2922" s="202"/>
      <c r="AB2922" s="202"/>
      <c r="AC2922" s="202"/>
      <c r="AD2922" s="202"/>
      <c r="AE2922" s="203"/>
      <c r="AF2922" s="204"/>
      <c r="AG2922" s="205"/>
      <c r="AH2922" s="206"/>
      <c r="AI2922" s="207"/>
      <c r="AJ2922" s="208"/>
      <c r="AK2922" s="209"/>
      <c r="AL2922" s="210"/>
      <c r="AM2922" s="202"/>
      <c r="AN2922" s="202"/>
      <c r="AO2922" s="1"/>
      <c r="AP2922" s="1"/>
      <c r="AQ2922" s="1"/>
    </row>
    <row r="2923" spans="1:43" ht="45.75" thickBot="1">
      <c r="A2923" s="1" t="s">
        <v>18020</v>
      </c>
      <c r="B2923" s="1" t="s">
        <v>17991</v>
      </c>
      <c r="C2923" s="1" t="s">
        <v>17986</v>
      </c>
      <c r="D2923" s="200">
        <v>5</v>
      </c>
      <c r="E2923" s="200">
        <v>2</v>
      </c>
      <c r="F2923" s="201" t="s">
        <v>17948</v>
      </c>
      <c r="G2923" s="201" t="s">
        <v>17957</v>
      </c>
      <c r="H2923" s="202"/>
      <c r="I2923" s="201" t="s">
        <v>94</v>
      </c>
      <c r="J2923" s="202"/>
      <c r="K2923" s="201" t="s">
        <v>14482</v>
      </c>
      <c r="L2923" s="232" t="s">
        <v>14483</v>
      </c>
      <c r="M2923" s="203"/>
      <c r="N2923" s="212">
        <v>40</v>
      </c>
      <c r="O2923" s="213">
        <v>3</v>
      </c>
      <c r="P2923" s="206"/>
      <c r="Q2923" s="214">
        <v>7</v>
      </c>
      <c r="R2923" s="215">
        <v>3</v>
      </c>
      <c r="S2923" s="216">
        <v>8</v>
      </c>
      <c r="T2923" s="210"/>
      <c r="U2923" s="202"/>
      <c r="V2923" s="201" t="s">
        <v>17958</v>
      </c>
      <c r="W2923" s="202"/>
      <c r="X2923" s="202"/>
      <c r="Y2923" s="202"/>
      <c r="Z2923" s="202"/>
      <c r="AA2923" s="202"/>
      <c r="AB2923" s="202"/>
      <c r="AC2923" s="202"/>
      <c r="AD2923" s="202"/>
      <c r="AE2923" s="203"/>
      <c r="AF2923" s="204"/>
      <c r="AG2923" s="205"/>
      <c r="AH2923" s="206"/>
      <c r="AI2923" s="207"/>
      <c r="AJ2923" s="208"/>
      <c r="AK2923" s="209"/>
      <c r="AL2923" s="210"/>
      <c r="AM2923" s="202"/>
      <c r="AN2923" s="202"/>
      <c r="AO2923" s="1"/>
      <c r="AP2923" s="1"/>
      <c r="AQ2923" s="1"/>
    </row>
    <row r="2924" spans="1:43" ht="60.75" thickBot="1">
      <c r="A2924" s="1" t="s">
        <v>18020</v>
      </c>
      <c r="B2924" s="1" t="s">
        <v>17992</v>
      </c>
      <c r="C2924" s="1" t="s">
        <v>17986</v>
      </c>
      <c r="D2924" s="200">
        <v>6</v>
      </c>
      <c r="E2924" s="200">
        <v>2</v>
      </c>
      <c r="F2924" s="201" t="s">
        <v>17948</v>
      </c>
      <c r="G2924" s="201" t="s">
        <v>17959</v>
      </c>
      <c r="H2924" s="202"/>
      <c r="I2924" s="201" t="s">
        <v>104</v>
      </c>
      <c r="J2924" s="202"/>
      <c r="K2924" s="201" t="s">
        <v>14485</v>
      </c>
      <c r="L2924" s="202"/>
      <c r="M2924" s="203"/>
      <c r="N2924" s="204"/>
      <c r="O2924" s="213">
        <v>2</v>
      </c>
      <c r="P2924" s="206"/>
      <c r="Q2924" s="207"/>
      <c r="R2924" s="208"/>
      <c r="S2924" s="209"/>
      <c r="T2924" s="218">
        <v>6</v>
      </c>
      <c r="U2924" s="233" t="s">
        <v>14718</v>
      </c>
      <c r="V2924" s="201" t="s">
        <v>17960</v>
      </c>
      <c r="W2924" s="202"/>
      <c r="X2924" s="202"/>
      <c r="Y2924" s="202"/>
      <c r="Z2924" s="202"/>
      <c r="AA2924" s="202"/>
      <c r="AB2924" s="202"/>
      <c r="AC2924" s="202"/>
      <c r="AD2924" s="202"/>
      <c r="AE2924" s="203"/>
      <c r="AF2924" s="204"/>
      <c r="AG2924" s="205"/>
      <c r="AH2924" s="206"/>
      <c r="AI2924" s="207"/>
      <c r="AJ2924" s="208"/>
      <c r="AK2924" s="209"/>
      <c r="AL2924" s="210"/>
      <c r="AM2924" s="202"/>
      <c r="AN2924" s="202"/>
      <c r="AO2924" s="1"/>
      <c r="AP2924" s="1"/>
      <c r="AQ2924" s="1"/>
    </row>
    <row r="2925" spans="1:43" ht="90.75" thickBot="1">
      <c r="A2925" s="1" t="s">
        <v>18020</v>
      </c>
      <c r="B2925" s="1" t="s">
        <v>17993</v>
      </c>
      <c r="C2925" s="1" t="s">
        <v>17986</v>
      </c>
      <c r="D2925" s="200">
        <v>7</v>
      </c>
      <c r="E2925" s="200">
        <v>2</v>
      </c>
      <c r="F2925" s="201" t="s">
        <v>17948</v>
      </c>
      <c r="G2925" s="201" t="s">
        <v>17961</v>
      </c>
      <c r="H2925" s="202"/>
      <c r="I2925" s="201" t="s">
        <v>104</v>
      </c>
      <c r="J2925" s="202"/>
      <c r="K2925" s="201" t="s">
        <v>14485</v>
      </c>
      <c r="L2925" s="202"/>
      <c r="M2925" s="203"/>
      <c r="N2925" s="204"/>
      <c r="O2925" s="213">
        <v>4</v>
      </c>
      <c r="P2925" s="206"/>
      <c r="Q2925" s="207"/>
      <c r="R2925" s="208"/>
      <c r="S2925" s="209"/>
      <c r="T2925" s="218">
        <v>4</v>
      </c>
      <c r="U2925" s="233" t="s">
        <v>14718</v>
      </c>
      <c r="V2925" s="201" t="s">
        <v>17962</v>
      </c>
      <c r="W2925" s="202"/>
      <c r="X2925" s="202"/>
      <c r="Y2925" s="202"/>
      <c r="Z2925" s="202"/>
      <c r="AA2925" s="202"/>
      <c r="AB2925" s="202"/>
      <c r="AC2925" s="202"/>
      <c r="AD2925" s="202"/>
      <c r="AE2925" s="203"/>
      <c r="AF2925" s="204"/>
      <c r="AG2925" s="205"/>
      <c r="AH2925" s="206"/>
      <c r="AI2925" s="207"/>
      <c r="AJ2925" s="208"/>
      <c r="AK2925" s="209"/>
      <c r="AL2925" s="210"/>
      <c r="AM2925" s="202"/>
      <c r="AN2925" s="202"/>
      <c r="AO2925" s="1"/>
      <c r="AP2925" s="1"/>
      <c r="AQ2925" s="1"/>
    </row>
    <row r="2926" spans="1:43" ht="60.75" thickBot="1">
      <c r="A2926" s="1" t="s">
        <v>18020</v>
      </c>
      <c r="B2926" s="1" t="s">
        <v>17994</v>
      </c>
      <c r="C2926" s="1" t="s">
        <v>17986</v>
      </c>
      <c r="D2926" s="200">
        <v>8</v>
      </c>
      <c r="E2926" s="200">
        <v>3</v>
      </c>
      <c r="F2926" s="201" t="s">
        <v>17948</v>
      </c>
      <c r="G2926" s="201" t="s">
        <v>17963</v>
      </c>
      <c r="H2926" s="202"/>
      <c r="I2926" s="201" t="s">
        <v>82</v>
      </c>
      <c r="J2926" s="202"/>
      <c r="K2926" s="201" t="s">
        <v>10767</v>
      </c>
      <c r="L2926" s="202"/>
      <c r="M2926" s="203"/>
      <c r="N2926" s="204"/>
      <c r="O2926" s="205"/>
      <c r="P2926" s="206"/>
      <c r="Q2926" s="207"/>
      <c r="R2926" s="208"/>
      <c r="S2926" s="209"/>
      <c r="T2926" s="210"/>
      <c r="U2926" s="202"/>
      <c r="V2926" s="201" t="s">
        <v>17964</v>
      </c>
      <c r="W2926" s="201" t="s">
        <v>17965</v>
      </c>
      <c r="X2926" s="202"/>
      <c r="Y2926" s="202"/>
      <c r="Z2926" s="202"/>
      <c r="AA2926" s="202"/>
      <c r="AB2926" s="202"/>
      <c r="AC2926" s="202"/>
      <c r="AD2926" s="202"/>
      <c r="AE2926" s="203"/>
      <c r="AF2926" s="204"/>
      <c r="AG2926" s="205"/>
      <c r="AH2926" s="206"/>
      <c r="AI2926" s="207"/>
      <c r="AJ2926" s="208"/>
      <c r="AK2926" s="209"/>
      <c r="AL2926" s="210"/>
      <c r="AM2926" s="202"/>
      <c r="AN2926" s="202"/>
      <c r="AO2926" s="1"/>
      <c r="AP2926" s="1"/>
      <c r="AQ2926" s="1"/>
    </row>
    <row r="2927" spans="1:43" ht="30.75" thickBot="1">
      <c r="A2927" s="1" t="s">
        <v>18020</v>
      </c>
      <c r="B2927" s="1" t="s">
        <v>17995</v>
      </c>
      <c r="C2927" s="1" t="s">
        <v>17986</v>
      </c>
      <c r="D2927" s="200">
        <v>9</v>
      </c>
      <c r="E2927" s="200">
        <v>2</v>
      </c>
      <c r="F2927" s="201" t="s">
        <v>17948</v>
      </c>
      <c r="G2927" s="201" t="s">
        <v>17966</v>
      </c>
      <c r="H2927" s="202"/>
      <c r="I2927" s="201" t="s">
        <v>82</v>
      </c>
      <c r="J2927" s="202"/>
      <c r="K2927" s="202"/>
      <c r="L2927" s="202"/>
      <c r="M2927" s="203"/>
      <c r="N2927" s="204"/>
      <c r="O2927" s="205"/>
      <c r="P2927" s="206"/>
      <c r="Q2927" s="207"/>
      <c r="R2927" s="208"/>
      <c r="S2927" s="209"/>
      <c r="T2927" s="210"/>
      <c r="U2927" s="233" t="s">
        <v>14718</v>
      </c>
      <c r="V2927" s="201" t="s">
        <v>17967</v>
      </c>
      <c r="W2927" s="201" t="s">
        <v>17968</v>
      </c>
      <c r="X2927" s="202"/>
      <c r="Y2927" s="202"/>
      <c r="Z2927" s="202"/>
      <c r="AA2927" s="202"/>
      <c r="AB2927" s="202"/>
      <c r="AC2927" s="202"/>
      <c r="AD2927" s="202"/>
      <c r="AE2927" s="203"/>
      <c r="AF2927" s="204"/>
      <c r="AG2927" s="205"/>
      <c r="AH2927" s="206"/>
      <c r="AI2927" s="207"/>
      <c r="AJ2927" s="208"/>
      <c r="AK2927" s="209"/>
      <c r="AL2927" s="210"/>
      <c r="AM2927" s="202"/>
      <c r="AN2927" s="202"/>
      <c r="AO2927" s="1"/>
      <c r="AP2927" s="1"/>
      <c r="AQ2927" s="1"/>
    </row>
    <row r="2928" spans="1:43" ht="45.75" thickBot="1">
      <c r="A2928" s="1" t="s">
        <v>18020</v>
      </c>
      <c r="B2928" s="1" t="s">
        <v>17996</v>
      </c>
      <c r="C2928" s="1" t="s">
        <v>17986</v>
      </c>
      <c r="D2928" s="200">
        <v>10</v>
      </c>
      <c r="E2928" s="200">
        <v>2</v>
      </c>
      <c r="F2928" s="201" t="s">
        <v>17948</v>
      </c>
      <c r="G2928" s="201" t="s">
        <v>14818</v>
      </c>
      <c r="H2928" s="202"/>
      <c r="I2928" s="201" t="s">
        <v>82</v>
      </c>
      <c r="J2928" s="202"/>
      <c r="K2928" s="201" t="s">
        <v>10767</v>
      </c>
      <c r="L2928" s="201" t="s">
        <v>155</v>
      </c>
      <c r="M2928" s="203"/>
      <c r="N2928" s="204"/>
      <c r="O2928" s="205"/>
      <c r="P2928" s="206"/>
      <c r="Q2928" s="207"/>
      <c r="R2928" s="208"/>
      <c r="S2928" s="209"/>
      <c r="T2928" s="210"/>
      <c r="U2928" s="233" t="s">
        <v>17969</v>
      </c>
      <c r="V2928" s="201" t="s">
        <v>17970</v>
      </c>
      <c r="W2928" s="202"/>
      <c r="X2928" s="202"/>
      <c r="Y2928" s="202"/>
      <c r="Z2928" s="202"/>
      <c r="AA2928" s="202"/>
      <c r="AB2928" s="202"/>
      <c r="AC2928" s="202"/>
      <c r="AD2928" s="202"/>
      <c r="AE2928" s="203"/>
      <c r="AF2928" s="204"/>
      <c r="AG2928" s="205"/>
      <c r="AH2928" s="206"/>
      <c r="AI2928" s="207"/>
      <c r="AJ2928" s="208"/>
      <c r="AK2928" s="209"/>
      <c r="AL2928" s="210"/>
      <c r="AM2928" s="202"/>
      <c r="AN2928" s="202"/>
      <c r="AO2928" s="1"/>
      <c r="AP2928" s="1"/>
      <c r="AQ2928" s="1"/>
    </row>
    <row r="2929" spans="1:43" ht="405.75" thickBot="1">
      <c r="A2929" s="1" t="s">
        <v>18020</v>
      </c>
      <c r="B2929" s="1" t="s">
        <v>17997</v>
      </c>
      <c r="C2929" s="1" t="s">
        <v>17986</v>
      </c>
      <c r="D2929" s="200">
        <v>1</v>
      </c>
      <c r="E2929" s="200">
        <v>1</v>
      </c>
      <c r="F2929" s="201" t="s">
        <v>17919</v>
      </c>
      <c r="G2929" s="201" t="s">
        <v>14756</v>
      </c>
      <c r="H2929" s="202"/>
      <c r="I2929" s="211" t="s">
        <v>768</v>
      </c>
      <c r="J2929" s="202"/>
      <c r="K2929" s="202"/>
      <c r="L2929" s="202"/>
      <c r="M2929" s="203"/>
      <c r="N2929" s="204"/>
      <c r="O2929" s="205"/>
      <c r="P2929" s="206"/>
      <c r="Q2929" s="207"/>
      <c r="R2929" s="208"/>
      <c r="S2929" s="209"/>
      <c r="T2929" s="210"/>
      <c r="U2929" s="202"/>
      <c r="V2929" s="201" t="s">
        <v>17971</v>
      </c>
      <c r="W2929" s="202"/>
      <c r="X2929" s="202"/>
      <c r="Y2929" s="201" t="s">
        <v>14756</v>
      </c>
      <c r="Z2929" s="202"/>
      <c r="AA2929" s="211" t="s">
        <v>768</v>
      </c>
      <c r="AB2929" s="202"/>
      <c r="AC2929" s="202"/>
      <c r="AD2929" s="202"/>
      <c r="AE2929" s="203"/>
      <c r="AF2929" s="204"/>
      <c r="AG2929" s="205"/>
      <c r="AH2929" s="206"/>
      <c r="AI2929" s="207"/>
      <c r="AJ2929" s="208"/>
      <c r="AK2929" s="209"/>
      <c r="AL2929" s="210"/>
      <c r="AM2929" s="202"/>
      <c r="AN2929" s="201" t="s">
        <v>17972</v>
      </c>
      <c r="AO2929" s="1"/>
      <c r="AP2929" s="1"/>
      <c r="AQ2929" s="1"/>
    </row>
    <row r="2930" spans="1:43" ht="105.75" thickBot="1">
      <c r="A2930" s="1" t="s">
        <v>18020</v>
      </c>
      <c r="B2930" s="1" t="s">
        <v>17998</v>
      </c>
      <c r="C2930" s="1" t="s">
        <v>17986</v>
      </c>
      <c r="D2930" s="200">
        <v>2</v>
      </c>
      <c r="E2930" s="200">
        <v>1</v>
      </c>
      <c r="F2930" s="201" t="s">
        <v>17919</v>
      </c>
      <c r="G2930" s="201" t="s">
        <v>14509</v>
      </c>
      <c r="H2930" s="217"/>
      <c r="I2930" s="201" t="s">
        <v>104</v>
      </c>
      <c r="J2930" s="202"/>
      <c r="K2930" s="201"/>
      <c r="L2930" s="201" t="s">
        <v>18021</v>
      </c>
      <c r="M2930" s="203"/>
      <c r="N2930" s="204"/>
      <c r="O2930" s="213">
        <v>2</v>
      </c>
      <c r="P2930" s="206"/>
      <c r="Q2930" s="207"/>
      <c r="R2930" s="208"/>
      <c r="S2930" s="209"/>
      <c r="T2930" s="218" t="s">
        <v>799</v>
      </c>
      <c r="U2930" s="200"/>
      <c r="V2930" s="201" t="s">
        <v>18022</v>
      </c>
      <c r="W2930" s="202"/>
      <c r="X2930" s="202"/>
      <c r="Y2930" s="201" t="s">
        <v>14499</v>
      </c>
      <c r="Z2930" s="217" t="s">
        <v>26</v>
      </c>
      <c r="AA2930" s="201" t="s">
        <v>104</v>
      </c>
      <c r="AB2930" s="202"/>
      <c r="AC2930" s="201" t="s">
        <v>13897</v>
      </c>
      <c r="AD2930" s="201"/>
      <c r="AE2930" s="203"/>
      <c r="AF2930" s="204"/>
      <c r="AG2930" s="213">
        <v>5</v>
      </c>
      <c r="AH2930" s="206"/>
      <c r="AI2930" s="207"/>
      <c r="AJ2930" s="208"/>
      <c r="AK2930" s="209"/>
      <c r="AL2930" s="218">
        <v>8</v>
      </c>
      <c r="AM2930" s="200">
        <v>5</v>
      </c>
      <c r="AN2930" s="201" t="s">
        <v>17973</v>
      </c>
      <c r="AO2930" s="1"/>
      <c r="AP2930" s="1"/>
      <c r="AQ2930" s="1"/>
    </row>
    <row r="2931" spans="1:43" ht="105.75" thickBot="1">
      <c r="A2931" s="1" t="s">
        <v>18020</v>
      </c>
      <c r="B2931" s="1" t="s">
        <v>17999</v>
      </c>
      <c r="C2931" s="1" t="s">
        <v>17986</v>
      </c>
      <c r="D2931" s="200">
        <v>3</v>
      </c>
      <c r="E2931" s="234">
        <v>1</v>
      </c>
      <c r="F2931" s="201" t="s">
        <v>17919</v>
      </c>
      <c r="G2931" s="201" t="s">
        <v>14509</v>
      </c>
      <c r="H2931" s="217"/>
      <c r="I2931" s="201" t="s">
        <v>104</v>
      </c>
      <c r="J2931" s="202"/>
      <c r="K2931" s="201"/>
      <c r="L2931" s="201" t="s">
        <v>18021</v>
      </c>
      <c r="M2931" s="203"/>
      <c r="N2931" s="204"/>
      <c r="O2931" s="213">
        <v>2</v>
      </c>
      <c r="P2931" s="206"/>
      <c r="Q2931" s="207"/>
      <c r="R2931" s="208"/>
      <c r="S2931" s="209"/>
      <c r="T2931" s="218" t="s">
        <v>799</v>
      </c>
      <c r="U2931" s="200"/>
      <c r="V2931" s="201" t="s">
        <v>18022</v>
      </c>
      <c r="W2931" s="202"/>
      <c r="X2931" s="202"/>
      <c r="Y2931" s="201" t="s">
        <v>14674</v>
      </c>
      <c r="Z2931" s="202"/>
      <c r="AA2931" s="201" t="s">
        <v>104</v>
      </c>
      <c r="AB2931" s="202"/>
      <c r="AC2931" s="201" t="s">
        <v>13897</v>
      </c>
      <c r="AD2931" s="201"/>
      <c r="AE2931" s="203"/>
      <c r="AF2931" s="204"/>
      <c r="AG2931" s="213">
        <v>1</v>
      </c>
      <c r="AH2931" s="206"/>
      <c r="AI2931" s="207"/>
      <c r="AJ2931" s="208"/>
      <c r="AK2931" s="209"/>
      <c r="AL2931" s="218">
        <v>3</v>
      </c>
      <c r="AM2931" s="202"/>
      <c r="AN2931" s="201" t="s">
        <v>14675</v>
      </c>
      <c r="AO2931" s="1"/>
      <c r="AP2931" s="1"/>
      <c r="AQ2931" s="1"/>
    </row>
    <row r="2932" spans="1:43" ht="105.75" thickBot="1">
      <c r="A2932" s="1" t="s">
        <v>18020</v>
      </c>
      <c r="B2932" s="1" t="s">
        <v>18000</v>
      </c>
      <c r="C2932" s="1" t="s">
        <v>17986</v>
      </c>
      <c r="D2932" s="200">
        <v>4</v>
      </c>
      <c r="E2932" s="200">
        <v>2</v>
      </c>
      <c r="F2932" s="201" t="s">
        <v>17919</v>
      </c>
      <c r="G2932" s="201" t="s">
        <v>14509</v>
      </c>
      <c r="H2932" s="217"/>
      <c r="I2932" s="201" t="s">
        <v>104</v>
      </c>
      <c r="J2932" s="202"/>
      <c r="K2932" s="201"/>
      <c r="L2932" s="201" t="s">
        <v>18021</v>
      </c>
      <c r="M2932" s="203"/>
      <c r="N2932" s="204"/>
      <c r="O2932" s="213">
        <v>2</v>
      </c>
      <c r="P2932" s="206"/>
      <c r="Q2932" s="207"/>
      <c r="R2932" s="208"/>
      <c r="S2932" s="209"/>
      <c r="T2932" s="218" t="s">
        <v>799</v>
      </c>
      <c r="U2932" s="200"/>
      <c r="V2932" s="201" t="s">
        <v>18022</v>
      </c>
      <c r="W2932" s="202"/>
      <c r="X2932" s="202"/>
      <c r="Y2932" s="201" t="s">
        <v>14671</v>
      </c>
      <c r="Z2932" s="202"/>
      <c r="AA2932" s="201" t="s">
        <v>104</v>
      </c>
      <c r="AB2932" s="202"/>
      <c r="AC2932" s="201" t="s">
        <v>13897</v>
      </c>
      <c r="AD2932" s="201"/>
      <c r="AE2932" s="203"/>
      <c r="AF2932" s="204"/>
      <c r="AG2932" s="213">
        <v>2</v>
      </c>
      <c r="AH2932" s="206"/>
      <c r="AI2932" s="207"/>
      <c r="AJ2932" s="208"/>
      <c r="AK2932" s="209"/>
      <c r="AL2932" s="218">
        <v>2</v>
      </c>
      <c r="AM2932" s="202"/>
      <c r="AN2932" s="201" t="s">
        <v>14672</v>
      </c>
      <c r="AO2932" s="1"/>
      <c r="AP2932" s="1"/>
      <c r="AQ2932" s="1"/>
    </row>
    <row r="2933" spans="1:43" ht="105.75" thickBot="1">
      <c r="A2933" s="1" t="s">
        <v>18020</v>
      </c>
      <c r="B2933" s="1" t="s">
        <v>18001</v>
      </c>
      <c r="C2933" s="1" t="s">
        <v>17986</v>
      </c>
      <c r="D2933" s="200">
        <v>5</v>
      </c>
      <c r="E2933" s="200">
        <v>1</v>
      </c>
      <c r="F2933" s="201" t="s">
        <v>17919</v>
      </c>
      <c r="G2933" s="201" t="s">
        <v>14509</v>
      </c>
      <c r="H2933" s="217"/>
      <c r="I2933" s="201" t="s">
        <v>104</v>
      </c>
      <c r="J2933" s="202"/>
      <c r="K2933" s="201"/>
      <c r="L2933" s="201" t="s">
        <v>18021</v>
      </c>
      <c r="M2933" s="203"/>
      <c r="N2933" s="204"/>
      <c r="O2933" s="213">
        <v>2</v>
      </c>
      <c r="P2933" s="206"/>
      <c r="Q2933" s="207"/>
      <c r="R2933" s="208"/>
      <c r="S2933" s="209"/>
      <c r="T2933" s="218" t="s">
        <v>799</v>
      </c>
      <c r="U2933" s="200"/>
      <c r="V2933" s="201" t="s">
        <v>18022</v>
      </c>
      <c r="W2933" s="202"/>
      <c r="X2933" s="202"/>
      <c r="Y2933" s="201" t="s">
        <v>14668</v>
      </c>
      <c r="Z2933" s="202"/>
      <c r="AA2933" s="201" t="s">
        <v>104</v>
      </c>
      <c r="AB2933" s="202"/>
      <c r="AC2933" s="201" t="s">
        <v>13897</v>
      </c>
      <c r="AD2933" s="201"/>
      <c r="AE2933" s="203"/>
      <c r="AF2933" s="204"/>
      <c r="AG2933" s="213">
        <v>3</v>
      </c>
      <c r="AH2933" s="206"/>
      <c r="AI2933" s="207"/>
      <c r="AJ2933" s="208"/>
      <c r="AK2933" s="209"/>
      <c r="AL2933" s="218">
        <v>5</v>
      </c>
      <c r="AM2933" s="202"/>
      <c r="AN2933" s="201" t="s">
        <v>14669</v>
      </c>
      <c r="AO2933" s="1"/>
      <c r="AP2933" s="1"/>
      <c r="AQ2933" s="1"/>
    </row>
    <row r="2934" spans="1:43" ht="105.75" thickBot="1">
      <c r="A2934" s="1" t="s">
        <v>18020</v>
      </c>
      <c r="B2934" s="1" t="s">
        <v>18002</v>
      </c>
      <c r="C2934" s="1" t="s">
        <v>17986</v>
      </c>
      <c r="D2934" s="200">
        <v>6</v>
      </c>
      <c r="E2934" s="200">
        <v>2</v>
      </c>
      <c r="F2934" s="201" t="s">
        <v>17919</v>
      </c>
      <c r="G2934" s="201" t="s">
        <v>14509</v>
      </c>
      <c r="H2934" s="217"/>
      <c r="I2934" s="201" t="s">
        <v>104</v>
      </c>
      <c r="J2934" s="202"/>
      <c r="K2934" s="201"/>
      <c r="L2934" s="201" t="s">
        <v>18021</v>
      </c>
      <c r="M2934" s="203"/>
      <c r="N2934" s="204"/>
      <c r="O2934" s="213">
        <v>2</v>
      </c>
      <c r="P2934" s="206"/>
      <c r="Q2934" s="207"/>
      <c r="R2934" s="208"/>
      <c r="S2934" s="209"/>
      <c r="T2934" s="218" t="s">
        <v>799</v>
      </c>
      <c r="U2934" s="200"/>
      <c r="V2934" s="201" t="s">
        <v>18022</v>
      </c>
      <c r="W2934" s="202"/>
      <c r="X2934" s="202"/>
      <c r="Y2934" s="201" t="s">
        <v>14512</v>
      </c>
      <c r="Z2934" s="202"/>
      <c r="AA2934" s="201" t="s">
        <v>104</v>
      </c>
      <c r="AB2934" s="202"/>
      <c r="AC2934" s="201" t="s">
        <v>105</v>
      </c>
      <c r="AD2934" s="201"/>
      <c r="AE2934" s="203"/>
      <c r="AF2934" s="204"/>
      <c r="AG2934" s="213">
        <v>4</v>
      </c>
      <c r="AH2934" s="206"/>
      <c r="AI2934" s="207"/>
      <c r="AJ2934" s="208"/>
      <c r="AK2934" s="209"/>
      <c r="AL2934" s="218">
        <v>4</v>
      </c>
      <c r="AM2934" s="202"/>
      <c r="AN2934" s="201" t="s">
        <v>17974</v>
      </c>
      <c r="AO2934" s="1"/>
      <c r="AP2934" s="1"/>
      <c r="AQ2934" s="1"/>
    </row>
    <row r="2935" spans="1:43" ht="105.75" thickBot="1">
      <c r="A2935" s="1" t="s">
        <v>18020</v>
      </c>
      <c r="B2935" s="1" t="s">
        <v>18003</v>
      </c>
      <c r="C2935" s="1" t="s">
        <v>17986</v>
      </c>
      <c r="D2935" s="200">
        <v>7</v>
      </c>
      <c r="E2935" s="200">
        <v>2</v>
      </c>
      <c r="F2935" s="201" t="s">
        <v>17919</v>
      </c>
      <c r="G2935" s="201" t="s">
        <v>14509</v>
      </c>
      <c r="H2935" s="217"/>
      <c r="I2935" s="201" t="s">
        <v>104</v>
      </c>
      <c r="J2935" s="202"/>
      <c r="K2935" s="201"/>
      <c r="L2935" s="201" t="s">
        <v>18021</v>
      </c>
      <c r="M2935" s="203"/>
      <c r="N2935" s="204"/>
      <c r="O2935" s="213">
        <v>2</v>
      </c>
      <c r="P2935" s="206"/>
      <c r="Q2935" s="207"/>
      <c r="R2935" s="208"/>
      <c r="S2935" s="209"/>
      <c r="T2935" s="218" t="s">
        <v>799</v>
      </c>
      <c r="U2935" s="200"/>
      <c r="V2935" s="201" t="s">
        <v>18022</v>
      </c>
      <c r="W2935" s="202"/>
      <c r="X2935" s="202"/>
      <c r="Y2935" s="201" t="s">
        <v>17975</v>
      </c>
      <c r="Z2935" s="202"/>
      <c r="AA2935" s="201" t="s">
        <v>104</v>
      </c>
      <c r="AB2935" s="202"/>
      <c r="AC2935" s="201" t="s">
        <v>13897</v>
      </c>
      <c r="AD2935" s="201"/>
      <c r="AE2935" s="203"/>
      <c r="AF2935" s="204"/>
      <c r="AG2935" s="213">
        <v>5</v>
      </c>
      <c r="AH2935" s="206"/>
      <c r="AI2935" s="207"/>
      <c r="AJ2935" s="208"/>
      <c r="AK2935" s="209"/>
      <c r="AL2935" s="218">
        <v>5</v>
      </c>
      <c r="AM2935" s="202"/>
      <c r="AN2935" s="201" t="s">
        <v>17976</v>
      </c>
      <c r="AO2935" s="1"/>
      <c r="AP2935" s="1"/>
      <c r="AQ2935" s="1"/>
    </row>
    <row r="2936" spans="1:43" ht="105.75" thickBot="1">
      <c r="A2936" s="1" t="s">
        <v>18020</v>
      </c>
      <c r="B2936" s="1" t="s">
        <v>18004</v>
      </c>
      <c r="C2936" s="1" t="s">
        <v>17986</v>
      </c>
      <c r="D2936" s="200">
        <v>8</v>
      </c>
      <c r="E2936" s="200">
        <v>2</v>
      </c>
      <c r="F2936" s="201" t="s">
        <v>17919</v>
      </c>
      <c r="G2936" s="201" t="s">
        <v>14509</v>
      </c>
      <c r="H2936" s="217"/>
      <c r="I2936" s="201" t="s">
        <v>104</v>
      </c>
      <c r="J2936" s="202"/>
      <c r="K2936" s="201"/>
      <c r="L2936" s="201" t="s">
        <v>18021</v>
      </c>
      <c r="M2936" s="203"/>
      <c r="N2936" s="204"/>
      <c r="O2936" s="213">
        <v>2</v>
      </c>
      <c r="P2936" s="206"/>
      <c r="Q2936" s="207"/>
      <c r="R2936" s="208"/>
      <c r="S2936" s="209"/>
      <c r="T2936" s="218" t="s">
        <v>799</v>
      </c>
      <c r="U2936" s="200"/>
      <c r="V2936" s="201" t="s">
        <v>18022</v>
      </c>
      <c r="W2936" s="202"/>
      <c r="X2936" s="202"/>
      <c r="Y2936" s="201" t="s">
        <v>17977</v>
      </c>
      <c r="Z2936" s="202"/>
      <c r="AA2936" s="201" t="s">
        <v>104</v>
      </c>
      <c r="AB2936" s="202"/>
      <c r="AC2936" s="201" t="s">
        <v>13897</v>
      </c>
      <c r="AD2936" s="201"/>
      <c r="AE2936" s="203"/>
      <c r="AF2936" s="204"/>
      <c r="AG2936" s="213">
        <v>6</v>
      </c>
      <c r="AH2936" s="206"/>
      <c r="AI2936" s="207"/>
      <c r="AJ2936" s="208"/>
      <c r="AK2936" s="209"/>
      <c r="AL2936" s="218">
        <v>4</v>
      </c>
      <c r="AM2936" s="202"/>
      <c r="AN2936" s="201" t="s">
        <v>17978</v>
      </c>
      <c r="AO2936" s="1"/>
      <c r="AP2936" s="1"/>
      <c r="AQ2936" s="1"/>
    </row>
    <row r="2937" spans="1:43" ht="90.75" thickBot="1">
      <c r="A2937" s="1" t="s">
        <v>18020</v>
      </c>
      <c r="B2937" s="1" t="s">
        <v>18005</v>
      </c>
      <c r="C2937" s="1" t="s">
        <v>17986</v>
      </c>
      <c r="D2937" s="200">
        <v>9</v>
      </c>
      <c r="E2937" s="200">
        <v>2</v>
      </c>
      <c r="F2937" s="201" t="s">
        <v>17919</v>
      </c>
      <c r="G2937" s="211" t="s">
        <v>17979</v>
      </c>
      <c r="H2937" s="202"/>
      <c r="I2937" s="201" t="s">
        <v>94</v>
      </c>
      <c r="J2937" s="202"/>
      <c r="K2937" s="201" t="s">
        <v>684</v>
      </c>
      <c r="L2937" s="202"/>
      <c r="M2937" s="203"/>
      <c r="N2937" s="212">
        <v>41</v>
      </c>
      <c r="O2937" s="213">
        <v>4</v>
      </c>
      <c r="P2937" s="206"/>
      <c r="Q2937" s="214">
        <v>6</v>
      </c>
      <c r="R2937" s="215">
        <v>4</v>
      </c>
      <c r="S2937" s="216">
        <v>10</v>
      </c>
      <c r="T2937" s="210"/>
      <c r="U2937" s="202"/>
      <c r="V2937" s="201" t="s">
        <v>17980</v>
      </c>
      <c r="W2937" s="202"/>
      <c r="X2937" s="202"/>
      <c r="Y2937" s="202"/>
      <c r="Z2937" s="202"/>
      <c r="AA2937" s="202"/>
      <c r="AB2937" s="202"/>
      <c r="AC2937" s="202"/>
      <c r="AD2937" s="202"/>
      <c r="AE2937" s="203"/>
      <c r="AF2937" s="204"/>
      <c r="AG2937" s="205"/>
      <c r="AH2937" s="206"/>
      <c r="AI2937" s="207"/>
      <c r="AJ2937" s="208"/>
      <c r="AK2937" s="209"/>
      <c r="AL2937" s="210"/>
      <c r="AM2937" s="202"/>
      <c r="AN2937" s="202"/>
      <c r="AO2937" s="1"/>
      <c r="AP2937" s="1"/>
      <c r="AQ2937" s="1"/>
    </row>
    <row r="2938" spans="1:43" ht="45.75" thickBot="1">
      <c r="A2938" s="1" t="s">
        <v>18020</v>
      </c>
      <c r="B2938" s="1" t="s">
        <v>18006</v>
      </c>
      <c r="C2938" s="1" t="s">
        <v>17986</v>
      </c>
      <c r="D2938" s="200">
        <v>10</v>
      </c>
      <c r="E2938" s="200">
        <v>3</v>
      </c>
      <c r="F2938" s="201" t="s">
        <v>17919</v>
      </c>
      <c r="G2938" s="201" t="s">
        <v>17981</v>
      </c>
      <c r="H2938" s="202"/>
      <c r="I2938" s="201" t="s">
        <v>104</v>
      </c>
      <c r="J2938" s="202"/>
      <c r="K2938" s="201" t="s">
        <v>17982</v>
      </c>
      <c r="L2938" s="202"/>
      <c r="M2938" s="203"/>
      <c r="N2938" s="204"/>
      <c r="O2938" s="213">
        <v>2</v>
      </c>
      <c r="P2938" s="206"/>
      <c r="Q2938" s="207"/>
      <c r="R2938" s="208"/>
      <c r="S2938" s="209"/>
      <c r="T2938" s="219">
        <v>1</v>
      </c>
      <c r="U2938" s="202"/>
      <c r="V2938" s="201" t="s">
        <v>17983</v>
      </c>
      <c r="W2938" s="202"/>
      <c r="X2938" s="202"/>
      <c r="Y2938" s="202"/>
      <c r="Z2938" s="202"/>
      <c r="AA2938" s="202"/>
      <c r="AB2938" s="202"/>
      <c r="AC2938" s="202"/>
      <c r="AD2938" s="202"/>
      <c r="AE2938" s="203"/>
      <c r="AF2938" s="204"/>
      <c r="AG2938" s="205"/>
      <c r="AH2938" s="206"/>
      <c r="AI2938" s="207"/>
      <c r="AJ2938" s="208"/>
      <c r="AK2938" s="209"/>
      <c r="AL2938" s="210"/>
      <c r="AM2938" s="202"/>
      <c r="AN2938" s="202"/>
      <c r="AO2938" s="1"/>
      <c r="AP2938" s="1"/>
      <c r="AQ2938" s="1"/>
    </row>
    <row r="2939" spans="1:43" ht="90.75" thickBot="1">
      <c r="A2939" s="1" t="s">
        <v>18020</v>
      </c>
      <c r="B2939" s="37" t="s">
        <v>18007</v>
      </c>
      <c r="C2939" s="1" t="s">
        <v>17986</v>
      </c>
      <c r="D2939" s="200">
        <v>11</v>
      </c>
      <c r="E2939" s="200">
        <v>3</v>
      </c>
      <c r="F2939" s="201" t="s">
        <v>17919</v>
      </c>
      <c r="G2939" s="201" t="s">
        <v>17984</v>
      </c>
      <c r="H2939" s="202"/>
      <c r="I2939" s="201" t="s">
        <v>82</v>
      </c>
      <c r="J2939" s="202"/>
      <c r="K2939" s="201" t="s">
        <v>2691</v>
      </c>
      <c r="L2939" s="202"/>
      <c r="M2939" s="203"/>
      <c r="N2939" s="204"/>
      <c r="O2939" s="205"/>
      <c r="P2939" s="206"/>
      <c r="Q2939" s="207"/>
      <c r="R2939" s="208"/>
      <c r="S2939" s="209"/>
      <c r="T2939" s="210"/>
      <c r="U2939" s="202"/>
      <c r="V2939" s="201" t="s">
        <v>17985</v>
      </c>
      <c r="W2939" s="202"/>
      <c r="X2939" s="202"/>
      <c r="Y2939" s="202"/>
      <c r="Z2939" s="202"/>
      <c r="AA2939" s="202"/>
      <c r="AB2939" s="202"/>
      <c r="AC2939" s="202"/>
      <c r="AD2939" s="202"/>
      <c r="AE2939" s="203"/>
      <c r="AF2939" s="204"/>
      <c r="AG2939" s="205"/>
      <c r="AH2939" s="206"/>
      <c r="AI2939" s="207"/>
      <c r="AJ2939" s="208"/>
      <c r="AK2939" s="209"/>
      <c r="AL2939" s="210"/>
      <c r="AM2939" s="202"/>
      <c r="AN2939" s="202"/>
      <c r="AO2939" s="1"/>
      <c r="AP2939" s="1"/>
      <c r="AQ2939" s="1"/>
    </row>
    <row r="2940" spans="1:43" ht="75.75" thickBot="1">
      <c r="A2940" s="1" t="s">
        <v>18020</v>
      </c>
      <c r="B2940" s="37" t="s">
        <v>18008</v>
      </c>
      <c r="C2940" s="1" t="s">
        <v>17986</v>
      </c>
      <c r="D2940" s="200">
        <v>12</v>
      </c>
      <c r="E2940" s="200">
        <v>2</v>
      </c>
      <c r="F2940" s="201" t="s">
        <v>17919</v>
      </c>
      <c r="G2940" s="201" t="s">
        <v>17920</v>
      </c>
      <c r="H2940" s="202"/>
      <c r="I2940" s="201" t="s">
        <v>82</v>
      </c>
      <c r="J2940" s="202"/>
      <c r="K2940" s="202"/>
      <c r="L2940" s="202"/>
      <c r="M2940" s="203"/>
      <c r="N2940" s="204"/>
      <c r="O2940" s="205"/>
      <c r="P2940" s="206"/>
      <c r="Q2940" s="207"/>
      <c r="R2940" s="208"/>
      <c r="S2940" s="209"/>
      <c r="T2940" s="210"/>
      <c r="U2940" s="202"/>
      <c r="V2940" s="201" t="s">
        <v>17921</v>
      </c>
      <c r="W2940" s="211" t="s">
        <v>17922</v>
      </c>
      <c r="X2940" s="202"/>
      <c r="Y2940" s="202"/>
      <c r="Z2940" s="202"/>
      <c r="AA2940" s="202"/>
      <c r="AB2940" s="202"/>
      <c r="AC2940" s="202"/>
      <c r="AD2940" s="202"/>
      <c r="AE2940" s="203"/>
      <c r="AF2940" s="204"/>
      <c r="AG2940" s="205"/>
      <c r="AH2940" s="206"/>
      <c r="AI2940" s="207"/>
      <c r="AJ2940" s="208"/>
      <c r="AK2940" s="209"/>
      <c r="AL2940" s="210"/>
      <c r="AM2940" s="202"/>
      <c r="AN2940" s="202"/>
      <c r="AO2940" s="1"/>
      <c r="AP2940" s="1"/>
      <c r="AQ2940" s="1"/>
    </row>
    <row r="2941" spans="1:43" ht="210.75" thickBot="1">
      <c r="A2941" s="1" t="s">
        <v>18020</v>
      </c>
      <c r="B2941" s="1" t="s">
        <v>18009</v>
      </c>
      <c r="C2941" s="1" t="s">
        <v>17986</v>
      </c>
      <c r="D2941" s="200">
        <v>1</v>
      </c>
      <c r="E2941" s="200">
        <v>1</v>
      </c>
      <c r="F2941" s="201" t="s">
        <v>17923</v>
      </c>
      <c r="G2941" s="201" t="s">
        <v>14531</v>
      </c>
      <c r="H2941" s="202"/>
      <c r="I2941" s="211" t="s">
        <v>768</v>
      </c>
      <c r="J2941" s="202"/>
      <c r="K2941" s="202"/>
      <c r="L2941" s="202"/>
      <c r="M2941" s="203"/>
      <c r="N2941" s="204"/>
      <c r="O2941" s="205"/>
      <c r="P2941" s="206"/>
      <c r="Q2941" s="207"/>
      <c r="R2941" s="208"/>
      <c r="S2941" s="209"/>
      <c r="T2941" s="210"/>
      <c r="U2941" s="202"/>
      <c r="V2941" s="201" t="s">
        <v>17924</v>
      </c>
      <c r="W2941" s="202"/>
      <c r="X2941" s="202"/>
      <c r="Y2941" s="201" t="s">
        <v>14531</v>
      </c>
      <c r="Z2941" s="202"/>
      <c r="AA2941" s="201" t="s">
        <v>768</v>
      </c>
      <c r="AB2941" s="202"/>
      <c r="AC2941" s="202"/>
      <c r="AD2941" s="202"/>
      <c r="AE2941" s="203"/>
      <c r="AF2941" s="204"/>
      <c r="AG2941" s="205"/>
      <c r="AH2941" s="206"/>
      <c r="AI2941" s="207"/>
      <c r="AJ2941" s="208"/>
      <c r="AK2941" s="209"/>
      <c r="AL2941" s="210"/>
      <c r="AM2941" s="202"/>
      <c r="AN2941" s="201" t="s">
        <v>17925</v>
      </c>
      <c r="AO2941" s="1"/>
      <c r="AP2941" s="1"/>
      <c r="AQ2941" s="1"/>
    </row>
    <row r="2942" spans="1:43" ht="135.75" thickBot="1">
      <c r="A2942" s="1" t="s">
        <v>18020</v>
      </c>
      <c r="B2942" s="1" t="s">
        <v>18010</v>
      </c>
      <c r="C2942" s="1" t="s">
        <v>17986</v>
      </c>
      <c r="D2942" s="200">
        <v>2</v>
      </c>
      <c r="E2942" s="200">
        <v>1</v>
      </c>
      <c r="F2942" s="201" t="s">
        <v>17923</v>
      </c>
      <c r="G2942" s="201" t="s">
        <v>17926</v>
      </c>
      <c r="H2942" s="202"/>
      <c r="I2942" s="211" t="s">
        <v>125</v>
      </c>
      <c r="J2942" s="202"/>
      <c r="K2942" s="202"/>
      <c r="L2942" s="202"/>
      <c r="M2942" s="203">
        <v>2</v>
      </c>
      <c r="N2942" s="204" t="s">
        <v>9489</v>
      </c>
      <c r="O2942" s="205"/>
      <c r="P2942" s="206"/>
      <c r="Q2942" s="207"/>
      <c r="R2942" s="208"/>
      <c r="S2942" s="209"/>
      <c r="T2942" s="210"/>
      <c r="U2942" s="202"/>
      <c r="V2942" s="201" t="s">
        <v>17927</v>
      </c>
      <c r="W2942" s="202"/>
      <c r="X2942" s="202"/>
      <c r="Y2942" s="201" t="s">
        <v>17926</v>
      </c>
      <c r="Z2942" s="202"/>
      <c r="AA2942" s="211" t="s">
        <v>125</v>
      </c>
      <c r="AB2942" s="202"/>
      <c r="AC2942" s="202"/>
      <c r="AD2942" s="202"/>
      <c r="AE2942" s="203">
        <v>2</v>
      </c>
      <c r="AF2942" s="204" t="s">
        <v>9490</v>
      </c>
      <c r="AG2942" s="205"/>
      <c r="AH2942" s="206"/>
      <c r="AI2942" s="207"/>
      <c r="AJ2942" s="208"/>
      <c r="AK2942" s="209"/>
      <c r="AL2942" s="210"/>
      <c r="AM2942" s="202"/>
      <c r="AN2942" s="201" t="s">
        <v>17928</v>
      </c>
      <c r="AQ2942" s="1"/>
    </row>
    <row r="2943" spans="1:43" ht="75.75" thickBot="1">
      <c r="A2943" s="1" t="s">
        <v>18020</v>
      </c>
      <c r="B2943" s="1" t="s">
        <v>18011</v>
      </c>
      <c r="C2943" s="1" t="s">
        <v>17986</v>
      </c>
      <c r="D2943" s="200">
        <v>3</v>
      </c>
      <c r="E2943" s="200">
        <v>3</v>
      </c>
      <c r="F2943" s="201" t="s">
        <v>17923</v>
      </c>
      <c r="G2943" s="201" t="s">
        <v>17929</v>
      </c>
      <c r="H2943" s="202"/>
      <c r="I2943" s="201" t="s">
        <v>94</v>
      </c>
      <c r="J2943" s="202"/>
      <c r="K2943" s="201" t="s">
        <v>14551</v>
      </c>
      <c r="L2943" s="202"/>
      <c r="M2943" s="203"/>
      <c r="N2943" s="212">
        <v>16</v>
      </c>
      <c r="O2943" s="213">
        <v>3</v>
      </c>
      <c r="P2943" s="206"/>
      <c r="Q2943" s="214">
        <v>2</v>
      </c>
      <c r="R2943" s="215">
        <v>3</v>
      </c>
      <c r="S2943" s="216">
        <v>3</v>
      </c>
      <c r="T2943" s="210"/>
      <c r="U2943" s="202"/>
      <c r="V2943" s="201" t="s">
        <v>17930</v>
      </c>
      <c r="W2943" s="202"/>
      <c r="X2943" s="202"/>
      <c r="Y2943" s="202"/>
      <c r="Z2943" s="202"/>
      <c r="AA2943" s="202"/>
      <c r="AB2943" s="202"/>
      <c r="AC2943" s="202"/>
      <c r="AD2943" s="202"/>
      <c r="AE2943" s="203"/>
      <c r="AF2943" s="204"/>
      <c r="AG2943" s="205"/>
      <c r="AH2943" s="206"/>
      <c r="AI2943" s="207"/>
      <c r="AJ2943" s="208"/>
      <c r="AK2943" s="209"/>
      <c r="AL2943" s="210"/>
      <c r="AM2943" s="202"/>
      <c r="AN2943" s="202"/>
      <c r="AQ2943" s="1"/>
    </row>
    <row r="2944" spans="1:43" ht="60.75" thickBot="1">
      <c r="A2944" s="1" t="s">
        <v>18020</v>
      </c>
      <c r="B2944" s="1" t="s">
        <v>18012</v>
      </c>
      <c r="C2944" s="1" t="s">
        <v>17986</v>
      </c>
      <c r="D2944" s="200">
        <v>4</v>
      </c>
      <c r="E2944" s="200">
        <v>3</v>
      </c>
      <c r="F2944" s="201" t="s">
        <v>17923</v>
      </c>
      <c r="G2944" s="201" t="s">
        <v>17931</v>
      </c>
      <c r="H2944" s="202"/>
      <c r="I2944" s="201" t="s">
        <v>94</v>
      </c>
      <c r="J2944" s="202"/>
      <c r="K2944" s="201" t="s">
        <v>14551</v>
      </c>
      <c r="L2944" s="202"/>
      <c r="M2944" s="203"/>
      <c r="N2944" s="212">
        <v>44</v>
      </c>
      <c r="O2944" s="213">
        <v>2</v>
      </c>
      <c r="P2944" s="206"/>
      <c r="Q2944" s="214">
        <v>2</v>
      </c>
      <c r="R2944" s="215">
        <v>2</v>
      </c>
      <c r="S2944" s="216">
        <v>4</v>
      </c>
      <c r="T2944" s="210"/>
      <c r="U2944" s="202"/>
      <c r="V2944" s="201" t="s">
        <v>17932</v>
      </c>
      <c r="W2944" s="202"/>
      <c r="X2944" s="202"/>
      <c r="Y2944" s="202"/>
      <c r="Z2944" s="202"/>
      <c r="AA2944" s="202"/>
      <c r="AB2944" s="202"/>
      <c r="AC2944" s="202"/>
      <c r="AD2944" s="202"/>
      <c r="AE2944" s="203"/>
      <c r="AF2944" s="204"/>
      <c r="AG2944" s="205"/>
      <c r="AH2944" s="206"/>
      <c r="AI2944" s="207"/>
      <c r="AJ2944" s="208"/>
      <c r="AK2944" s="209"/>
      <c r="AL2944" s="210"/>
      <c r="AM2944" s="202"/>
      <c r="AN2944" s="202"/>
      <c r="AQ2944" s="1"/>
    </row>
    <row r="2945" spans="1:43" ht="75.75" thickBot="1">
      <c r="A2945" s="1" t="s">
        <v>18020</v>
      </c>
      <c r="B2945" s="1" t="s">
        <v>18013</v>
      </c>
      <c r="C2945" s="1" t="s">
        <v>17986</v>
      </c>
      <c r="D2945" s="200">
        <v>5</v>
      </c>
      <c r="E2945" s="200">
        <v>1</v>
      </c>
      <c r="F2945" s="201" t="s">
        <v>17923</v>
      </c>
      <c r="G2945" s="201" t="s">
        <v>17933</v>
      </c>
      <c r="H2945" s="202"/>
      <c r="I2945" s="201" t="s">
        <v>94</v>
      </c>
      <c r="J2945" s="202"/>
      <c r="K2945" s="201" t="s">
        <v>14547</v>
      </c>
      <c r="L2945" s="202"/>
      <c r="M2945" s="203"/>
      <c r="N2945" s="212">
        <v>32</v>
      </c>
      <c r="O2945" s="213">
        <v>4</v>
      </c>
      <c r="P2945" s="206"/>
      <c r="Q2945" s="214">
        <v>6</v>
      </c>
      <c r="R2945" s="215">
        <v>2</v>
      </c>
      <c r="S2945" s="216">
        <v>5</v>
      </c>
      <c r="T2945" s="210"/>
      <c r="U2945" s="202"/>
      <c r="V2945" s="201" t="s">
        <v>17934</v>
      </c>
      <c r="W2945" s="202"/>
      <c r="X2945" s="202"/>
      <c r="Y2945" s="202"/>
      <c r="Z2945" s="202"/>
      <c r="AA2945" s="202"/>
      <c r="AB2945" s="202"/>
      <c r="AC2945" s="202"/>
      <c r="AD2945" s="202"/>
      <c r="AE2945" s="203"/>
      <c r="AF2945" s="204"/>
      <c r="AG2945" s="205"/>
      <c r="AH2945" s="206"/>
      <c r="AI2945" s="207"/>
      <c r="AJ2945" s="208"/>
      <c r="AK2945" s="209"/>
      <c r="AL2945" s="210"/>
      <c r="AM2945" s="202"/>
      <c r="AN2945" s="202"/>
      <c r="AQ2945" s="1"/>
    </row>
    <row r="2946" spans="1:43" ht="30.75" thickBot="1">
      <c r="A2946" s="1" t="s">
        <v>18020</v>
      </c>
      <c r="B2946" s="1" t="s">
        <v>18014</v>
      </c>
      <c r="C2946" s="1" t="s">
        <v>17986</v>
      </c>
      <c r="D2946" s="200">
        <v>6</v>
      </c>
      <c r="E2946" s="200">
        <v>1</v>
      </c>
      <c r="F2946" s="201" t="s">
        <v>17923</v>
      </c>
      <c r="G2946" s="201" t="s">
        <v>14697</v>
      </c>
      <c r="H2946" s="217" t="s">
        <v>26</v>
      </c>
      <c r="I2946" s="201" t="s">
        <v>104</v>
      </c>
      <c r="J2946" s="202"/>
      <c r="K2946" s="201" t="s">
        <v>14542</v>
      </c>
      <c r="L2946" s="201" t="s">
        <v>17935</v>
      </c>
      <c r="M2946" s="203"/>
      <c r="N2946" s="204"/>
      <c r="O2946" s="213">
        <v>3</v>
      </c>
      <c r="P2946" s="206"/>
      <c r="Q2946" s="207"/>
      <c r="R2946" s="208"/>
      <c r="S2946" s="209"/>
      <c r="T2946" s="218">
        <v>7</v>
      </c>
      <c r="U2946" s="200">
        <v>1</v>
      </c>
      <c r="V2946" s="201" t="s">
        <v>17936</v>
      </c>
      <c r="W2946" s="202"/>
      <c r="X2946" s="202"/>
      <c r="Y2946" s="202"/>
      <c r="Z2946" s="202"/>
      <c r="AA2946" s="202"/>
      <c r="AB2946" s="202"/>
      <c r="AC2946" s="202"/>
      <c r="AD2946" s="202"/>
      <c r="AE2946" s="203"/>
      <c r="AF2946" s="204"/>
      <c r="AG2946" s="205"/>
      <c r="AH2946" s="206"/>
      <c r="AI2946" s="207"/>
      <c r="AJ2946" s="208"/>
      <c r="AK2946" s="209"/>
      <c r="AL2946" s="210"/>
      <c r="AM2946" s="202"/>
      <c r="AN2946" s="202"/>
      <c r="AQ2946" s="1"/>
    </row>
    <row r="2947" spans="1:43" ht="30.75" thickBot="1">
      <c r="A2947" s="1" t="s">
        <v>18020</v>
      </c>
      <c r="B2947" s="1" t="s">
        <v>18015</v>
      </c>
      <c r="C2947" s="1" t="s">
        <v>17986</v>
      </c>
      <c r="D2947" s="200">
        <v>7</v>
      </c>
      <c r="E2947" s="200">
        <v>1</v>
      </c>
      <c r="F2947" s="201" t="s">
        <v>17923</v>
      </c>
      <c r="G2947" s="201" t="s">
        <v>14740</v>
      </c>
      <c r="H2947" s="217" t="s">
        <v>26</v>
      </c>
      <c r="I2947" s="201" t="s">
        <v>104</v>
      </c>
      <c r="J2947" s="202"/>
      <c r="K2947" s="201" t="s">
        <v>14695</v>
      </c>
      <c r="L2947" s="201" t="s">
        <v>17937</v>
      </c>
      <c r="M2947" s="203"/>
      <c r="N2947" s="204"/>
      <c r="O2947" s="213">
        <v>3</v>
      </c>
      <c r="P2947" s="206"/>
      <c r="Q2947" s="207"/>
      <c r="R2947" s="208"/>
      <c r="S2947" s="209"/>
      <c r="T2947" s="218">
        <v>6</v>
      </c>
      <c r="U2947" s="200">
        <v>1</v>
      </c>
      <c r="V2947" s="201" t="s">
        <v>17938</v>
      </c>
      <c r="W2947" s="202"/>
      <c r="X2947" s="202"/>
      <c r="Y2947" s="202"/>
      <c r="Z2947" s="202"/>
      <c r="AA2947" s="202"/>
      <c r="AB2947" s="202"/>
      <c r="AC2947" s="202"/>
      <c r="AD2947" s="202"/>
      <c r="AE2947" s="203"/>
      <c r="AF2947" s="204"/>
      <c r="AG2947" s="205"/>
      <c r="AH2947" s="206"/>
      <c r="AI2947" s="207"/>
      <c r="AJ2947" s="208"/>
      <c r="AK2947" s="209"/>
      <c r="AL2947" s="210"/>
      <c r="AM2947" s="202"/>
      <c r="AN2947" s="202"/>
      <c r="AQ2947" s="1"/>
    </row>
    <row r="2948" spans="1:43" ht="30.75" thickBot="1">
      <c r="A2948" s="1" t="s">
        <v>18020</v>
      </c>
      <c r="B2948" s="1" t="s">
        <v>18016</v>
      </c>
      <c r="C2948" s="1" t="s">
        <v>17986</v>
      </c>
      <c r="D2948" s="200">
        <v>8</v>
      </c>
      <c r="E2948" s="200">
        <v>1</v>
      </c>
      <c r="F2948" s="201" t="s">
        <v>17923</v>
      </c>
      <c r="G2948" s="201" t="s">
        <v>14741</v>
      </c>
      <c r="H2948" s="217" t="s">
        <v>26</v>
      </c>
      <c r="I2948" s="201" t="s">
        <v>104</v>
      </c>
      <c r="J2948" s="202"/>
      <c r="K2948" s="201" t="s">
        <v>14695</v>
      </c>
      <c r="L2948" s="201" t="s">
        <v>17939</v>
      </c>
      <c r="M2948" s="203"/>
      <c r="N2948" s="204"/>
      <c r="O2948" s="213">
        <v>2</v>
      </c>
      <c r="P2948" s="206"/>
      <c r="Q2948" s="207"/>
      <c r="R2948" s="208"/>
      <c r="S2948" s="209"/>
      <c r="T2948" s="219">
        <v>5</v>
      </c>
      <c r="U2948" s="200">
        <v>1</v>
      </c>
      <c r="V2948" s="201" t="s">
        <v>17940</v>
      </c>
      <c r="W2948" s="202"/>
      <c r="X2948" s="202"/>
      <c r="Y2948" s="202"/>
      <c r="Z2948" s="202"/>
      <c r="AA2948" s="202"/>
      <c r="AB2948" s="202"/>
      <c r="AC2948" s="202"/>
      <c r="AD2948" s="202"/>
      <c r="AE2948" s="203"/>
      <c r="AF2948" s="204"/>
      <c r="AG2948" s="205"/>
      <c r="AH2948" s="206"/>
      <c r="AI2948" s="207"/>
      <c r="AJ2948" s="208"/>
      <c r="AK2948" s="209"/>
      <c r="AL2948" s="210"/>
      <c r="AM2948" s="202"/>
      <c r="AN2948" s="202"/>
      <c r="AQ2948" s="1"/>
    </row>
    <row r="2949" spans="1:43" ht="90.75" thickBot="1">
      <c r="A2949" s="1" t="s">
        <v>18020</v>
      </c>
      <c r="B2949" s="1" t="s">
        <v>18017</v>
      </c>
      <c r="C2949" s="1" t="s">
        <v>17986</v>
      </c>
      <c r="D2949" s="200">
        <v>9</v>
      </c>
      <c r="E2949" s="200">
        <v>2</v>
      </c>
      <c r="F2949" s="201" t="s">
        <v>17923</v>
      </c>
      <c r="G2949" s="201" t="s">
        <v>17941</v>
      </c>
      <c r="H2949" s="202"/>
      <c r="I2949" s="201" t="s">
        <v>104</v>
      </c>
      <c r="J2949" s="202"/>
      <c r="K2949" s="201" t="s">
        <v>14555</v>
      </c>
      <c r="L2949" s="201" t="s">
        <v>14565</v>
      </c>
      <c r="M2949" s="203"/>
      <c r="N2949" s="204"/>
      <c r="O2949" s="213">
        <v>2</v>
      </c>
      <c r="P2949" s="206"/>
      <c r="Q2949" s="207"/>
      <c r="R2949" s="208"/>
      <c r="S2949" s="209"/>
      <c r="T2949" s="219">
        <v>6</v>
      </c>
      <c r="U2949" s="202"/>
      <c r="V2949" s="201" t="s">
        <v>17942</v>
      </c>
      <c r="W2949" s="202"/>
      <c r="X2949" s="202"/>
      <c r="Y2949" s="202"/>
      <c r="Z2949" s="202"/>
      <c r="AA2949" s="202"/>
      <c r="AB2949" s="202"/>
      <c r="AC2949" s="202"/>
      <c r="AD2949" s="202"/>
      <c r="AE2949" s="203"/>
      <c r="AF2949" s="204"/>
      <c r="AG2949" s="205"/>
      <c r="AH2949" s="206"/>
      <c r="AI2949" s="207"/>
      <c r="AJ2949" s="208"/>
      <c r="AK2949" s="209"/>
      <c r="AL2949" s="210"/>
      <c r="AM2949" s="202"/>
      <c r="AN2949" s="202"/>
      <c r="AQ2949" s="1"/>
    </row>
    <row r="2950" spans="1:43" ht="45.75" thickBot="1">
      <c r="A2950" s="1" t="s">
        <v>18020</v>
      </c>
      <c r="B2950" s="37" t="s">
        <v>18018</v>
      </c>
      <c r="C2950" s="1" t="s">
        <v>17986</v>
      </c>
      <c r="D2950" s="200">
        <v>10</v>
      </c>
      <c r="E2950" s="200">
        <v>3</v>
      </c>
      <c r="F2950" s="201" t="s">
        <v>17923</v>
      </c>
      <c r="G2950" s="201" t="s">
        <v>12039</v>
      </c>
      <c r="H2950" s="202"/>
      <c r="I2950" s="201" t="s">
        <v>82</v>
      </c>
      <c r="J2950" s="202"/>
      <c r="K2950" s="202"/>
      <c r="L2950" s="202"/>
      <c r="M2950" s="203"/>
      <c r="N2950" s="204"/>
      <c r="O2950" s="205"/>
      <c r="P2950" s="206"/>
      <c r="Q2950" s="207"/>
      <c r="R2950" s="208"/>
      <c r="S2950" s="209"/>
      <c r="T2950" s="210"/>
      <c r="U2950" s="202"/>
      <c r="V2950" s="201" t="s">
        <v>17943</v>
      </c>
      <c r="W2950" s="201" t="s">
        <v>17944</v>
      </c>
      <c r="X2950" s="202"/>
      <c r="Y2950" s="202"/>
      <c r="Z2950" s="202"/>
      <c r="AA2950" s="202"/>
      <c r="AB2950" s="202"/>
      <c r="AC2950" s="202"/>
      <c r="AD2950" s="202"/>
      <c r="AE2950" s="203"/>
      <c r="AF2950" s="204"/>
      <c r="AG2950" s="205"/>
      <c r="AH2950" s="206"/>
      <c r="AI2950" s="207"/>
      <c r="AJ2950" s="208"/>
      <c r="AK2950" s="209"/>
      <c r="AL2950" s="210"/>
      <c r="AM2950" s="202"/>
      <c r="AN2950" s="202"/>
      <c r="AQ2950" s="1"/>
    </row>
    <row r="2951" spans="1:43" ht="45.75" thickBot="1">
      <c r="A2951" s="1" t="s">
        <v>18020</v>
      </c>
      <c r="B2951" s="1" t="s">
        <v>18019</v>
      </c>
      <c r="C2951" s="1" t="s">
        <v>17986</v>
      </c>
      <c r="D2951" s="200">
        <v>11</v>
      </c>
      <c r="E2951" s="200">
        <v>2</v>
      </c>
      <c r="F2951" s="201" t="s">
        <v>17923</v>
      </c>
      <c r="G2951" s="201" t="s">
        <v>17945</v>
      </c>
      <c r="H2951" s="202"/>
      <c r="I2951" s="201" t="s">
        <v>82</v>
      </c>
      <c r="J2951" s="202"/>
      <c r="K2951" s="202"/>
      <c r="L2951" s="202"/>
      <c r="M2951" s="203"/>
      <c r="N2951" s="204"/>
      <c r="O2951" s="205"/>
      <c r="P2951" s="206"/>
      <c r="Q2951" s="207"/>
      <c r="R2951" s="208"/>
      <c r="S2951" s="209"/>
      <c r="T2951" s="210"/>
      <c r="U2951" s="202"/>
      <c r="V2951" s="201" t="s">
        <v>17946</v>
      </c>
      <c r="W2951" s="201" t="s">
        <v>17947</v>
      </c>
      <c r="X2951" s="202"/>
      <c r="Y2951" s="202"/>
      <c r="Z2951" s="202"/>
      <c r="AA2951" s="202"/>
      <c r="AB2951" s="202"/>
      <c r="AC2951" s="202"/>
      <c r="AD2951" s="202"/>
      <c r="AE2951" s="203"/>
      <c r="AF2951" s="204"/>
      <c r="AG2951" s="205"/>
      <c r="AH2951" s="206"/>
      <c r="AI2951" s="207"/>
      <c r="AJ2951" s="208"/>
      <c r="AK2951" s="209"/>
      <c r="AL2951" s="210"/>
      <c r="AM2951" s="202"/>
      <c r="AN2951" s="202"/>
      <c r="AQ2951" s="1"/>
    </row>
    <row r="2952" spans="1:43" ht="315.75" thickBot="1">
      <c r="A2952" s="1" t="s">
        <v>18127</v>
      </c>
      <c r="B2952" s="1" t="s">
        <v>18130</v>
      </c>
      <c r="C2952" s="1" t="s">
        <v>18219</v>
      </c>
      <c r="D2952" s="220">
        <v>1</v>
      </c>
      <c r="E2952" s="220">
        <v>1</v>
      </c>
      <c r="F2952" s="221" t="s">
        <v>18131</v>
      </c>
      <c r="G2952" s="221" t="s">
        <v>14786</v>
      </c>
      <c r="H2952" s="222"/>
      <c r="I2952" s="221" t="s">
        <v>768</v>
      </c>
      <c r="J2952" s="221"/>
      <c r="K2952" s="222"/>
      <c r="L2952" s="222"/>
      <c r="M2952" s="224"/>
      <c r="N2952" s="225"/>
      <c r="O2952" s="226"/>
      <c r="P2952" s="227"/>
      <c r="Q2952" s="228"/>
      <c r="R2952" s="229"/>
      <c r="S2952" s="230"/>
      <c r="T2952" s="231"/>
      <c r="U2952" s="222"/>
      <c r="V2952" s="221" t="s">
        <v>18132</v>
      </c>
      <c r="W2952" s="222"/>
      <c r="X2952" s="222"/>
      <c r="Y2952" s="221" t="s">
        <v>14786</v>
      </c>
      <c r="Z2952" s="222"/>
      <c r="AA2952" s="221" t="s">
        <v>768</v>
      </c>
      <c r="AB2952" s="222"/>
      <c r="AC2952" s="222"/>
      <c r="AD2952" s="222"/>
      <c r="AE2952" s="224"/>
      <c r="AF2952" s="225" t="s">
        <v>9490</v>
      </c>
      <c r="AG2952" s="226"/>
      <c r="AH2952" s="227"/>
      <c r="AI2952" s="228"/>
      <c r="AJ2952" s="229"/>
      <c r="AK2952" s="230"/>
      <c r="AL2952" s="231"/>
      <c r="AM2952" s="222"/>
      <c r="AN2952" s="221" t="s">
        <v>18133</v>
      </c>
      <c r="AQ2952" s="1"/>
    </row>
    <row r="2953" spans="1:43" ht="45.75" thickBot="1">
      <c r="A2953" s="1" t="s">
        <v>18127</v>
      </c>
      <c r="B2953" s="1" t="s">
        <v>18134</v>
      </c>
      <c r="C2953" s="1" t="s">
        <v>18219</v>
      </c>
      <c r="D2953" s="200">
        <v>2</v>
      </c>
      <c r="E2953" s="200">
        <v>4</v>
      </c>
      <c r="F2953" s="201" t="s">
        <v>18131</v>
      </c>
      <c r="G2953" s="201" t="s">
        <v>18135</v>
      </c>
      <c r="H2953" s="202"/>
      <c r="I2953" s="201" t="s">
        <v>94</v>
      </c>
      <c r="J2953" s="202"/>
      <c r="K2953" s="201" t="s">
        <v>14547</v>
      </c>
      <c r="L2953" s="202"/>
      <c r="M2953" s="203"/>
      <c r="N2953" s="212">
        <v>28</v>
      </c>
      <c r="O2953" s="213">
        <v>0</v>
      </c>
      <c r="P2953" s="206"/>
      <c r="Q2953" s="214">
        <v>3</v>
      </c>
      <c r="R2953" s="215">
        <v>3</v>
      </c>
      <c r="S2953" s="216">
        <v>4</v>
      </c>
      <c r="T2953" s="210"/>
      <c r="U2953" s="202"/>
      <c r="V2953" s="201" t="s">
        <v>18136</v>
      </c>
      <c r="W2953" s="202"/>
      <c r="X2953" s="202"/>
      <c r="Y2953" s="202"/>
      <c r="Z2953" s="202"/>
      <c r="AA2953" s="202"/>
      <c r="AB2953" s="202"/>
      <c r="AC2953" s="202"/>
      <c r="AD2953" s="202"/>
      <c r="AE2953" s="203"/>
      <c r="AF2953" s="204"/>
      <c r="AG2953" s="205"/>
      <c r="AH2953" s="206"/>
      <c r="AI2953" s="207"/>
      <c r="AJ2953" s="208"/>
      <c r="AK2953" s="209"/>
      <c r="AL2953" s="210"/>
      <c r="AM2953" s="202"/>
      <c r="AN2953" s="202"/>
      <c r="AQ2953" s="1"/>
    </row>
    <row r="2954" spans="1:43" ht="105.75" thickBot="1">
      <c r="A2954" s="1" t="s">
        <v>18127</v>
      </c>
      <c r="B2954" s="1" t="s">
        <v>18137</v>
      </c>
      <c r="C2954" s="1" t="s">
        <v>18219</v>
      </c>
      <c r="D2954" s="200">
        <v>3</v>
      </c>
      <c r="E2954" s="200">
        <v>2</v>
      </c>
      <c r="F2954" s="201" t="s">
        <v>18131</v>
      </c>
      <c r="G2954" s="201" t="s">
        <v>18138</v>
      </c>
      <c r="H2954" s="202"/>
      <c r="I2954" s="201" t="s">
        <v>18139</v>
      </c>
      <c r="J2954" s="202"/>
      <c r="K2954" s="201" t="s">
        <v>14482</v>
      </c>
      <c r="L2954" s="202"/>
      <c r="M2954" s="203"/>
      <c r="N2954" s="212">
        <v>44</v>
      </c>
      <c r="O2954" s="213">
        <v>4</v>
      </c>
      <c r="P2954" s="206"/>
      <c r="Q2954" s="214">
        <v>4</v>
      </c>
      <c r="R2954" s="215">
        <v>2</v>
      </c>
      <c r="S2954" s="216">
        <v>9</v>
      </c>
      <c r="T2954" s="210"/>
      <c r="U2954" s="202"/>
      <c r="V2954" s="201" t="s">
        <v>18140</v>
      </c>
      <c r="W2954" s="202"/>
      <c r="X2954" s="202"/>
      <c r="Y2954" s="202"/>
      <c r="Z2954" s="202"/>
      <c r="AA2954" s="202"/>
      <c r="AB2954" s="202"/>
      <c r="AC2954" s="202"/>
      <c r="AD2954" s="202"/>
      <c r="AE2954" s="203"/>
      <c r="AF2954" s="204"/>
      <c r="AG2954" s="205"/>
      <c r="AH2954" s="206"/>
      <c r="AI2954" s="207"/>
      <c r="AJ2954" s="208"/>
      <c r="AK2954" s="209"/>
      <c r="AL2954" s="210"/>
      <c r="AM2954" s="202"/>
      <c r="AN2954" s="202"/>
      <c r="AQ2954" s="1"/>
    </row>
    <row r="2955" spans="1:43" ht="90.75" thickBot="1">
      <c r="A2955" s="1" t="s">
        <v>18127</v>
      </c>
      <c r="B2955" s="1" t="s">
        <v>18141</v>
      </c>
      <c r="C2955" s="1" t="s">
        <v>18219</v>
      </c>
      <c r="D2955" s="200">
        <v>4</v>
      </c>
      <c r="E2955" s="200">
        <v>1</v>
      </c>
      <c r="F2955" s="201" t="s">
        <v>18131</v>
      </c>
      <c r="G2955" s="201" t="s">
        <v>18142</v>
      </c>
      <c r="H2955" s="201" t="s">
        <v>26</v>
      </c>
      <c r="I2955" s="201" t="s">
        <v>18139</v>
      </c>
      <c r="J2955" s="202"/>
      <c r="K2955" s="201" t="s">
        <v>14482</v>
      </c>
      <c r="L2955" s="202"/>
      <c r="M2955" s="203"/>
      <c r="N2955" s="212">
        <v>34</v>
      </c>
      <c r="O2955" s="213">
        <v>5</v>
      </c>
      <c r="P2955" s="206"/>
      <c r="Q2955" s="214">
        <v>8</v>
      </c>
      <c r="R2955" s="215">
        <v>5</v>
      </c>
      <c r="S2955" s="216">
        <v>14</v>
      </c>
      <c r="T2955" s="210"/>
      <c r="U2955" s="200">
        <v>5</v>
      </c>
      <c r="V2955" s="201" t="s">
        <v>18143</v>
      </c>
      <c r="W2955" s="202"/>
      <c r="X2955" s="202"/>
      <c r="Y2955" s="202"/>
      <c r="Z2955" s="202"/>
      <c r="AA2955" s="202"/>
      <c r="AB2955" s="202"/>
      <c r="AC2955" s="202"/>
      <c r="AD2955" s="202"/>
      <c r="AE2955" s="203"/>
      <c r="AF2955" s="204"/>
      <c r="AG2955" s="205"/>
      <c r="AH2955" s="206"/>
      <c r="AI2955" s="207"/>
      <c r="AJ2955" s="208"/>
      <c r="AK2955" s="209"/>
      <c r="AL2955" s="210"/>
      <c r="AM2955" s="202"/>
      <c r="AN2955" s="202"/>
      <c r="AQ2955" s="1"/>
    </row>
    <row r="2956" spans="1:43" ht="105.75" thickBot="1">
      <c r="A2956" s="1" t="s">
        <v>18127</v>
      </c>
      <c r="B2956" s="1" t="s">
        <v>18144</v>
      </c>
      <c r="C2956" s="1" t="s">
        <v>18219</v>
      </c>
      <c r="D2956" s="200">
        <v>5</v>
      </c>
      <c r="E2956" s="200">
        <v>3</v>
      </c>
      <c r="F2956" s="201" t="s">
        <v>18131</v>
      </c>
      <c r="G2956" s="201" t="s">
        <v>18145</v>
      </c>
      <c r="H2956" s="202"/>
      <c r="I2956" s="201" t="s">
        <v>104</v>
      </c>
      <c r="J2956" s="202"/>
      <c r="K2956" s="201" t="s">
        <v>14854</v>
      </c>
      <c r="L2956" s="235"/>
      <c r="M2956" s="203"/>
      <c r="N2956" s="204"/>
      <c r="O2956" s="213">
        <v>2</v>
      </c>
      <c r="P2956" s="206"/>
      <c r="Q2956" s="207"/>
      <c r="R2956" s="208"/>
      <c r="S2956" s="209"/>
      <c r="T2956" s="218">
        <v>6</v>
      </c>
      <c r="U2956" s="202"/>
      <c r="V2956" s="201" t="s">
        <v>18146</v>
      </c>
      <c r="W2956" s="202"/>
      <c r="X2956" s="202"/>
      <c r="Y2956" s="202"/>
      <c r="Z2956" s="202"/>
      <c r="AA2956" s="202"/>
      <c r="AB2956" s="202"/>
      <c r="AC2956" s="202"/>
      <c r="AD2956" s="202"/>
      <c r="AE2956" s="203"/>
      <c r="AF2956" s="204"/>
      <c r="AG2956" s="205"/>
      <c r="AH2956" s="206"/>
      <c r="AI2956" s="207"/>
      <c r="AJ2956" s="208"/>
      <c r="AK2956" s="209"/>
      <c r="AL2956" s="210"/>
      <c r="AM2956" s="202"/>
      <c r="AN2956" s="202"/>
      <c r="AQ2956" s="1"/>
    </row>
    <row r="2957" spans="1:43" ht="75.75" thickBot="1">
      <c r="A2957" s="1" t="s">
        <v>18127</v>
      </c>
      <c r="B2957" s="37" t="s">
        <v>18147</v>
      </c>
      <c r="C2957" s="1" t="s">
        <v>18219</v>
      </c>
      <c r="D2957" s="200">
        <v>6</v>
      </c>
      <c r="E2957" s="200">
        <v>3</v>
      </c>
      <c r="F2957" s="201" t="s">
        <v>18131</v>
      </c>
      <c r="G2957" s="201" t="s">
        <v>18148</v>
      </c>
      <c r="H2957" s="202"/>
      <c r="I2957" s="201" t="s">
        <v>104</v>
      </c>
      <c r="J2957" s="202"/>
      <c r="K2957" s="201" t="s">
        <v>14854</v>
      </c>
      <c r="L2957" s="202"/>
      <c r="M2957" s="203"/>
      <c r="N2957" s="204"/>
      <c r="O2957" s="213">
        <v>4</v>
      </c>
      <c r="P2957" s="206"/>
      <c r="Q2957" s="207"/>
      <c r="R2957" s="208"/>
      <c r="S2957" s="209"/>
      <c r="T2957" s="218">
        <v>3</v>
      </c>
      <c r="U2957" s="202"/>
      <c r="V2957" s="201" t="s">
        <v>18149</v>
      </c>
      <c r="W2957" s="202"/>
      <c r="X2957" s="202"/>
      <c r="Y2957" s="202"/>
      <c r="Z2957" s="202"/>
      <c r="AA2957" s="202"/>
      <c r="AB2957" s="202"/>
      <c r="AC2957" s="202"/>
      <c r="AD2957" s="202"/>
      <c r="AE2957" s="203"/>
      <c r="AF2957" s="204"/>
      <c r="AG2957" s="205"/>
      <c r="AH2957" s="206"/>
      <c r="AI2957" s="207"/>
      <c r="AJ2957" s="208"/>
      <c r="AK2957" s="209"/>
      <c r="AL2957" s="210"/>
      <c r="AM2957" s="202"/>
      <c r="AN2957" s="202"/>
    </row>
    <row r="2958" spans="1:43" ht="45.75" thickBot="1">
      <c r="A2958" s="1" t="s">
        <v>18127</v>
      </c>
      <c r="B2958" s="1" t="s">
        <v>18150</v>
      </c>
      <c r="C2958" s="1" t="s">
        <v>18219</v>
      </c>
      <c r="D2958" s="200">
        <v>7</v>
      </c>
      <c r="E2958" s="200">
        <v>3</v>
      </c>
      <c r="F2958" s="201" t="s">
        <v>18131</v>
      </c>
      <c r="G2958" s="201" t="s">
        <v>18151</v>
      </c>
      <c r="H2958" s="202"/>
      <c r="I2958" s="201" t="s">
        <v>82</v>
      </c>
      <c r="J2958" s="202"/>
      <c r="K2958" s="201" t="s">
        <v>10767</v>
      </c>
      <c r="L2958" s="201" t="s">
        <v>155</v>
      </c>
      <c r="M2958" s="203"/>
      <c r="N2958" s="204"/>
      <c r="O2958" s="205"/>
      <c r="P2958" s="206"/>
      <c r="Q2958" s="207"/>
      <c r="R2958" s="208"/>
      <c r="S2958" s="209"/>
      <c r="T2958" s="210"/>
      <c r="U2958" s="202"/>
      <c r="V2958" s="201" t="s">
        <v>18152</v>
      </c>
      <c r="W2958" s="201" t="s">
        <v>18153</v>
      </c>
      <c r="X2958" s="202"/>
      <c r="Y2958" s="202"/>
      <c r="Z2958" s="202"/>
      <c r="AA2958" s="202"/>
      <c r="AB2958" s="202"/>
      <c r="AC2958" s="202"/>
      <c r="AD2958" s="202"/>
      <c r="AE2958" s="203"/>
      <c r="AF2958" s="204"/>
      <c r="AG2958" s="205"/>
      <c r="AH2958" s="206"/>
      <c r="AI2958" s="207"/>
      <c r="AJ2958" s="208"/>
      <c r="AK2958" s="209"/>
      <c r="AL2958" s="210"/>
      <c r="AM2958" s="202"/>
      <c r="AN2958" s="202"/>
    </row>
    <row r="2959" spans="1:43" ht="75.75" thickBot="1">
      <c r="A2959" s="1" t="s">
        <v>18127</v>
      </c>
      <c r="B2959" s="1" t="s">
        <v>18154</v>
      </c>
      <c r="C2959" s="1" t="s">
        <v>18219</v>
      </c>
      <c r="D2959" s="200">
        <v>8</v>
      </c>
      <c r="E2959" s="200">
        <v>3</v>
      </c>
      <c r="F2959" s="201" t="s">
        <v>18131</v>
      </c>
      <c r="G2959" s="201" t="s">
        <v>18155</v>
      </c>
      <c r="H2959" s="202"/>
      <c r="I2959" s="201" t="s">
        <v>82</v>
      </c>
      <c r="J2959" s="202"/>
      <c r="K2959" s="202"/>
      <c r="L2959" s="202"/>
      <c r="M2959" s="203"/>
      <c r="N2959" s="204"/>
      <c r="O2959" s="205"/>
      <c r="P2959" s="206"/>
      <c r="Q2959" s="207"/>
      <c r="R2959" s="208"/>
      <c r="S2959" s="209"/>
      <c r="T2959" s="210"/>
      <c r="U2959" s="202"/>
      <c r="V2959" s="201" t="s">
        <v>18156</v>
      </c>
      <c r="W2959" s="201" t="s">
        <v>18157</v>
      </c>
      <c r="X2959" s="202"/>
      <c r="Y2959" s="202"/>
      <c r="Z2959" s="202"/>
      <c r="AA2959" s="202"/>
      <c r="AB2959" s="202"/>
      <c r="AC2959" s="202"/>
      <c r="AD2959" s="202"/>
      <c r="AE2959" s="203"/>
      <c r="AF2959" s="204"/>
      <c r="AG2959" s="205"/>
      <c r="AH2959" s="206"/>
      <c r="AI2959" s="207"/>
      <c r="AJ2959" s="208"/>
      <c r="AK2959" s="209"/>
      <c r="AL2959" s="210"/>
      <c r="AM2959" s="202"/>
      <c r="AN2959" s="202"/>
    </row>
    <row r="2960" spans="1:43" ht="225.75" thickBot="1">
      <c r="A2960" s="1" t="s">
        <v>18127</v>
      </c>
      <c r="B2960" s="1" t="s">
        <v>18158</v>
      </c>
      <c r="C2960" s="1" t="s">
        <v>18219</v>
      </c>
      <c r="D2960" s="200">
        <v>1</v>
      </c>
      <c r="E2960" s="200">
        <v>1</v>
      </c>
      <c r="F2960" s="201" t="s">
        <v>18159</v>
      </c>
      <c r="G2960" s="201" t="s">
        <v>15053</v>
      </c>
      <c r="H2960" s="202"/>
      <c r="I2960" s="201" t="s">
        <v>768</v>
      </c>
      <c r="J2960" s="202"/>
      <c r="K2960" s="202"/>
      <c r="L2960" s="202"/>
      <c r="M2960" s="203"/>
      <c r="N2960" s="204"/>
      <c r="O2960" s="205"/>
      <c r="P2960" s="206"/>
      <c r="Q2960" s="207"/>
      <c r="R2960" s="208"/>
      <c r="S2960" s="209"/>
      <c r="T2960" s="210"/>
      <c r="U2960" s="202"/>
      <c r="V2960" s="201" t="s">
        <v>18160</v>
      </c>
      <c r="W2960" s="202"/>
      <c r="X2960" s="202"/>
      <c r="Y2960" s="202" t="s">
        <v>15053</v>
      </c>
      <c r="Z2960" s="202"/>
      <c r="AA2960" s="201" t="s">
        <v>768</v>
      </c>
      <c r="AB2960" s="202"/>
      <c r="AC2960" s="202"/>
      <c r="AD2960" s="202"/>
      <c r="AE2960" s="203"/>
      <c r="AF2960" s="204" t="s">
        <v>9490</v>
      </c>
      <c r="AG2960" s="205"/>
      <c r="AH2960" s="206"/>
      <c r="AI2960" s="207"/>
      <c r="AJ2960" s="208"/>
      <c r="AK2960" s="209"/>
      <c r="AL2960" s="210"/>
      <c r="AM2960" s="202"/>
      <c r="AN2960" s="201" t="s">
        <v>18161</v>
      </c>
    </row>
    <row r="2961" spans="1:43" ht="75.75" thickBot="1">
      <c r="A2961" s="1" t="s">
        <v>18127</v>
      </c>
      <c r="B2961" s="1" t="s">
        <v>18162</v>
      </c>
      <c r="C2961" s="1" t="s">
        <v>18219</v>
      </c>
      <c r="D2961" s="200">
        <v>2</v>
      </c>
      <c r="E2961" s="200">
        <v>1</v>
      </c>
      <c r="F2961" s="201" t="s">
        <v>18159</v>
      </c>
      <c r="G2961" s="201" t="s">
        <v>18163</v>
      </c>
      <c r="H2961" s="236" t="s">
        <v>26</v>
      </c>
      <c r="I2961" s="201" t="s">
        <v>104</v>
      </c>
      <c r="J2961" s="202"/>
      <c r="K2961" s="201" t="s">
        <v>995</v>
      </c>
      <c r="L2961" s="202"/>
      <c r="M2961" s="203"/>
      <c r="N2961" s="204"/>
      <c r="O2961" s="213">
        <v>5</v>
      </c>
      <c r="P2961" s="206"/>
      <c r="Q2961" s="207"/>
      <c r="R2961" s="208"/>
      <c r="S2961" s="209"/>
      <c r="T2961" s="218">
        <v>5</v>
      </c>
      <c r="U2961" s="202"/>
      <c r="V2961" s="201" t="s">
        <v>18164</v>
      </c>
      <c r="W2961" s="202"/>
      <c r="X2961" s="202"/>
      <c r="Y2961" s="202"/>
      <c r="Z2961" s="202"/>
      <c r="AA2961" s="202"/>
      <c r="AB2961" s="202"/>
      <c r="AC2961" s="202"/>
      <c r="AD2961" s="202"/>
      <c r="AE2961" s="203"/>
      <c r="AF2961" s="204"/>
      <c r="AG2961" s="205"/>
      <c r="AH2961" s="206"/>
      <c r="AI2961" s="207"/>
      <c r="AJ2961" s="208"/>
      <c r="AK2961" s="209"/>
      <c r="AL2961" s="210"/>
      <c r="AM2961" s="202"/>
      <c r="AN2961" s="202"/>
      <c r="AQ2961" s="1"/>
    </row>
    <row r="2962" spans="1:43" ht="75.75" thickBot="1">
      <c r="A2962" s="1" t="s">
        <v>18127</v>
      </c>
      <c r="B2962" s="37" t="s">
        <v>18165</v>
      </c>
      <c r="C2962" s="1" t="s">
        <v>18219</v>
      </c>
      <c r="D2962" s="200">
        <v>3</v>
      </c>
      <c r="E2962" s="200">
        <v>3</v>
      </c>
      <c r="F2962" s="201" t="s">
        <v>18159</v>
      </c>
      <c r="G2962" s="201" t="s">
        <v>18166</v>
      </c>
      <c r="H2962" s="202"/>
      <c r="I2962" s="201" t="s">
        <v>104</v>
      </c>
      <c r="J2962" s="202"/>
      <c r="K2962" s="201" t="s">
        <v>15103</v>
      </c>
      <c r="L2962" s="202"/>
      <c r="M2962" s="203"/>
      <c r="N2962" s="204"/>
      <c r="O2962" s="213">
        <v>3</v>
      </c>
      <c r="P2962" s="206"/>
      <c r="Q2962" s="207"/>
      <c r="R2962" s="208"/>
      <c r="S2962" s="209"/>
      <c r="T2962" s="218">
        <v>3</v>
      </c>
      <c r="U2962" s="202"/>
      <c r="V2962" s="201" t="s">
        <v>18167</v>
      </c>
      <c r="W2962" s="202"/>
      <c r="X2962" s="202"/>
      <c r="Y2962" s="202"/>
      <c r="Z2962" s="202"/>
      <c r="AA2962" s="202"/>
      <c r="AB2962" s="202"/>
      <c r="AC2962" s="202"/>
      <c r="AD2962" s="202"/>
      <c r="AE2962" s="203"/>
      <c r="AF2962" s="204"/>
      <c r="AG2962" s="205"/>
      <c r="AH2962" s="206"/>
      <c r="AI2962" s="207"/>
      <c r="AJ2962" s="208"/>
      <c r="AK2962" s="209"/>
      <c r="AL2962" s="210"/>
      <c r="AM2962" s="202"/>
      <c r="AN2962" s="202"/>
      <c r="AQ2962" s="1"/>
    </row>
    <row r="2963" spans="1:43" ht="45.75" thickBot="1">
      <c r="A2963" s="1" t="s">
        <v>18127</v>
      </c>
      <c r="B2963" s="1" t="s">
        <v>18168</v>
      </c>
      <c r="C2963" s="1" t="s">
        <v>18219</v>
      </c>
      <c r="D2963" s="200">
        <v>4</v>
      </c>
      <c r="E2963" s="200">
        <v>3</v>
      </c>
      <c r="F2963" s="201" t="s">
        <v>18159</v>
      </c>
      <c r="G2963" s="201" t="s">
        <v>18169</v>
      </c>
      <c r="H2963" s="202"/>
      <c r="I2963" s="201" t="s">
        <v>82</v>
      </c>
      <c r="J2963" s="202"/>
      <c r="K2963" s="201" t="s">
        <v>10767</v>
      </c>
      <c r="L2963" s="202"/>
      <c r="M2963" s="203"/>
      <c r="N2963" s="204"/>
      <c r="O2963" s="205"/>
      <c r="P2963" s="206"/>
      <c r="Q2963" s="207"/>
      <c r="R2963" s="208"/>
      <c r="S2963" s="209"/>
      <c r="T2963" s="210"/>
      <c r="U2963" s="202"/>
      <c r="V2963" s="201" t="s">
        <v>18170</v>
      </c>
      <c r="W2963" s="201" t="s">
        <v>18171</v>
      </c>
      <c r="X2963" s="202"/>
      <c r="Y2963" s="202"/>
      <c r="Z2963" s="202"/>
      <c r="AA2963" s="202"/>
      <c r="AB2963" s="202"/>
      <c r="AC2963" s="202"/>
      <c r="AD2963" s="202"/>
      <c r="AE2963" s="203"/>
      <c r="AF2963" s="204"/>
      <c r="AG2963" s="205"/>
      <c r="AH2963" s="206"/>
      <c r="AI2963" s="207"/>
      <c r="AJ2963" s="208"/>
      <c r="AK2963" s="209"/>
      <c r="AL2963" s="210"/>
      <c r="AM2963" s="202"/>
      <c r="AN2963" s="202"/>
      <c r="AQ2963" s="1"/>
    </row>
    <row r="2964" spans="1:43" ht="45.75" thickBot="1">
      <c r="A2964" s="1" t="s">
        <v>18127</v>
      </c>
      <c r="B2964" s="1" t="s">
        <v>18172</v>
      </c>
      <c r="C2964" s="1" t="s">
        <v>18219</v>
      </c>
      <c r="D2964" s="200">
        <v>5</v>
      </c>
      <c r="E2964" s="200">
        <v>3</v>
      </c>
      <c r="F2964" s="201" t="s">
        <v>18159</v>
      </c>
      <c r="G2964" s="201" t="s">
        <v>18173</v>
      </c>
      <c r="H2964" s="202"/>
      <c r="I2964" s="201" t="s">
        <v>94</v>
      </c>
      <c r="J2964" s="202"/>
      <c r="K2964" s="201" t="s">
        <v>14551</v>
      </c>
      <c r="L2964" s="202"/>
      <c r="M2964" s="203"/>
      <c r="N2964" s="212">
        <v>36</v>
      </c>
      <c r="O2964" s="213">
        <v>3</v>
      </c>
      <c r="P2964" s="206"/>
      <c r="Q2964" s="214">
        <v>3</v>
      </c>
      <c r="R2964" s="215">
        <v>1</v>
      </c>
      <c r="S2964" s="216">
        <v>3</v>
      </c>
      <c r="T2964" s="210"/>
      <c r="U2964" s="202"/>
      <c r="V2964" s="201" t="s">
        <v>18174</v>
      </c>
      <c r="W2964" s="201" t="s">
        <v>18175</v>
      </c>
      <c r="X2964" s="202"/>
      <c r="Y2964" s="202"/>
      <c r="Z2964" s="202"/>
      <c r="AA2964" s="202"/>
      <c r="AB2964" s="202"/>
      <c r="AC2964" s="202"/>
      <c r="AD2964" s="202"/>
      <c r="AE2964" s="203"/>
      <c r="AF2964" s="204"/>
      <c r="AG2964" s="205"/>
      <c r="AH2964" s="206"/>
      <c r="AI2964" s="207"/>
      <c r="AJ2964" s="208"/>
      <c r="AK2964" s="209"/>
      <c r="AL2964" s="210"/>
      <c r="AM2964" s="202"/>
      <c r="AN2964" s="202"/>
      <c r="AQ2964" s="1"/>
    </row>
    <row r="2965" spans="1:43" ht="30.75" thickBot="1">
      <c r="A2965" s="1" t="s">
        <v>18127</v>
      </c>
      <c r="B2965" s="1" t="s">
        <v>18176</v>
      </c>
      <c r="C2965" s="1" t="s">
        <v>18219</v>
      </c>
      <c r="D2965" s="200">
        <v>6</v>
      </c>
      <c r="E2965" s="200">
        <v>3</v>
      </c>
      <c r="F2965" s="201" t="s">
        <v>18159</v>
      </c>
      <c r="G2965" s="201" t="s">
        <v>18177</v>
      </c>
      <c r="H2965" s="202"/>
      <c r="I2965" s="201" t="s">
        <v>94</v>
      </c>
      <c r="J2965" s="202"/>
      <c r="K2965" s="201" t="s">
        <v>5280</v>
      </c>
      <c r="L2965" s="201" t="s">
        <v>18178</v>
      </c>
      <c r="M2965" s="203"/>
      <c r="N2965" s="212">
        <v>0</v>
      </c>
      <c r="O2965" s="213">
        <v>0</v>
      </c>
      <c r="P2965" s="206"/>
      <c r="Q2965" s="214">
        <v>4</v>
      </c>
      <c r="R2965" s="215">
        <v>1</v>
      </c>
      <c r="S2965" s="216">
        <v>5</v>
      </c>
      <c r="T2965" s="210"/>
      <c r="U2965" s="202"/>
      <c r="V2965" s="201" t="s">
        <v>18179</v>
      </c>
      <c r="W2965" s="201" t="s">
        <v>18180</v>
      </c>
      <c r="X2965" s="202"/>
      <c r="Y2965" s="202"/>
      <c r="Z2965" s="202"/>
      <c r="AA2965" s="202"/>
      <c r="AB2965" s="202"/>
      <c r="AC2965" s="202"/>
      <c r="AD2965" s="202"/>
      <c r="AE2965" s="203"/>
      <c r="AF2965" s="204"/>
      <c r="AG2965" s="205"/>
      <c r="AH2965" s="206"/>
      <c r="AI2965" s="207"/>
      <c r="AJ2965" s="208"/>
      <c r="AK2965" s="209"/>
      <c r="AL2965" s="210"/>
      <c r="AM2965" s="202"/>
      <c r="AN2965" s="202"/>
      <c r="AQ2965" s="1"/>
    </row>
    <row r="2966" spans="1:43" ht="30.75" thickBot="1">
      <c r="A2966" s="1" t="s">
        <v>18127</v>
      </c>
      <c r="B2966" s="1" t="s">
        <v>18181</v>
      </c>
      <c r="C2966" s="1" t="s">
        <v>18219</v>
      </c>
      <c r="D2966" s="200">
        <v>7</v>
      </c>
      <c r="E2966" s="200">
        <v>3</v>
      </c>
      <c r="F2966" s="201" t="s">
        <v>18159</v>
      </c>
      <c r="G2966" s="201" t="s">
        <v>18182</v>
      </c>
      <c r="H2966" s="202"/>
      <c r="I2966" s="201" t="s">
        <v>94</v>
      </c>
      <c r="J2966" s="202"/>
      <c r="K2966" s="201" t="s">
        <v>5280</v>
      </c>
      <c r="L2966" s="201" t="s">
        <v>18183</v>
      </c>
      <c r="M2966" s="203"/>
      <c r="N2966" s="212">
        <v>27</v>
      </c>
      <c r="O2966" s="213">
        <v>2</v>
      </c>
      <c r="P2966" s="206"/>
      <c r="Q2966" s="214">
        <v>6</v>
      </c>
      <c r="R2966" s="215">
        <v>1</v>
      </c>
      <c r="S2966" s="216">
        <v>7</v>
      </c>
      <c r="T2966" s="210"/>
      <c r="U2966" s="202"/>
      <c r="V2966" s="201" t="s">
        <v>18184</v>
      </c>
      <c r="W2966" s="201" t="s">
        <v>18153</v>
      </c>
      <c r="X2966" s="202"/>
      <c r="Y2966" s="202"/>
      <c r="Z2966" s="202"/>
      <c r="AA2966" s="202"/>
      <c r="AB2966" s="202"/>
      <c r="AC2966" s="202"/>
      <c r="AD2966" s="202"/>
      <c r="AE2966" s="203"/>
      <c r="AF2966" s="204"/>
      <c r="AG2966" s="205"/>
      <c r="AH2966" s="206"/>
      <c r="AI2966" s="207"/>
      <c r="AJ2966" s="208"/>
      <c r="AK2966" s="209"/>
      <c r="AL2966" s="210"/>
      <c r="AM2966" s="202"/>
      <c r="AN2966" s="202"/>
      <c r="AQ2966" s="1"/>
    </row>
    <row r="2967" spans="1:43" ht="60.75" thickBot="1">
      <c r="A2967" s="1" t="s">
        <v>18127</v>
      </c>
      <c r="B2967" s="1" t="s">
        <v>18185</v>
      </c>
      <c r="C2967" s="1" t="s">
        <v>18219</v>
      </c>
      <c r="D2967" s="200">
        <v>8</v>
      </c>
      <c r="E2967" s="200">
        <v>3</v>
      </c>
      <c r="F2967" s="201" t="s">
        <v>18159</v>
      </c>
      <c r="G2967" s="201" t="s">
        <v>18186</v>
      </c>
      <c r="H2967" s="202"/>
      <c r="I2967" s="201" t="s">
        <v>82</v>
      </c>
      <c r="J2967" s="202"/>
      <c r="K2967" s="202"/>
      <c r="L2967" s="202"/>
      <c r="M2967" s="203"/>
      <c r="N2967" s="204"/>
      <c r="O2967" s="205"/>
      <c r="P2967" s="206"/>
      <c r="Q2967" s="207"/>
      <c r="R2967" s="208"/>
      <c r="S2967" s="209"/>
      <c r="T2967" s="210"/>
      <c r="U2967" s="202"/>
      <c r="V2967" s="201" t="s">
        <v>18187</v>
      </c>
      <c r="W2967" s="211" t="s">
        <v>18188</v>
      </c>
      <c r="X2967" s="202"/>
      <c r="Y2967" s="202"/>
      <c r="Z2967" s="202"/>
      <c r="AA2967" s="202"/>
      <c r="AB2967" s="202"/>
      <c r="AC2967" s="202"/>
      <c r="AD2967" s="202"/>
      <c r="AE2967" s="203"/>
      <c r="AF2967" s="204"/>
      <c r="AG2967" s="205"/>
      <c r="AH2967" s="206"/>
      <c r="AI2967" s="207"/>
      <c r="AJ2967" s="208"/>
      <c r="AK2967" s="209"/>
      <c r="AL2967" s="210"/>
      <c r="AM2967" s="202"/>
      <c r="AN2967" s="202"/>
      <c r="AQ2967" s="1"/>
    </row>
    <row r="2968" spans="1:43" ht="270.75" thickBot="1">
      <c r="A2968" s="1" t="s">
        <v>18127</v>
      </c>
      <c r="B2968" s="1" t="s">
        <v>18189</v>
      </c>
      <c r="C2968" s="1" t="s">
        <v>18219</v>
      </c>
      <c r="D2968" s="200">
        <v>1</v>
      </c>
      <c r="E2968" s="200">
        <v>1</v>
      </c>
      <c r="F2968" s="201" t="s">
        <v>18190</v>
      </c>
      <c r="G2968" s="201" t="s">
        <v>15163</v>
      </c>
      <c r="H2968" s="202"/>
      <c r="I2968" s="201" t="s">
        <v>768</v>
      </c>
      <c r="J2968" s="202"/>
      <c r="K2968" s="202"/>
      <c r="L2968" s="202"/>
      <c r="M2968" s="203"/>
      <c r="N2968" s="204"/>
      <c r="O2968" s="205"/>
      <c r="P2968" s="206"/>
      <c r="Q2968" s="207"/>
      <c r="R2968" s="208"/>
      <c r="S2968" s="209"/>
      <c r="T2968" s="210"/>
      <c r="U2968" s="202"/>
      <c r="V2968" s="201" t="s">
        <v>18191</v>
      </c>
      <c r="W2968" s="202"/>
      <c r="X2968" s="202"/>
      <c r="Y2968" s="201" t="s">
        <v>15163</v>
      </c>
      <c r="Z2968" s="202"/>
      <c r="AA2968" s="201" t="s">
        <v>768</v>
      </c>
      <c r="AB2968" s="202"/>
      <c r="AC2968" s="202"/>
      <c r="AD2968" s="202"/>
      <c r="AE2968" s="203"/>
      <c r="AF2968" s="204"/>
      <c r="AG2968" s="205"/>
      <c r="AH2968" s="206"/>
      <c r="AI2968" s="207"/>
      <c r="AJ2968" s="208"/>
      <c r="AK2968" s="209"/>
      <c r="AL2968" s="210"/>
      <c r="AM2968" s="202"/>
      <c r="AN2968" s="201" t="s">
        <v>18192</v>
      </c>
      <c r="AQ2968" s="1"/>
    </row>
    <row r="2969" spans="1:43" ht="60.75" thickBot="1">
      <c r="A2969" s="1" t="s">
        <v>18127</v>
      </c>
      <c r="B2969" s="1" t="s">
        <v>18193</v>
      </c>
      <c r="C2969" s="1" t="s">
        <v>18219</v>
      </c>
      <c r="D2969" s="200">
        <v>2</v>
      </c>
      <c r="E2969" s="200">
        <v>2</v>
      </c>
      <c r="F2969" s="201" t="s">
        <v>18190</v>
      </c>
      <c r="G2969" s="201" t="s">
        <v>18194</v>
      </c>
      <c r="H2969" s="202"/>
      <c r="I2969" s="201" t="s">
        <v>104</v>
      </c>
      <c r="J2969" s="202"/>
      <c r="K2969" s="201" t="s">
        <v>13897</v>
      </c>
      <c r="L2969" s="201" t="s">
        <v>14510</v>
      </c>
      <c r="M2969" s="203"/>
      <c r="N2969" s="204"/>
      <c r="O2969" s="213">
        <v>3</v>
      </c>
      <c r="P2969" s="206"/>
      <c r="Q2969" s="207"/>
      <c r="R2969" s="208"/>
      <c r="S2969" s="209"/>
      <c r="T2969" s="219" t="s">
        <v>799</v>
      </c>
      <c r="U2969" s="202"/>
      <c r="V2969" s="201" t="s">
        <v>18195</v>
      </c>
      <c r="W2969" s="201"/>
      <c r="X2969" s="202"/>
      <c r="Y2969" s="201" t="s">
        <v>11239</v>
      </c>
      <c r="Z2969" s="202"/>
      <c r="AA2969" s="201" t="s">
        <v>104</v>
      </c>
      <c r="AB2969" s="202"/>
      <c r="AC2969" s="202"/>
      <c r="AD2969" s="202"/>
      <c r="AE2969" s="203"/>
      <c r="AF2969" s="204"/>
      <c r="AG2969" s="205"/>
      <c r="AH2969" s="206"/>
      <c r="AI2969" s="207"/>
      <c r="AJ2969" s="208"/>
      <c r="AK2969" s="209"/>
      <c r="AL2969" s="218">
        <v>6</v>
      </c>
      <c r="AM2969" s="202"/>
      <c r="AN2969" s="201" t="s">
        <v>18196</v>
      </c>
      <c r="AQ2969" s="1"/>
    </row>
    <row r="2970" spans="1:43" ht="60.75" thickBot="1">
      <c r="A2970" s="1" t="s">
        <v>18127</v>
      </c>
      <c r="B2970" s="1" t="s">
        <v>18197</v>
      </c>
      <c r="C2970" s="1" t="s">
        <v>18219</v>
      </c>
      <c r="D2970" s="200">
        <v>3</v>
      </c>
      <c r="E2970" s="200">
        <v>2</v>
      </c>
      <c r="F2970" s="201" t="s">
        <v>18190</v>
      </c>
      <c r="G2970" s="201" t="s">
        <v>18194</v>
      </c>
      <c r="H2970" s="202"/>
      <c r="I2970" s="201" t="s">
        <v>104</v>
      </c>
      <c r="J2970" s="202"/>
      <c r="K2970" s="201" t="s">
        <v>13897</v>
      </c>
      <c r="L2970" s="237" t="s">
        <v>14510</v>
      </c>
      <c r="M2970" s="202"/>
      <c r="N2970" s="204"/>
      <c r="O2970" s="213">
        <v>3</v>
      </c>
      <c r="P2970" s="206"/>
      <c r="Q2970" s="207"/>
      <c r="R2970" s="208"/>
      <c r="S2970" s="209"/>
      <c r="T2970" s="219" t="s">
        <v>799</v>
      </c>
      <c r="U2970" s="202"/>
      <c r="V2970" s="201" t="s">
        <v>18195</v>
      </c>
      <c r="W2970" s="202"/>
      <c r="X2970" s="202"/>
      <c r="Y2970" s="201" t="s">
        <v>18198</v>
      </c>
      <c r="Z2970" s="202"/>
      <c r="AA2970" s="201" t="s">
        <v>104</v>
      </c>
      <c r="AB2970" s="202"/>
      <c r="AC2970" s="202"/>
      <c r="AD2970" s="202"/>
      <c r="AE2970" s="203"/>
      <c r="AF2970" s="204"/>
      <c r="AG2970" s="205"/>
      <c r="AH2970" s="206"/>
      <c r="AI2970" s="207"/>
      <c r="AJ2970" s="208"/>
      <c r="AK2970" s="209"/>
      <c r="AL2970" s="218">
        <v>5</v>
      </c>
      <c r="AM2970" s="202"/>
      <c r="AN2970" s="201" t="s">
        <v>18199</v>
      </c>
      <c r="AQ2970" s="1"/>
    </row>
    <row r="2971" spans="1:43" ht="60.75" thickBot="1">
      <c r="A2971" s="1" t="s">
        <v>18127</v>
      </c>
      <c r="B2971" s="1" t="s">
        <v>18200</v>
      </c>
      <c r="C2971" s="1" t="s">
        <v>18219</v>
      </c>
      <c r="D2971" s="200">
        <v>4</v>
      </c>
      <c r="E2971" s="200">
        <v>2</v>
      </c>
      <c r="F2971" s="201" t="s">
        <v>18190</v>
      </c>
      <c r="G2971" s="201" t="s">
        <v>18194</v>
      </c>
      <c r="H2971" s="202"/>
      <c r="I2971" s="201" t="s">
        <v>104</v>
      </c>
      <c r="J2971" s="202"/>
      <c r="K2971" s="201" t="s">
        <v>13897</v>
      </c>
      <c r="L2971" s="237" t="s">
        <v>14510</v>
      </c>
      <c r="M2971" s="202"/>
      <c r="N2971" s="204"/>
      <c r="O2971" s="213">
        <v>3</v>
      </c>
      <c r="P2971" s="206"/>
      <c r="Q2971" s="207"/>
      <c r="R2971" s="208"/>
      <c r="S2971" s="209"/>
      <c r="T2971" s="219" t="s">
        <v>799</v>
      </c>
      <c r="U2971" s="202"/>
      <c r="V2971" s="201" t="s">
        <v>18195</v>
      </c>
      <c r="W2971" s="202"/>
      <c r="X2971" s="202"/>
      <c r="Y2971" s="201" t="s">
        <v>14674</v>
      </c>
      <c r="Z2971" s="202"/>
      <c r="AA2971" s="201" t="s">
        <v>104</v>
      </c>
      <c r="AB2971" s="202"/>
      <c r="AC2971" s="202"/>
      <c r="AD2971" s="202"/>
      <c r="AE2971" s="203"/>
      <c r="AF2971" s="204"/>
      <c r="AG2971" s="205"/>
      <c r="AH2971" s="206"/>
      <c r="AI2971" s="207"/>
      <c r="AJ2971" s="208"/>
      <c r="AK2971" s="209"/>
      <c r="AL2971" s="218">
        <v>4</v>
      </c>
      <c r="AM2971" s="202"/>
      <c r="AN2971" s="201" t="s">
        <v>18201</v>
      </c>
      <c r="AQ2971" s="1"/>
    </row>
    <row r="2972" spans="1:43" ht="45.75" thickBot="1">
      <c r="A2972" s="1" t="s">
        <v>18127</v>
      </c>
      <c r="B2972" s="1" t="s">
        <v>18202</v>
      </c>
      <c r="C2972" s="1" t="s">
        <v>18219</v>
      </c>
      <c r="D2972" s="200">
        <v>5</v>
      </c>
      <c r="E2972" s="200">
        <v>2</v>
      </c>
      <c r="F2972" s="201" t="s">
        <v>18190</v>
      </c>
      <c r="G2972" s="201" t="s">
        <v>18203</v>
      </c>
      <c r="H2972" s="202"/>
      <c r="I2972" s="201" t="s">
        <v>94</v>
      </c>
      <c r="J2972" s="202"/>
      <c r="K2972" s="201" t="s">
        <v>684</v>
      </c>
      <c r="L2972" s="202"/>
      <c r="M2972" s="203"/>
      <c r="N2972" s="212">
        <v>23</v>
      </c>
      <c r="O2972" s="213">
        <v>4</v>
      </c>
      <c r="P2972" s="206"/>
      <c r="Q2972" s="214">
        <v>4</v>
      </c>
      <c r="R2972" s="215">
        <v>4</v>
      </c>
      <c r="S2972" s="216">
        <v>6</v>
      </c>
      <c r="T2972" s="210"/>
      <c r="U2972" s="202"/>
      <c r="V2972" s="201" t="s">
        <v>18204</v>
      </c>
      <c r="W2972" s="201" t="s">
        <v>18205</v>
      </c>
      <c r="X2972" s="202"/>
      <c r="Y2972" s="202"/>
      <c r="Z2972" s="202"/>
      <c r="AA2972" s="202"/>
      <c r="AB2972" s="202"/>
      <c r="AC2972" s="202"/>
      <c r="AD2972" s="202"/>
      <c r="AE2972" s="203"/>
      <c r="AF2972" s="204"/>
      <c r="AG2972" s="205"/>
      <c r="AH2972" s="206"/>
      <c r="AI2972" s="207"/>
      <c r="AJ2972" s="208"/>
      <c r="AK2972" s="209"/>
      <c r="AL2972" s="210"/>
      <c r="AM2972" s="202"/>
      <c r="AN2972" s="202"/>
      <c r="AQ2972" s="1"/>
    </row>
    <row r="2973" spans="1:43" ht="90.75" thickBot="1">
      <c r="A2973" s="1" t="s">
        <v>18127</v>
      </c>
      <c r="B2973" s="1" t="s">
        <v>18206</v>
      </c>
      <c r="C2973" s="1" t="s">
        <v>18219</v>
      </c>
      <c r="D2973" s="200">
        <v>6</v>
      </c>
      <c r="E2973" s="200">
        <v>3</v>
      </c>
      <c r="F2973" s="201" t="s">
        <v>18190</v>
      </c>
      <c r="G2973" s="201" t="s">
        <v>18207</v>
      </c>
      <c r="H2973" s="202"/>
      <c r="I2973" s="201" t="s">
        <v>94</v>
      </c>
      <c r="J2973" s="202"/>
      <c r="K2973" s="201" t="s">
        <v>684</v>
      </c>
      <c r="L2973" s="202"/>
      <c r="M2973" s="203"/>
      <c r="N2973" s="212">
        <v>28</v>
      </c>
      <c r="O2973" s="213">
        <v>3</v>
      </c>
      <c r="P2973" s="206"/>
      <c r="Q2973" s="214">
        <v>3</v>
      </c>
      <c r="R2973" s="215">
        <v>3</v>
      </c>
      <c r="S2973" s="216">
        <v>4</v>
      </c>
      <c r="T2973" s="210"/>
      <c r="U2973" s="202"/>
      <c r="V2973" s="201" t="s">
        <v>18208</v>
      </c>
      <c r="W2973" s="202"/>
      <c r="X2973" s="202"/>
      <c r="Y2973" s="202"/>
      <c r="Z2973" s="202"/>
      <c r="AA2973" s="202"/>
      <c r="AB2973" s="202"/>
      <c r="AC2973" s="202"/>
      <c r="AD2973" s="202"/>
      <c r="AE2973" s="203"/>
      <c r="AF2973" s="204"/>
      <c r="AG2973" s="205"/>
      <c r="AH2973" s="206"/>
      <c r="AI2973" s="207"/>
      <c r="AJ2973" s="208"/>
      <c r="AK2973" s="209"/>
      <c r="AL2973" s="210"/>
      <c r="AM2973" s="202"/>
      <c r="AN2973" s="202"/>
      <c r="AQ2973" s="1"/>
    </row>
    <row r="2974" spans="1:43" ht="15.75" thickBot="1">
      <c r="A2974" s="1" t="s">
        <v>18127</v>
      </c>
      <c r="B2974" s="1" t="s">
        <v>18209</v>
      </c>
      <c r="C2974" s="1" t="s">
        <v>18219</v>
      </c>
      <c r="D2974" s="200">
        <v>7</v>
      </c>
      <c r="E2974" s="200">
        <v>2</v>
      </c>
      <c r="F2974" s="201" t="s">
        <v>18190</v>
      </c>
      <c r="G2974" s="201" t="s">
        <v>18210</v>
      </c>
      <c r="H2974" s="202"/>
      <c r="I2974" s="201" t="s">
        <v>82</v>
      </c>
      <c r="J2974" s="202"/>
      <c r="K2974" s="202"/>
      <c r="L2974" s="201" t="s">
        <v>2598</v>
      </c>
      <c r="M2974" s="203"/>
      <c r="N2974" s="204"/>
      <c r="O2974" s="205"/>
      <c r="P2974" s="206"/>
      <c r="Q2974" s="207"/>
      <c r="R2974" s="208"/>
      <c r="S2974" s="209"/>
      <c r="T2974" s="210"/>
      <c r="U2974" s="202"/>
      <c r="V2974" s="211" t="s">
        <v>18211</v>
      </c>
      <c r="W2974" s="202"/>
      <c r="X2974" s="202"/>
      <c r="Y2974" s="202"/>
      <c r="Z2974" s="202"/>
      <c r="AA2974" s="202"/>
      <c r="AB2974" s="202"/>
      <c r="AC2974" s="202"/>
      <c r="AD2974" s="202"/>
      <c r="AE2974" s="203"/>
      <c r="AF2974" s="204"/>
      <c r="AG2974" s="205"/>
      <c r="AH2974" s="206"/>
      <c r="AI2974" s="207"/>
      <c r="AJ2974" s="208"/>
      <c r="AK2974" s="209"/>
      <c r="AL2974" s="210"/>
      <c r="AM2974" s="202"/>
      <c r="AN2974" s="202"/>
      <c r="AO2974" s="1"/>
      <c r="AP2974" s="1"/>
      <c r="AQ2974" s="1"/>
    </row>
    <row r="2975" spans="1:43" ht="60.75" thickBot="1">
      <c r="A2975" s="1" t="s">
        <v>18127</v>
      </c>
      <c r="B2975" s="1" t="s">
        <v>18212</v>
      </c>
      <c r="C2975" s="1" t="s">
        <v>18219</v>
      </c>
      <c r="D2975" s="200">
        <v>8</v>
      </c>
      <c r="E2975" s="200">
        <v>3</v>
      </c>
      <c r="F2975" s="201" t="s">
        <v>18190</v>
      </c>
      <c r="G2975" s="201" t="s">
        <v>18213</v>
      </c>
      <c r="H2975" s="202"/>
      <c r="I2975" s="201" t="s">
        <v>82</v>
      </c>
      <c r="J2975" s="202"/>
      <c r="K2975" s="202"/>
      <c r="L2975" s="202"/>
      <c r="M2975" s="203"/>
      <c r="N2975" s="204"/>
      <c r="O2975" s="205"/>
      <c r="P2975" s="206"/>
      <c r="Q2975" s="207"/>
      <c r="R2975" s="208"/>
      <c r="S2975" s="209"/>
      <c r="T2975" s="210"/>
      <c r="U2975" s="202"/>
      <c r="V2975" s="201" t="s">
        <v>18214</v>
      </c>
      <c r="W2975" s="201" t="s">
        <v>18215</v>
      </c>
      <c r="X2975" s="202"/>
      <c r="Y2975" s="202"/>
      <c r="Z2975" s="202"/>
      <c r="AA2975" s="202"/>
      <c r="AB2975" s="202"/>
      <c r="AC2975" s="202"/>
      <c r="AD2975" s="202"/>
      <c r="AE2975" s="203"/>
      <c r="AF2975" s="204"/>
      <c r="AG2975" s="205"/>
      <c r="AH2975" s="206"/>
      <c r="AI2975" s="207"/>
      <c r="AJ2975" s="208"/>
      <c r="AK2975" s="209"/>
      <c r="AL2975" s="210"/>
      <c r="AM2975" s="202"/>
      <c r="AN2975" s="202"/>
      <c r="AO2975" s="1"/>
      <c r="AP2975" s="1"/>
      <c r="AQ2975" s="1"/>
    </row>
    <row r="2976" spans="1:43" ht="60.75" thickBot="1">
      <c r="A2976" s="1" t="s">
        <v>18127</v>
      </c>
      <c r="B2976" s="1" t="s">
        <v>18216</v>
      </c>
      <c r="C2976" s="1" t="s">
        <v>18219</v>
      </c>
      <c r="D2976" s="200">
        <v>9</v>
      </c>
      <c r="E2976" s="200">
        <v>3</v>
      </c>
      <c r="F2976" s="201" t="s">
        <v>18190</v>
      </c>
      <c r="G2976" s="201" t="s">
        <v>18217</v>
      </c>
      <c r="H2976" s="202"/>
      <c r="I2976" s="201" t="s">
        <v>82</v>
      </c>
      <c r="J2976" s="202"/>
      <c r="K2976" s="202"/>
      <c r="L2976" s="202"/>
      <c r="M2976" s="203"/>
      <c r="N2976" s="204"/>
      <c r="O2976" s="205"/>
      <c r="P2976" s="206"/>
      <c r="Q2976" s="207"/>
      <c r="R2976" s="208"/>
      <c r="S2976" s="209"/>
      <c r="T2976" s="210"/>
      <c r="U2976" s="202"/>
      <c r="V2976" s="201" t="s">
        <v>18218</v>
      </c>
      <c r="W2976" s="201" t="s">
        <v>18153</v>
      </c>
      <c r="X2976" s="202"/>
      <c r="Y2976" s="202"/>
      <c r="Z2976" s="202"/>
      <c r="AA2976" s="202"/>
      <c r="AB2976" s="202"/>
      <c r="AC2976" s="202"/>
      <c r="AD2976" s="202"/>
      <c r="AE2976" s="203"/>
      <c r="AF2976" s="204"/>
      <c r="AG2976" s="205"/>
      <c r="AH2976" s="206"/>
      <c r="AI2976" s="207"/>
      <c r="AJ2976" s="208"/>
      <c r="AK2976" s="209"/>
      <c r="AL2976" s="210"/>
      <c r="AM2976" s="202"/>
      <c r="AN2976" s="202"/>
      <c r="AO2976" s="1"/>
      <c r="AP2976" s="1"/>
      <c r="AQ2976" s="1"/>
    </row>
    <row r="2977" spans="1:43" ht="48">
      <c r="A2977" s="80" t="s">
        <v>4270</v>
      </c>
      <c r="B2977" s="80" t="s">
        <v>4318</v>
      </c>
      <c r="C2977" s="80" t="s">
        <v>5693</v>
      </c>
      <c r="D2977" s="80">
        <v>1</v>
      </c>
      <c r="E2977" s="80">
        <v>1</v>
      </c>
      <c r="F2977" s="80"/>
      <c r="G2977" s="80" t="s">
        <v>4089</v>
      </c>
      <c r="H2977" s="1" t="s">
        <v>26</v>
      </c>
      <c r="I2977" s="1" t="s">
        <v>27</v>
      </c>
      <c r="J2977" s="1" t="s">
        <v>4090</v>
      </c>
      <c r="K2977" s="1" t="s">
        <v>242</v>
      </c>
      <c r="M2977" s="15">
        <v>0</v>
      </c>
      <c r="P2977" s="43">
        <v>1</v>
      </c>
      <c r="Q2977" s="44">
        <v>1</v>
      </c>
      <c r="R2977" s="45">
        <v>1</v>
      </c>
      <c r="S2977" s="46">
        <v>3</v>
      </c>
      <c r="V2977" s="2" t="s">
        <v>4319</v>
      </c>
      <c r="AL2977" s="47" t="s">
        <v>30</v>
      </c>
      <c r="AO2977" s="1"/>
      <c r="AP2977" s="1"/>
      <c r="AQ2977" s="1"/>
    </row>
    <row r="2978" spans="1:43" ht="36">
      <c r="A2978" s="1" t="s">
        <v>4270</v>
      </c>
      <c r="B2978" s="1" t="s">
        <v>4509</v>
      </c>
      <c r="C2978" s="1" t="s">
        <v>5693</v>
      </c>
      <c r="D2978" s="1">
        <v>2</v>
      </c>
      <c r="E2978" s="1">
        <v>1</v>
      </c>
      <c r="G2978" s="1" t="s">
        <v>4510</v>
      </c>
      <c r="H2978" s="1" t="s">
        <v>26</v>
      </c>
      <c r="I2978" s="1" t="s">
        <v>27</v>
      </c>
      <c r="J2978" s="1" t="s">
        <v>28</v>
      </c>
      <c r="K2978" s="1" t="s">
        <v>350</v>
      </c>
      <c r="M2978" s="15">
        <v>12</v>
      </c>
      <c r="P2978" s="43">
        <v>3</v>
      </c>
      <c r="Q2978" s="44">
        <v>3</v>
      </c>
      <c r="R2978" s="45">
        <v>1</v>
      </c>
      <c r="S2978" s="46">
        <v>5</v>
      </c>
      <c r="V2978" s="2" t="s">
        <v>4511</v>
      </c>
      <c r="AL2978" s="47" t="s">
        <v>30</v>
      </c>
      <c r="AO2978" s="1"/>
      <c r="AP2978" s="1"/>
      <c r="AQ2978" s="1"/>
    </row>
    <row r="2979" spans="1:43" ht="24">
      <c r="A2979" s="1" t="s">
        <v>4270</v>
      </c>
      <c r="B2979" s="1" t="s">
        <v>4456</v>
      </c>
      <c r="C2979" s="1" t="s">
        <v>5693</v>
      </c>
      <c r="D2979" s="1">
        <v>3</v>
      </c>
      <c r="E2979" s="1">
        <v>1</v>
      </c>
      <c r="G2979" s="1" t="s">
        <v>4457</v>
      </c>
      <c r="H2979" s="1" t="s">
        <v>26</v>
      </c>
      <c r="I2979" s="1" t="s">
        <v>27</v>
      </c>
      <c r="J2979" s="1" t="s">
        <v>57</v>
      </c>
      <c r="K2979" s="1" t="s">
        <v>283</v>
      </c>
      <c r="M2979" s="15">
        <v>9</v>
      </c>
      <c r="P2979" s="43">
        <v>2</v>
      </c>
      <c r="Q2979" s="44">
        <v>1</v>
      </c>
      <c r="R2979" s="45">
        <v>2</v>
      </c>
      <c r="S2979" s="46">
        <v>4</v>
      </c>
      <c r="V2979" s="2" t="s">
        <v>4458</v>
      </c>
      <c r="AL2979" s="47" t="s">
        <v>30</v>
      </c>
      <c r="AO2979" s="1"/>
      <c r="AP2979" s="1"/>
      <c r="AQ2979" s="1"/>
    </row>
    <row r="2980" spans="1:43" ht="24">
      <c r="A2980" s="1" t="s">
        <v>4270</v>
      </c>
      <c r="B2980" s="1" t="s">
        <v>4465</v>
      </c>
      <c r="C2980" s="1" t="s">
        <v>5693</v>
      </c>
      <c r="D2980" s="1">
        <v>4</v>
      </c>
      <c r="E2980" s="1">
        <v>1</v>
      </c>
      <c r="G2980" s="1" t="s">
        <v>4466</v>
      </c>
      <c r="H2980" s="1" t="s">
        <v>26</v>
      </c>
      <c r="I2980" s="1" t="s">
        <v>27</v>
      </c>
      <c r="J2980" s="1" t="s">
        <v>39</v>
      </c>
      <c r="K2980" s="1" t="s">
        <v>283</v>
      </c>
      <c r="M2980" s="15">
        <v>8</v>
      </c>
      <c r="P2980" s="43">
        <v>2</v>
      </c>
      <c r="Q2980" s="44">
        <v>2</v>
      </c>
      <c r="R2980" s="45">
        <v>1</v>
      </c>
      <c r="S2980" s="46">
        <v>3</v>
      </c>
      <c r="V2980" s="2" t="s">
        <v>4467</v>
      </c>
      <c r="AL2980" s="47" t="s">
        <v>30</v>
      </c>
      <c r="AO2980" s="1"/>
      <c r="AP2980" s="1"/>
      <c r="AQ2980" s="1"/>
    </row>
    <row r="2981" spans="1:43" ht="36">
      <c r="A2981" s="1" t="s">
        <v>4270</v>
      </c>
      <c r="B2981" s="1" t="s">
        <v>4312</v>
      </c>
      <c r="C2981" s="1" t="s">
        <v>5693</v>
      </c>
      <c r="D2981" s="1">
        <v>5</v>
      </c>
      <c r="E2981" s="1">
        <v>1</v>
      </c>
      <c r="G2981" s="1" t="s">
        <v>438</v>
      </c>
      <c r="H2981" s="1" t="s">
        <v>26</v>
      </c>
      <c r="I2981" s="1" t="s">
        <v>27</v>
      </c>
      <c r="J2981" s="1" t="s">
        <v>50</v>
      </c>
      <c r="K2981" s="1" t="s">
        <v>439</v>
      </c>
      <c r="L2981" s="2" t="s">
        <v>4313</v>
      </c>
      <c r="M2981" s="15">
        <v>12</v>
      </c>
      <c r="P2981" s="43">
        <v>0</v>
      </c>
      <c r="Q2981" s="44">
        <v>5</v>
      </c>
      <c r="R2981" s="45">
        <v>1</v>
      </c>
      <c r="S2981" s="46">
        <v>10</v>
      </c>
      <c r="V2981" s="2" t="s">
        <v>4314</v>
      </c>
      <c r="AL2981" s="47" t="s">
        <v>30</v>
      </c>
      <c r="AO2981" s="1"/>
      <c r="AP2981" s="1"/>
      <c r="AQ2981" s="1"/>
    </row>
    <row r="2982" spans="1:43" ht="36">
      <c r="A2982" s="1" t="s">
        <v>4270</v>
      </c>
      <c r="B2982" s="1" t="s">
        <v>4359</v>
      </c>
      <c r="C2982" s="1" t="s">
        <v>5693</v>
      </c>
      <c r="D2982" s="1">
        <v>6</v>
      </c>
      <c r="E2982" s="1">
        <v>3</v>
      </c>
      <c r="G2982" s="1" t="s">
        <v>4360</v>
      </c>
      <c r="H2982" s="1" t="s">
        <v>26</v>
      </c>
      <c r="I2982" s="1" t="s">
        <v>38</v>
      </c>
      <c r="J2982" s="1" t="s">
        <v>28</v>
      </c>
      <c r="K2982" s="1" t="s">
        <v>283</v>
      </c>
      <c r="M2982" s="15">
        <v>3</v>
      </c>
      <c r="P2982" s="43">
        <v>1</v>
      </c>
      <c r="Q2982" s="44">
        <v>1</v>
      </c>
      <c r="R2982" s="45">
        <v>1</v>
      </c>
      <c r="S2982" s="46">
        <v>2</v>
      </c>
      <c r="V2982" s="2" t="s">
        <v>4361</v>
      </c>
      <c r="AL2982" s="47" t="s">
        <v>30</v>
      </c>
      <c r="AO2982" s="1"/>
      <c r="AP2982" s="1"/>
      <c r="AQ2982" s="1"/>
    </row>
    <row r="2983" spans="1:43" ht="36">
      <c r="A2983" s="1" t="s">
        <v>4270</v>
      </c>
      <c r="B2983" s="1" t="s">
        <v>4431</v>
      </c>
      <c r="C2983" s="1" t="s">
        <v>5693</v>
      </c>
      <c r="D2983" s="1">
        <v>7</v>
      </c>
      <c r="E2983" s="1">
        <v>3</v>
      </c>
      <c r="G2983" s="1" t="s">
        <v>4432</v>
      </c>
      <c r="H2983" s="1" t="s">
        <v>26</v>
      </c>
      <c r="I2983" s="1" t="s">
        <v>38</v>
      </c>
      <c r="J2983" s="1" t="s">
        <v>57</v>
      </c>
      <c r="K2983" s="1" t="s">
        <v>283</v>
      </c>
      <c r="M2983" s="15">
        <v>3</v>
      </c>
      <c r="P2983" s="43">
        <v>1</v>
      </c>
      <c r="Q2983" s="44">
        <v>1</v>
      </c>
      <c r="R2983" s="45">
        <v>1</v>
      </c>
      <c r="S2983" s="46">
        <v>2</v>
      </c>
      <c r="V2983" s="2" t="s">
        <v>4433</v>
      </c>
      <c r="AL2983" s="47" t="s">
        <v>30</v>
      </c>
      <c r="AO2983" s="1"/>
      <c r="AP2983" s="1"/>
      <c r="AQ2983" s="1"/>
    </row>
    <row r="2984" spans="1:43" ht="36">
      <c r="A2984" s="1" t="s">
        <v>4270</v>
      </c>
      <c r="B2984" s="1" t="s">
        <v>4324</v>
      </c>
      <c r="C2984" s="1" t="s">
        <v>5693</v>
      </c>
      <c r="D2984" s="1">
        <v>8</v>
      </c>
      <c r="E2984" s="1">
        <v>3</v>
      </c>
      <c r="G2984" s="1" t="s">
        <v>4325</v>
      </c>
      <c r="H2984" s="1" t="s">
        <v>26</v>
      </c>
      <c r="I2984" s="1" t="s">
        <v>38</v>
      </c>
      <c r="J2984" s="1" t="s">
        <v>50</v>
      </c>
      <c r="K2984" s="1" t="s">
        <v>283</v>
      </c>
      <c r="M2984" s="15">
        <v>3</v>
      </c>
      <c r="P2984" s="43">
        <v>2</v>
      </c>
      <c r="Q2984" s="44">
        <v>2</v>
      </c>
      <c r="R2984" s="45">
        <v>0</v>
      </c>
      <c r="S2984" s="46">
        <v>3</v>
      </c>
      <c r="V2984" s="2" t="s">
        <v>4326</v>
      </c>
      <c r="AL2984" s="47" t="s">
        <v>30</v>
      </c>
      <c r="AO2984" s="1"/>
      <c r="AP2984" s="1"/>
      <c r="AQ2984" s="1"/>
    </row>
    <row r="2985" spans="1:43" ht="24">
      <c r="A2985" s="1" t="s">
        <v>4270</v>
      </c>
      <c r="B2985" s="1" t="s">
        <v>4347</v>
      </c>
      <c r="C2985" s="1" t="s">
        <v>5693</v>
      </c>
      <c r="D2985" s="1">
        <v>9</v>
      </c>
      <c r="E2985" s="1">
        <v>3</v>
      </c>
      <c r="G2985" s="1" t="s">
        <v>4348</v>
      </c>
      <c r="H2985" s="1" t="s">
        <v>26</v>
      </c>
      <c r="I2985" s="1" t="s">
        <v>38</v>
      </c>
      <c r="J2985" s="1" t="s">
        <v>39</v>
      </c>
      <c r="K2985" s="1" t="s">
        <v>283</v>
      </c>
      <c r="M2985" s="15">
        <v>3</v>
      </c>
      <c r="P2985" s="43">
        <v>1</v>
      </c>
      <c r="Q2985" s="44">
        <v>2</v>
      </c>
      <c r="R2985" s="45">
        <v>1</v>
      </c>
      <c r="S2985" s="46">
        <v>3</v>
      </c>
      <c r="V2985" s="2" t="s">
        <v>4349</v>
      </c>
      <c r="AL2985" s="47" t="s">
        <v>30</v>
      </c>
      <c r="AO2985" s="1"/>
      <c r="AP2985" s="1"/>
      <c r="AQ2985" s="1"/>
    </row>
    <row r="2986" spans="1:43" ht="48">
      <c r="A2986" s="1" t="s">
        <v>4270</v>
      </c>
      <c r="B2986" s="1" t="s">
        <v>4372</v>
      </c>
      <c r="C2986" s="1" t="s">
        <v>5693</v>
      </c>
      <c r="D2986" s="1">
        <v>10</v>
      </c>
      <c r="E2986" s="1">
        <v>3</v>
      </c>
      <c r="G2986" s="1" t="s">
        <v>571</v>
      </c>
      <c r="H2986" s="1" t="s">
        <v>26</v>
      </c>
      <c r="I2986" s="1" t="s">
        <v>38</v>
      </c>
      <c r="J2986" s="1" t="s">
        <v>44</v>
      </c>
      <c r="K2986" s="1" t="s">
        <v>45</v>
      </c>
      <c r="M2986" s="15">
        <v>5</v>
      </c>
      <c r="P2986" s="43">
        <v>4</v>
      </c>
      <c r="Q2986" s="44">
        <v>4</v>
      </c>
      <c r="R2986" s="45">
        <v>4</v>
      </c>
      <c r="S2986" s="46">
        <v>4</v>
      </c>
      <c r="V2986" s="2" t="s">
        <v>4373</v>
      </c>
      <c r="AL2986" s="47" t="s">
        <v>30</v>
      </c>
      <c r="AO2986" s="1"/>
      <c r="AP2986" s="1"/>
      <c r="AQ2986" s="1"/>
    </row>
    <row r="2987" spans="1:43">
      <c r="A2987" s="1" t="s">
        <v>4270</v>
      </c>
      <c r="B2987" s="1" t="s">
        <v>4342</v>
      </c>
      <c r="C2987" s="1" t="s">
        <v>5693</v>
      </c>
      <c r="D2987" s="1">
        <v>11</v>
      </c>
      <c r="E2987" s="1">
        <v>3</v>
      </c>
      <c r="G2987" s="1" t="s">
        <v>4343</v>
      </c>
      <c r="I2987" s="1" t="s">
        <v>56</v>
      </c>
      <c r="J2987" s="1" t="s">
        <v>28</v>
      </c>
      <c r="K2987" s="1" t="s">
        <v>89</v>
      </c>
      <c r="L2987" s="2" t="s">
        <v>71</v>
      </c>
      <c r="M2987" s="15">
        <v>0</v>
      </c>
      <c r="V2987" s="2" t="s">
        <v>4344</v>
      </c>
      <c r="AL2987" s="47" t="s">
        <v>30</v>
      </c>
      <c r="AO2987" s="1"/>
      <c r="AP2987" s="1"/>
      <c r="AQ2987" s="1"/>
    </row>
    <row r="2988" spans="1:43" ht="36">
      <c r="A2988" s="1" t="s">
        <v>4270</v>
      </c>
      <c r="B2988" s="1" t="s">
        <v>4484</v>
      </c>
      <c r="C2988" s="1" t="s">
        <v>5693</v>
      </c>
      <c r="D2988" s="1">
        <v>12</v>
      </c>
      <c r="E2988" s="1">
        <v>3</v>
      </c>
      <c r="G2988" s="1" t="s">
        <v>4485</v>
      </c>
      <c r="I2988" s="1" t="s">
        <v>56</v>
      </c>
      <c r="J2988" s="1" t="s">
        <v>57</v>
      </c>
      <c r="K2988" s="1" t="s">
        <v>89</v>
      </c>
      <c r="L2988" s="2" t="s">
        <v>299</v>
      </c>
      <c r="M2988" s="15">
        <v>0</v>
      </c>
      <c r="V2988" s="2" t="s">
        <v>4486</v>
      </c>
      <c r="AL2988" s="47" t="s">
        <v>30</v>
      </c>
      <c r="AO2988" s="1"/>
      <c r="AP2988" s="1"/>
      <c r="AQ2988" s="1"/>
    </row>
    <row r="2989" spans="1:43" ht="36">
      <c r="A2989" s="1" t="s">
        <v>4270</v>
      </c>
      <c r="B2989" s="1" t="s">
        <v>4512</v>
      </c>
      <c r="C2989" s="1" t="s">
        <v>5693</v>
      </c>
      <c r="D2989" s="1">
        <v>13</v>
      </c>
      <c r="E2989" s="1">
        <v>3</v>
      </c>
      <c r="G2989" s="1" t="s">
        <v>10540</v>
      </c>
      <c r="H2989" s="1" t="s">
        <v>26</v>
      </c>
      <c r="I2989" s="1" t="s">
        <v>56</v>
      </c>
      <c r="J2989" s="1" t="s">
        <v>39</v>
      </c>
      <c r="K2989" s="1" t="s">
        <v>150</v>
      </c>
      <c r="L2989" s="2" t="s">
        <v>71</v>
      </c>
      <c r="M2989" s="15">
        <v>1</v>
      </c>
      <c r="V2989" s="2" t="s">
        <v>10541</v>
      </c>
      <c r="AL2989" s="47" t="s">
        <v>30</v>
      </c>
      <c r="AO2989" s="1"/>
      <c r="AP2989" s="1"/>
      <c r="AQ2989" s="1"/>
    </row>
    <row r="2990" spans="1:43" ht="60">
      <c r="A2990" s="1" t="s">
        <v>4270</v>
      </c>
      <c r="B2990" s="1" t="s">
        <v>4303</v>
      </c>
      <c r="C2990" s="1" t="s">
        <v>5693</v>
      </c>
      <c r="D2990" s="1">
        <v>14</v>
      </c>
      <c r="E2990" s="1">
        <v>3</v>
      </c>
      <c r="G2990" s="1" t="s">
        <v>4304</v>
      </c>
      <c r="I2990" s="1" t="s">
        <v>63</v>
      </c>
      <c r="J2990" s="1" t="s">
        <v>28</v>
      </c>
      <c r="M2990" s="15">
        <v>0</v>
      </c>
      <c r="V2990" s="2" t="s">
        <v>4305</v>
      </c>
      <c r="AL2990" s="47" t="s">
        <v>30</v>
      </c>
      <c r="AO2990" s="1"/>
      <c r="AP2990" s="1"/>
      <c r="AQ2990" s="1"/>
    </row>
    <row r="2991" spans="1:43" ht="24">
      <c r="A2991" s="1" t="s">
        <v>4270</v>
      </c>
      <c r="B2991" s="1" t="s">
        <v>4362</v>
      </c>
      <c r="C2991" s="1" t="s">
        <v>5693</v>
      </c>
      <c r="D2991" s="1">
        <v>15</v>
      </c>
      <c r="E2991" s="1">
        <v>3</v>
      </c>
      <c r="G2991" s="1" t="s">
        <v>4363</v>
      </c>
      <c r="I2991" s="1" t="s">
        <v>63</v>
      </c>
      <c r="J2991" s="1" t="s">
        <v>50</v>
      </c>
      <c r="M2991" s="15">
        <v>0</v>
      </c>
      <c r="V2991" s="2" t="s">
        <v>4364</v>
      </c>
      <c r="AL2991" s="47" t="s">
        <v>30</v>
      </c>
      <c r="AO2991" s="1"/>
      <c r="AP2991" s="1"/>
      <c r="AQ2991" s="1"/>
    </row>
    <row r="2992" spans="1:43" ht="36">
      <c r="A2992" s="1" t="s">
        <v>4270</v>
      </c>
      <c r="B2992" s="1" t="s">
        <v>4397</v>
      </c>
      <c r="C2992" s="1" t="s">
        <v>5693</v>
      </c>
      <c r="D2992" s="1">
        <v>16</v>
      </c>
      <c r="E2992" s="1">
        <v>3</v>
      </c>
      <c r="G2992" s="1" t="s">
        <v>4398</v>
      </c>
      <c r="I2992" s="1" t="s">
        <v>63</v>
      </c>
      <c r="J2992" s="1" t="s">
        <v>50</v>
      </c>
      <c r="M2992" s="15">
        <v>0</v>
      </c>
      <c r="V2992" s="2" t="s">
        <v>4399</v>
      </c>
      <c r="AL2992" s="47" t="s">
        <v>30</v>
      </c>
      <c r="AO2992" s="1"/>
      <c r="AP2992" s="1"/>
      <c r="AQ2992" s="1"/>
    </row>
    <row r="2993" spans="1:43" ht="24">
      <c r="A2993" s="1" t="s">
        <v>4270</v>
      </c>
      <c r="B2993" s="1" t="s">
        <v>4438</v>
      </c>
      <c r="C2993" s="1" t="s">
        <v>5693</v>
      </c>
      <c r="D2993" s="1">
        <v>17</v>
      </c>
      <c r="E2993" s="1">
        <v>3</v>
      </c>
      <c r="G2993" s="1" t="s">
        <v>4439</v>
      </c>
      <c r="I2993" s="1" t="s">
        <v>63</v>
      </c>
      <c r="J2993" s="1" t="s">
        <v>57</v>
      </c>
      <c r="M2993" s="15">
        <v>0</v>
      </c>
      <c r="V2993" s="2" t="s">
        <v>4440</v>
      </c>
      <c r="AL2993" s="47" t="s">
        <v>30</v>
      </c>
      <c r="AO2993" s="1"/>
      <c r="AP2993" s="1"/>
      <c r="AQ2993" s="1"/>
    </row>
    <row r="2994" spans="1:43" ht="48">
      <c r="A2994" s="1" t="s">
        <v>4270</v>
      </c>
      <c r="B2994" s="1" t="s">
        <v>4356</v>
      </c>
      <c r="C2994" s="1" t="s">
        <v>5693</v>
      </c>
      <c r="D2994" s="1">
        <v>18</v>
      </c>
      <c r="E2994" s="1">
        <v>3</v>
      </c>
      <c r="G2994" s="1" t="s">
        <v>4357</v>
      </c>
      <c r="I2994" s="1" t="s">
        <v>63</v>
      </c>
      <c r="J2994" s="1" t="s">
        <v>39</v>
      </c>
      <c r="M2994" s="15">
        <v>1</v>
      </c>
      <c r="V2994" s="2" t="s">
        <v>4358</v>
      </c>
      <c r="AL2994" s="47" t="s">
        <v>30</v>
      </c>
      <c r="AO2994" s="1"/>
      <c r="AP2994" s="1"/>
      <c r="AQ2994" s="1"/>
    </row>
    <row r="2995" spans="1:43" ht="48">
      <c r="A2995" s="1" t="s">
        <v>4270</v>
      </c>
      <c r="B2995" s="1" t="s">
        <v>4327</v>
      </c>
      <c r="C2995" s="1" t="s">
        <v>5693</v>
      </c>
      <c r="D2995" s="1">
        <v>19</v>
      </c>
      <c r="E2995" s="1">
        <v>3</v>
      </c>
      <c r="G2995" s="1" t="s">
        <v>4328</v>
      </c>
      <c r="I2995" s="1" t="s">
        <v>63</v>
      </c>
      <c r="J2995" s="1" t="s">
        <v>4090</v>
      </c>
      <c r="M2995" s="15">
        <v>1</v>
      </c>
      <c r="V2995" s="2" t="s">
        <v>4329</v>
      </c>
      <c r="AL2995" s="47" t="s">
        <v>30</v>
      </c>
      <c r="AO2995" s="1"/>
      <c r="AP2995" s="1"/>
      <c r="AQ2995" s="1"/>
    </row>
    <row r="2996" spans="1:43" ht="60">
      <c r="A2996" s="1" t="s">
        <v>4270</v>
      </c>
      <c r="B2996" s="1" t="s">
        <v>4487</v>
      </c>
      <c r="C2996" s="1" t="s">
        <v>5693</v>
      </c>
      <c r="D2996" s="1">
        <v>20</v>
      </c>
      <c r="E2996" s="1">
        <v>1</v>
      </c>
      <c r="G2996" s="1" t="s">
        <v>4488</v>
      </c>
      <c r="H2996" s="1" t="s">
        <v>26</v>
      </c>
      <c r="I2996" s="1" t="s">
        <v>4027</v>
      </c>
      <c r="J2996" s="1" t="s">
        <v>44</v>
      </c>
      <c r="K2996" s="1" t="s">
        <v>3542</v>
      </c>
      <c r="L2996" s="2" t="s">
        <v>4489</v>
      </c>
      <c r="M2996" s="15">
        <v>0</v>
      </c>
      <c r="V2996" s="2" t="s">
        <v>4490</v>
      </c>
      <c r="AL2996" s="47" t="s">
        <v>30</v>
      </c>
      <c r="AO2996" s="1"/>
      <c r="AP2996" s="1"/>
      <c r="AQ2996" s="1"/>
    </row>
    <row r="2997" spans="1:43" ht="48">
      <c r="A2997" s="1" t="s">
        <v>4270</v>
      </c>
      <c r="B2997" s="1" t="s">
        <v>4462</v>
      </c>
      <c r="C2997" s="1" t="s">
        <v>5693</v>
      </c>
      <c r="D2997" s="1">
        <v>21</v>
      </c>
      <c r="E2997" s="1">
        <v>1</v>
      </c>
      <c r="G2997" s="1" t="s">
        <v>4463</v>
      </c>
      <c r="H2997" s="1" t="s">
        <v>26</v>
      </c>
      <c r="I2997" s="1" t="s">
        <v>4027</v>
      </c>
      <c r="J2997" s="1" t="s">
        <v>44</v>
      </c>
      <c r="K2997" s="1" t="s">
        <v>3542</v>
      </c>
      <c r="L2997" s="2" t="s">
        <v>427</v>
      </c>
      <c r="M2997" s="15">
        <v>0</v>
      </c>
      <c r="V2997" s="2" t="s">
        <v>4464</v>
      </c>
      <c r="AL2997" s="47" t="s">
        <v>30</v>
      </c>
      <c r="AO2997" s="1"/>
      <c r="AP2997" s="1"/>
      <c r="AQ2997" s="1"/>
    </row>
    <row r="2998" spans="1:43" ht="48">
      <c r="A2998" s="1" t="s">
        <v>4270</v>
      </c>
      <c r="B2998" s="1" t="s">
        <v>4374</v>
      </c>
      <c r="C2998" s="1" t="s">
        <v>5693</v>
      </c>
      <c r="D2998" s="1">
        <v>22</v>
      </c>
      <c r="E2998" s="1">
        <v>1</v>
      </c>
      <c r="G2998" s="1" t="s">
        <v>4375</v>
      </c>
      <c r="H2998" s="1" t="s">
        <v>26</v>
      </c>
      <c r="I2998" s="1" t="s">
        <v>4027</v>
      </c>
      <c r="J2998" s="1" t="s">
        <v>44</v>
      </c>
      <c r="K2998" s="1" t="s">
        <v>3542</v>
      </c>
      <c r="L2998" s="2" t="s">
        <v>4376</v>
      </c>
      <c r="M2998" s="15">
        <v>0</v>
      </c>
      <c r="V2998" s="2" t="s">
        <v>4377</v>
      </c>
      <c r="AL2998" s="47" t="s">
        <v>30</v>
      </c>
      <c r="AO2998" s="1"/>
      <c r="AP2998" s="1"/>
      <c r="AQ2998" s="1"/>
    </row>
    <row r="2999" spans="1:43" ht="60">
      <c r="A2999" s="75" t="s">
        <v>4270</v>
      </c>
      <c r="B2999" s="75" t="s">
        <v>4309</v>
      </c>
      <c r="C2999" s="75" t="s">
        <v>5693</v>
      </c>
      <c r="D2999" s="75">
        <v>23</v>
      </c>
      <c r="E2999" s="75">
        <v>1</v>
      </c>
      <c r="F2999" s="75" t="s">
        <v>4275</v>
      </c>
      <c r="G2999" s="75" t="s">
        <v>9525</v>
      </c>
      <c r="I2999" s="1" t="s">
        <v>125</v>
      </c>
      <c r="M2999" s="15">
        <v>1</v>
      </c>
      <c r="N2999" s="41" t="s">
        <v>9489</v>
      </c>
      <c r="V2999" s="2" t="s">
        <v>4310</v>
      </c>
      <c r="X2999" s="1" t="s">
        <v>4311</v>
      </c>
      <c r="Y2999" s="1" t="s">
        <v>9525</v>
      </c>
      <c r="AA2999" s="1" t="s">
        <v>125</v>
      </c>
      <c r="AE2999" s="1">
        <v>1</v>
      </c>
      <c r="AF2999" s="41" t="s">
        <v>9490</v>
      </c>
      <c r="AL2999" s="47" t="s">
        <v>243</v>
      </c>
      <c r="AO2999" s="1"/>
      <c r="AP2999" s="1"/>
      <c r="AQ2999" s="1"/>
    </row>
    <row r="3000" spans="1:43" ht="72">
      <c r="A3000" s="1" t="s">
        <v>4270</v>
      </c>
      <c r="B3000" s="1" t="s">
        <v>4481</v>
      </c>
      <c r="C3000" s="1" t="s">
        <v>5693</v>
      </c>
      <c r="D3000" s="1">
        <v>24</v>
      </c>
      <c r="E3000" s="1">
        <v>1</v>
      </c>
      <c r="F3000" s="1" t="s">
        <v>4275</v>
      </c>
      <c r="G3000" s="1" t="s">
        <v>9585</v>
      </c>
      <c r="I3000" s="1" t="s">
        <v>125</v>
      </c>
      <c r="M3000" s="15">
        <v>2</v>
      </c>
      <c r="N3000" s="41" t="s">
        <v>9489</v>
      </c>
      <c r="V3000" s="2" t="s">
        <v>4482</v>
      </c>
      <c r="Y3000" s="1" t="s">
        <v>9585</v>
      </c>
      <c r="AA3000" s="1" t="s">
        <v>125</v>
      </c>
      <c r="AE3000" s="1">
        <v>2</v>
      </c>
      <c r="AF3000" s="41" t="s">
        <v>9490</v>
      </c>
      <c r="AL3000" s="47" t="s">
        <v>36</v>
      </c>
      <c r="AN3000" s="2" t="s">
        <v>4483</v>
      </c>
      <c r="AO3000" s="1"/>
      <c r="AP3000" s="1"/>
      <c r="AQ3000" s="1"/>
    </row>
    <row r="3001" spans="1:43" ht="60">
      <c r="A3001" s="1" t="s">
        <v>4270</v>
      </c>
      <c r="B3001" s="1" t="s">
        <v>4345</v>
      </c>
      <c r="C3001" s="1" t="s">
        <v>5693</v>
      </c>
      <c r="D3001" s="1">
        <v>25</v>
      </c>
      <c r="E3001" s="1">
        <v>1</v>
      </c>
      <c r="F3001" s="1" t="s">
        <v>4275</v>
      </c>
      <c r="G3001" s="1" t="s">
        <v>2912</v>
      </c>
      <c r="I3001" s="1" t="s">
        <v>125</v>
      </c>
      <c r="M3001" s="15">
        <v>3</v>
      </c>
      <c r="N3001" s="41" t="s">
        <v>9489</v>
      </c>
      <c r="Y3001" s="1" t="s">
        <v>2912</v>
      </c>
      <c r="AA3001" s="1" t="s">
        <v>125</v>
      </c>
      <c r="AE3001" s="1">
        <v>3</v>
      </c>
      <c r="AF3001" s="41" t="s">
        <v>9490</v>
      </c>
      <c r="AL3001" s="47" t="s">
        <v>67</v>
      </c>
      <c r="AN3001" s="2" t="s">
        <v>4346</v>
      </c>
      <c r="AO3001" s="1"/>
      <c r="AP3001" s="1"/>
      <c r="AQ3001" s="1"/>
    </row>
    <row r="3002" spans="1:43" ht="60">
      <c r="A3002" s="1" t="s">
        <v>4270</v>
      </c>
      <c r="B3002" s="1" t="s">
        <v>4285</v>
      </c>
      <c r="C3002" s="1" t="s">
        <v>5693</v>
      </c>
      <c r="D3002" s="1">
        <v>26</v>
      </c>
      <c r="E3002" s="1">
        <v>1</v>
      </c>
      <c r="F3002" s="1" t="s">
        <v>4287</v>
      </c>
      <c r="G3002" s="1" t="s">
        <v>9526</v>
      </c>
      <c r="I3002" s="1" t="s">
        <v>125</v>
      </c>
      <c r="M3002" s="15">
        <v>1</v>
      </c>
      <c r="N3002" s="41" t="s">
        <v>9489</v>
      </c>
      <c r="V3002" s="2" t="s">
        <v>4286</v>
      </c>
      <c r="X3002" s="1" t="s">
        <v>1622</v>
      </c>
      <c r="Y3002" s="1" t="s">
        <v>9526</v>
      </c>
      <c r="AA3002" s="1" t="s">
        <v>125</v>
      </c>
      <c r="AE3002" s="1">
        <v>1</v>
      </c>
      <c r="AF3002" s="41" t="s">
        <v>9490</v>
      </c>
      <c r="AL3002" s="47" t="s">
        <v>67</v>
      </c>
      <c r="AN3002" s="2" t="s">
        <v>4288</v>
      </c>
      <c r="AO3002" s="1"/>
      <c r="AP3002" s="1"/>
      <c r="AQ3002" s="1"/>
    </row>
    <row r="3003" spans="1:43" ht="36">
      <c r="A3003" s="1" t="s">
        <v>4270</v>
      </c>
      <c r="B3003" s="1" t="s">
        <v>4504</v>
      </c>
      <c r="C3003" s="1" t="s">
        <v>5693</v>
      </c>
      <c r="D3003" s="1">
        <v>27</v>
      </c>
      <c r="E3003" s="1">
        <v>1</v>
      </c>
      <c r="F3003" s="1" t="s">
        <v>4287</v>
      </c>
      <c r="G3003" s="1" t="s">
        <v>9536</v>
      </c>
      <c r="I3003" s="1" t="s">
        <v>125</v>
      </c>
      <c r="M3003" s="15">
        <v>2</v>
      </c>
      <c r="N3003" s="41" t="s">
        <v>9489</v>
      </c>
      <c r="Y3003" s="1" t="s">
        <v>9536</v>
      </c>
      <c r="AA3003" s="1" t="s">
        <v>125</v>
      </c>
      <c r="AE3003" s="1">
        <v>2</v>
      </c>
      <c r="AF3003" s="41" t="s">
        <v>9490</v>
      </c>
      <c r="AL3003" s="47" t="s">
        <v>1964</v>
      </c>
      <c r="AN3003" s="2" t="s">
        <v>4505</v>
      </c>
      <c r="AO3003" s="1"/>
      <c r="AP3003" s="1"/>
      <c r="AQ3003" s="1"/>
    </row>
    <row r="3004" spans="1:43" ht="96">
      <c r="A3004" s="1" t="s">
        <v>4270</v>
      </c>
      <c r="B3004" s="1" t="s">
        <v>4350</v>
      </c>
      <c r="C3004" s="1" t="s">
        <v>5693</v>
      </c>
      <c r="D3004" s="1">
        <v>28</v>
      </c>
      <c r="E3004" s="1">
        <v>1</v>
      </c>
      <c r="F3004" s="1" t="s">
        <v>4338</v>
      </c>
      <c r="G3004" s="1" t="s">
        <v>9646</v>
      </c>
      <c r="I3004" s="1" t="s">
        <v>125</v>
      </c>
      <c r="M3004" s="15">
        <v>3</v>
      </c>
      <c r="N3004" s="41" t="s">
        <v>9489</v>
      </c>
      <c r="V3004" s="2" t="s">
        <v>4351</v>
      </c>
      <c r="Y3004" s="1" t="s">
        <v>9646</v>
      </c>
      <c r="AA3004" s="1" t="s">
        <v>125</v>
      </c>
      <c r="AE3004" s="1">
        <v>3</v>
      </c>
      <c r="AF3004" s="41" t="s">
        <v>9490</v>
      </c>
      <c r="AL3004" s="47" t="s">
        <v>122</v>
      </c>
      <c r="AN3004" s="2" t="s">
        <v>4352</v>
      </c>
      <c r="AO3004" s="1"/>
      <c r="AP3004" s="1"/>
      <c r="AQ3004" s="1"/>
    </row>
    <row r="3005" spans="1:43" ht="36">
      <c r="A3005" s="1" t="s">
        <v>4270</v>
      </c>
      <c r="B3005" s="1" t="s">
        <v>4468</v>
      </c>
      <c r="C3005" s="1" t="s">
        <v>5693</v>
      </c>
      <c r="D3005" s="1">
        <v>29</v>
      </c>
      <c r="E3005" s="1">
        <v>1</v>
      </c>
      <c r="F3005" s="1" t="s">
        <v>4323</v>
      </c>
      <c r="G3005" s="1" t="s">
        <v>9527</v>
      </c>
      <c r="I3005" s="1" t="s">
        <v>125</v>
      </c>
      <c r="M3005" s="15">
        <v>1</v>
      </c>
      <c r="N3005" s="41" t="s">
        <v>9489</v>
      </c>
      <c r="V3005" s="2" t="s">
        <v>4469</v>
      </c>
      <c r="X3005" s="1" t="s">
        <v>2132</v>
      </c>
      <c r="Y3005" s="1" t="s">
        <v>9527</v>
      </c>
      <c r="AA3005" s="1" t="s">
        <v>125</v>
      </c>
      <c r="AE3005" s="1">
        <v>1</v>
      </c>
      <c r="AF3005" s="41" t="s">
        <v>9490</v>
      </c>
      <c r="AL3005" s="47" t="s">
        <v>5597</v>
      </c>
      <c r="AN3005" s="2" t="s">
        <v>4470</v>
      </c>
      <c r="AO3005" s="1"/>
      <c r="AP3005" s="1"/>
      <c r="AQ3005" s="1"/>
    </row>
    <row r="3006" spans="1:43" ht="84">
      <c r="A3006" s="1" t="s">
        <v>4270</v>
      </c>
      <c r="B3006" s="1" t="s">
        <v>4474</v>
      </c>
      <c r="C3006" s="1" t="s">
        <v>5693</v>
      </c>
      <c r="D3006" s="1">
        <v>30</v>
      </c>
      <c r="E3006" s="1">
        <v>1</v>
      </c>
      <c r="F3006" s="1" t="s">
        <v>4323</v>
      </c>
      <c r="G3006" s="1" t="s">
        <v>9586</v>
      </c>
      <c r="I3006" s="1" t="s">
        <v>125</v>
      </c>
      <c r="M3006" s="15">
        <v>2</v>
      </c>
      <c r="N3006" s="41" t="s">
        <v>9489</v>
      </c>
      <c r="V3006" s="2" t="s">
        <v>4475</v>
      </c>
      <c r="Y3006" s="1" t="s">
        <v>9586</v>
      </c>
      <c r="AA3006" s="1" t="s">
        <v>125</v>
      </c>
      <c r="AE3006" s="1">
        <v>2</v>
      </c>
      <c r="AF3006" s="41" t="s">
        <v>9490</v>
      </c>
      <c r="AL3006" s="47" t="s">
        <v>346</v>
      </c>
      <c r="AN3006" s="2" t="s">
        <v>4476</v>
      </c>
      <c r="AO3006" s="1"/>
      <c r="AP3006" s="1"/>
      <c r="AQ3006" s="1"/>
    </row>
    <row r="3007" spans="1:43" ht="108">
      <c r="A3007" s="1" t="s">
        <v>4270</v>
      </c>
      <c r="B3007" s="1" t="s">
        <v>4426</v>
      </c>
      <c r="C3007" s="1" t="s">
        <v>5693</v>
      </c>
      <c r="D3007" s="1">
        <v>31</v>
      </c>
      <c r="E3007" s="1">
        <v>1</v>
      </c>
      <c r="F3007" s="1" t="s">
        <v>4323</v>
      </c>
      <c r="G3007" s="1" t="s">
        <v>9647</v>
      </c>
      <c r="I3007" s="1" t="s">
        <v>125</v>
      </c>
      <c r="M3007" s="15">
        <v>3</v>
      </c>
      <c r="N3007" s="41" t="s">
        <v>9489</v>
      </c>
      <c r="Y3007" s="1" t="s">
        <v>9647</v>
      </c>
      <c r="AA3007" s="1" t="s">
        <v>125</v>
      </c>
      <c r="AE3007" s="1">
        <v>3</v>
      </c>
      <c r="AF3007" s="41" t="s">
        <v>9490</v>
      </c>
      <c r="AL3007" s="47" t="s">
        <v>1964</v>
      </c>
      <c r="AN3007" s="2" t="s">
        <v>4427</v>
      </c>
      <c r="AO3007" s="1"/>
      <c r="AP3007" s="1"/>
      <c r="AQ3007" s="1"/>
    </row>
    <row r="3008" spans="1:43" ht="84">
      <c r="A3008" s="75" t="s">
        <v>4270</v>
      </c>
      <c r="B3008" s="75" t="s">
        <v>4536</v>
      </c>
      <c r="C3008" s="75" t="s">
        <v>5693</v>
      </c>
      <c r="D3008" s="75">
        <v>32</v>
      </c>
      <c r="E3008" s="75">
        <v>1</v>
      </c>
      <c r="F3008" s="75" t="s">
        <v>4275</v>
      </c>
      <c r="G3008" s="75" t="s">
        <v>4537</v>
      </c>
      <c r="H3008" s="1" t="s">
        <v>26</v>
      </c>
      <c r="I3008" s="1" t="s">
        <v>94</v>
      </c>
      <c r="K3008" s="1" t="s">
        <v>287</v>
      </c>
      <c r="N3008" s="41">
        <v>38</v>
      </c>
      <c r="O3008" s="42">
        <v>3</v>
      </c>
      <c r="Q3008" s="44">
        <v>5</v>
      </c>
      <c r="R3008" s="45">
        <v>2</v>
      </c>
      <c r="S3008" s="46">
        <v>12</v>
      </c>
      <c r="U3008" s="1">
        <v>5</v>
      </c>
      <c r="V3008" s="2" t="s">
        <v>4538</v>
      </c>
      <c r="AL3008" s="47" t="s">
        <v>30</v>
      </c>
      <c r="AO3008" s="1"/>
      <c r="AP3008" s="1"/>
      <c r="AQ3008" s="1"/>
    </row>
    <row r="3009" spans="1:43" ht="84">
      <c r="A3009" s="1" t="s">
        <v>4270</v>
      </c>
      <c r="B3009" s="1" t="s">
        <v>4315</v>
      </c>
      <c r="C3009" s="1" t="s">
        <v>5693</v>
      </c>
      <c r="D3009" s="1">
        <v>33</v>
      </c>
      <c r="E3009" s="1">
        <v>1</v>
      </c>
      <c r="F3009" s="1" t="s">
        <v>4275</v>
      </c>
      <c r="G3009" s="1" t="s">
        <v>4316</v>
      </c>
      <c r="H3009" s="1" t="s">
        <v>26</v>
      </c>
      <c r="I3009" s="1" t="s">
        <v>94</v>
      </c>
      <c r="K3009" s="1" t="s">
        <v>287</v>
      </c>
      <c r="N3009" s="41">
        <v>23</v>
      </c>
      <c r="O3009" s="42">
        <v>3</v>
      </c>
      <c r="Q3009" s="44">
        <v>5</v>
      </c>
      <c r="R3009" s="45">
        <v>2</v>
      </c>
      <c r="S3009" s="46">
        <v>10</v>
      </c>
      <c r="U3009" s="1">
        <v>3</v>
      </c>
      <c r="V3009" s="2" t="s">
        <v>4317</v>
      </c>
      <c r="AL3009" s="47" t="s">
        <v>30</v>
      </c>
      <c r="AO3009" s="1"/>
      <c r="AP3009" s="1"/>
      <c r="AQ3009" s="1"/>
    </row>
    <row r="3010" spans="1:43" ht="84">
      <c r="A3010" s="1" t="s">
        <v>4270</v>
      </c>
      <c r="B3010" s="1" t="s">
        <v>4513</v>
      </c>
      <c r="C3010" s="1" t="s">
        <v>5693</v>
      </c>
      <c r="D3010" s="1">
        <v>34</v>
      </c>
      <c r="E3010" s="1">
        <v>1</v>
      </c>
      <c r="F3010" s="1" t="s">
        <v>4275</v>
      </c>
      <c r="G3010" s="1" t="s">
        <v>4514</v>
      </c>
      <c r="H3010" s="1" t="s">
        <v>26</v>
      </c>
      <c r="I3010" s="1" t="s">
        <v>94</v>
      </c>
      <c r="K3010" s="1" t="s">
        <v>287</v>
      </c>
      <c r="N3010" s="41">
        <v>33</v>
      </c>
      <c r="O3010" s="42">
        <v>3</v>
      </c>
      <c r="Q3010" s="44">
        <v>5</v>
      </c>
      <c r="R3010" s="45">
        <v>2</v>
      </c>
      <c r="S3010" s="46">
        <v>11</v>
      </c>
      <c r="U3010" s="1">
        <v>4</v>
      </c>
      <c r="V3010" s="2" t="s">
        <v>4515</v>
      </c>
      <c r="AL3010" s="47" t="s">
        <v>30</v>
      </c>
      <c r="AO3010" s="1"/>
      <c r="AP3010" s="1"/>
      <c r="AQ3010" s="1"/>
    </row>
    <row r="3011" spans="1:43" ht="24">
      <c r="A3011" s="1" t="s">
        <v>4270</v>
      </c>
      <c r="B3011" s="1" t="s">
        <v>4295</v>
      </c>
      <c r="C3011" s="1" t="s">
        <v>5693</v>
      </c>
      <c r="D3011" s="1">
        <v>35</v>
      </c>
      <c r="E3011" s="1">
        <v>3</v>
      </c>
      <c r="F3011" s="1" t="s">
        <v>4299</v>
      </c>
      <c r="G3011" s="1" t="s">
        <v>4296</v>
      </c>
      <c r="I3011" s="1" t="s">
        <v>94</v>
      </c>
      <c r="K3011" s="1" t="s">
        <v>95</v>
      </c>
      <c r="N3011" s="41">
        <v>25</v>
      </c>
      <c r="O3011" s="42">
        <v>1</v>
      </c>
      <c r="Q3011" s="44">
        <v>1</v>
      </c>
      <c r="R3011" s="45">
        <v>1</v>
      </c>
      <c r="S3011" s="46">
        <v>1</v>
      </c>
      <c r="V3011" s="2" t="s">
        <v>4297</v>
      </c>
      <c r="W3011" s="2" t="s">
        <v>4298</v>
      </c>
      <c r="AL3011" s="47" t="s">
        <v>30</v>
      </c>
      <c r="AO3011" s="1"/>
      <c r="AP3011" s="1"/>
      <c r="AQ3011" s="1"/>
    </row>
    <row r="3012" spans="1:43" ht="84">
      <c r="A3012" s="1" t="s">
        <v>4270</v>
      </c>
      <c r="B3012" s="1" t="s">
        <v>4516</v>
      </c>
      <c r="C3012" s="1" t="s">
        <v>5693</v>
      </c>
      <c r="D3012" s="1">
        <v>36</v>
      </c>
      <c r="E3012" s="1">
        <v>3</v>
      </c>
      <c r="F3012" s="1" t="s">
        <v>4275</v>
      </c>
      <c r="G3012" s="1" t="s">
        <v>4517</v>
      </c>
      <c r="I3012" s="1" t="s">
        <v>104</v>
      </c>
      <c r="K3012" s="1" t="s">
        <v>4518</v>
      </c>
      <c r="O3012" s="42">
        <v>3</v>
      </c>
      <c r="T3012" s="47">
        <v>3</v>
      </c>
      <c r="V3012" s="2" t="s">
        <v>4519</v>
      </c>
      <c r="AL3012" s="47" t="s">
        <v>30</v>
      </c>
      <c r="AO3012" s="1"/>
      <c r="AP3012" s="1"/>
      <c r="AQ3012" s="1"/>
    </row>
    <row r="3013" spans="1:43" ht="36">
      <c r="A3013" s="1" t="s">
        <v>4270</v>
      </c>
      <c r="B3013" s="1" t="s">
        <v>4520</v>
      </c>
      <c r="C3013" s="1" t="s">
        <v>5693</v>
      </c>
      <c r="D3013" s="1">
        <v>37</v>
      </c>
      <c r="E3013" s="1">
        <v>1</v>
      </c>
      <c r="F3013" s="1" t="s">
        <v>4275</v>
      </c>
      <c r="G3013" s="1" t="s">
        <v>4521</v>
      </c>
      <c r="I3013" s="1" t="s">
        <v>104</v>
      </c>
      <c r="K3013" s="1" t="s">
        <v>4522</v>
      </c>
      <c r="L3013" s="2" t="s">
        <v>331</v>
      </c>
      <c r="O3013" s="42">
        <v>2</v>
      </c>
      <c r="T3013" s="47">
        <v>4</v>
      </c>
      <c r="U3013" s="1">
        <v>2</v>
      </c>
      <c r="V3013" s="2" t="s">
        <v>4523</v>
      </c>
      <c r="AL3013" s="47" t="s">
        <v>30</v>
      </c>
      <c r="AO3013" s="1"/>
      <c r="AP3013" s="1"/>
      <c r="AQ3013" s="1"/>
    </row>
    <row r="3014" spans="1:43" ht="24">
      <c r="A3014" s="1" t="s">
        <v>4270</v>
      </c>
      <c r="B3014" s="1" t="s">
        <v>4418</v>
      </c>
      <c r="C3014" s="1" t="s">
        <v>5693</v>
      </c>
      <c r="D3014" s="1">
        <v>38</v>
      </c>
      <c r="E3014" s="1">
        <v>2</v>
      </c>
      <c r="F3014" s="1" t="s">
        <v>4275</v>
      </c>
      <c r="G3014" s="1" t="s">
        <v>4419</v>
      </c>
      <c r="I3014" s="1" t="s">
        <v>104</v>
      </c>
      <c r="K3014" s="1" t="s">
        <v>4332</v>
      </c>
      <c r="O3014" s="42">
        <v>1</v>
      </c>
      <c r="T3014" s="47">
        <v>1</v>
      </c>
      <c r="V3014" s="2" t="s">
        <v>4420</v>
      </c>
      <c r="W3014" s="2" t="s">
        <v>4421</v>
      </c>
      <c r="AL3014" s="47" t="s">
        <v>30</v>
      </c>
      <c r="AO3014" s="1"/>
      <c r="AP3014" s="1"/>
      <c r="AQ3014" s="1"/>
    </row>
    <row r="3015" spans="1:43" ht="60">
      <c r="A3015" s="1" t="s">
        <v>4270</v>
      </c>
      <c r="B3015" s="1" t="s">
        <v>4353</v>
      </c>
      <c r="C3015" s="1" t="s">
        <v>5693</v>
      </c>
      <c r="D3015" s="1">
        <v>39</v>
      </c>
      <c r="E3015" s="1">
        <v>2</v>
      </c>
      <c r="F3015" s="1" t="s">
        <v>4299</v>
      </c>
      <c r="G3015" s="1" t="s">
        <v>4354</v>
      </c>
      <c r="I3015" s="1" t="s">
        <v>104</v>
      </c>
      <c r="K3015" s="1" t="s">
        <v>4332</v>
      </c>
      <c r="O3015" s="42">
        <v>3</v>
      </c>
      <c r="T3015" s="47">
        <v>2</v>
      </c>
      <c r="V3015" s="2" t="s">
        <v>4355</v>
      </c>
      <c r="AL3015" s="47" t="s">
        <v>30</v>
      </c>
      <c r="AO3015" s="1"/>
      <c r="AP3015" s="1"/>
      <c r="AQ3015" s="1"/>
    </row>
    <row r="3016" spans="1:43" ht="72">
      <c r="A3016" s="1" t="s">
        <v>4270</v>
      </c>
      <c r="B3016" s="1" t="s">
        <v>4441</v>
      </c>
      <c r="C3016" s="1" t="s">
        <v>5693</v>
      </c>
      <c r="D3016" s="1">
        <v>40</v>
      </c>
      <c r="E3016" s="1">
        <v>2</v>
      </c>
      <c r="F3016" s="1" t="s">
        <v>4299</v>
      </c>
      <c r="G3016" s="1" t="s">
        <v>4442</v>
      </c>
      <c r="I3016" s="1" t="s">
        <v>104</v>
      </c>
      <c r="K3016" s="1" t="s">
        <v>4332</v>
      </c>
      <c r="O3016" s="42">
        <v>2</v>
      </c>
      <c r="T3016" s="47">
        <v>3</v>
      </c>
      <c r="V3016" s="2" t="s">
        <v>4443</v>
      </c>
      <c r="AL3016" s="47" t="s">
        <v>30</v>
      </c>
      <c r="AO3016" s="1"/>
      <c r="AP3016" s="1"/>
      <c r="AQ3016" s="1"/>
    </row>
    <row r="3017" spans="1:43" ht="48">
      <c r="A3017" s="1" t="s">
        <v>4270</v>
      </c>
      <c r="B3017" s="1" t="s">
        <v>4330</v>
      </c>
      <c r="C3017" s="1" t="s">
        <v>5693</v>
      </c>
      <c r="D3017" s="1">
        <v>41</v>
      </c>
      <c r="E3017" s="1">
        <v>2</v>
      </c>
      <c r="F3017" s="1" t="s">
        <v>4299</v>
      </c>
      <c r="G3017" s="1" t="s">
        <v>4331</v>
      </c>
      <c r="I3017" s="1" t="s">
        <v>104</v>
      </c>
      <c r="K3017" s="1" t="s">
        <v>4332</v>
      </c>
      <c r="O3017" s="42">
        <v>1</v>
      </c>
      <c r="T3017" s="47">
        <v>3</v>
      </c>
      <c r="V3017" s="2" t="s">
        <v>4333</v>
      </c>
      <c r="AL3017" s="47" t="s">
        <v>30</v>
      </c>
      <c r="AO3017" s="1"/>
      <c r="AP3017" s="1"/>
      <c r="AQ3017" s="1"/>
    </row>
    <row r="3018" spans="1:43" ht="84">
      <c r="A3018" s="1" t="s">
        <v>4270</v>
      </c>
      <c r="B3018" s="1" t="s">
        <v>4527</v>
      </c>
      <c r="C3018" s="1" t="s">
        <v>5693</v>
      </c>
      <c r="D3018" s="1">
        <v>42</v>
      </c>
      <c r="E3018" s="1">
        <v>1</v>
      </c>
      <c r="F3018" s="1" t="s">
        <v>4275</v>
      </c>
      <c r="G3018" s="1" t="s">
        <v>4528</v>
      </c>
      <c r="H3018" s="1" t="s">
        <v>26</v>
      </c>
      <c r="I3018" s="1" t="s">
        <v>88</v>
      </c>
      <c r="K3018" s="1" t="s">
        <v>89</v>
      </c>
      <c r="V3018" s="2" t="s">
        <v>4529</v>
      </c>
      <c r="AL3018" s="47" t="s">
        <v>30</v>
      </c>
      <c r="AO3018" s="1"/>
      <c r="AP3018" s="1"/>
      <c r="AQ3018" s="1"/>
    </row>
    <row r="3019" spans="1:43" ht="84">
      <c r="A3019" s="1" t="s">
        <v>4270</v>
      </c>
      <c r="B3019" s="1" t="s">
        <v>4524</v>
      </c>
      <c r="C3019" s="1" t="s">
        <v>5693</v>
      </c>
      <c r="D3019" s="1">
        <v>43</v>
      </c>
      <c r="E3019" s="1">
        <v>1</v>
      </c>
      <c r="F3019" s="1" t="s">
        <v>4275</v>
      </c>
      <c r="G3019" s="1" t="s">
        <v>4525</v>
      </c>
      <c r="H3019" s="1" t="s">
        <v>26</v>
      </c>
      <c r="I3019" s="1" t="s">
        <v>88</v>
      </c>
      <c r="K3019" s="1" t="s">
        <v>89</v>
      </c>
      <c r="V3019" s="2" t="s">
        <v>4526</v>
      </c>
      <c r="AL3019" s="47" t="s">
        <v>30</v>
      </c>
      <c r="AO3019" s="1"/>
      <c r="AP3019" s="1"/>
      <c r="AQ3019" s="1"/>
    </row>
    <row r="3020" spans="1:43" ht="72">
      <c r="A3020" s="1" t="s">
        <v>4270</v>
      </c>
      <c r="B3020" s="1" t="s">
        <v>4289</v>
      </c>
      <c r="C3020" s="1" t="s">
        <v>5693</v>
      </c>
      <c r="D3020" s="1">
        <v>44</v>
      </c>
      <c r="E3020" s="1">
        <v>1</v>
      </c>
      <c r="F3020" s="1" t="s">
        <v>4275</v>
      </c>
      <c r="G3020" s="1" t="s">
        <v>4290</v>
      </c>
      <c r="I3020" s="1" t="s">
        <v>88</v>
      </c>
      <c r="J3020" s="1" t="s">
        <v>3400</v>
      </c>
      <c r="K3020" s="1" t="s">
        <v>4273</v>
      </c>
      <c r="V3020" s="2" t="s">
        <v>4291</v>
      </c>
      <c r="AL3020" s="47" t="s">
        <v>30</v>
      </c>
      <c r="AO3020" s="1"/>
      <c r="AP3020" s="1"/>
      <c r="AQ3020" s="1"/>
    </row>
    <row r="3021" spans="1:43" ht="72">
      <c r="A3021" s="1" t="s">
        <v>4270</v>
      </c>
      <c r="B3021" s="1" t="s">
        <v>4292</v>
      </c>
      <c r="C3021" s="1" t="s">
        <v>5693</v>
      </c>
      <c r="D3021" s="1">
        <v>45</v>
      </c>
      <c r="E3021" s="1">
        <v>1</v>
      </c>
      <c r="F3021" s="1" t="s">
        <v>4275</v>
      </c>
      <c r="G3021" s="1" t="s">
        <v>4293</v>
      </c>
      <c r="I3021" s="1" t="s">
        <v>88</v>
      </c>
      <c r="J3021" s="1" t="s">
        <v>3400</v>
      </c>
      <c r="K3021" s="1" t="s">
        <v>4273</v>
      </c>
      <c r="V3021" s="2" t="s">
        <v>4294</v>
      </c>
      <c r="AL3021" s="47" t="s">
        <v>30</v>
      </c>
      <c r="AO3021" s="1"/>
      <c r="AP3021" s="1"/>
      <c r="AQ3021" s="1"/>
    </row>
    <row r="3022" spans="1:43" ht="72">
      <c r="A3022" s="1" t="s">
        <v>4270</v>
      </c>
      <c r="B3022" s="1" t="s">
        <v>4300</v>
      </c>
      <c r="C3022" s="1" t="s">
        <v>5693</v>
      </c>
      <c r="D3022" s="1">
        <v>46</v>
      </c>
      <c r="E3022" s="1">
        <v>1</v>
      </c>
      <c r="F3022" s="1" t="s">
        <v>4275</v>
      </c>
      <c r="G3022" s="1" t="s">
        <v>4301</v>
      </c>
      <c r="I3022" s="1" t="s">
        <v>88</v>
      </c>
      <c r="J3022" s="1" t="s">
        <v>3400</v>
      </c>
      <c r="K3022" s="1" t="s">
        <v>4273</v>
      </c>
      <c r="V3022" s="2" t="s">
        <v>4302</v>
      </c>
      <c r="AL3022" s="47" t="s">
        <v>30</v>
      </c>
      <c r="AO3022" s="1"/>
      <c r="AP3022" s="1"/>
      <c r="AQ3022" s="1"/>
    </row>
    <row r="3023" spans="1:43" ht="72">
      <c r="A3023" s="1" t="s">
        <v>4270</v>
      </c>
      <c r="B3023" s="1" t="s">
        <v>4279</v>
      </c>
      <c r="C3023" s="1" t="s">
        <v>5693</v>
      </c>
      <c r="D3023" s="1">
        <v>47</v>
      </c>
      <c r="E3023" s="1">
        <v>1</v>
      </c>
      <c r="F3023" s="1" t="s">
        <v>4275</v>
      </c>
      <c r="G3023" s="1" t="s">
        <v>4280</v>
      </c>
      <c r="I3023" s="1" t="s">
        <v>88</v>
      </c>
      <c r="J3023" s="1" t="s">
        <v>3400</v>
      </c>
      <c r="K3023" s="1" t="s">
        <v>4273</v>
      </c>
      <c r="V3023" s="2" t="s">
        <v>4281</v>
      </c>
      <c r="AL3023" s="47" t="s">
        <v>30</v>
      </c>
      <c r="AO3023" s="1"/>
      <c r="AP3023" s="1"/>
      <c r="AQ3023" s="1"/>
    </row>
    <row r="3024" spans="1:43" ht="72">
      <c r="A3024" s="1" t="s">
        <v>4270</v>
      </c>
      <c r="B3024" s="1" t="s">
        <v>4271</v>
      </c>
      <c r="C3024" s="1" t="s">
        <v>5693</v>
      </c>
      <c r="D3024" s="1">
        <v>48</v>
      </c>
      <c r="E3024" s="1">
        <v>1</v>
      </c>
      <c r="F3024" s="1" t="s">
        <v>4275</v>
      </c>
      <c r="G3024" s="1" t="s">
        <v>4272</v>
      </c>
      <c r="I3024" s="1" t="s">
        <v>88</v>
      </c>
      <c r="J3024" s="1" t="s">
        <v>3400</v>
      </c>
      <c r="K3024" s="1" t="s">
        <v>4273</v>
      </c>
      <c r="V3024" s="2" t="s">
        <v>4274</v>
      </c>
      <c r="AL3024" s="47" t="s">
        <v>30</v>
      </c>
      <c r="AO3024" s="1"/>
      <c r="AP3024" s="1"/>
      <c r="AQ3024" s="1"/>
    </row>
    <row r="3025" spans="1:43" ht="72">
      <c r="A3025" s="1" t="s">
        <v>4270</v>
      </c>
      <c r="B3025" s="1" t="s">
        <v>4276</v>
      </c>
      <c r="C3025" s="1" t="s">
        <v>5693</v>
      </c>
      <c r="D3025" s="1">
        <v>49</v>
      </c>
      <c r="E3025" s="1">
        <v>1</v>
      </c>
      <c r="F3025" s="1" t="s">
        <v>4275</v>
      </c>
      <c r="G3025" s="1" t="s">
        <v>4277</v>
      </c>
      <c r="I3025" s="1" t="s">
        <v>88</v>
      </c>
      <c r="J3025" s="1" t="s">
        <v>3400</v>
      </c>
      <c r="K3025" s="1" t="s">
        <v>4273</v>
      </c>
      <c r="V3025" s="2" t="s">
        <v>4278</v>
      </c>
      <c r="AL3025" s="47" t="s">
        <v>30</v>
      </c>
      <c r="AO3025" s="1"/>
      <c r="AP3025" s="1"/>
      <c r="AQ3025" s="1"/>
    </row>
    <row r="3026" spans="1:43" ht="72">
      <c r="A3026" s="1" t="s">
        <v>4270</v>
      </c>
      <c r="B3026" s="1" t="s">
        <v>4306</v>
      </c>
      <c r="C3026" s="1" t="s">
        <v>5693</v>
      </c>
      <c r="D3026" s="1">
        <v>50</v>
      </c>
      <c r="E3026" s="1">
        <v>1</v>
      </c>
      <c r="F3026" s="1" t="s">
        <v>4275</v>
      </c>
      <c r="G3026" s="1" t="s">
        <v>4307</v>
      </c>
      <c r="I3026" s="1" t="s">
        <v>88</v>
      </c>
      <c r="J3026" s="1" t="s">
        <v>3400</v>
      </c>
      <c r="K3026" s="1" t="s">
        <v>4273</v>
      </c>
      <c r="V3026" s="2" t="s">
        <v>4308</v>
      </c>
      <c r="AL3026" s="47" t="s">
        <v>30</v>
      </c>
      <c r="AO3026" s="1"/>
      <c r="AP3026" s="1"/>
      <c r="AQ3026" s="1"/>
    </row>
    <row r="3027" spans="1:43" ht="36">
      <c r="A3027" s="1" t="s">
        <v>4270</v>
      </c>
      <c r="B3027" s="1" t="s">
        <v>4444</v>
      </c>
      <c r="C3027" s="1" t="s">
        <v>5693</v>
      </c>
      <c r="D3027" s="1">
        <v>51</v>
      </c>
      <c r="E3027" s="1">
        <v>3</v>
      </c>
      <c r="F3027" s="1" t="s">
        <v>4275</v>
      </c>
      <c r="G3027" s="1" t="s">
        <v>4445</v>
      </c>
      <c r="I3027" s="1" t="s">
        <v>82</v>
      </c>
      <c r="V3027" s="2" t="s">
        <v>4446</v>
      </c>
      <c r="W3027" s="2" t="s">
        <v>4447</v>
      </c>
      <c r="AL3027" s="47" t="s">
        <v>30</v>
      </c>
      <c r="AO3027" s="1"/>
      <c r="AP3027" s="1"/>
      <c r="AQ3027" s="1"/>
    </row>
    <row r="3028" spans="1:43" ht="36">
      <c r="A3028" s="1" t="s">
        <v>4270</v>
      </c>
      <c r="B3028" s="1" t="s">
        <v>4282</v>
      </c>
      <c r="C3028" s="1" t="s">
        <v>5693</v>
      </c>
      <c r="D3028" s="1">
        <v>52</v>
      </c>
      <c r="E3028" s="1">
        <v>2</v>
      </c>
      <c r="F3028" s="1" t="s">
        <v>4275</v>
      </c>
      <c r="G3028" s="1" t="s">
        <v>4283</v>
      </c>
      <c r="I3028" s="1" t="s">
        <v>82</v>
      </c>
      <c r="L3028" s="2" t="s">
        <v>685</v>
      </c>
      <c r="V3028" s="2" t="s">
        <v>4284</v>
      </c>
      <c r="W3028" s="2" t="s">
        <v>3496</v>
      </c>
      <c r="AL3028" s="47" t="s">
        <v>30</v>
      </c>
      <c r="AO3028" s="1"/>
      <c r="AP3028" s="1"/>
      <c r="AQ3028" s="1"/>
    </row>
    <row r="3029" spans="1:43" ht="24">
      <c r="A3029" s="1" t="s">
        <v>4270</v>
      </c>
      <c r="B3029" s="1" t="s">
        <v>4477</v>
      </c>
      <c r="C3029" s="1" t="s">
        <v>5693</v>
      </c>
      <c r="D3029" s="1">
        <v>53</v>
      </c>
      <c r="E3029" s="1">
        <v>3</v>
      </c>
      <c r="F3029" s="1" t="s">
        <v>4275</v>
      </c>
      <c r="G3029" s="1" t="s">
        <v>4478</v>
      </c>
      <c r="I3029" s="1" t="s">
        <v>82</v>
      </c>
      <c r="V3029" s="2" t="s">
        <v>4479</v>
      </c>
      <c r="W3029" s="2" t="s">
        <v>4480</v>
      </c>
      <c r="AL3029" s="47" t="s">
        <v>30</v>
      </c>
      <c r="AO3029" s="1"/>
      <c r="AP3029" s="1"/>
      <c r="AQ3029" s="1"/>
    </row>
    <row r="3030" spans="1:43" ht="36">
      <c r="A3030" s="1" t="s">
        <v>4270</v>
      </c>
      <c r="B3030" s="1" t="s">
        <v>4422</v>
      </c>
      <c r="C3030" s="1" t="s">
        <v>5693</v>
      </c>
      <c r="D3030" s="1">
        <v>54</v>
      </c>
      <c r="E3030" s="1">
        <v>3</v>
      </c>
      <c r="F3030" s="1" t="s">
        <v>4275</v>
      </c>
      <c r="G3030" s="1" t="s">
        <v>4423</v>
      </c>
      <c r="I3030" s="1" t="s">
        <v>82</v>
      </c>
      <c r="V3030" s="2" t="s">
        <v>4424</v>
      </c>
      <c r="W3030" s="2" t="s">
        <v>4425</v>
      </c>
      <c r="AL3030" s="47" t="s">
        <v>30</v>
      </c>
      <c r="AO3030" s="1"/>
      <c r="AP3030" s="1"/>
      <c r="AQ3030" s="1"/>
    </row>
    <row r="3031" spans="1:43" ht="36">
      <c r="A3031" s="1" t="s">
        <v>4270</v>
      </c>
      <c r="B3031" s="1" t="s">
        <v>4452</v>
      </c>
      <c r="C3031" s="1" t="s">
        <v>5693</v>
      </c>
      <c r="D3031" s="1">
        <v>55</v>
      </c>
      <c r="E3031" s="1">
        <v>2</v>
      </c>
      <c r="F3031" s="1" t="s">
        <v>4299</v>
      </c>
      <c r="G3031" s="1" t="s">
        <v>4453</v>
      </c>
      <c r="I3031" s="1" t="s">
        <v>82</v>
      </c>
      <c r="L3031" s="2" t="s">
        <v>685</v>
      </c>
      <c r="V3031" s="2" t="s">
        <v>4454</v>
      </c>
      <c r="W3031" s="2" t="s">
        <v>4455</v>
      </c>
      <c r="AL3031" s="47" t="s">
        <v>30</v>
      </c>
      <c r="AO3031" s="1"/>
      <c r="AP3031" s="1"/>
      <c r="AQ3031" s="1"/>
    </row>
    <row r="3032" spans="1:43" ht="24">
      <c r="A3032" s="1" t="s">
        <v>4270</v>
      </c>
      <c r="B3032" s="1" t="s">
        <v>4539</v>
      </c>
      <c r="C3032" s="1" t="s">
        <v>5693</v>
      </c>
      <c r="D3032" s="1">
        <v>56</v>
      </c>
      <c r="E3032" s="1">
        <v>2</v>
      </c>
      <c r="F3032" s="1" t="s">
        <v>4299</v>
      </c>
      <c r="G3032" s="1" t="s">
        <v>4540</v>
      </c>
      <c r="I3032" s="1" t="s">
        <v>82</v>
      </c>
      <c r="V3032" s="2" t="s">
        <v>4541</v>
      </c>
      <c r="W3032" s="2" t="s">
        <v>4542</v>
      </c>
      <c r="AL3032" s="47" t="s">
        <v>30</v>
      </c>
      <c r="AO3032" s="1"/>
      <c r="AP3032" s="1"/>
      <c r="AQ3032" s="1"/>
    </row>
    <row r="3033" spans="1:43">
      <c r="A3033" s="1" t="s">
        <v>4270</v>
      </c>
      <c r="B3033" s="1" t="s">
        <v>4448</v>
      </c>
      <c r="C3033" s="1" t="s">
        <v>5693</v>
      </c>
      <c r="D3033" s="1">
        <v>57</v>
      </c>
      <c r="E3033" s="1">
        <v>1</v>
      </c>
      <c r="F3033" s="1" t="s">
        <v>4299</v>
      </c>
      <c r="G3033" s="1" t="s">
        <v>4449</v>
      </c>
      <c r="I3033" s="1" t="s">
        <v>82</v>
      </c>
      <c r="V3033" s="2" t="s">
        <v>4450</v>
      </c>
      <c r="W3033" s="2" t="s">
        <v>4451</v>
      </c>
      <c r="AL3033" s="47" t="s">
        <v>30</v>
      </c>
      <c r="AO3033" s="1"/>
      <c r="AP3033" s="1"/>
      <c r="AQ3033" s="1"/>
    </row>
    <row r="3034" spans="1:43">
      <c r="A3034" s="75" t="s">
        <v>4270</v>
      </c>
      <c r="B3034" s="75" t="s">
        <v>4378</v>
      </c>
      <c r="C3034" s="75" t="s">
        <v>5693</v>
      </c>
      <c r="D3034" s="75">
        <v>58</v>
      </c>
      <c r="E3034" s="75">
        <v>3</v>
      </c>
      <c r="F3034" s="75" t="s">
        <v>713</v>
      </c>
      <c r="G3034" s="75" t="s">
        <v>4379</v>
      </c>
      <c r="I3034" s="1" t="s">
        <v>94</v>
      </c>
      <c r="K3034" s="1" t="s">
        <v>604</v>
      </c>
      <c r="N3034" s="41">
        <v>25</v>
      </c>
      <c r="O3034" s="42">
        <v>2</v>
      </c>
      <c r="Q3034" s="44">
        <v>1</v>
      </c>
      <c r="R3034" s="45">
        <v>2</v>
      </c>
      <c r="S3034" s="46">
        <v>2</v>
      </c>
      <c r="V3034" s="2" t="s">
        <v>4380</v>
      </c>
      <c r="W3034" s="2" t="s">
        <v>4381</v>
      </c>
      <c r="AL3034" s="47" t="s">
        <v>30</v>
      </c>
      <c r="AO3034" s="1"/>
      <c r="AP3034" s="1"/>
      <c r="AQ3034" s="1"/>
    </row>
    <row r="3035" spans="1:43">
      <c r="A3035" s="1" t="s">
        <v>4270</v>
      </c>
      <c r="B3035" s="1" t="s">
        <v>4390</v>
      </c>
      <c r="C3035" s="1" t="s">
        <v>5693</v>
      </c>
      <c r="D3035" s="1">
        <v>59</v>
      </c>
      <c r="E3035" s="1">
        <v>3</v>
      </c>
      <c r="F3035" s="1" t="s">
        <v>713</v>
      </c>
      <c r="G3035" s="1" t="s">
        <v>4391</v>
      </c>
      <c r="I3035" s="1" t="s">
        <v>94</v>
      </c>
      <c r="K3035" s="1" t="s">
        <v>604</v>
      </c>
      <c r="N3035" s="41">
        <v>25</v>
      </c>
      <c r="O3035" s="42">
        <v>2</v>
      </c>
      <c r="Q3035" s="44">
        <v>2</v>
      </c>
      <c r="R3035" s="45">
        <v>0</v>
      </c>
      <c r="S3035" s="46">
        <v>2</v>
      </c>
      <c r="V3035" s="2" t="s">
        <v>4392</v>
      </c>
      <c r="W3035" s="2" t="s">
        <v>4393</v>
      </c>
      <c r="AL3035" s="47" t="s">
        <v>30</v>
      </c>
      <c r="AO3035" s="1"/>
      <c r="AP3035" s="1"/>
      <c r="AQ3035" s="1"/>
    </row>
    <row r="3036" spans="1:43" ht="36">
      <c r="A3036" s="1" t="s">
        <v>4270</v>
      </c>
      <c r="B3036" s="1" t="s">
        <v>4394</v>
      </c>
      <c r="C3036" s="1" t="s">
        <v>5693</v>
      </c>
      <c r="D3036" s="1">
        <v>60</v>
      </c>
      <c r="E3036" s="1">
        <v>3</v>
      </c>
      <c r="F3036" s="1" t="s">
        <v>713</v>
      </c>
      <c r="G3036" s="1" t="s">
        <v>4395</v>
      </c>
      <c r="I3036" s="1" t="s">
        <v>94</v>
      </c>
      <c r="K3036" s="1" t="s">
        <v>604</v>
      </c>
      <c r="L3036" s="2" t="s">
        <v>155</v>
      </c>
      <c r="N3036" s="41">
        <v>20</v>
      </c>
      <c r="O3036" s="42">
        <v>1</v>
      </c>
      <c r="Q3036" s="44">
        <v>3</v>
      </c>
      <c r="R3036" s="45">
        <v>1</v>
      </c>
      <c r="S3036" s="46">
        <v>2</v>
      </c>
      <c r="W3036" s="2" t="s">
        <v>4396</v>
      </c>
      <c r="AL3036" s="47" t="s">
        <v>30</v>
      </c>
      <c r="AO3036" s="1"/>
      <c r="AP3036" s="1"/>
      <c r="AQ3036" s="1"/>
    </row>
    <row r="3037" spans="1:43">
      <c r="A3037" s="1" t="s">
        <v>4270</v>
      </c>
      <c r="B3037" s="1" t="s">
        <v>4386</v>
      </c>
      <c r="C3037" s="1" t="s">
        <v>5693</v>
      </c>
      <c r="D3037" s="1">
        <v>61</v>
      </c>
      <c r="E3037" s="1">
        <v>3</v>
      </c>
      <c r="F3037" s="1" t="s">
        <v>713</v>
      </c>
      <c r="G3037" s="1" t="s">
        <v>4387</v>
      </c>
      <c r="I3037" s="1" t="s">
        <v>94</v>
      </c>
      <c r="K3037" s="1" t="s">
        <v>604</v>
      </c>
      <c r="N3037" s="41">
        <v>30</v>
      </c>
      <c r="O3037" s="42">
        <v>3</v>
      </c>
      <c r="Q3037" s="44">
        <v>2</v>
      </c>
      <c r="R3037" s="45">
        <v>2</v>
      </c>
      <c r="S3037" s="46">
        <v>3</v>
      </c>
      <c r="V3037" s="2" t="s">
        <v>4388</v>
      </c>
      <c r="W3037" s="2" t="s">
        <v>4389</v>
      </c>
      <c r="AL3037" s="47" t="s">
        <v>30</v>
      </c>
      <c r="AO3037" s="1"/>
      <c r="AP3037" s="1"/>
      <c r="AQ3037" s="1"/>
    </row>
    <row r="3038" spans="1:43" ht="24">
      <c r="A3038" s="1" t="s">
        <v>4270</v>
      </c>
      <c r="B3038" s="1" t="s">
        <v>4382</v>
      </c>
      <c r="C3038" s="1" t="s">
        <v>5693</v>
      </c>
      <c r="D3038" s="1">
        <v>62</v>
      </c>
      <c r="E3038" s="1">
        <v>4</v>
      </c>
      <c r="F3038" s="1" t="s">
        <v>4338</v>
      </c>
      <c r="G3038" s="1" t="s">
        <v>4383</v>
      </c>
      <c r="I3038" s="1" t="s">
        <v>94</v>
      </c>
      <c r="K3038" s="1" t="s">
        <v>604</v>
      </c>
      <c r="N3038" s="41">
        <v>33</v>
      </c>
      <c r="O3038" s="42">
        <v>2</v>
      </c>
      <c r="Q3038" s="44">
        <v>3</v>
      </c>
      <c r="R3038" s="45">
        <v>2</v>
      </c>
      <c r="S3038" s="46">
        <v>3</v>
      </c>
      <c r="V3038" s="2" t="s">
        <v>4384</v>
      </c>
      <c r="W3038" s="2" t="s">
        <v>4385</v>
      </c>
      <c r="AL3038" s="47" t="s">
        <v>30</v>
      </c>
      <c r="AO3038" s="1"/>
      <c r="AP3038" s="1"/>
      <c r="AQ3038" s="1"/>
    </row>
    <row r="3039" spans="1:43" ht="36">
      <c r="A3039" s="1" t="s">
        <v>4270</v>
      </c>
      <c r="B3039" s="1" t="s">
        <v>4499</v>
      </c>
      <c r="C3039" s="1" t="s">
        <v>5693</v>
      </c>
      <c r="D3039" s="1">
        <v>63</v>
      </c>
      <c r="E3039" s="1">
        <v>1</v>
      </c>
      <c r="F3039" s="1" t="s">
        <v>4338</v>
      </c>
      <c r="G3039" s="1" t="s">
        <v>4338</v>
      </c>
      <c r="H3039" s="1" t="s">
        <v>26</v>
      </c>
      <c r="I3039" s="1" t="s">
        <v>94</v>
      </c>
      <c r="K3039" s="1" t="s">
        <v>604</v>
      </c>
      <c r="N3039" s="41">
        <v>15</v>
      </c>
      <c r="O3039" s="42">
        <v>3</v>
      </c>
      <c r="Q3039" s="44">
        <v>5</v>
      </c>
      <c r="R3039" s="45">
        <v>2</v>
      </c>
      <c r="S3039" s="46">
        <v>8</v>
      </c>
      <c r="U3039" s="1">
        <v>3</v>
      </c>
      <c r="V3039" s="2" t="s">
        <v>4500</v>
      </c>
      <c r="AL3039" s="47" t="s">
        <v>30</v>
      </c>
      <c r="AO3039" s="1"/>
      <c r="AP3039" s="1"/>
      <c r="AQ3039" s="1"/>
    </row>
    <row r="3040" spans="1:43" ht="60">
      <c r="A3040" s="1" t="s">
        <v>4270</v>
      </c>
      <c r="B3040" s="1" t="s">
        <v>4491</v>
      </c>
      <c r="C3040" s="1" t="s">
        <v>5693</v>
      </c>
      <c r="D3040" s="1">
        <v>64</v>
      </c>
      <c r="E3040" s="1">
        <v>3</v>
      </c>
      <c r="F3040" s="1" t="s">
        <v>4287</v>
      </c>
      <c r="G3040" s="1" t="s">
        <v>4492</v>
      </c>
      <c r="I3040" s="1" t="s">
        <v>94</v>
      </c>
      <c r="K3040" s="1" t="s">
        <v>4493</v>
      </c>
      <c r="N3040" s="41">
        <v>40</v>
      </c>
      <c r="O3040" s="42">
        <v>4</v>
      </c>
      <c r="Q3040" s="44">
        <v>6</v>
      </c>
      <c r="R3040" s="45">
        <v>3</v>
      </c>
      <c r="S3040" s="46">
        <v>9</v>
      </c>
      <c r="V3040" s="2" t="s">
        <v>4494</v>
      </c>
      <c r="AL3040" s="47" t="s">
        <v>30</v>
      </c>
      <c r="AO3040" s="1"/>
      <c r="AP3040" s="1"/>
      <c r="AQ3040" s="1"/>
    </row>
    <row r="3041" spans="1:43" ht="24">
      <c r="A3041" s="1" t="s">
        <v>4270</v>
      </c>
      <c r="B3041" s="1" t="s">
        <v>4495</v>
      </c>
      <c r="C3041" s="1" t="s">
        <v>5693</v>
      </c>
      <c r="D3041" s="1">
        <v>65</v>
      </c>
      <c r="E3041" s="1">
        <v>3</v>
      </c>
      <c r="F3041" s="1" t="s">
        <v>713</v>
      </c>
      <c r="G3041" s="1" t="s">
        <v>4496</v>
      </c>
      <c r="I3041" s="1" t="s">
        <v>104</v>
      </c>
      <c r="K3041" s="1" t="s">
        <v>1750</v>
      </c>
      <c r="O3041" s="42">
        <v>3</v>
      </c>
      <c r="T3041" s="47">
        <v>3</v>
      </c>
      <c r="V3041" s="2" t="s">
        <v>4497</v>
      </c>
      <c r="W3041" s="2" t="s">
        <v>4498</v>
      </c>
      <c r="AL3041" s="47" t="s">
        <v>30</v>
      </c>
      <c r="AO3041" s="1"/>
      <c r="AP3041" s="1"/>
      <c r="AQ3041" s="1"/>
    </row>
    <row r="3042" spans="1:43" ht="60">
      <c r="A3042" s="1" t="s">
        <v>4270</v>
      </c>
      <c r="B3042" s="1" t="s">
        <v>4365</v>
      </c>
      <c r="C3042" s="1" t="s">
        <v>5693</v>
      </c>
      <c r="D3042" s="1">
        <v>66</v>
      </c>
      <c r="E3042" s="1">
        <v>2</v>
      </c>
      <c r="F3042" s="1" t="s">
        <v>4338</v>
      </c>
      <c r="G3042" s="1" t="s">
        <v>4366</v>
      </c>
      <c r="I3042" s="1" t="s">
        <v>104</v>
      </c>
      <c r="K3042" s="1" t="s">
        <v>1750</v>
      </c>
      <c r="O3042" s="42">
        <v>4</v>
      </c>
      <c r="T3042" s="47">
        <v>4</v>
      </c>
      <c r="V3042" s="2" t="s">
        <v>4367</v>
      </c>
      <c r="AL3042" s="47" t="s">
        <v>30</v>
      </c>
      <c r="AO3042" s="1"/>
      <c r="AP3042" s="1"/>
      <c r="AQ3042" s="1"/>
    </row>
    <row r="3043" spans="1:43" ht="84">
      <c r="A3043" s="1" t="s">
        <v>4270</v>
      </c>
      <c r="B3043" s="1" t="s">
        <v>4402</v>
      </c>
      <c r="C3043" s="1" t="s">
        <v>5693</v>
      </c>
      <c r="D3043" s="1">
        <v>67</v>
      </c>
      <c r="E3043" s="1">
        <v>3</v>
      </c>
      <c r="F3043" s="1" t="s">
        <v>4338</v>
      </c>
      <c r="G3043" s="1" t="s">
        <v>4403</v>
      </c>
      <c r="I3043" s="1" t="s">
        <v>104</v>
      </c>
      <c r="K3043" s="1" t="s">
        <v>1750</v>
      </c>
      <c r="O3043" s="42">
        <v>2</v>
      </c>
      <c r="T3043" s="47">
        <v>3</v>
      </c>
      <c r="V3043" s="2" t="s">
        <v>4404</v>
      </c>
      <c r="AL3043" s="47" t="s">
        <v>30</v>
      </c>
      <c r="AO3043" s="1"/>
      <c r="AP3043" s="1"/>
      <c r="AQ3043" s="1"/>
    </row>
    <row r="3044" spans="1:43" ht="36">
      <c r="A3044" s="1" t="s">
        <v>4270</v>
      </c>
      <c r="B3044" s="1" t="s">
        <v>4471</v>
      </c>
      <c r="C3044" s="1" t="s">
        <v>5693</v>
      </c>
      <c r="D3044" s="1">
        <v>68</v>
      </c>
      <c r="E3044" s="1">
        <v>2</v>
      </c>
      <c r="F3044" s="1" t="s">
        <v>4287</v>
      </c>
      <c r="G3044" s="1" t="s">
        <v>4472</v>
      </c>
      <c r="I3044" s="1" t="s">
        <v>104</v>
      </c>
      <c r="K3044" s="1" t="s">
        <v>1172</v>
      </c>
      <c r="O3044" s="42">
        <v>2</v>
      </c>
      <c r="T3044" s="47">
        <v>3</v>
      </c>
      <c r="V3044" s="2" t="s">
        <v>4473</v>
      </c>
      <c r="AL3044" s="47" t="s">
        <v>30</v>
      </c>
      <c r="AO3044" s="1"/>
      <c r="AP3044" s="1"/>
      <c r="AQ3044" s="1"/>
    </row>
    <row r="3045" spans="1:43" ht="48">
      <c r="A3045" s="1" t="s">
        <v>4270</v>
      </c>
      <c r="B3045" s="1" t="s">
        <v>4501</v>
      </c>
      <c r="C3045" s="1" t="s">
        <v>5693</v>
      </c>
      <c r="D3045" s="1">
        <v>69</v>
      </c>
      <c r="E3045" s="1">
        <v>1</v>
      </c>
      <c r="F3045" s="1" t="s">
        <v>4287</v>
      </c>
      <c r="G3045" s="1" t="s">
        <v>4502</v>
      </c>
      <c r="H3045" s="1" t="s">
        <v>26</v>
      </c>
      <c r="I3045" s="1" t="s">
        <v>104</v>
      </c>
      <c r="K3045" s="1" t="s">
        <v>1172</v>
      </c>
      <c r="O3045" s="42" t="s">
        <v>113</v>
      </c>
      <c r="T3045" s="47">
        <v>5</v>
      </c>
      <c r="V3045" s="2" t="s">
        <v>4503</v>
      </c>
      <c r="AL3045" s="47" t="s">
        <v>30</v>
      </c>
      <c r="AO3045" s="1"/>
      <c r="AP3045" s="1"/>
      <c r="AQ3045" s="1"/>
    </row>
    <row r="3046" spans="1:43" ht="36">
      <c r="A3046" s="1" t="s">
        <v>4270</v>
      </c>
      <c r="B3046" s="1" t="s">
        <v>4408</v>
      </c>
      <c r="C3046" s="1" t="s">
        <v>5693</v>
      </c>
      <c r="D3046" s="1">
        <v>70</v>
      </c>
      <c r="E3046" s="1">
        <v>3</v>
      </c>
      <c r="F3046" s="1" t="s">
        <v>713</v>
      </c>
      <c r="G3046" s="1" t="s">
        <v>4409</v>
      </c>
      <c r="I3046" s="1" t="s">
        <v>82</v>
      </c>
      <c r="V3046" s="2" t="s">
        <v>4410</v>
      </c>
      <c r="W3046" s="2" t="s">
        <v>4411</v>
      </c>
      <c r="AL3046" s="47" t="s">
        <v>30</v>
      </c>
      <c r="AO3046" s="1"/>
      <c r="AP3046" s="1"/>
      <c r="AQ3046" s="1"/>
    </row>
    <row r="3047" spans="1:43" ht="24">
      <c r="A3047" s="1" t="s">
        <v>4270</v>
      </c>
      <c r="B3047" s="1" t="s">
        <v>4334</v>
      </c>
      <c r="C3047" s="1" t="s">
        <v>5693</v>
      </c>
      <c r="D3047" s="1">
        <v>71</v>
      </c>
      <c r="E3047" s="1">
        <v>2</v>
      </c>
      <c r="F3047" s="1" t="s">
        <v>4338</v>
      </c>
      <c r="G3047" s="1" t="s">
        <v>4335</v>
      </c>
      <c r="I3047" s="1" t="s">
        <v>82</v>
      </c>
      <c r="V3047" s="2" t="s">
        <v>4336</v>
      </c>
      <c r="W3047" s="2" t="s">
        <v>4337</v>
      </c>
      <c r="AL3047" s="47" t="s">
        <v>30</v>
      </c>
      <c r="AO3047" s="1"/>
      <c r="AP3047" s="1"/>
      <c r="AQ3047" s="1"/>
    </row>
    <row r="3048" spans="1:43" ht="24">
      <c r="A3048" s="1" t="s">
        <v>4270</v>
      </c>
      <c r="B3048" s="1" t="s">
        <v>4368</v>
      </c>
      <c r="C3048" s="1" t="s">
        <v>5693</v>
      </c>
      <c r="D3048" s="1">
        <v>72</v>
      </c>
      <c r="E3048" s="1">
        <v>4</v>
      </c>
      <c r="F3048" s="1" t="s">
        <v>4287</v>
      </c>
      <c r="G3048" s="1" t="s">
        <v>4369</v>
      </c>
      <c r="I3048" s="1" t="s">
        <v>82</v>
      </c>
      <c r="V3048" s="2" t="s">
        <v>4370</v>
      </c>
      <c r="W3048" s="2" t="s">
        <v>4371</v>
      </c>
      <c r="AL3048" s="47" t="s">
        <v>30</v>
      </c>
      <c r="AO3048" s="1"/>
      <c r="AP3048" s="1"/>
      <c r="AQ3048" s="1"/>
    </row>
    <row r="3049" spans="1:43" ht="60">
      <c r="A3049" s="1" t="s">
        <v>4270</v>
      </c>
      <c r="B3049" s="1" t="s">
        <v>4412</v>
      </c>
      <c r="C3049" s="1" t="s">
        <v>5693</v>
      </c>
      <c r="D3049" s="1">
        <v>73</v>
      </c>
      <c r="E3049" s="1">
        <v>2</v>
      </c>
      <c r="F3049" s="1" t="s">
        <v>4287</v>
      </c>
      <c r="G3049" s="1" t="s">
        <v>4413</v>
      </c>
      <c r="I3049" s="1" t="s">
        <v>82</v>
      </c>
      <c r="V3049" s="2" t="s">
        <v>4414</v>
      </c>
      <c r="AL3049" s="47" t="s">
        <v>30</v>
      </c>
      <c r="AO3049" s="1"/>
      <c r="AP3049" s="1"/>
      <c r="AQ3049" s="1"/>
    </row>
    <row r="3050" spans="1:43" ht="36">
      <c r="A3050" s="75" t="s">
        <v>4270</v>
      </c>
      <c r="B3050" s="75" t="s">
        <v>4400</v>
      </c>
      <c r="C3050" s="75" t="s">
        <v>5693</v>
      </c>
      <c r="D3050" s="75">
        <v>74</v>
      </c>
      <c r="E3050" s="75">
        <v>1</v>
      </c>
      <c r="F3050" s="75" t="s">
        <v>4323</v>
      </c>
      <c r="G3050" s="75" t="s">
        <v>2925</v>
      </c>
      <c r="H3050" s="1" t="s">
        <v>26</v>
      </c>
      <c r="I3050" s="1" t="s">
        <v>94</v>
      </c>
      <c r="K3050" s="1" t="s">
        <v>3819</v>
      </c>
      <c r="N3050" s="41">
        <v>50</v>
      </c>
      <c r="O3050" s="42">
        <v>0</v>
      </c>
      <c r="Q3050" s="44">
        <v>2</v>
      </c>
      <c r="R3050" s="45">
        <v>3</v>
      </c>
      <c r="S3050" s="46">
        <v>5</v>
      </c>
      <c r="V3050" s="2" t="s">
        <v>4401</v>
      </c>
      <c r="AL3050" s="47" t="s">
        <v>30</v>
      </c>
      <c r="AO3050" s="1"/>
      <c r="AP3050" s="1"/>
      <c r="AQ3050" s="1"/>
    </row>
    <row r="3051" spans="1:43" ht="84">
      <c r="A3051" s="1" t="s">
        <v>4270</v>
      </c>
      <c r="B3051" s="1" t="s">
        <v>4405</v>
      </c>
      <c r="C3051" s="1" t="s">
        <v>5693</v>
      </c>
      <c r="D3051" s="1">
        <v>75</v>
      </c>
      <c r="E3051" s="1">
        <v>1</v>
      </c>
      <c r="F3051" s="1" t="s">
        <v>4323</v>
      </c>
      <c r="G3051" s="1" t="s">
        <v>4406</v>
      </c>
      <c r="I3051" s="1" t="s">
        <v>94</v>
      </c>
      <c r="K3051" s="1" t="s">
        <v>95</v>
      </c>
      <c r="N3051" s="41">
        <v>30</v>
      </c>
      <c r="O3051" s="42">
        <v>4</v>
      </c>
      <c r="Q3051" s="44">
        <v>5</v>
      </c>
      <c r="R3051" s="45">
        <v>2</v>
      </c>
      <c r="S3051" s="46">
        <v>5</v>
      </c>
      <c r="V3051" s="2" t="s">
        <v>4407</v>
      </c>
      <c r="AL3051" s="47" t="s">
        <v>30</v>
      </c>
      <c r="AO3051" s="1"/>
      <c r="AP3051" s="1"/>
      <c r="AQ3051" s="1"/>
    </row>
    <row r="3052" spans="1:43" ht="72">
      <c r="A3052" s="1" t="s">
        <v>4270</v>
      </c>
      <c r="B3052" s="1" t="s">
        <v>4533</v>
      </c>
      <c r="C3052" s="1" t="s">
        <v>5693</v>
      </c>
      <c r="D3052" s="1">
        <v>76</v>
      </c>
      <c r="E3052" s="1">
        <v>4</v>
      </c>
      <c r="F3052" s="1" t="s">
        <v>4323</v>
      </c>
      <c r="G3052" s="1" t="s">
        <v>4534</v>
      </c>
      <c r="I3052" s="1" t="s">
        <v>94</v>
      </c>
      <c r="K3052" s="1" t="s">
        <v>95</v>
      </c>
      <c r="N3052" s="41">
        <v>25</v>
      </c>
      <c r="O3052" s="42">
        <v>3</v>
      </c>
      <c r="Q3052" s="44">
        <v>3</v>
      </c>
      <c r="R3052" s="45">
        <v>2</v>
      </c>
      <c r="S3052" s="46">
        <v>3</v>
      </c>
      <c r="V3052" s="2" t="s">
        <v>4535</v>
      </c>
      <c r="AL3052" s="47" t="s">
        <v>30</v>
      </c>
      <c r="AO3052" s="1"/>
      <c r="AP3052" s="1"/>
      <c r="AQ3052" s="1"/>
    </row>
    <row r="3053" spans="1:43" ht="72">
      <c r="A3053" s="1" t="s">
        <v>4270</v>
      </c>
      <c r="B3053" s="1" t="s">
        <v>4506</v>
      </c>
      <c r="C3053" s="1" t="s">
        <v>5693</v>
      </c>
      <c r="D3053" s="1">
        <v>77</v>
      </c>
      <c r="E3053" s="1">
        <v>3</v>
      </c>
      <c r="F3053" s="1" t="s">
        <v>4323</v>
      </c>
      <c r="G3053" s="1" t="s">
        <v>4507</v>
      </c>
      <c r="I3053" s="1" t="s">
        <v>104</v>
      </c>
      <c r="K3053" s="1" t="s">
        <v>105</v>
      </c>
      <c r="O3053" s="42">
        <v>2</v>
      </c>
      <c r="T3053" s="47">
        <v>4</v>
      </c>
      <c r="V3053" s="2" t="s">
        <v>4508</v>
      </c>
      <c r="AL3053" s="47" t="s">
        <v>30</v>
      </c>
      <c r="AO3053" s="1"/>
      <c r="AP3053" s="1"/>
      <c r="AQ3053" s="1"/>
    </row>
    <row r="3054" spans="1:43" ht="72">
      <c r="A3054" s="1" t="s">
        <v>4270</v>
      </c>
      <c r="B3054" s="1" t="s">
        <v>4434</v>
      </c>
      <c r="C3054" s="1" t="s">
        <v>5693</v>
      </c>
      <c r="D3054" s="1">
        <v>78</v>
      </c>
      <c r="E3054" s="1">
        <v>1</v>
      </c>
      <c r="F3054" s="1" t="s">
        <v>4323</v>
      </c>
      <c r="G3054" s="1" t="s">
        <v>4435</v>
      </c>
      <c r="H3054" s="1" t="s">
        <v>26</v>
      </c>
      <c r="I3054" s="1" t="s">
        <v>104</v>
      </c>
      <c r="K3054" s="1" t="s">
        <v>1750</v>
      </c>
      <c r="L3054" s="2" t="s">
        <v>4436</v>
      </c>
      <c r="O3054" s="42" t="s">
        <v>113</v>
      </c>
      <c r="T3054" s="47">
        <v>0</v>
      </c>
      <c r="V3054" s="2" t="s">
        <v>4437</v>
      </c>
      <c r="AL3054" s="47" t="s">
        <v>30</v>
      </c>
      <c r="AO3054" s="1"/>
      <c r="AP3054" s="1"/>
      <c r="AQ3054" s="1"/>
    </row>
    <row r="3055" spans="1:43" ht="60">
      <c r="A3055" s="1" t="s">
        <v>4270</v>
      </c>
      <c r="B3055" s="1" t="s">
        <v>4320</v>
      </c>
      <c r="C3055" s="1" t="s">
        <v>5693</v>
      </c>
      <c r="D3055" s="1">
        <v>79</v>
      </c>
      <c r="E3055" s="1">
        <v>1</v>
      </c>
      <c r="F3055" s="1" t="s">
        <v>4323</v>
      </c>
      <c r="G3055" s="1" t="s">
        <v>4178</v>
      </c>
      <c r="H3055" s="1" t="s">
        <v>26</v>
      </c>
      <c r="I3055" s="1" t="s">
        <v>88</v>
      </c>
      <c r="K3055" s="1" t="s">
        <v>4321</v>
      </c>
      <c r="L3055" s="2" t="s">
        <v>4029</v>
      </c>
      <c r="V3055" s="2" t="s">
        <v>4322</v>
      </c>
      <c r="AL3055" s="47" t="s">
        <v>30</v>
      </c>
      <c r="AO3055" s="1"/>
      <c r="AP3055" s="1"/>
      <c r="AQ3055" s="1"/>
    </row>
    <row r="3056" spans="1:43" ht="96">
      <c r="A3056" s="1" t="s">
        <v>4270</v>
      </c>
      <c r="B3056" s="1" t="s">
        <v>4339</v>
      </c>
      <c r="C3056" s="1" t="s">
        <v>5693</v>
      </c>
      <c r="D3056" s="1">
        <v>80</v>
      </c>
      <c r="E3056" s="1">
        <v>2</v>
      </c>
      <c r="F3056" s="1" t="s">
        <v>4323</v>
      </c>
      <c r="G3056" s="1" t="s">
        <v>4340</v>
      </c>
      <c r="I3056" s="1" t="s">
        <v>82</v>
      </c>
      <c r="V3056" s="2" t="s">
        <v>4341</v>
      </c>
      <c r="AL3056" s="47" t="s">
        <v>30</v>
      </c>
      <c r="AO3056" s="1"/>
      <c r="AP3056" s="1"/>
      <c r="AQ3056" s="1"/>
    </row>
    <row r="3057" spans="1:43" ht="96">
      <c r="A3057" s="1" t="s">
        <v>4270</v>
      </c>
      <c r="B3057" s="1" t="s">
        <v>4428</v>
      </c>
      <c r="C3057" s="1" t="s">
        <v>5693</v>
      </c>
      <c r="D3057" s="1">
        <v>81</v>
      </c>
      <c r="E3057" s="1">
        <v>3</v>
      </c>
      <c r="F3057" s="1" t="s">
        <v>4323</v>
      </c>
      <c r="G3057" s="1" t="s">
        <v>4429</v>
      </c>
      <c r="I3057" s="1" t="s">
        <v>82</v>
      </c>
      <c r="V3057" s="2" t="s">
        <v>4430</v>
      </c>
      <c r="AL3057" s="47" t="s">
        <v>30</v>
      </c>
      <c r="AO3057" s="1"/>
      <c r="AP3057" s="1"/>
      <c r="AQ3057" s="1"/>
    </row>
    <row r="3058" spans="1:43" ht="72">
      <c r="A3058" s="1" t="s">
        <v>4270</v>
      </c>
      <c r="B3058" s="1" t="s">
        <v>4415</v>
      </c>
      <c r="C3058" s="1" t="s">
        <v>5693</v>
      </c>
      <c r="D3058" s="1">
        <v>82</v>
      </c>
      <c r="E3058" s="1">
        <v>2</v>
      </c>
      <c r="F3058" s="1" t="s">
        <v>4323</v>
      </c>
      <c r="G3058" s="1" t="s">
        <v>4416</v>
      </c>
      <c r="I3058" s="1" t="s">
        <v>82</v>
      </c>
      <c r="V3058" s="2" t="s">
        <v>4417</v>
      </c>
      <c r="AL3058" s="47" t="s">
        <v>30</v>
      </c>
      <c r="AO3058" s="1"/>
      <c r="AP3058" s="1"/>
      <c r="AQ3058" s="1"/>
    </row>
    <row r="3059" spans="1:43" ht="72">
      <c r="A3059" s="1" t="s">
        <v>4270</v>
      </c>
      <c r="B3059" s="1" t="s">
        <v>4530</v>
      </c>
      <c r="C3059" s="1" t="s">
        <v>5693</v>
      </c>
      <c r="D3059" s="1">
        <v>83</v>
      </c>
      <c r="E3059" s="1">
        <v>2</v>
      </c>
      <c r="F3059" s="1" t="s">
        <v>4323</v>
      </c>
      <c r="G3059" s="1" t="s">
        <v>4531</v>
      </c>
      <c r="I3059" s="1" t="s">
        <v>82</v>
      </c>
      <c r="V3059" s="2" t="s">
        <v>4532</v>
      </c>
      <c r="AL3059" s="47" t="s">
        <v>30</v>
      </c>
      <c r="AO3059" s="1"/>
      <c r="AP3059" s="1"/>
      <c r="AQ3059" s="1"/>
    </row>
    <row r="3060" spans="1:43" ht="48">
      <c r="A3060" s="1" t="s">
        <v>4270</v>
      </c>
      <c r="B3060" s="1" t="s">
        <v>4459</v>
      </c>
      <c r="C3060" s="1" t="s">
        <v>5693</v>
      </c>
      <c r="D3060" s="1">
        <v>84</v>
      </c>
      <c r="E3060" s="1">
        <v>1</v>
      </c>
      <c r="F3060" s="1" t="s">
        <v>4323</v>
      </c>
      <c r="G3060" s="1" t="s">
        <v>4460</v>
      </c>
      <c r="I3060" s="1" t="s">
        <v>82</v>
      </c>
      <c r="V3060" s="2" t="s">
        <v>4461</v>
      </c>
      <c r="AL3060" s="47" t="s">
        <v>30</v>
      </c>
      <c r="AO3060" s="1"/>
      <c r="AP3060" s="1"/>
      <c r="AQ3060" s="1"/>
    </row>
    <row r="3061" spans="1:43" ht="72">
      <c r="A3061" s="80" t="s">
        <v>4011</v>
      </c>
      <c r="B3061" s="80" t="s">
        <v>4088</v>
      </c>
      <c r="C3061" s="80" t="s">
        <v>5694</v>
      </c>
      <c r="D3061" s="80">
        <v>1</v>
      </c>
      <c r="E3061" s="80">
        <v>1</v>
      </c>
      <c r="F3061" s="80"/>
      <c r="G3061" s="80" t="s">
        <v>4089</v>
      </c>
      <c r="H3061" s="1" t="s">
        <v>26</v>
      </c>
      <c r="I3061" s="1" t="s">
        <v>27</v>
      </c>
      <c r="J3061" s="1" t="s">
        <v>4090</v>
      </c>
      <c r="K3061" s="1" t="s">
        <v>4091</v>
      </c>
      <c r="L3061" s="2" t="s">
        <v>4092</v>
      </c>
      <c r="M3061" s="15">
        <v>0</v>
      </c>
      <c r="P3061" s="43">
        <v>1</v>
      </c>
      <c r="Q3061" s="44">
        <v>1</v>
      </c>
      <c r="R3061" s="45">
        <v>1</v>
      </c>
      <c r="S3061" s="46">
        <v>3</v>
      </c>
      <c r="V3061" s="2" t="s">
        <v>4093</v>
      </c>
      <c r="AL3061" s="47" t="s">
        <v>30</v>
      </c>
      <c r="AO3061" s="1"/>
      <c r="AP3061" s="1"/>
      <c r="AQ3061" s="1"/>
    </row>
    <row r="3062" spans="1:43" ht="36">
      <c r="A3062" s="1" t="s">
        <v>4011</v>
      </c>
      <c r="B3062" s="1" t="s">
        <v>4214</v>
      </c>
      <c r="C3062" s="1" t="s">
        <v>5694</v>
      </c>
      <c r="D3062" s="1">
        <v>2</v>
      </c>
      <c r="E3062" s="1">
        <v>1</v>
      </c>
      <c r="G3062" s="1" t="s">
        <v>4215</v>
      </c>
      <c r="H3062" s="1" t="s">
        <v>26</v>
      </c>
      <c r="I3062" s="1" t="s">
        <v>27</v>
      </c>
      <c r="J3062" s="1" t="s">
        <v>28</v>
      </c>
      <c r="K3062" s="1" t="s">
        <v>283</v>
      </c>
      <c r="M3062" s="15">
        <v>9</v>
      </c>
      <c r="P3062" s="43">
        <v>2</v>
      </c>
      <c r="Q3062" s="44">
        <v>1</v>
      </c>
      <c r="R3062" s="45">
        <v>2</v>
      </c>
      <c r="S3062" s="46">
        <v>4</v>
      </c>
      <c r="V3062" s="2" t="s">
        <v>4216</v>
      </c>
      <c r="AL3062" s="47" t="s">
        <v>30</v>
      </c>
      <c r="AO3062" s="1"/>
      <c r="AP3062" s="1"/>
      <c r="AQ3062" s="1"/>
    </row>
    <row r="3063" spans="1:43" ht="24">
      <c r="A3063" s="1" t="s">
        <v>4011</v>
      </c>
      <c r="B3063" s="1" t="s">
        <v>4239</v>
      </c>
      <c r="C3063" s="1" t="s">
        <v>5694</v>
      </c>
      <c r="D3063" s="1">
        <v>3</v>
      </c>
      <c r="E3063" s="1">
        <v>1</v>
      </c>
      <c r="G3063" s="1" t="s">
        <v>4240</v>
      </c>
      <c r="H3063" s="1" t="s">
        <v>26</v>
      </c>
      <c r="I3063" s="1" t="s">
        <v>27</v>
      </c>
      <c r="J3063" s="1" t="s">
        <v>50</v>
      </c>
      <c r="K3063" s="1" t="s">
        <v>4241</v>
      </c>
      <c r="L3063" s="2" t="s">
        <v>171</v>
      </c>
      <c r="M3063" s="15">
        <v>11</v>
      </c>
      <c r="P3063" s="43">
        <v>2</v>
      </c>
      <c r="Q3063" s="44">
        <v>3</v>
      </c>
      <c r="R3063" s="45">
        <v>2</v>
      </c>
      <c r="S3063" s="46">
        <v>4</v>
      </c>
      <c r="V3063" s="2" t="s">
        <v>4242</v>
      </c>
      <c r="AL3063" s="47" t="s">
        <v>30</v>
      </c>
      <c r="AO3063" s="1"/>
      <c r="AP3063" s="1"/>
      <c r="AQ3063" s="1"/>
    </row>
    <row r="3064" spans="1:43" ht="24">
      <c r="A3064" s="1" t="s">
        <v>4011</v>
      </c>
      <c r="B3064" s="1" t="s">
        <v>4205</v>
      </c>
      <c r="C3064" s="1" t="s">
        <v>5694</v>
      </c>
      <c r="D3064" s="1">
        <v>4</v>
      </c>
      <c r="E3064" s="1">
        <v>1</v>
      </c>
      <c r="G3064" s="1" t="s">
        <v>4206</v>
      </c>
      <c r="H3064" s="1" t="s">
        <v>26</v>
      </c>
      <c r="I3064" s="1" t="s">
        <v>27</v>
      </c>
      <c r="J3064" s="1" t="s">
        <v>57</v>
      </c>
      <c r="K3064" s="1" t="s">
        <v>283</v>
      </c>
      <c r="M3064" s="15">
        <v>8</v>
      </c>
      <c r="P3064" s="43">
        <v>2</v>
      </c>
      <c r="Q3064" s="44">
        <v>1</v>
      </c>
      <c r="R3064" s="45">
        <v>1</v>
      </c>
      <c r="S3064" s="46">
        <v>4</v>
      </c>
      <c r="V3064" s="2" t="s">
        <v>4207</v>
      </c>
      <c r="AL3064" s="47" t="s">
        <v>30</v>
      </c>
      <c r="AO3064" s="1"/>
      <c r="AP3064" s="1"/>
      <c r="AQ3064" s="1"/>
    </row>
    <row r="3065" spans="1:43" ht="24">
      <c r="A3065" s="1" t="s">
        <v>4011</v>
      </c>
      <c r="B3065" s="1" t="s">
        <v>4118</v>
      </c>
      <c r="C3065" s="1" t="s">
        <v>5694</v>
      </c>
      <c r="D3065" s="1">
        <v>5</v>
      </c>
      <c r="E3065" s="1">
        <v>1</v>
      </c>
      <c r="G3065" s="1" t="s">
        <v>2984</v>
      </c>
      <c r="H3065" s="1" t="s">
        <v>26</v>
      </c>
      <c r="I3065" s="1" t="s">
        <v>27</v>
      </c>
      <c r="J3065" s="1" t="s">
        <v>39</v>
      </c>
      <c r="K3065" s="1" t="s">
        <v>283</v>
      </c>
      <c r="M3065" s="15">
        <v>8</v>
      </c>
      <c r="P3065" s="43">
        <v>0</v>
      </c>
      <c r="Q3065" s="44">
        <v>1</v>
      </c>
      <c r="R3065" s="45">
        <v>2</v>
      </c>
      <c r="S3065" s="46">
        <v>5</v>
      </c>
      <c r="V3065" s="2" t="s">
        <v>4119</v>
      </c>
      <c r="AL3065" s="47" t="s">
        <v>30</v>
      </c>
      <c r="AO3065" s="1"/>
      <c r="AP3065" s="1"/>
      <c r="AQ3065" s="1"/>
    </row>
    <row r="3066" spans="1:43" ht="36">
      <c r="A3066" s="1" t="s">
        <v>4011</v>
      </c>
      <c r="B3066" s="1" t="s">
        <v>4120</v>
      </c>
      <c r="C3066" s="1" t="s">
        <v>5694</v>
      </c>
      <c r="D3066" s="1">
        <v>6</v>
      </c>
      <c r="E3066" s="1">
        <v>3</v>
      </c>
      <c r="G3066" s="1" t="s">
        <v>344</v>
      </c>
      <c r="H3066" s="1" t="s">
        <v>26</v>
      </c>
      <c r="I3066" s="1" t="s">
        <v>38</v>
      </c>
      <c r="J3066" s="1" t="s">
        <v>28</v>
      </c>
      <c r="K3066" s="1" t="s">
        <v>283</v>
      </c>
      <c r="M3066" s="15">
        <v>3</v>
      </c>
      <c r="P3066" s="43">
        <v>2</v>
      </c>
      <c r="Q3066" s="44">
        <v>1</v>
      </c>
      <c r="R3066" s="45">
        <v>1</v>
      </c>
      <c r="S3066" s="46">
        <v>3</v>
      </c>
      <c r="V3066" s="2" t="s">
        <v>4121</v>
      </c>
      <c r="AL3066" s="47" t="s">
        <v>30</v>
      </c>
      <c r="AO3066" s="1"/>
      <c r="AP3066" s="1"/>
      <c r="AQ3066" s="1"/>
    </row>
    <row r="3067" spans="1:43" ht="24">
      <c r="A3067" s="1" t="s">
        <v>4011</v>
      </c>
      <c r="B3067" s="1" t="s">
        <v>4220</v>
      </c>
      <c r="C3067" s="1" t="s">
        <v>5694</v>
      </c>
      <c r="D3067" s="1">
        <v>7</v>
      </c>
      <c r="E3067" s="1">
        <v>3</v>
      </c>
      <c r="G3067" s="1" t="s">
        <v>2659</v>
      </c>
      <c r="H3067" s="1" t="s">
        <v>26</v>
      </c>
      <c r="I3067" s="1" t="s">
        <v>38</v>
      </c>
      <c r="J3067" s="1" t="s">
        <v>39</v>
      </c>
      <c r="K3067" s="1" t="s">
        <v>283</v>
      </c>
      <c r="M3067" s="15">
        <v>3</v>
      </c>
      <c r="P3067" s="43">
        <v>1</v>
      </c>
      <c r="Q3067" s="44">
        <v>2</v>
      </c>
      <c r="R3067" s="45">
        <v>1</v>
      </c>
      <c r="S3067" s="46">
        <v>3</v>
      </c>
      <c r="V3067" s="2" t="s">
        <v>4221</v>
      </c>
      <c r="AL3067" s="47" t="s">
        <v>30</v>
      </c>
      <c r="AO3067" s="1"/>
      <c r="AP3067" s="1"/>
      <c r="AQ3067" s="1"/>
    </row>
    <row r="3068" spans="1:43" ht="24">
      <c r="A3068" s="1" t="s">
        <v>4011</v>
      </c>
      <c r="B3068" s="1" t="s">
        <v>4222</v>
      </c>
      <c r="C3068" s="1" t="s">
        <v>5694</v>
      </c>
      <c r="D3068" s="1">
        <v>8</v>
      </c>
      <c r="E3068" s="1">
        <v>3</v>
      </c>
      <c r="G3068" s="1" t="s">
        <v>2726</v>
      </c>
      <c r="H3068" s="1" t="s">
        <v>26</v>
      </c>
      <c r="I3068" s="1" t="s">
        <v>38</v>
      </c>
      <c r="J3068" s="1" t="s">
        <v>57</v>
      </c>
      <c r="K3068" s="1" t="s">
        <v>283</v>
      </c>
      <c r="L3068" s="2" t="s">
        <v>52</v>
      </c>
      <c r="M3068" s="15">
        <v>3</v>
      </c>
      <c r="P3068" s="43">
        <v>1</v>
      </c>
      <c r="Q3068" s="44">
        <v>1</v>
      </c>
      <c r="R3068" s="45">
        <v>2</v>
      </c>
      <c r="S3068" s="46">
        <v>3</v>
      </c>
      <c r="V3068" s="2" t="s">
        <v>4223</v>
      </c>
      <c r="AL3068" s="47" t="s">
        <v>30</v>
      </c>
      <c r="AO3068" s="1"/>
      <c r="AP3068" s="1"/>
      <c r="AQ3068" s="1"/>
    </row>
    <row r="3069" spans="1:43" ht="24">
      <c r="A3069" s="1" t="s">
        <v>4011</v>
      </c>
      <c r="B3069" s="1" t="s">
        <v>4217</v>
      </c>
      <c r="C3069" s="1" t="s">
        <v>5694</v>
      </c>
      <c r="D3069" s="1">
        <v>9</v>
      </c>
      <c r="E3069" s="1">
        <v>3</v>
      </c>
      <c r="G3069" s="1" t="s">
        <v>4218</v>
      </c>
      <c r="I3069" s="1" t="s">
        <v>63</v>
      </c>
      <c r="J3069" s="1" t="s">
        <v>50</v>
      </c>
      <c r="M3069" s="15">
        <v>0</v>
      </c>
      <c r="V3069" s="2" t="s">
        <v>4219</v>
      </c>
      <c r="AL3069" s="47" t="s">
        <v>30</v>
      </c>
      <c r="AO3069" s="1"/>
      <c r="AP3069" s="1"/>
      <c r="AQ3069" s="1"/>
    </row>
    <row r="3070" spans="1:43" ht="36">
      <c r="A3070" s="1" t="s">
        <v>4011</v>
      </c>
      <c r="B3070" s="1" t="s">
        <v>4132</v>
      </c>
      <c r="C3070" s="1" t="s">
        <v>5694</v>
      </c>
      <c r="D3070" s="1">
        <v>10</v>
      </c>
      <c r="E3070" s="1">
        <v>3</v>
      </c>
      <c r="G3070" s="1" t="s">
        <v>4133</v>
      </c>
      <c r="I3070" s="1" t="s">
        <v>63</v>
      </c>
      <c r="J3070" s="1" t="s">
        <v>57</v>
      </c>
      <c r="M3070" s="15">
        <v>0</v>
      </c>
      <c r="V3070" s="2" t="s">
        <v>4134</v>
      </c>
      <c r="AL3070" s="47" t="s">
        <v>30</v>
      </c>
      <c r="AO3070" s="1"/>
      <c r="AP3070" s="1"/>
      <c r="AQ3070" s="1"/>
    </row>
    <row r="3071" spans="1:43" ht="48">
      <c r="A3071" s="1" t="s">
        <v>4011</v>
      </c>
      <c r="B3071" s="1" t="s">
        <v>4122</v>
      </c>
      <c r="C3071" s="1" t="s">
        <v>5694</v>
      </c>
      <c r="D3071" s="1">
        <v>11</v>
      </c>
      <c r="E3071" s="1">
        <v>3</v>
      </c>
      <c r="G3071" s="1" t="s">
        <v>4123</v>
      </c>
      <c r="I3071" s="1" t="s">
        <v>63</v>
      </c>
      <c r="J3071" s="1" t="s">
        <v>39</v>
      </c>
      <c r="M3071" s="15">
        <v>1</v>
      </c>
      <c r="V3071" s="2" t="s">
        <v>4124</v>
      </c>
      <c r="AL3071" s="47" t="s">
        <v>30</v>
      </c>
      <c r="AO3071" s="1"/>
      <c r="AP3071" s="1"/>
      <c r="AQ3071" s="1"/>
    </row>
    <row r="3072" spans="1:43" ht="36">
      <c r="A3072" s="1" t="s">
        <v>4011</v>
      </c>
      <c r="B3072" s="1" t="s">
        <v>4031</v>
      </c>
      <c r="C3072" s="1" t="s">
        <v>5694</v>
      </c>
      <c r="D3072" s="1">
        <v>12</v>
      </c>
      <c r="E3072" s="1">
        <v>3</v>
      </c>
      <c r="G3072" s="1" t="s">
        <v>4032</v>
      </c>
      <c r="I3072" s="1" t="s">
        <v>63</v>
      </c>
      <c r="J3072" s="1" t="s">
        <v>28</v>
      </c>
      <c r="M3072" s="15">
        <v>1</v>
      </c>
      <c r="V3072" s="2" t="s">
        <v>4033</v>
      </c>
      <c r="AL3072" s="47" t="s">
        <v>30</v>
      </c>
      <c r="AO3072" s="1"/>
      <c r="AP3072" s="1"/>
      <c r="AQ3072" s="1"/>
    </row>
    <row r="3073" spans="1:43" ht="36">
      <c r="A3073" s="1" t="s">
        <v>4011</v>
      </c>
      <c r="B3073" s="1" t="s">
        <v>4109</v>
      </c>
      <c r="C3073" s="1" t="s">
        <v>5694</v>
      </c>
      <c r="D3073" s="1">
        <v>13</v>
      </c>
      <c r="E3073" s="1">
        <v>3</v>
      </c>
      <c r="G3073" s="1" t="s">
        <v>4110</v>
      </c>
      <c r="I3073" s="1" t="s">
        <v>63</v>
      </c>
      <c r="J3073" s="1" t="s">
        <v>4090</v>
      </c>
      <c r="M3073" s="15">
        <v>1</v>
      </c>
      <c r="V3073" s="2" t="s">
        <v>4111</v>
      </c>
      <c r="AL3073" s="47" t="s">
        <v>30</v>
      </c>
      <c r="AO3073" s="1"/>
      <c r="AP3073" s="1"/>
      <c r="AQ3073" s="1"/>
    </row>
    <row r="3074" spans="1:43" ht="48">
      <c r="A3074" s="1" t="s">
        <v>4011</v>
      </c>
      <c r="B3074" s="1" t="s">
        <v>4155</v>
      </c>
      <c r="C3074" s="1" t="s">
        <v>5694</v>
      </c>
      <c r="D3074" s="1">
        <v>14</v>
      </c>
      <c r="E3074" s="1">
        <v>3</v>
      </c>
      <c r="G3074" s="1" t="s">
        <v>4156</v>
      </c>
      <c r="I3074" s="1" t="s">
        <v>56</v>
      </c>
      <c r="J3074" s="1" t="s">
        <v>50</v>
      </c>
      <c r="K3074" s="1" t="s">
        <v>196</v>
      </c>
      <c r="L3074" s="2" t="s">
        <v>4157</v>
      </c>
      <c r="M3074" s="15">
        <v>2</v>
      </c>
      <c r="V3074" s="2" t="s">
        <v>4158</v>
      </c>
      <c r="AL3074" s="47" t="s">
        <v>30</v>
      </c>
      <c r="AO3074" s="1"/>
      <c r="AP3074" s="1"/>
      <c r="AQ3074" s="1"/>
    </row>
    <row r="3075" spans="1:43" ht="24">
      <c r="A3075" s="1" t="s">
        <v>4011</v>
      </c>
      <c r="B3075" s="1" t="s">
        <v>4191</v>
      </c>
      <c r="C3075" s="1" t="s">
        <v>5694</v>
      </c>
      <c r="D3075" s="1">
        <v>15</v>
      </c>
      <c r="E3075" s="1">
        <v>3</v>
      </c>
      <c r="G3075" s="1" t="s">
        <v>4192</v>
      </c>
      <c r="H3075" s="1" t="s">
        <v>26</v>
      </c>
      <c r="I3075" s="1" t="s">
        <v>56</v>
      </c>
      <c r="J3075" s="1" t="s">
        <v>50</v>
      </c>
      <c r="K3075" s="1" t="s">
        <v>150</v>
      </c>
      <c r="L3075" s="2" t="s">
        <v>4193</v>
      </c>
      <c r="M3075" s="15">
        <v>0</v>
      </c>
      <c r="U3075" s="1">
        <v>1</v>
      </c>
      <c r="V3075" s="2" t="s">
        <v>4194</v>
      </c>
      <c r="AL3075" s="47" t="s">
        <v>30</v>
      </c>
      <c r="AO3075" s="1"/>
      <c r="AP3075" s="1"/>
      <c r="AQ3075" s="1"/>
    </row>
    <row r="3076" spans="1:43" ht="48">
      <c r="A3076" s="1" t="s">
        <v>4011</v>
      </c>
      <c r="B3076" s="1" t="s">
        <v>4257</v>
      </c>
      <c r="C3076" s="1" t="s">
        <v>5694</v>
      </c>
      <c r="D3076" s="1">
        <v>16</v>
      </c>
      <c r="E3076" s="1">
        <v>3</v>
      </c>
      <c r="G3076" s="1" t="s">
        <v>4258</v>
      </c>
      <c r="H3076" s="1" t="s">
        <v>26</v>
      </c>
      <c r="I3076" s="1" t="s">
        <v>56</v>
      </c>
      <c r="J3076" s="1" t="s">
        <v>57</v>
      </c>
      <c r="K3076" s="1" t="s">
        <v>150</v>
      </c>
      <c r="L3076" s="2" t="s">
        <v>71</v>
      </c>
      <c r="M3076" s="15">
        <v>1</v>
      </c>
      <c r="V3076" s="2" t="s">
        <v>4259</v>
      </c>
      <c r="AL3076" s="47" t="s">
        <v>30</v>
      </c>
      <c r="AO3076" s="1"/>
      <c r="AP3076" s="1"/>
      <c r="AQ3076" s="1"/>
    </row>
    <row r="3077" spans="1:43" ht="36">
      <c r="A3077" s="1" t="s">
        <v>4011</v>
      </c>
      <c r="B3077" s="1" t="s">
        <v>4065</v>
      </c>
      <c r="C3077" s="1" t="s">
        <v>5694</v>
      </c>
      <c r="D3077" s="1">
        <v>17</v>
      </c>
      <c r="E3077" s="1">
        <v>3</v>
      </c>
      <c r="G3077" s="1" t="s">
        <v>4066</v>
      </c>
      <c r="I3077" s="1" t="s">
        <v>56</v>
      </c>
      <c r="J3077" s="1" t="s">
        <v>39</v>
      </c>
      <c r="K3077" s="1" t="s">
        <v>568</v>
      </c>
      <c r="L3077" s="2" t="s">
        <v>4067</v>
      </c>
      <c r="M3077" s="15">
        <v>0</v>
      </c>
      <c r="V3077" s="2" t="s">
        <v>4068</v>
      </c>
      <c r="AL3077" s="47" t="s">
        <v>30</v>
      </c>
      <c r="AO3077" s="1"/>
      <c r="AP3077" s="1"/>
      <c r="AQ3077" s="1"/>
    </row>
    <row r="3078" spans="1:43" ht="24">
      <c r="A3078" s="1" t="s">
        <v>4011</v>
      </c>
      <c r="B3078" s="1" t="s">
        <v>4170</v>
      </c>
      <c r="C3078" s="1" t="s">
        <v>5694</v>
      </c>
      <c r="D3078" s="1">
        <v>18</v>
      </c>
      <c r="E3078" s="1">
        <v>3</v>
      </c>
      <c r="G3078" s="1" t="s">
        <v>4171</v>
      </c>
      <c r="H3078" s="1" t="s">
        <v>26</v>
      </c>
      <c r="I3078" s="1" t="s">
        <v>56</v>
      </c>
      <c r="J3078" s="1" t="s">
        <v>28</v>
      </c>
      <c r="K3078" s="1" t="s">
        <v>298</v>
      </c>
      <c r="L3078" s="2" t="s">
        <v>2810</v>
      </c>
      <c r="M3078" s="15">
        <v>2</v>
      </c>
      <c r="V3078" s="2" t="s">
        <v>4172</v>
      </c>
      <c r="AL3078" s="47" t="s">
        <v>30</v>
      </c>
      <c r="AO3078" s="1"/>
      <c r="AP3078" s="1"/>
      <c r="AQ3078" s="1"/>
    </row>
    <row r="3079" spans="1:43" ht="72">
      <c r="A3079" s="1" t="s">
        <v>4011</v>
      </c>
      <c r="B3079" s="1" t="s">
        <v>4177</v>
      </c>
      <c r="C3079" s="1" t="s">
        <v>5694</v>
      </c>
      <c r="D3079" s="1">
        <v>19</v>
      </c>
      <c r="E3079" s="1">
        <v>1</v>
      </c>
      <c r="G3079" s="1" t="s">
        <v>4178</v>
      </c>
      <c r="H3079" s="1" t="s">
        <v>26</v>
      </c>
      <c r="I3079" s="1" t="s">
        <v>4027</v>
      </c>
      <c r="J3079" s="1" t="s">
        <v>44</v>
      </c>
      <c r="K3079" s="1" t="s">
        <v>3690</v>
      </c>
      <c r="L3079" s="2" t="s">
        <v>4029</v>
      </c>
      <c r="M3079" s="15">
        <v>0</v>
      </c>
      <c r="V3079" s="2" t="s">
        <v>4179</v>
      </c>
      <c r="AL3079" s="47" t="s">
        <v>30</v>
      </c>
      <c r="AO3079" s="1"/>
      <c r="AP3079" s="1"/>
      <c r="AQ3079" s="1"/>
    </row>
    <row r="3080" spans="1:43" ht="36">
      <c r="A3080" s="1" t="s">
        <v>4011</v>
      </c>
      <c r="B3080" s="1" t="s">
        <v>4195</v>
      </c>
      <c r="C3080" s="1" t="s">
        <v>5694</v>
      </c>
      <c r="D3080" s="1">
        <v>20</v>
      </c>
      <c r="E3080" s="1">
        <v>1</v>
      </c>
      <c r="G3080" s="1" t="s">
        <v>4196</v>
      </c>
      <c r="H3080" s="1" t="s">
        <v>26</v>
      </c>
      <c r="I3080" s="1" t="s">
        <v>4027</v>
      </c>
      <c r="J3080" s="1" t="s">
        <v>44</v>
      </c>
      <c r="K3080" s="1" t="s">
        <v>4028</v>
      </c>
      <c r="L3080" s="2" t="s">
        <v>71</v>
      </c>
      <c r="M3080" s="15">
        <v>0</v>
      </c>
      <c r="V3080" s="2" t="s">
        <v>4197</v>
      </c>
      <c r="AL3080" s="47" t="s">
        <v>30</v>
      </c>
      <c r="AN3080" s="1"/>
      <c r="AO3080" s="1"/>
      <c r="AP3080" s="1"/>
      <c r="AQ3080" s="1"/>
    </row>
    <row r="3081" spans="1:43">
      <c r="A3081" s="1" t="s">
        <v>4011</v>
      </c>
      <c r="B3081" s="1" t="s">
        <v>4025</v>
      </c>
      <c r="C3081" s="1" t="s">
        <v>5694</v>
      </c>
      <c r="D3081" s="1">
        <v>21</v>
      </c>
      <c r="E3081" s="1">
        <v>1</v>
      </c>
      <c r="G3081" s="1" t="s">
        <v>4026</v>
      </c>
      <c r="H3081" s="1" t="s">
        <v>26</v>
      </c>
      <c r="I3081" s="1" t="s">
        <v>4027</v>
      </c>
      <c r="J3081" s="1" t="s">
        <v>44</v>
      </c>
      <c r="K3081" s="1" t="s">
        <v>4028</v>
      </c>
      <c r="L3081" s="2" t="s">
        <v>4029</v>
      </c>
      <c r="M3081" s="15">
        <v>0</v>
      </c>
      <c r="V3081" s="2" t="s">
        <v>4030</v>
      </c>
      <c r="AL3081" s="47" t="s">
        <v>30</v>
      </c>
      <c r="AN3081" s="1"/>
      <c r="AO3081" s="1"/>
      <c r="AP3081" s="1"/>
      <c r="AQ3081" s="1"/>
    </row>
    <row r="3082" spans="1:43" ht="48">
      <c r="A3082" s="1" t="s">
        <v>4011</v>
      </c>
      <c r="B3082" s="1" t="s">
        <v>4159</v>
      </c>
      <c r="C3082" s="1" t="s">
        <v>5694</v>
      </c>
      <c r="D3082" s="1">
        <v>22</v>
      </c>
      <c r="E3082" s="1">
        <v>1</v>
      </c>
      <c r="G3082" s="1" t="s">
        <v>4160</v>
      </c>
      <c r="H3082" s="1" t="s">
        <v>26</v>
      </c>
      <c r="I3082" s="1" t="s">
        <v>4027</v>
      </c>
      <c r="J3082" s="1" t="s">
        <v>44</v>
      </c>
      <c r="K3082" s="1" t="s">
        <v>4028</v>
      </c>
      <c r="L3082" s="2" t="s">
        <v>427</v>
      </c>
      <c r="M3082" s="15">
        <v>0</v>
      </c>
      <c r="V3082" s="2" t="s">
        <v>4161</v>
      </c>
      <c r="AL3082" s="47" t="s">
        <v>30</v>
      </c>
      <c r="AN3082" s="1"/>
      <c r="AO3082" s="1"/>
      <c r="AP3082" s="1"/>
      <c r="AQ3082" s="1"/>
    </row>
    <row r="3083" spans="1:43" ht="36">
      <c r="A3083" s="1" t="s">
        <v>4011</v>
      </c>
      <c r="B3083" s="1" t="s">
        <v>4141</v>
      </c>
      <c r="C3083" s="1" t="s">
        <v>5694</v>
      </c>
      <c r="D3083" s="1">
        <v>23</v>
      </c>
      <c r="E3083" s="1">
        <v>1</v>
      </c>
      <c r="G3083" s="1" t="s">
        <v>4142</v>
      </c>
      <c r="H3083" s="1" t="s">
        <v>26</v>
      </c>
      <c r="I3083" s="1" t="s">
        <v>4027</v>
      </c>
      <c r="J3083" s="1" t="s">
        <v>44</v>
      </c>
      <c r="K3083" s="1" t="s">
        <v>4028</v>
      </c>
      <c r="L3083" s="2" t="s">
        <v>427</v>
      </c>
      <c r="M3083" s="15">
        <v>0</v>
      </c>
      <c r="V3083" s="2" t="s">
        <v>4143</v>
      </c>
      <c r="AL3083" s="47" t="s">
        <v>30</v>
      </c>
      <c r="AN3083" s="1"/>
      <c r="AO3083" s="1"/>
      <c r="AP3083" s="1"/>
      <c r="AQ3083" s="1"/>
    </row>
    <row r="3084" spans="1:43" ht="24">
      <c r="A3084" s="1" t="s">
        <v>4011</v>
      </c>
      <c r="B3084" s="1" t="s">
        <v>4264</v>
      </c>
      <c r="C3084" s="1" t="s">
        <v>5694</v>
      </c>
      <c r="D3084" s="1">
        <v>24</v>
      </c>
      <c r="E3084" s="1">
        <v>1</v>
      </c>
      <c r="G3084" s="1" t="s">
        <v>4265</v>
      </c>
      <c r="H3084" s="1" t="s">
        <v>26</v>
      </c>
      <c r="I3084" s="1" t="s">
        <v>4027</v>
      </c>
      <c r="J3084" s="1" t="s">
        <v>44</v>
      </c>
      <c r="K3084" s="1" t="s">
        <v>4028</v>
      </c>
      <c r="L3084" s="2" t="s">
        <v>71</v>
      </c>
      <c r="M3084" s="15">
        <v>0</v>
      </c>
      <c r="U3084" s="1">
        <v>3</v>
      </c>
      <c r="V3084" s="2" t="s">
        <v>4266</v>
      </c>
      <c r="AL3084" s="47" t="s">
        <v>30</v>
      </c>
      <c r="AN3084" s="1"/>
      <c r="AO3084" s="1"/>
      <c r="AP3084" s="1"/>
      <c r="AQ3084" s="1"/>
    </row>
    <row r="3085" spans="1:43" ht="72">
      <c r="A3085" s="75" t="s">
        <v>4011</v>
      </c>
      <c r="B3085" s="75" t="s">
        <v>4085</v>
      </c>
      <c r="C3085" s="75" t="s">
        <v>5694</v>
      </c>
      <c r="D3085" s="75">
        <v>25</v>
      </c>
      <c r="E3085" s="75">
        <v>1</v>
      </c>
      <c r="F3085" s="75" t="s">
        <v>4036</v>
      </c>
      <c r="G3085" s="75" t="s">
        <v>4086</v>
      </c>
      <c r="H3085" s="1" t="s">
        <v>26</v>
      </c>
      <c r="I3085" s="1" t="s">
        <v>104</v>
      </c>
      <c r="K3085" s="1" t="s">
        <v>105</v>
      </c>
      <c r="L3085" s="2" t="s">
        <v>331</v>
      </c>
      <c r="O3085" s="42">
        <v>1</v>
      </c>
      <c r="T3085" s="47">
        <v>9</v>
      </c>
      <c r="V3085" s="2" t="s">
        <v>4087</v>
      </c>
      <c r="AL3085" s="47" t="s">
        <v>30</v>
      </c>
      <c r="AN3085" s="1"/>
      <c r="AO3085" s="1"/>
      <c r="AP3085" s="1"/>
      <c r="AQ3085" s="1"/>
    </row>
    <row r="3086" spans="1:43" ht="60">
      <c r="A3086" s="1" t="s">
        <v>4011</v>
      </c>
      <c r="B3086" s="1" t="s">
        <v>4243</v>
      </c>
      <c r="C3086" s="1" t="s">
        <v>5694</v>
      </c>
      <c r="D3086" s="1">
        <v>26</v>
      </c>
      <c r="E3086" s="1">
        <v>4</v>
      </c>
      <c r="F3086" s="1" t="s">
        <v>4036</v>
      </c>
      <c r="G3086" s="1" t="s">
        <v>4244</v>
      </c>
      <c r="I3086" s="1" t="s">
        <v>104</v>
      </c>
      <c r="K3086" s="1" t="s">
        <v>105</v>
      </c>
      <c r="O3086" s="42">
        <v>3</v>
      </c>
      <c r="T3086" s="47">
        <v>3</v>
      </c>
      <c r="V3086" s="2" t="s">
        <v>4245</v>
      </c>
      <c r="AL3086" s="47" t="s">
        <v>30</v>
      </c>
      <c r="AN3086" s="1"/>
      <c r="AO3086" s="1"/>
      <c r="AP3086" s="1"/>
      <c r="AQ3086" s="1"/>
    </row>
    <row r="3087" spans="1:43" ht="60">
      <c r="A3087" s="1" t="s">
        <v>4011</v>
      </c>
      <c r="B3087" s="1" t="s">
        <v>4144</v>
      </c>
      <c r="C3087" s="1" t="s">
        <v>5694</v>
      </c>
      <c r="D3087" s="1">
        <v>27</v>
      </c>
      <c r="E3087" s="1">
        <v>2</v>
      </c>
      <c r="F3087" s="1" t="s">
        <v>4036</v>
      </c>
      <c r="G3087" s="1" t="s">
        <v>4145</v>
      </c>
      <c r="I3087" s="1" t="s">
        <v>104</v>
      </c>
      <c r="K3087" s="1" t="s">
        <v>4146</v>
      </c>
      <c r="O3087" s="42">
        <v>2</v>
      </c>
      <c r="T3087" s="47">
        <v>4</v>
      </c>
      <c r="V3087" s="2" t="s">
        <v>4147</v>
      </c>
      <c r="AL3087" s="47" t="s">
        <v>30</v>
      </c>
      <c r="AN3087" s="1"/>
      <c r="AO3087" s="1"/>
      <c r="AP3087" s="1"/>
      <c r="AQ3087" s="1"/>
    </row>
    <row r="3088" spans="1:43" ht="24">
      <c r="A3088" s="1" t="s">
        <v>4011</v>
      </c>
      <c r="B3088" s="1" t="s">
        <v>4202</v>
      </c>
      <c r="C3088" s="1" t="s">
        <v>5694</v>
      </c>
      <c r="D3088" s="1">
        <v>28</v>
      </c>
      <c r="E3088" s="1">
        <v>3</v>
      </c>
      <c r="F3088" s="1" t="s">
        <v>4036</v>
      </c>
      <c r="G3088" s="1" t="s">
        <v>4203</v>
      </c>
      <c r="I3088" s="1" t="s">
        <v>94</v>
      </c>
      <c r="K3088" s="1" t="s">
        <v>576</v>
      </c>
      <c r="L3088" s="2" t="s">
        <v>4062</v>
      </c>
      <c r="N3088" s="41">
        <v>37</v>
      </c>
      <c r="O3088" s="42">
        <v>3</v>
      </c>
      <c r="Q3088" s="44">
        <v>5</v>
      </c>
      <c r="R3088" s="45">
        <v>2</v>
      </c>
      <c r="S3088" s="46">
        <v>4</v>
      </c>
      <c r="V3088" s="2" t="s">
        <v>4204</v>
      </c>
      <c r="AL3088" s="47" t="s">
        <v>30</v>
      </c>
      <c r="AN3088" s="1"/>
      <c r="AO3088" s="1"/>
      <c r="AP3088" s="1"/>
      <c r="AQ3088" s="1"/>
    </row>
    <row r="3089" spans="1:43" ht="24">
      <c r="A3089" s="1" t="s">
        <v>4011</v>
      </c>
      <c r="B3089" s="1" t="s">
        <v>4198</v>
      </c>
      <c r="C3089" s="1" t="s">
        <v>5694</v>
      </c>
      <c r="D3089" s="1">
        <v>29</v>
      </c>
      <c r="E3089" s="1">
        <v>3</v>
      </c>
      <c r="F3089" s="1" t="s">
        <v>4036</v>
      </c>
      <c r="G3089" s="1" t="s">
        <v>4199</v>
      </c>
      <c r="I3089" s="1" t="s">
        <v>94</v>
      </c>
      <c r="K3089" s="1" t="s">
        <v>576</v>
      </c>
      <c r="L3089" s="2" t="s">
        <v>4062</v>
      </c>
      <c r="N3089" s="41">
        <v>30</v>
      </c>
      <c r="O3089" s="42">
        <v>2</v>
      </c>
      <c r="Q3089" s="44">
        <v>3</v>
      </c>
      <c r="R3089" s="45">
        <v>2</v>
      </c>
      <c r="S3089" s="46">
        <v>2</v>
      </c>
      <c r="V3089" s="2" t="s">
        <v>4200</v>
      </c>
      <c r="W3089" s="2" t="s">
        <v>4201</v>
      </c>
      <c r="AL3089" s="47" t="s">
        <v>30</v>
      </c>
      <c r="AN3089" s="1"/>
      <c r="AO3089" s="1"/>
      <c r="AP3089" s="1"/>
      <c r="AQ3089" s="1"/>
    </row>
    <row r="3090" spans="1:43" ht="24">
      <c r="A3090" s="1" t="s">
        <v>4011</v>
      </c>
      <c r="B3090" s="1" t="s">
        <v>4166</v>
      </c>
      <c r="C3090" s="1" t="s">
        <v>5694</v>
      </c>
      <c r="D3090" s="1">
        <v>30</v>
      </c>
      <c r="E3090" s="1">
        <v>3</v>
      </c>
      <c r="F3090" s="1" t="s">
        <v>4036</v>
      </c>
      <c r="G3090" s="1" t="s">
        <v>4167</v>
      </c>
      <c r="I3090" s="1" t="s">
        <v>94</v>
      </c>
      <c r="K3090" s="1" t="s">
        <v>576</v>
      </c>
      <c r="L3090" s="2" t="s">
        <v>4062</v>
      </c>
      <c r="N3090" s="41">
        <v>33</v>
      </c>
      <c r="O3090" s="42">
        <v>3</v>
      </c>
      <c r="Q3090" s="44">
        <v>3</v>
      </c>
      <c r="R3090" s="45">
        <v>0</v>
      </c>
      <c r="S3090" s="46">
        <v>3</v>
      </c>
      <c r="V3090" s="2" t="s">
        <v>4168</v>
      </c>
      <c r="W3090" s="2" t="s">
        <v>4169</v>
      </c>
      <c r="AL3090" s="47" t="s">
        <v>30</v>
      </c>
      <c r="AN3090" s="1"/>
      <c r="AO3090" s="1"/>
      <c r="AP3090" s="1"/>
      <c r="AQ3090" s="1"/>
    </row>
    <row r="3091" spans="1:43" ht="24">
      <c r="A3091" s="1" t="s">
        <v>4011</v>
      </c>
      <c r="B3091" s="1" t="s">
        <v>4102</v>
      </c>
      <c r="C3091" s="1" t="s">
        <v>5694</v>
      </c>
      <c r="D3091" s="1">
        <v>31</v>
      </c>
      <c r="E3091" s="1">
        <v>4</v>
      </c>
      <c r="F3091" s="1" t="s">
        <v>4036</v>
      </c>
      <c r="G3091" s="1" t="s">
        <v>4103</v>
      </c>
      <c r="I3091" s="1" t="s">
        <v>94</v>
      </c>
      <c r="K3091" s="1" t="s">
        <v>576</v>
      </c>
      <c r="L3091" s="2" t="s">
        <v>4062</v>
      </c>
      <c r="N3091" s="41">
        <v>28</v>
      </c>
      <c r="O3091" s="42">
        <v>2</v>
      </c>
      <c r="Q3091" s="44">
        <v>1</v>
      </c>
      <c r="R3091" s="45">
        <v>1</v>
      </c>
      <c r="S3091" s="46">
        <v>6</v>
      </c>
      <c r="V3091" s="2" t="s">
        <v>4104</v>
      </c>
      <c r="W3091" s="2" t="s">
        <v>4105</v>
      </c>
      <c r="AL3091" s="47" t="s">
        <v>30</v>
      </c>
      <c r="AN3091" s="1"/>
      <c r="AO3091" s="1"/>
      <c r="AP3091" s="1"/>
      <c r="AQ3091" s="1"/>
    </row>
    <row r="3092" spans="1:43" ht="24">
      <c r="A3092" s="1" t="s">
        <v>4011</v>
      </c>
      <c r="B3092" s="1" t="s">
        <v>4060</v>
      </c>
      <c r="C3092" s="1" t="s">
        <v>5694</v>
      </c>
      <c r="D3092" s="1">
        <v>32</v>
      </c>
      <c r="E3092" s="1">
        <v>5</v>
      </c>
      <c r="F3092" s="1" t="s">
        <v>4036</v>
      </c>
      <c r="G3092" s="1" t="s">
        <v>4061</v>
      </c>
      <c r="I3092" s="1" t="s">
        <v>94</v>
      </c>
      <c r="K3092" s="1" t="s">
        <v>576</v>
      </c>
      <c r="L3092" s="2" t="s">
        <v>4062</v>
      </c>
      <c r="N3092" s="41">
        <v>25</v>
      </c>
      <c r="O3092" s="42">
        <v>1</v>
      </c>
      <c r="Q3092" s="44">
        <v>4</v>
      </c>
      <c r="R3092" s="45">
        <v>1</v>
      </c>
      <c r="S3092" s="46">
        <v>3</v>
      </c>
      <c r="V3092" s="2" t="s">
        <v>4063</v>
      </c>
      <c r="W3092" s="2" t="s">
        <v>4064</v>
      </c>
      <c r="AL3092" s="47" t="s">
        <v>30</v>
      </c>
      <c r="AN3092" s="1"/>
      <c r="AO3092" s="1"/>
      <c r="AP3092" s="1"/>
      <c r="AQ3092" s="1"/>
    </row>
    <row r="3093" spans="1:43" ht="36">
      <c r="A3093" s="1" t="s">
        <v>4011</v>
      </c>
      <c r="B3093" s="1" t="s">
        <v>4138</v>
      </c>
      <c r="C3093" s="1" t="s">
        <v>5694</v>
      </c>
      <c r="D3093" s="1">
        <v>33</v>
      </c>
      <c r="E3093" s="1">
        <v>2</v>
      </c>
      <c r="F3093" s="1" t="s">
        <v>4036</v>
      </c>
      <c r="G3093" s="1" t="s">
        <v>4139</v>
      </c>
      <c r="I3093" s="1" t="s">
        <v>82</v>
      </c>
      <c r="V3093" s="2" t="s">
        <v>4140</v>
      </c>
      <c r="AL3093" s="47" t="s">
        <v>30</v>
      </c>
      <c r="AN3093" s="1"/>
      <c r="AO3093" s="1"/>
      <c r="AP3093" s="1"/>
      <c r="AQ3093" s="1"/>
    </row>
    <row r="3094" spans="1:43" ht="36">
      <c r="A3094" s="1" t="s">
        <v>4011</v>
      </c>
      <c r="B3094" s="1" t="s">
        <v>4069</v>
      </c>
      <c r="C3094" s="1" t="s">
        <v>5694</v>
      </c>
      <c r="D3094" s="1">
        <v>34</v>
      </c>
      <c r="E3094" s="1">
        <v>2</v>
      </c>
      <c r="F3094" s="1" t="s">
        <v>4036</v>
      </c>
      <c r="G3094" s="1" t="s">
        <v>4070</v>
      </c>
      <c r="I3094" s="1" t="s">
        <v>82</v>
      </c>
      <c r="V3094" s="2" t="s">
        <v>4071</v>
      </c>
      <c r="W3094" s="2" t="s">
        <v>4072</v>
      </c>
      <c r="AL3094" s="47" t="s">
        <v>30</v>
      </c>
      <c r="AN3094" s="1"/>
      <c r="AO3094" s="1"/>
      <c r="AP3094" s="1"/>
      <c r="AQ3094" s="1"/>
    </row>
    <row r="3095" spans="1:43" ht="48">
      <c r="A3095" s="75" t="s">
        <v>4011</v>
      </c>
      <c r="B3095" s="75" t="s">
        <v>4077</v>
      </c>
      <c r="C3095" s="75" t="s">
        <v>5694</v>
      </c>
      <c r="D3095" s="75">
        <v>35</v>
      </c>
      <c r="E3095" s="75">
        <v>3</v>
      </c>
      <c r="F3095" s="75" t="s">
        <v>4024</v>
      </c>
      <c r="G3095" s="75" t="s">
        <v>4078</v>
      </c>
      <c r="I3095" s="1" t="s">
        <v>104</v>
      </c>
      <c r="K3095" s="1" t="s">
        <v>594</v>
      </c>
      <c r="O3095" s="42">
        <v>3</v>
      </c>
      <c r="T3095" s="47">
        <v>1</v>
      </c>
      <c r="V3095" s="2" t="s">
        <v>4079</v>
      </c>
      <c r="AL3095" s="47" t="s">
        <v>30</v>
      </c>
      <c r="AN3095" s="1"/>
      <c r="AO3095" s="1"/>
      <c r="AP3095" s="1"/>
      <c r="AQ3095" s="1"/>
    </row>
    <row r="3096" spans="1:43" ht="36">
      <c r="A3096" s="1" t="s">
        <v>4011</v>
      </c>
      <c r="B3096" s="1" t="s">
        <v>4073</v>
      </c>
      <c r="C3096" s="1" t="s">
        <v>5694</v>
      </c>
      <c r="D3096" s="1">
        <v>36</v>
      </c>
      <c r="E3096" s="1">
        <v>3</v>
      </c>
      <c r="F3096" s="1" t="s">
        <v>4024</v>
      </c>
      <c r="G3096" s="1" t="s">
        <v>4074</v>
      </c>
      <c r="I3096" s="1" t="s">
        <v>94</v>
      </c>
      <c r="K3096" s="1" t="s">
        <v>95</v>
      </c>
      <c r="N3096" s="41">
        <v>15</v>
      </c>
      <c r="O3096" s="42">
        <v>2</v>
      </c>
      <c r="Q3096" s="44">
        <v>2</v>
      </c>
      <c r="R3096" s="45">
        <v>0</v>
      </c>
      <c r="S3096" s="46">
        <v>1</v>
      </c>
      <c r="V3096" s="2" t="s">
        <v>4075</v>
      </c>
      <c r="W3096" s="2" t="s">
        <v>4076</v>
      </c>
      <c r="AL3096" s="47" t="s">
        <v>30</v>
      </c>
      <c r="AN3096" s="1"/>
      <c r="AO3096" s="1"/>
      <c r="AP3096" s="1"/>
      <c r="AQ3096" s="1"/>
    </row>
    <row r="3097" spans="1:43" ht="36">
      <c r="A3097" s="1" t="s">
        <v>4011</v>
      </c>
      <c r="B3097" s="1" t="s">
        <v>4267</v>
      </c>
      <c r="C3097" s="1" t="s">
        <v>5694</v>
      </c>
      <c r="D3097" s="1">
        <v>37</v>
      </c>
      <c r="E3097" s="1">
        <v>2</v>
      </c>
      <c r="F3097" s="1" t="s">
        <v>4024</v>
      </c>
      <c r="G3097" s="1" t="s">
        <v>4268</v>
      </c>
      <c r="I3097" s="1" t="s">
        <v>82</v>
      </c>
      <c r="V3097" s="2" t="s">
        <v>4269</v>
      </c>
      <c r="W3097" s="2" t="s">
        <v>2256</v>
      </c>
      <c r="AL3097" s="47" t="s">
        <v>30</v>
      </c>
      <c r="AN3097" s="1"/>
      <c r="AO3097" s="1"/>
      <c r="AP3097" s="1"/>
      <c r="AQ3097" s="1"/>
    </row>
    <row r="3098" spans="1:43" ht="24">
      <c r="A3098" s="1" t="s">
        <v>4011</v>
      </c>
      <c r="B3098" s="1" t="s">
        <v>4020</v>
      </c>
      <c r="C3098" s="1" t="s">
        <v>5694</v>
      </c>
      <c r="D3098" s="1">
        <v>38</v>
      </c>
      <c r="E3098" s="1">
        <v>2</v>
      </c>
      <c r="F3098" s="1" t="s">
        <v>4024</v>
      </c>
      <c r="G3098" s="1" t="s">
        <v>4021</v>
      </c>
      <c r="I3098" s="1" t="s">
        <v>82</v>
      </c>
      <c r="V3098" s="2" t="s">
        <v>4022</v>
      </c>
      <c r="W3098" s="2" t="s">
        <v>4023</v>
      </c>
      <c r="AL3098" s="47" t="s">
        <v>30</v>
      </c>
      <c r="AN3098" s="1"/>
      <c r="AO3098" s="1"/>
      <c r="AP3098" s="1"/>
      <c r="AQ3098" s="1"/>
    </row>
    <row r="3099" spans="1:43" ht="60">
      <c r="A3099" s="75" t="s">
        <v>4011</v>
      </c>
      <c r="B3099" s="75" t="s">
        <v>4173</v>
      </c>
      <c r="C3099" s="75" t="s">
        <v>5694</v>
      </c>
      <c r="D3099" s="75">
        <v>39</v>
      </c>
      <c r="E3099" s="75">
        <v>1</v>
      </c>
      <c r="F3099" s="75" t="s">
        <v>4013</v>
      </c>
      <c r="G3099" s="75" t="s">
        <v>4174</v>
      </c>
      <c r="I3099" s="1" t="s">
        <v>88</v>
      </c>
      <c r="K3099" s="1" t="s">
        <v>4175</v>
      </c>
      <c r="V3099" s="2" t="s">
        <v>4176</v>
      </c>
      <c r="AL3099" s="47" t="s">
        <v>30</v>
      </c>
      <c r="AN3099" s="1"/>
      <c r="AO3099" s="1"/>
      <c r="AP3099" s="1"/>
      <c r="AQ3099" s="1"/>
    </row>
    <row r="3100" spans="1:43" ht="72">
      <c r="A3100" s="1" t="s">
        <v>4011</v>
      </c>
      <c r="B3100" s="1" t="s">
        <v>4148</v>
      </c>
      <c r="C3100" s="1" t="s">
        <v>5694</v>
      </c>
      <c r="D3100" s="1">
        <v>40</v>
      </c>
      <c r="E3100" s="1">
        <v>1</v>
      </c>
      <c r="F3100" s="1" t="s">
        <v>4013</v>
      </c>
      <c r="G3100" s="1" t="s">
        <v>4149</v>
      </c>
      <c r="H3100" s="1" t="s">
        <v>26</v>
      </c>
      <c r="I3100" s="1" t="s">
        <v>94</v>
      </c>
      <c r="K3100" s="1" t="s">
        <v>1136</v>
      </c>
      <c r="L3100" s="2" t="s">
        <v>927</v>
      </c>
      <c r="N3100" s="41">
        <v>50</v>
      </c>
      <c r="O3100" s="42" t="s">
        <v>113</v>
      </c>
      <c r="Q3100" s="44">
        <v>6</v>
      </c>
      <c r="R3100" s="45">
        <v>9</v>
      </c>
      <c r="S3100" s="46">
        <v>20</v>
      </c>
      <c r="V3100" s="2" t="s">
        <v>4150</v>
      </c>
      <c r="AL3100" s="47" t="s">
        <v>30</v>
      </c>
      <c r="AN3100" s="1"/>
      <c r="AO3100" s="1"/>
      <c r="AP3100" s="1"/>
      <c r="AQ3100" s="1"/>
    </row>
    <row r="3101" spans="1:43" ht="72">
      <c r="A3101" s="1" t="s">
        <v>4011</v>
      </c>
      <c r="B3101" s="1" t="s">
        <v>4112</v>
      </c>
      <c r="C3101" s="1" t="s">
        <v>5694</v>
      </c>
      <c r="D3101" s="1">
        <v>41</v>
      </c>
      <c r="E3101" s="1">
        <v>1</v>
      </c>
      <c r="F3101" s="1" t="s">
        <v>4013</v>
      </c>
      <c r="G3101" s="1" t="s">
        <v>3399</v>
      </c>
      <c r="H3101" s="1" t="s">
        <v>26</v>
      </c>
      <c r="I3101" s="1" t="s">
        <v>94</v>
      </c>
      <c r="K3101" s="1" t="s">
        <v>1136</v>
      </c>
      <c r="L3101" s="2" t="s">
        <v>927</v>
      </c>
      <c r="N3101" s="41">
        <v>50</v>
      </c>
      <c r="O3101" s="42">
        <v>6</v>
      </c>
      <c r="Q3101" s="44">
        <v>8</v>
      </c>
      <c r="R3101" s="45">
        <v>8</v>
      </c>
      <c r="S3101" s="46">
        <v>20</v>
      </c>
      <c r="V3101" s="2" t="s">
        <v>4113</v>
      </c>
      <c r="AL3101" s="47" t="s">
        <v>30</v>
      </c>
      <c r="AN3101" s="1"/>
      <c r="AO3101" s="1"/>
      <c r="AP3101" s="1"/>
      <c r="AQ3101" s="1"/>
    </row>
    <row r="3102" spans="1:43" ht="72">
      <c r="A3102" s="1" t="s">
        <v>4011</v>
      </c>
      <c r="B3102" s="1" t="s">
        <v>4211</v>
      </c>
      <c r="C3102" s="1" t="s">
        <v>5694</v>
      </c>
      <c r="D3102" s="1">
        <v>42</v>
      </c>
      <c r="E3102" s="1">
        <v>3</v>
      </c>
      <c r="F3102" s="1" t="s">
        <v>4013</v>
      </c>
      <c r="G3102" s="1" t="s">
        <v>4212</v>
      </c>
      <c r="I3102" s="1" t="s">
        <v>94</v>
      </c>
      <c r="K3102" s="1" t="s">
        <v>95</v>
      </c>
      <c r="L3102" s="2" t="s">
        <v>155</v>
      </c>
      <c r="N3102" s="41">
        <v>33</v>
      </c>
      <c r="O3102" s="42">
        <v>1</v>
      </c>
      <c r="Q3102" s="44">
        <v>1</v>
      </c>
      <c r="R3102" s="45">
        <v>1</v>
      </c>
      <c r="S3102" s="46">
        <v>2</v>
      </c>
      <c r="V3102" s="2" t="s">
        <v>4213</v>
      </c>
      <c r="AL3102" s="47" t="s">
        <v>30</v>
      </c>
      <c r="AN3102" s="1"/>
      <c r="AQ3102" s="1"/>
    </row>
    <row r="3103" spans="1:43" ht="84">
      <c r="A3103" s="1" t="s">
        <v>4011</v>
      </c>
      <c r="B3103" s="1" t="s">
        <v>4012</v>
      </c>
      <c r="C3103" s="1" t="s">
        <v>5694</v>
      </c>
      <c r="D3103" s="1">
        <v>43</v>
      </c>
      <c r="E3103" s="1">
        <v>1</v>
      </c>
      <c r="F3103" s="1" t="s">
        <v>4013</v>
      </c>
      <c r="G3103" s="1" t="s">
        <v>4013</v>
      </c>
      <c r="H3103" s="1" t="s">
        <v>26</v>
      </c>
      <c r="I3103" s="1" t="s">
        <v>104</v>
      </c>
      <c r="K3103" s="1" t="s">
        <v>1172</v>
      </c>
      <c r="O3103" s="42">
        <v>12</v>
      </c>
      <c r="T3103" s="47">
        <v>4</v>
      </c>
      <c r="U3103" s="1">
        <v>10</v>
      </c>
      <c r="V3103" s="2" t="s">
        <v>4014</v>
      </c>
      <c r="AL3103" s="47" t="s">
        <v>30</v>
      </c>
      <c r="AN3103" s="1"/>
      <c r="AQ3103" s="1"/>
    </row>
    <row r="3104" spans="1:43" ht="72">
      <c r="A3104" s="1" t="s">
        <v>4011</v>
      </c>
      <c r="B3104" s="1" t="s">
        <v>4045</v>
      </c>
      <c r="C3104" s="1" t="s">
        <v>5694</v>
      </c>
      <c r="D3104" s="1">
        <v>44</v>
      </c>
      <c r="E3104" s="1">
        <v>3</v>
      </c>
      <c r="F3104" s="1" t="s">
        <v>4013</v>
      </c>
      <c r="G3104" s="1" t="s">
        <v>4046</v>
      </c>
      <c r="I3104" s="1" t="s">
        <v>104</v>
      </c>
      <c r="K3104" s="1" t="s">
        <v>1106</v>
      </c>
      <c r="O3104" s="42">
        <v>4</v>
      </c>
      <c r="T3104" s="47">
        <v>4</v>
      </c>
      <c r="V3104" s="2" t="s">
        <v>4047</v>
      </c>
      <c r="AL3104" s="47" t="s">
        <v>30</v>
      </c>
      <c r="AN3104" s="1"/>
      <c r="AQ3104" s="1"/>
    </row>
    <row r="3105" spans="1:43" ht="84">
      <c r="A3105" s="1" t="s">
        <v>4011</v>
      </c>
      <c r="B3105" s="1" t="s">
        <v>4233</v>
      </c>
      <c r="C3105" s="1" t="s">
        <v>5694</v>
      </c>
      <c r="D3105" s="1">
        <v>45</v>
      </c>
      <c r="E3105" s="1">
        <v>2</v>
      </c>
      <c r="F3105" s="1" t="s">
        <v>4013</v>
      </c>
      <c r="G3105" s="1" t="s">
        <v>4234</v>
      </c>
      <c r="I3105" s="1" t="s">
        <v>104</v>
      </c>
      <c r="K3105" s="1" t="s">
        <v>1172</v>
      </c>
      <c r="O3105" s="42">
        <v>1</v>
      </c>
      <c r="T3105" s="47">
        <v>1</v>
      </c>
      <c r="V3105" s="2" t="s">
        <v>4235</v>
      </c>
      <c r="AL3105" s="47" t="s">
        <v>30</v>
      </c>
      <c r="AN3105" s="1"/>
      <c r="AQ3105" s="1"/>
    </row>
    <row r="3106" spans="1:43" ht="72">
      <c r="A3106" s="1" t="s">
        <v>4011</v>
      </c>
      <c r="B3106" s="1" t="s">
        <v>4082</v>
      </c>
      <c r="C3106" s="1" t="s">
        <v>5694</v>
      </c>
      <c r="D3106" s="1">
        <v>46</v>
      </c>
      <c r="E3106" s="1">
        <v>3</v>
      </c>
      <c r="F3106" s="1" t="s">
        <v>4013</v>
      </c>
      <c r="G3106" s="1" t="s">
        <v>4083</v>
      </c>
      <c r="I3106" s="1" t="s">
        <v>104</v>
      </c>
      <c r="K3106" s="1" t="s">
        <v>626</v>
      </c>
      <c r="O3106" s="42">
        <v>3</v>
      </c>
      <c r="T3106" s="47">
        <v>3</v>
      </c>
      <c r="V3106" s="2" t="s">
        <v>4084</v>
      </c>
      <c r="AL3106" s="47" t="s">
        <v>30</v>
      </c>
      <c r="AN3106" s="1"/>
      <c r="AQ3106" s="1"/>
    </row>
    <row r="3107" spans="1:43" ht="84">
      <c r="A3107" s="1" t="s">
        <v>4011</v>
      </c>
      <c r="B3107" s="1" t="s">
        <v>4048</v>
      </c>
      <c r="C3107" s="1" t="s">
        <v>5694</v>
      </c>
      <c r="D3107" s="1">
        <v>47</v>
      </c>
      <c r="E3107" s="1">
        <v>3</v>
      </c>
      <c r="F3107" s="1" t="s">
        <v>4013</v>
      </c>
      <c r="G3107" s="1" t="s">
        <v>4049</v>
      </c>
      <c r="I3107" s="1" t="s">
        <v>104</v>
      </c>
      <c r="K3107" s="1" t="s">
        <v>1172</v>
      </c>
      <c r="O3107" s="42">
        <v>2</v>
      </c>
      <c r="T3107" s="47">
        <v>5</v>
      </c>
      <c r="V3107" s="2" t="s">
        <v>4050</v>
      </c>
      <c r="AL3107" s="47" t="s">
        <v>30</v>
      </c>
      <c r="AN3107" s="1"/>
      <c r="AQ3107" s="1" t="s">
        <v>12224</v>
      </c>
    </row>
    <row r="3108" spans="1:43" ht="84">
      <c r="A3108" s="1" t="s">
        <v>4011</v>
      </c>
      <c r="B3108" s="1" t="s">
        <v>4208</v>
      </c>
      <c r="C3108" s="1" t="s">
        <v>5694</v>
      </c>
      <c r="D3108" s="1">
        <v>48</v>
      </c>
      <c r="E3108" s="1">
        <v>3</v>
      </c>
      <c r="F3108" s="1" t="s">
        <v>4013</v>
      </c>
      <c r="G3108" s="1" t="s">
        <v>4209</v>
      </c>
      <c r="I3108" s="1" t="s">
        <v>82</v>
      </c>
      <c r="L3108" s="2" t="s">
        <v>155</v>
      </c>
      <c r="V3108" s="2" t="s">
        <v>4210</v>
      </c>
      <c r="AL3108" s="47" t="s">
        <v>30</v>
      </c>
      <c r="AN3108" s="1"/>
      <c r="AQ3108" s="1"/>
    </row>
    <row r="3109" spans="1:43" ht="84">
      <c r="A3109" s="1" t="s">
        <v>4011</v>
      </c>
      <c r="B3109" s="1" t="s">
        <v>4227</v>
      </c>
      <c r="C3109" s="1" t="s">
        <v>5694</v>
      </c>
      <c r="D3109" s="1">
        <v>49</v>
      </c>
      <c r="E3109" s="1">
        <v>2</v>
      </c>
      <c r="F3109" s="1" t="s">
        <v>4013</v>
      </c>
      <c r="G3109" s="1" t="s">
        <v>4228</v>
      </c>
      <c r="I3109" s="1" t="s">
        <v>82</v>
      </c>
      <c r="V3109" s="2" t="s">
        <v>4229</v>
      </c>
      <c r="AL3109" s="47" t="s">
        <v>30</v>
      </c>
      <c r="AN3109" s="1"/>
      <c r="AQ3109" s="1"/>
    </row>
    <row r="3110" spans="1:43" ht="84">
      <c r="A3110" s="1" t="s">
        <v>4011</v>
      </c>
      <c r="B3110" s="1" t="s">
        <v>4129</v>
      </c>
      <c r="C3110" s="1" t="s">
        <v>5694</v>
      </c>
      <c r="D3110" s="1">
        <v>50</v>
      </c>
      <c r="E3110" s="1">
        <v>4</v>
      </c>
      <c r="F3110" s="1" t="s">
        <v>4013</v>
      </c>
      <c r="G3110" s="1" t="s">
        <v>4130</v>
      </c>
      <c r="I3110" s="1" t="s">
        <v>82</v>
      </c>
      <c r="V3110" s="2" t="s">
        <v>4131</v>
      </c>
      <c r="AL3110" s="47" t="s">
        <v>30</v>
      </c>
      <c r="AN3110" s="1"/>
      <c r="AQ3110" s="1"/>
    </row>
    <row r="3111" spans="1:43" ht="60">
      <c r="A3111" s="1" t="s">
        <v>4011</v>
      </c>
      <c r="B3111" s="1" t="s">
        <v>4230</v>
      </c>
      <c r="C3111" s="1" t="s">
        <v>5694</v>
      </c>
      <c r="D3111" s="1">
        <v>51</v>
      </c>
      <c r="E3111" s="1">
        <v>2</v>
      </c>
      <c r="F3111" s="1" t="s">
        <v>4013</v>
      </c>
      <c r="G3111" s="1" t="s">
        <v>4231</v>
      </c>
      <c r="I3111" s="1" t="s">
        <v>82</v>
      </c>
      <c r="K3111" s="1" t="s">
        <v>1071</v>
      </c>
      <c r="V3111" s="2" t="s">
        <v>4232</v>
      </c>
      <c r="AL3111" s="47" t="s">
        <v>30</v>
      </c>
      <c r="AN3111" s="1"/>
      <c r="AQ3111" s="1" t="s">
        <v>11499</v>
      </c>
    </row>
    <row r="3112" spans="1:43" ht="36">
      <c r="A3112" s="75" t="s">
        <v>4011</v>
      </c>
      <c r="B3112" s="75" t="s">
        <v>4125</v>
      </c>
      <c r="C3112" s="75" t="s">
        <v>5694</v>
      </c>
      <c r="D3112" s="75">
        <v>52</v>
      </c>
      <c r="E3112" s="75">
        <v>1</v>
      </c>
      <c r="F3112" s="75" t="s">
        <v>4019</v>
      </c>
      <c r="G3112" s="75" t="s">
        <v>4126</v>
      </c>
      <c r="I3112" s="1" t="s">
        <v>88</v>
      </c>
      <c r="K3112" s="1" t="s">
        <v>51</v>
      </c>
      <c r="P3112" s="43">
        <v>3</v>
      </c>
      <c r="Q3112" s="44">
        <v>3</v>
      </c>
      <c r="R3112" s="45">
        <v>3</v>
      </c>
      <c r="S3112" s="46">
        <v>2</v>
      </c>
      <c r="V3112" s="2" t="s">
        <v>4127</v>
      </c>
      <c r="W3112" s="2" t="s">
        <v>4128</v>
      </c>
      <c r="AL3112" s="47" t="s">
        <v>30</v>
      </c>
      <c r="AQ3112" s="1"/>
    </row>
    <row r="3113" spans="1:43" ht="60">
      <c r="A3113" s="1" t="s">
        <v>4011</v>
      </c>
      <c r="B3113" s="1" t="s">
        <v>4106</v>
      </c>
      <c r="C3113" s="1" t="s">
        <v>5694</v>
      </c>
      <c r="D3113" s="1">
        <v>53</v>
      </c>
      <c r="E3113" s="1">
        <v>1</v>
      </c>
      <c r="F3113" s="1" t="s">
        <v>4019</v>
      </c>
      <c r="G3113" s="1" t="s">
        <v>4107</v>
      </c>
      <c r="H3113" s="1" t="s">
        <v>26</v>
      </c>
      <c r="I3113" s="1" t="s">
        <v>94</v>
      </c>
      <c r="K3113" s="1" t="s">
        <v>604</v>
      </c>
      <c r="L3113" s="2" t="s">
        <v>331</v>
      </c>
      <c r="N3113" s="41">
        <v>50</v>
      </c>
      <c r="O3113" s="42" t="s">
        <v>113</v>
      </c>
      <c r="Q3113" s="44">
        <v>6</v>
      </c>
      <c r="R3113" s="45">
        <v>3</v>
      </c>
      <c r="S3113" s="46">
        <v>8</v>
      </c>
      <c r="V3113" s="2" t="s">
        <v>4108</v>
      </c>
      <c r="AL3113" s="47" t="s">
        <v>30</v>
      </c>
      <c r="AQ3113" s="1"/>
    </row>
    <row r="3114" spans="1:43" ht="24">
      <c r="A3114" s="1" t="s">
        <v>4011</v>
      </c>
      <c r="B3114" s="1" t="s">
        <v>4114</v>
      </c>
      <c r="C3114" s="1" t="s">
        <v>5694</v>
      </c>
      <c r="D3114" s="1">
        <v>54</v>
      </c>
      <c r="E3114" s="1">
        <v>4</v>
      </c>
      <c r="F3114" s="1" t="s">
        <v>4019</v>
      </c>
      <c r="G3114" s="1" t="s">
        <v>4115</v>
      </c>
      <c r="I3114" s="1" t="s">
        <v>94</v>
      </c>
      <c r="K3114" s="1" t="s">
        <v>604</v>
      </c>
      <c r="L3114" s="2" t="s">
        <v>4116</v>
      </c>
      <c r="N3114" s="41">
        <v>35</v>
      </c>
      <c r="O3114" s="42">
        <v>2</v>
      </c>
      <c r="Q3114" s="44">
        <v>4</v>
      </c>
      <c r="R3114" s="45">
        <v>2</v>
      </c>
      <c r="S3114" s="46">
        <v>5</v>
      </c>
      <c r="V3114" s="2" t="s">
        <v>4117</v>
      </c>
      <c r="AL3114" s="47" t="s">
        <v>30</v>
      </c>
      <c r="AQ3114" s="1"/>
    </row>
    <row r="3115" spans="1:43" ht="24">
      <c r="A3115" s="1" t="s">
        <v>4011</v>
      </c>
      <c r="B3115" s="1" t="s">
        <v>4015</v>
      </c>
      <c r="C3115" s="1" t="s">
        <v>5694</v>
      </c>
      <c r="D3115" s="1">
        <v>55</v>
      </c>
      <c r="E3115" s="1">
        <v>3</v>
      </c>
      <c r="F3115" s="1" t="s">
        <v>4019</v>
      </c>
      <c r="G3115" s="1" t="s">
        <v>4016</v>
      </c>
      <c r="I3115" s="1" t="s">
        <v>94</v>
      </c>
      <c r="K3115" s="1" t="s">
        <v>604</v>
      </c>
      <c r="N3115" s="41">
        <v>15</v>
      </c>
      <c r="O3115" s="42">
        <v>1</v>
      </c>
      <c r="Q3115" s="44">
        <v>3</v>
      </c>
      <c r="R3115" s="45">
        <v>0</v>
      </c>
      <c r="S3115" s="46">
        <v>3</v>
      </c>
      <c r="V3115" s="2" t="s">
        <v>4017</v>
      </c>
      <c r="W3115" s="2" t="s">
        <v>4018</v>
      </c>
      <c r="AL3115" s="47" t="s">
        <v>30</v>
      </c>
      <c r="AQ3115" s="1"/>
    </row>
    <row r="3116" spans="1:43" ht="24">
      <c r="A3116" s="1" t="s">
        <v>4011</v>
      </c>
      <c r="B3116" s="1" t="s">
        <v>4135</v>
      </c>
      <c r="C3116" s="1" t="s">
        <v>5694</v>
      </c>
      <c r="D3116" s="1">
        <v>56</v>
      </c>
      <c r="E3116" s="1">
        <v>4</v>
      </c>
      <c r="F3116" s="1" t="s">
        <v>4019</v>
      </c>
      <c r="G3116" s="1" t="s">
        <v>4136</v>
      </c>
      <c r="I3116" s="1" t="s">
        <v>94</v>
      </c>
      <c r="K3116" s="1" t="s">
        <v>604</v>
      </c>
      <c r="N3116" s="41">
        <v>33</v>
      </c>
      <c r="O3116" s="42">
        <v>1</v>
      </c>
      <c r="Q3116" s="44">
        <v>2</v>
      </c>
      <c r="R3116" s="45">
        <v>2</v>
      </c>
      <c r="S3116" s="46">
        <v>2</v>
      </c>
      <c r="V3116" s="2" t="s">
        <v>4137</v>
      </c>
      <c r="AL3116" s="47" t="s">
        <v>30</v>
      </c>
      <c r="AQ3116" s="1"/>
    </row>
    <row r="3117" spans="1:43" ht="24">
      <c r="A3117" s="1" t="s">
        <v>4011</v>
      </c>
      <c r="B3117" s="1" t="s">
        <v>4096</v>
      </c>
      <c r="C3117" s="1" t="s">
        <v>5694</v>
      </c>
      <c r="D3117" s="1">
        <v>57</v>
      </c>
      <c r="E3117" s="1">
        <v>4</v>
      </c>
      <c r="F3117" s="1" t="s">
        <v>4019</v>
      </c>
      <c r="G3117" s="1" t="s">
        <v>4097</v>
      </c>
      <c r="I3117" s="1" t="s">
        <v>94</v>
      </c>
      <c r="K3117" s="1" t="s">
        <v>604</v>
      </c>
      <c r="N3117" s="41">
        <v>20</v>
      </c>
      <c r="O3117" s="42">
        <v>1</v>
      </c>
      <c r="Q3117" s="44">
        <v>1</v>
      </c>
      <c r="R3117" s="45">
        <v>1</v>
      </c>
      <c r="S3117" s="46">
        <v>4</v>
      </c>
      <c r="V3117" s="2" t="s">
        <v>4098</v>
      </c>
      <c r="W3117" s="2" t="s">
        <v>3451</v>
      </c>
      <c r="AL3117" s="47" t="s">
        <v>30</v>
      </c>
      <c r="AQ3117" s="1"/>
    </row>
    <row r="3118" spans="1:43" ht="24">
      <c r="A3118" s="1" t="s">
        <v>4011</v>
      </c>
      <c r="B3118" s="1" t="s">
        <v>4260</v>
      </c>
      <c r="C3118" s="1" t="s">
        <v>5694</v>
      </c>
      <c r="D3118" s="1">
        <v>58</v>
      </c>
      <c r="E3118" s="1">
        <v>2</v>
      </c>
      <c r="F3118" s="1" t="s">
        <v>4019</v>
      </c>
      <c r="G3118" s="1" t="s">
        <v>4261</v>
      </c>
      <c r="I3118" s="1" t="s">
        <v>94</v>
      </c>
      <c r="K3118" s="1" t="s">
        <v>604</v>
      </c>
      <c r="N3118" s="41">
        <v>40</v>
      </c>
      <c r="O3118" s="42">
        <v>2</v>
      </c>
      <c r="Q3118" s="44">
        <v>2</v>
      </c>
      <c r="R3118" s="45">
        <v>1</v>
      </c>
      <c r="S3118" s="46">
        <v>3</v>
      </c>
      <c r="V3118" s="2" t="s">
        <v>4262</v>
      </c>
      <c r="W3118" s="2" t="s">
        <v>4263</v>
      </c>
      <c r="AL3118" s="47" t="s">
        <v>30</v>
      </c>
      <c r="AQ3118" s="1"/>
    </row>
    <row r="3119" spans="1:43" ht="36">
      <c r="A3119" s="1" t="s">
        <v>4011</v>
      </c>
      <c r="B3119" s="1" t="s">
        <v>4250</v>
      </c>
      <c r="C3119" s="1" t="s">
        <v>5694</v>
      </c>
      <c r="D3119" s="1">
        <v>59</v>
      </c>
      <c r="E3119" s="1">
        <v>3</v>
      </c>
      <c r="F3119" s="1" t="s">
        <v>4019</v>
      </c>
      <c r="G3119" s="1" t="s">
        <v>4251</v>
      </c>
      <c r="I3119" s="1" t="s">
        <v>94</v>
      </c>
      <c r="K3119" s="1" t="s">
        <v>95</v>
      </c>
      <c r="N3119" s="41">
        <v>30</v>
      </c>
      <c r="O3119" s="42">
        <v>2</v>
      </c>
      <c r="Q3119" s="44">
        <v>3</v>
      </c>
      <c r="R3119" s="45">
        <v>1</v>
      </c>
      <c r="S3119" s="46">
        <v>3</v>
      </c>
      <c r="V3119" s="2" t="s">
        <v>4252</v>
      </c>
      <c r="W3119" s="2" t="s">
        <v>4253</v>
      </c>
      <c r="AL3119" s="47" t="s">
        <v>30</v>
      </c>
      <c r="AQ3119" s="1"/>
    </row>
    <row r="3120" spans="1:43" ht="72">
      <c r="A3120" s="1" t="s">
        <v>4011</v>
      </c>
      <c r="B3120" s="1" t="s">
        <v>4057</v>
      </c>
      <c r="C3120" s="1" t="s">
        <v>5694</v>
      </c>
      <c r="D3120" s="1">
        <v>60</v>
      </c>
      <c r="E3120" s="1">
        <v>3</v>
      </c>
      <c r="F3120" s="1" t="s">
        <v>4019</v>
      </c>
      <c r="G3120" s="1" t="s">
        <v>4058</v>
      </c>
      <c r="I3120" s="1" t="s">
        <v>104</v>
      </c>
      <c r="K3120" s="1" t="s">
        <v>1172</v>
      </c>
      <c r="O3120" s="42">
        <v>3</v>
      </c>
      <c r="T3120" s="47">
        <v>3</v>
      </c>
      <c r="V3120" s="2" t="s">
        <v>4059</v>
      </c>
      <c r="AL3120" s="47" t="s">
        <v>30</v>
      </c>
      <c r="AQ3120" s="1"/>
    </row>
    <row r="3121" spans="1:43" ht="60">
      <c r="A3121" s="1" t="s">
        <v>4011</v>
      </c>
      <c r="B3121" s="1" t="s">
        <v>4246</v>
      </c>
      <c r="C3121" s="1" t="s">
        <v>5694</v>
      </c>
      <c r="D3121" s="1">
        <v>61</v>
      </c>
      <c r="E3121" s="1">
        <v>1</v>
      </c>
      <c r="F3121" s="1" t="s">
        <v>4019</v>
      </c>
      <c r="G3121" s="1" t="s">
        <v>4247</v>
      </c>
      <c r="H3121" s="1" t="s">
        <v>26</v>
      </c>
      <c r="I3121" s="1" t="s">
        <v>104</v>
      </c>
      <c r="K3121" s="1" t="s">
        <v>4248</v>
      </c>
      <c r="L3121" s="2" t="s">
        <v>331</v>
      </c>
      <c r="O3121" s="42">
        <v>2</v>
      </c>
      <c r="T3121" s="47">
        <v>2</v>
      </c>
      <c r="U3121" s="1">
        <v>3</v>
      </c>
      <c r="V3121" s="2" t="s">
        <v>4249</v>
      </c>
      <c r="AL3121" s="47" t="s">
        <v>30</v>
      </c>
      <c r="AQ3121" s="1"/>
    </row>
    <row r="3122" spans="1:43" ht="60">
      <c r="A3122" s="1" t="s">
        <v>4011</v>
      </c>
      <c r="B3122" s="1" t="s">
        <v>4254</v>
      </c>
      <c r="C3122" s="1" t="s">
        <v>5694</v>
      </c>
      <c r="D3122" s="1">
        <v>62</v>
      </c>
      <c r="E3122" s="1">
        <v>1</v>
      </c>
      <c r="F3122" s="1" t="s">
        <v>4019</v>
      </c>
      <c r="G3122" s="1" t="s">
        <v>4255</v>
      </c>
      <c r="H3122" s="1" t="s">
        <v>26</v>
      </c>
      <c r="I3122" s="1" t="s">
        <v>104</v>
      </c>
      <c r="K3122" s="1" t="s">
        <v>4043</v>
      </c>
      <c r="L3122" s="2" t="s">
        <v>331</v>
      </c>
      <c r="O3122" s="42">
        <v>2</v>
      </c>
      <c r="T3122" s="47">
        <v>2</v>
      </c>
      <c r="U3122" s="1">
        <v>3</v>
      </c>
      <c r="V3122" s="2" t="s">
        <v>4256</v>
      </c>
      <c r="AL3122" s="47" t="s">
        <v>30</v>
      </c>
      <c r="AQ3122" s="1"/>
    </row>
    <row r="3123" spans="1:43" ht="60">
      <c r="A3123" s="1" t="s">
        <v>4011</v>
      </c>
      <c r="B3123" s="1" t="s">
        <v>4041</v>
      </c>
      <c r="C3123" s="1" t="s">
        <v>5694</v>
      </c>
      <c r="D3123" s="1">
        <v>63</v>
      </c>
      <c r="E3123" s="1">
        <v>1</v>
      </c>
      <c r="F3123" s="1" t="s">
        <v>4019</v>
      </c>
      <c r="G3123" s="1" t="s">
        <v>4042</v>
      </c>
      <c r="H3123" s="1" t="s">
        <v>26</v>
      </c>
      <c r="I3123" s="1" t="s">
        <v>104</v>
      </c>
      <c r="K3123" s="1" t="s">
        <v>4043</v>
      </c>
      <c r="L3123" s="2" t="s">
        <v>331</v>
      </c>
      <c r="O3123" s="42">
        <v>2</v>
      </c>
      <c r="T3123" s="47">
        <v>2</v>
      </c>
      <c r="U3123" s="1">
        <v>3</v>
      </c>
      <c r="V3123" s="2" t="s">
        <v>4044</v>
      </c>
      <c r="AL3123" s="47" t="s">
        <v>30</v>
      </c>
      <c r="AQ3123" s="1"/>
    </row>
    <row r="3124" spans="1:43" ht="48">
      <c r="A3124" s="1" t="s">
        <v>4011</v>
      </c>
      <c r="B3124" s="1" t="s">
        <v>4162</v>
      </c>
      <c r="C3124" s="1" t="s">
        <v>5694</v>
      </c>
      <c r="D3124" s="1">
        <v>64</v>
      </c>
      <c r="E3124" s="1">
        <v>2</v>
      </c>
      <c r="F3124" s="1" t="s">
        <v>4019</v>
      </c>
      <c r="G3124" s="1" t="s">
        <v>4163</v>
      </c>
      <c r="I3124" s="1" t="s">
        <v>82</v>
      </c>
      <c r="V3124" s="2" t="s">
        <v>4164</v>
      </c>
      <c r="W3124" s="2" t="s">
        <v>4165</v>
      </c>
      <c r="AL3124" s="47" t="s">
        <v>30</v>
      </c>
      <c r="AQ3124" s="1"/>
    </row>
    <row r="3125" spans="1:43" ht="48">
      <c r="A3125" s="1" t="s">
        <v>4011</v>
      </c>
      <c r="B3125" s="1" t="s">
        <v>4187</v>
      </c>
      <c r="C3125" s="1" t="s">
        <v>5694</v>
      </c>
      <c r="D3125" s="1">
        <v>65</v>
      </c>
      <c r="E3125" s="1">
        <v>2</v>
      </c>
      <c r="F3125" s="1" t="s">
        <v>4019</v>
      </c>
      <c r="G3125" s="1" t="s">
        <v>4188</v>
      </c>
      <c r="I3125" s="1" t="s">
        <v>82</v>
      </c>
      <c r="V3125" s="2" t="s">
        <v>4189</v>
      </c>
      <c r="W3125" s="2" t="s">
        <v>4190</v>
      </c>
      <c r="AL3125" s="47" t="s">
        <v>30</v>
      </c>
      <c r="AQ3125" s="1"/>
    </row>
    <row r="3126" spans="1:43" ht="36">
      <c r="A3126" s="1" t="s">
        <v>4011</v>
      </c>
      <c r="B3126" s="1" t="s">
        <v>4038</v>
      </c>
      <c r="C3126" s="1" t="s">
        <v>5694</v>
      </c>
      <c r="D3126" s="1">
        <v>66</v>
      </c>
      <c r="E3126" s="1">
        <v>2</v>
      </c>
      <c r="F3126" s="1" t="s">
        <v>4019</v>
      </c>
      <c r="G3126" s="1" t="s">
        <v>4039</v>
      </c>
      <c r="I3126" s="1" t="s">
        <v>82</v>
      </c>
      <c r="L3126" s="2" t="s">
        <v>155</v>
      </c>
      <c r="V3126" s="2" t="s">
        <v>4040</v>
      </c>
      <c r="AL3126" s="47" t="s">
        <v>30</v>
      </c>
      <c r="AQ3126" s="1"/>
    </row>
    <row r="3127" spans="1:43" ht="48">
      <c r="A3127" s="1" t="s">
        <v>4011</v>
      </c>
      <c r="B3127" s="1" t="s">
        <v>4034</v>
      </c>
      <c r="C3127" s="1" t="s">
        <v>5694</v>
      </c>
      <c r="D3127" s="1">
        <v>67</v>
      </c>
      <c r="E3127" s="1">
        <v>1</v>
      </c>
      <c r="F3127" s="1" t="s">
        <v>4036</v>
      </c>
      <c r="G3127" s="1" t="s">
        <v>9528</v>
      </c>
      <c r="I3127" s="1" t="s">
        <v>125</v>
      </c>
      <c r="M3127" s="15">
        <v>1</v>
      </c>
      <c r="N3127" s="41" t="s">
        <v>9489</v>
      </c>
      <c r="V3127" s="2" t="s">
        <v>4035</v>
      </c>
      <c r="X3127" s="1" t="s">
        <v>4311</v>
      </c>
      <c r="Y3127" s="1" t="s">
        <v>9528</v>
      </c>
      <c r="AA3127" s="1" t="s">
        <v>125</v>
      </c>
      <c r="AE3127" s="1">
        <v>1</v>
      </c>
      <c r="AF3127" s="41" t="s">
        <v>9490</v>
      </c>
      <c r="AL3127" s="47" t="s">
        <v>346</v>
      </c>
      <c r="AN3127" s="2" t="s">
        <v>4037</v>
      </c>
      <c r="AQ3127" s="1"/>
    </row>
    <row r="3128" spans="1:43" ht="36">
      <c r="A3128" s="1" t="s">
        <v>4011</v>
      </c>
      <c r="B3128" s="1" t="s">
        <v>4180</v>
      </c>
      <c r="C3128" s="1" t="s">
        <v>5694</v>
      </c>
      <c r="D3128" s="1">
        <v>68</v>
      </c>
      <c r="E3128" s="1">
        <v>1</v>
      </c>
      <c r="F3128" s="1" t="s">
        <v>4036</v>
      </c>
      <c r="G3128" s="1" t="s">
        <v>9587</v>
      </c>
      <c r="I3128" s="1" t="s">
        <v>125</v>
      </c>
      <c r="M3128" s="15">
        <v>2</v>
      </c>
      <c r="N3128" s="41" t="s">
        <v>9489</v>
      </c>
      <c r="Y3128" s="1" t="s">
        <v>9587</v>
      </c>
      <c r="AA3128" s="1" t="s">
        <v>125</v>
      </c>
      <c r="AE3128" s="1">
        <v>2</v>
      </c>
      <c r="AF3128" s="41" t="s">
        <v>9490</v>
      </c>
      <c r="AL3128" s="47" t="s">
        <v>799</v>
      </c>
      <c r="AN3128" s="2" t="s">
        <v>4181</v>
      </c>
      <c r="AQ3128" s="1"/>
    </row>
    <row r="3129" spans="1:43" ht="108">
      <c r="A3129" s="1" t="s">
        <v>4011</v>
      </c>
      <c r="B3129" s="1" t="s">
        <v>4224</v>
      </c>
      <c r="C3129" s="1" t="s">
        <v>5694</v>
      </c>
      <c r="D3129" s="1">
        <v>69</v>
      </c>
      <c r="E3129" s="1">
        <v>1</v>
      </c>
      <c r="F3129" s="1" t="s">
        <v>4036</v>
      </c>
      <c r="G3129" s="1" t="s">
        <v>9648</v>
      </c>
      <c r="I3129" s="1" t="s">
        <v>125</v>
      </c>
      <c r="M3129" s="15">
        <v>3</v>
      </c>
      <c r="N3129" s="41" t="s">
        <v>9489</v>
      </c>
      <c r="V3129" s="2" t="s">
        <v>4225</v>
      </c>
      <c r="Y3129" s="1" t="s">
        <v>9648</v>
      </c>
      <c r="AA3129" s="1" t="s">
        <v>125</v>
      </c>
      <c r="AE3129" s="1">
        <v>3</v>
      </c>
      <c r="AF3129" s="41" t="s">
        <v>9490</v>
      </c>
      <c r="AL3129" s="47" t="s">
        <v>31</v>
      </c>
      <c r="AN3129" s="2" t="s">
        <v>4226</v>
      </c>
      <c r="AQ3129" s="1"/>
    </row>
    <row r="3130" spans="1:43" ht="120">
      <c r="A3130" s="1" t="s">
        <v>4011</v>
      </c>
      <c r="B3130" s="1" t="s">
        <v>4051</v>
      </c>
      <c r="C3130" s="1" t="s">
        <v>5694</v>
      </c>
      <c r="D3130" s="1">
        <v>70</v>
      </c>
      <c r="E3130" s="1">
        <v>1</v>
      </c>
      <c r="F3130" s="1" t="s">
        <v>4036</v>
      </c>
      <c r="G3130" s="1" t="s">
        <v>9672</v>
      </c>
      <c r="I3130" s="1" t="s">
        <v>125</v>
      </c>
      <c r="M3130" s="15">
        <v>4</v>
      </c>
      <c r="N3130" s="41" t="s">
        <v>9489</v>
      </c>
      <c r="V3130" s="2" t="s">
        <v>4052</v>
      </c>
      <c r="Y3130" s="1" t="s">
        <v>9672</v>
      </c>
      <c r="AA3130" s="1" t="s">
        <v>125</v>
      </c>
      <c r="AE3130" s="1">
        <v>4</v>
      </c>
      <c r="AF3130" s="41" t="s">
        <v>9490</v>
      </c>
      <c r="AL3130" s="47" t="s">
        <v>33</v>
      </c>
      <c r="AN3130" s="2" t="s">
        <v>4053</v>
      </c>
      <c r="AQ3130" s="1"/>
    </row>
    <row r="3131" spans="1:43" ht="72">
      <c r="A3131" s="1" t="s">
        <v>4011</v>
      </c>
      <c r="B3131" s="1" t="s">
        <v>4099</v>
      </c>
      <c r="C3131" s="1" t="s">
        <v>5694</v>
      </c>
      <c r="D3131" s="1">
        <v>71</v>
      </c>
      <c r="E3131" s="1">
        <v>1</v>
      </c>
      <c r="F3131" s="1" t="s">
        <v>4013</v>
      </c>
      <c r="G3131" s="1" t="s">
        <v>9529</v>
      </c>
      <c r="I3131" s="1" t="s">
        <v>125</v>
      </c>
      <c r="M3131" s="15">
        <v>1</v>
      </c>
      <c r="N3131" s="41" t="s">
        <v>9489</v>
      </c>
      <c r="V3131" s="2" t="s">
        <v>4100</v>
      </c>
      <c r="X3131" s="1" t="s">
        <v>3751</v>
      </c>
      <c r="Y3131" s="1" t="s">
        <v>9529</v>
      </c>
      <c r="AA3131" s="1" t="s">
        <v>125</v>
      </c>
      <c r="AE3131" s="1">
        <v>1</v>
      </c>
      <c r="AF3131" s="41" t="s">
        <v>9490</v>
      </c>
      <c r="AL3131" s="47" t="s">
        <v>799</v>
      </c>
      <c r="AN3131" s="2" t="s">
        <v>4101</v>
      </c>
      <c r="AQ3131" s="1"/>
    </row>
    <row r="3132" spans="1:43" ht="84">
      <c r="A3132" s="1" t="s">
        <v>4011</v>
      </c>
      <c r="B3132" s="1" t="s">
        <v>4080</v>
      </c>
      <c r="C3132" s="1" t="s">
        <v>5694</v>
      </c>
      <c r="D3132" s="1">
        <v>72</v>
      </c>
      <c r="E3132" s="1">
        <v>1</v>
      </c>
      <c r="F3132" s="1" t="s">
        <v>4013</v>
      </c>
      <c r="G3132" s="1" t="s">
        <v>9588</v>
      </c>
      <c r="I3132" s="1" t="s">
        <v>125</v>
      </c>
      <c r="M3132" s="15">
        <v>2</v>
      </c>
      <c r="N3132" s="41" t="s">
        <v>9489</v>
      </c>
      <c r="Y3132" s="1" t="s">
        <v>9588</v>
      </c>
      <c r="AA3132" s="1" t="s">
        <v>125</v>
      </c>
      <c r="AE3132" s="1">
        <v>2</v>
      </c>
      <c r="AF3132" s="41" t="s">
        <v>9490</v>
      </c>
      <c r="AL3132" s="47" t="s">
        <v>799</v>
      </c>
      <c r="AN3132" s="2" t="s">
        <v>4081</v>
      </c>
      <c r="AQ3132" s="1"/>
    </row>
    <row r="3133" spans="1:43" ht="96">
      <c r="A3133" s="1" t="s">
        <v>4011</v>
      </c>
      <c r="B3133" s="1" t="s">
        <v>4182</v>
      </c>
      <c r="C3133" s="1" t="s">
        <v>5694</v>
      </c>
      <c r="D3133" s="1">
        <v>73</v>
      </c>
      <c r="E3133" s="1">
        <v>1</v>
      </c>
      <c r="F3133" s="1" t="s">
        <v>4013</v>
      </c>
      <c r="G3133" s="1" t="s">
        <v>9649</v>
      </c>
      <c r="I3133" s="1" t="s">
        <v>125</v>
      </c>
      <c r="M3133" s="15">
        <v>3</v>
      </c>
      <c r="N3133" s="41" t="s">
        <v>9489</v>
      </c>
      <c r="V3133" s="2" t="s">
        <v>4183</v>
      </c>
      <c r="Y3133" s="1" t="s">
        <v>9649</v>
      </c>
      <c r="AA3133" s="1" t="s">
        <v>125</v>
      </c>
      <c r="AE3133" s="1">
        <v>3</v>
      </c>
      <c r="AF3133" s="41" t="s">
        <v>9490</v>
      </c>
      <c r="AL3133" s="47" t="s">
        <v>122</v>
      </c>
      <c r="AN3133" s="2" t="s">
        <v>4184</v>
      </c>
      <c r="AQ3133" s="1"/>
    </row>
    <row r="3134" spans="1:43" ht="36">
      <c r="A3134" s="1" t="s">
        <v>4011</v>
      </c>
      <c r="B3134" s="1" t="s">
        <v>4054</v>
      </c>
      <c r="C3134" s="1" t="s">
        <v>5694</v>
      </c>
      <c r="D3134" s="1">
        <v>74</v>
      </c>
      <c r="E3134" s="1">
        <v>1</v>
      </c>
      <c r="F3134" s="1" t="s">
        <v>4013</v>
      </c>
      <c r="G3134" s="1" t="s">
        <v>9673</v>
      </c>
      <c r="I3134" s="1" t="s">
        <v>125</v>
      </c>
      <c r="M3134" s="15">
        <v>4</v>
      </c>
      <c r="N3134" s="41" t="s">
        <v>9489</v>
      </c>
      <c r="V3134" s="2" t="s">
        <v>4055</v>
      </c>
      <c r="Y3134" s="1" t="s">
        <v>9673</v>
      </c>
      <c r="AA3134" s="1" t="s">
        <v>125</v>
      </c>
      <c r="AE3134" s="1">
        <v>4</v>
      </c>
      <c r="AF3134" s="41" t="s">
        <v>9490</v>
      </c>
      <c r="AL3134" s="47" t="s">
        <v>243</v>
      </c>
      <c r="AN3134" s="2" t="s">
        <v>4056</v>
      </c>
      <c r="AQ3134" s="1"/>
    </row>
    <row r="3135" spans="1:43" ht="36">
      <c r="A3135" s="1" t="s">
        <v>4011</v>
      </c>
      <c r="B3135" s="1" t="s">
        <v>4236</v>
      </c>
      <c r="C3135" s="1" t="s">
        <v>5694</v>
      </c>
      <c r="D3135" s="1">
        <v>75</v>
      </c>
      <c r="E3135" s="1">
        <v>1</v>
      </c>
      <c r="F3135" s="1" t="s">
        <v>4019</v>
      </c>
      <c r="G3135" s="1" t="s">
        <v>9530</v>
      </c>
      <c r="I3135" s="1" t="s">
        <v>125</v>
      </c>
      <c r="M3135" s="15">
        <v>1</v>
      </c>
      <c r="N3135" s="41" t="s">
        <v>9489</v>
      </c>
      <c r="V3135" s="2" t="s">
        <v>4237</v>
      </c>
      <c r="X3135" s="1" t="s">
        <v>1622</v>
      </c>
      <c r="Y3135" s="1" t="s">
        <v>9530</v>
      </c>
      <c r="AA3135" s="1" t="s">
        <v>125</v>
      </c>
      <c r="AE3135" s="1">
        <v>1</v>
      </c>
      <c r="AF3135" s="41" t="s">
        <v>9490</v>
      </c>
      <c r="AL3135" s="47" t="s">
        <v>799</v>
      </c>
      <c r="AN3135" s="2" t="s">
        <v>4238</v>
      </c>
      <c r="AQ3135" s="1"/>
    </row>
    <row r="3136" spans="1:43" ht="60">
      <c r="A3136" s="1" t="s">
        <v>4011</v>
      </c>
      <c r="B3136" s="1" t="s">
        <v>4185</v>
      </c>
      <c r="C3136" s="1" t="s">
        <v>5694</v>
      </c>
      <c r="D3136" s="1">
        <v>76</v>
      </c>
      <c r="E3136" s="1">
        <v>1</v>
      </c>
      <c r="F3136" s="1" t="s">
        <v>4019</v>
      </c>
      <c r="G3136" s="1" t="s">
        <v>9589</v>
      </c>
      <c r="I3136" s="1" t="s">
        <v>125</v>
      </c>
      <c r="M3136" s="15">
        <v>2</v>
      </c>
      <c r="N3136" s="41" t="s">
        <v>9489</v>
      </c>
      <c r="Y3136" s="1" t="s">
        <v>9589</v>
      </c>
      <c r="AA3136" s="1" t="s">
        <v>125</v>
      </c>
      <c r="AE3136" s="1">
        <v>2</v>
      </c>
      <c r="AF3136" s="41" t="s">
        <v>9490</v>
      </c>
      <c r="AL3136" s="47" t="s">
        <v>341</v>
      </c>
      <c r="AN3136" s="2" t="s">
        <v>4186</v>
      </c>
      <c r="AQ3136" s="1"/>
    </row>
    <row r="3137" spans="1:43" ht="60">
      <c r="A3137" s="1" t="s">
        <v>4011</v>
      </c>
      <c r="B3137" s="1" t="s">
        <v>4151</v>
      </c>
      <c r="C3137" s="1" t="s">
        <v>5694</v>
      </c>
      <c r="D3137" s="1">
        <v>77</v>
      </c>
      <c r="E3137" s="1">
        <v>1</v>
      </c>
      <c r="F3137" s="1" t="s">
        <v>4019</v>
      </c>
      <c r="G3137" s="1" t="s">
        <v>9650</v>
      </c>
      <c r="I3137" s="1" t="s">
        <v>125</v>
      </c>
      <c r="M3137" s="15">
        <v>3</v>
      </c>
      <c r="N3137" s="41" t="s">
        <v>9489</v>
      </c>
      <c r="Y3137" s="1" t="s">
        <v>9650</v>
      </c>
      <c r="AA3137" s="1" t="s">
        <v>125</v>
      </c>
      <c r="AE3137" s="1">
        <v>3</v>
      </c>
      <c r="AF3137" s="41" t="s">
        <v>9490</v>
      </c>
      <c r="AL3137" s="47" t="s">
        <v>341</v>
      </c>
      <c r="AN3137" s="2" t="s">
        <v>4152</v>
      </c>
      <c r="AQ3137" s="1"/>
    </row>
    <row r="3138" spans="1:43" ht="60">
      <c r="A3138" s="1" t="s">
        <v>4011</v>
      </c>
      <c r="B3138" s="1" t="s">
        <v>4094</v>
      </c>
      <c r="C3138" s="1" t="s">
        <v>5694</v>
      </c>
      <c r="D3138" s="1">
        <v>78</v>
      </c>
      <c r="E3138" s="1">
        <v>1</v>
      </c>
      <c r="F3138" s="1" t="s">
        <v>4019</v>
      </c>
      <c r="G3138" s="1" t="s">
        <v>9674</v>
      </c>
      <c r="I3138" s="1" t="s">
        <v>125</v>
      </c>
      <c r="M3138" s="15">
        <v>4</v>
      </c>
      <c r="N3138" s="41" t="s">
        <v>9489</v>
      </c>
      <c r="Y3138" s="1" t="s">
        <v>9674</v>
      </c>
      <c r="AA3138" s="1" t="s">
        <v>125</v>
      </c>
      <c r="AE3138" s="1">
        <v>4</v>
      </c>
      <c r="AF3138" s="41" t="s">
        <v>9490</v>
      </c>
      <c r="AL3138" s="47" t="s">
        <v>341</v>
      </c>
      <c r="AN3138" s="2" t="s">
        <v>4095</v>
      </c>
      <c r="AQ3138" s="1"/>
    </row>
    <row r="3139" spans="1:43" ht="96">
      <c r="A3139" s="1" t="s">
        <v>4011</v>
      </c>
      <c r="B3139" s="1" t="s">
        <v>4153</v>
      </c>
      <c r="C3139" s="1" t="s">
        <v>5694</v>
      </c>
      <c r="D3139" s="1">
        <v>79</v>
      </c>
      <c r="E3139" s="1">
        <v>1</v>
      </c>
      <c r="F3139" s="1" t="s">
        <v>4019</v>
      </c>
      <c r="G3139" s="1" t="s">
        <v>9682</v>
      </c>
      <c r="I3139" s="1" t="s">
        <v>125</v>
      </c>
      <c r="M3139" s="15">
        <v>5</v>
      </c>
      <c r="N3139" s="41" t="s">
        <v>9489</v>
      </c>
      <c r="Y3139" s="1" t="s">
        <v>9682</v>
      </c>
      <c r="AA3139" s="1" t="s">
        <v>125</v>
      </c>
      <c r="AE3139" s="1">
        <v>5</v>
      </c>
      <c r="AF3139" s="41" t="s">
        <v>9490</v>
      </c>
      <c r="AL3139" s="47" t="s">
        <v>799</v>
      </c>
      <c r="AN3139" s="2" t="s">
        <v>4154</v>
      </c>
      <c r="AQ3139" s="1"/>
    </row>
    <row r="3140" spans="1:43" ht="48">
      <c r="A3140" s="80" t="s">
        <v>3429</v>
      </c>
      <c r="B3140" s="80" t="s">
        <v>3509</v>
      </c>
      <c r="C3140" s="80" t="s">
        <v>5695</v>
      </c>
      <c r="D3140" s="80">
        <v>1</v>
      </c>
      <c r="E3140" s="80">
        <v>1</v>
      </c>
      <c r="F3140" s="80"/>
      <c r="G3140" s="80" t="s">
        <v>241</v>
      </c>
      <c r="H3140" s="1" t="s">
        <v>26</v>
      </c>
      <c r="I3140" s="1" t="s">
        <v>27</v>
      </c>
      <c r="J3140" s="1" t="s">
        <v>3510</v>
      </c>
      <c r="K3140" s="1" t="s">
        <v>3511</v>
      </c>
      <c r="M3140" s="15">
        <v>0</v>
      </c>
      <c r="P3140" s="43">
        <v>2</v>
      </c>
      <c r="Q3140" s="44">
        <v>1</v>
      </c>
      <c r="R3140" s="45">
        <v>2</v>
      </c>
      <c r="S3140" s="46">
        <v>2</v>
      </c>
      <c r="V3140" s="2" t="s">
        <v>3512</v>
      </c>
      <c r="AL3140" s="47" t="s">
        <v>30</v>
      </c>
      <c r="AQ3140" s="1"/>
    </row>
    <row r="3141" spans="1:43" ht="36">
      <c r="A3141" s="1" t="s">
        <v>3429</v>
      </c>
      <c r="B3141" s="1" t="s">
        <v>3537</v>
      </c>
      <c r="C3141" s="1" t="s">
        <v>5695</v>
      </c>
      <c r="D3141" s="1">
        <v>2</v>
      </c>
      <c r="E3141" s="1">
        <v>1</v>
      </c>
      <c r="G3141" s="1" t="s">
        <v>3538</v>
      </c>
      <c r="H3141" s="1" t="s">
        <v>26</v>
      </c>
      <c r="I3141" s="1" t="s">
        <v>27</v>
      </c>
      <c r="J3141" s="1" t="s">
        <v>28</v>
      </c>
      <c r="K3141" s="1" t="s">
        <v>242</v>
      </c>
      <c r="M3141" s="15">
        <v>8</v>
      </c>
      <c r="P3141" s="43">
        <v>3</v>
      </c>
      <c r="Q3141" s="44">
        <v>1</v>
      </c>
      <c r="R3141" s="45">
        <v>1</v>
      </c>
      <c r="S3141" s="46">
        <v>3</v>
      </c>
      <c r="V3141" s="2" t="s">
        <v>3539</v>
      </c>
      <c r="AL3141" s="47" t="s">
        <v>30</v>
      </c>
      <c r="AQ3141" s="1"/>
    </row>
    <row r="3142" spans="1:43" ht="48">
      <c r="A3142" s="1" t="s">
        <v>3429</v>
      </c>
      <c r="B3142" s="1" t="s">
        <v>3430</v>
      </c>
      <c r="C3142" s="1" t="s">
        <v>5695</v>
      </c>
      <c r="D3142" s="1">
        <v>3</v>
      </c>
      <c r="E3142" s="1">
        <v>1</v>
      </c>
      <c r="G3142" s="1" t="s">
        <v>3431</v>
      </c>
      <c r="H3142" s="1" t="s">
        <v>26</v>
      </c>
      <c r="I3142" s="1" t="s">
        <v>27</v>
      </c>
      <c r="J3142" s="1" t="s">
        <v>50</v>
      </c>
      <c r="K3142" s="1" t="s">
        <v>242</v>
      </c>
      <c r="M3142" s="15">
        <v>6</v>
      </c>
      <c r="P3142" s="43">
        <v>2</v>
      </c>
      <c r="Q3142" s="44">
        <v>0</v>
      </c>
      <c r="R3142" s="45">
        <v>1</v>
      </c>
      <c r="S3142" s="46">
        <v>2</v>
      </c>
      <c r="V3142" s="2" t="s">
        <v>3432</v>
      </c>
      <c r="AL3142" s="47" t="s">
        <v>30</v>
      </c>
      <c r="AQ3142" s="1"/>
    </row>
    <row r="3143" spans="1:43" ht="60">
      <c r="A3143" s="1" t="s">
        <v>3429</v>
      </c>
      <c r="B3143" s="1" t="s">
        <v>3696</v>
      </c>
      <c r="C3143" s="1" t="s">
        <v>5695</v>
      </c>
      <c r="D3143" s="1">
        <v>4</v>
      </c>
      <c r="E3143" s="1">
        <v>1</v>
      </c>
      <c r="G3143" s="1" t="s">
        <v>2195</v>
      </c>
      <c r="H3143" s="1" t="s">
        <v>26</v>
      </c>
      <c r="I3143" s="1" t="s">
        <v>27</v>
      </c>
      <c r="J3143" s="1" t="s">
        <v>39</v>
      </c>
      <c r="K3143" s="1" t="s">
        <v>242</v>
      </c>
      <c r="M3143" s="15">
        <v>6</v>
      </c>
      <c r="P3143" s="43">
        <v>2</v>
      </c>
      <c r="Q3143" s="44">
        <v>1</v>
      </c>
      <c r="R3143" s="45">
        <v>1</v>
      </c>
      <c r="S3143" s="46">
        <v>2</v>
      </c>
      <c r="V3143" s="2" t="s">
        <v>3697</v>
      </c>
      <c r="AL3143" s="47" t="s">
        <v>30</v>
      </c>
      <c r="AQ3143" s="1"/>
    </row>
    <row r="3144" spans="1:43" ht="36">
      <c r="A3144" s="1" t="s">
        <v>3429</v>
      </c>
      <c r="B3144" s="1" t="s">
        <v>3571</v>
      </c>
      <c r="C3144" s="1" t="s">
        <v>5695</v>
      </c>
      <c r="D3144" s="1">
        <v>5</v>
      </c>
      <c r="E3144" s="1">
        <v>1</v>
      </c>
      <c r="G3144" s="1" t="s">
        <v>3572</v>
      </c>
      <c r="H3144" s="1" t="s">
        <v>26</v>
      </c>
      <c r="I3144" s="1" t="s">
        <v>27</v>
      </c>
      <c r="J3144" s="1" t="s">
        <v>57</v>
      </c>
      <c r="K3144" s="1" t="s">
        <v>242</v>
      </c>
      <c r="M3144" s="15">
        <v>7</v>
      </c>
      <c r="P3144" s="43">
        <v>1</v>
      </c>
      <c r="Q3144" s="44">
        <v>1</v>
      </c>
      <c r="R3144" s="45">
        <v>2</v>
      </c>
      <c r="S3144" s="46">
        <v>3</v>
      </c>
      <c r="V3144" s="2" t="s">
        <v>3573</v>
      </c>
      <c r="AL3144" s="47" t="s">
        <v>30</v>
      </c>
      <c r="AN3144" s="1"/>
      <c r="AQ3144" s="1"/>
    </row>
    <row r="3145" spans="1:43" ht="48">
      <c r="A3145" s="1" t="s">
        <v>3429</v>
      </c>
      <c r="B3145" s="1" t="s">
        <v>3478</v>
      </c>
      <c r="C3145" s="1" t="s">
        <v>5695</v>
      </c>
      <c r="D3145" s="1">
        <v>6</v>
      </c>
      <c r="E3145" s="1">
        <v>3</v>
      </c>
      <c r="G3145" s="1" t="s">
        <v>3479</v>
      </c>
      <c r="H3145" s="1" t="s">
        <v>26</v>
      </c>
      <c r="I3145" s="1" t="s">
        <v>38</v>
      </c>
      <c r="J3145" s="1" t="s">
        <v>28</v>
      </c>
      <c r="K3145" s="1" t="s">
        <v>3480</v>
      </c>
      <c r="L3145" s="2" t="s">
        <v>3481</v>
      </c>
      <c r="M3145" s="15">
        <v>2</v>
      </c>
      <c r="P3145" s="43">
        <v>1</v>
      </c>
      <c r="Q3145" s="44">
        <v>1</v>
      </c>
      <c r="R3145" s="45">
        <v>0</v>
      </c>
      <c r="S3145" s="46">
        <v>2</v>
      </c>
      <c r="V3145" s="2" t="s">
        <v>3482</v>
      </c>
      <c r="AL3145" s="47" t="s">
        <v>30</v>
      </c>
      <c r="AN3145" s="1"/>
      <c r="AQ3145" s="1"/>
    </row>
    <row r="3146" spans="1:43" ht="36">
      <c r="A3146" s="1" t="s">
        <v>3429</v>
      </c>
      <c r="B3146" s="1" t="s">
        <v>3599</v>
      </c>
      <c r="C3146" s="1" t="s">
        <v>5695</v>
      </c>
      <c r="D3146" s="1">
        <v>7</v>
      </c>
      <c r="E3146" s="1">
        <v>3</v>
      </c>
      <c r="G3146" s="1" t="s">
        <v>3600</v>
      </c>
      <c r="H3146" s="1" t="s">
        <v>26</v>
      </c>
      <c r="I3146" s="1" t="s">
        <v>38</v>
      </c>
      <c r="J3146" s="1" t="s">
        <v>39</v>
      </c>
      <c r="K3146" s="1" t="s">
        <v>3601</v>
      </c>
      <c r="M3146" s="15">
        <v>2</v>
      </c>
      <c r="P3146" s="43">
        <v>1</v>
      </c>
      <c r="Q3146" s="44">
        <v>0</v>
      </c>
      <c r="R3146" s="45">
        <v>1</v>
      </c>
      <c r="S3146" s="46">
        <v>3</v>
      </c>
      <c r="V3146" s="2" t="s">
        <v>3602</v>
      </c>
      <c r="AL3146" s="47" t="s">
        <v>30</v>
      </c>
      <c r="AN3146" s="1"/>
      <c r="AQ3146" s="1"/>
    </row>
    <row r="3147" spans="1:43" ht="36">
      <c r="A3147" s="1" t="s">
        <v>3429</v>
      </c>
      <c r="B3147" s="1" t="s">
        <v>3662</v>
      </c>
      <c r="C3147" s="1" t="s">
        <v>5695</v>
      </c>
      <c r="D3147" s="1">
        <v>8</v>
      </c>
      <c r="E3147" s="1">
        <v>3</v>
      </c>
      <c r="G3147" s="1" t="s">
        <v>3663</v>
      </c>
      <c r="H3147" s="1" t="s">
        <v>26</v>
      </c>
      <c r="I3147" s="1" t="s">
        <v>38</v>
      </c>
      <c r="J3147" s="1" t="s">
        <v>50</v>
      </c>
      <c r="K3147" s="1" t="s">
        <v>242</v>
      </c>
      <c r="M3147" s="15">
        <v>3</v>
      </c>
      <c r="P3147" s="43">
        <v>1</v>
      </c>
      <c r="Q3147" s="44">
        <v>2</v>
      </c>
      <c r="R3147" s="45">
        <v>0</v>
      </c>
      <c r="S3147" s="46">
        <v>2</v>
      </c>
      <c r="V3147" s="2" t="s">
        <v>3664</v>
      </c>
      <c r="AL3147" s="47" t="s">
        <v>30</v>
      </c>
      <c r="AN3147" s="1"/>
      <c r="AQ3147" s="1"/>
    </row>
    <row r="3148" spans="1:43" ht="24">
      <c r="A3148" s="1" t="s">
        <v>3429</v>
      </c>
      <c r="B3148" s="1" t="s">
        <v>3629</v>
      </c>
      <c r="C3148" s="1" t="s">
        <v>5695</v>
      </c>
      <c r="D3148" s="1">
        <v>9</v>
      </c>
      <c r="E3148" s="1">
        <v>3</v>
      </c>
      <c r="G3148" s="1" t="s">
        <v>3630</v>
      </c>
      <c r="I3148" s="1" t="s">
        <v>63</v>
      </c>
      <c r="J3148" s="1" t="s">
        <v>50</v>
      </c>
      <c r="M3148" s="15">
        <v>1</v>
      </c>
      <c r="V3148" s="2" t="s">
        <v>3631</v>
      </c>
      <c r="AL3148" s="47" t="s">
        <v>30</v>
      </c>
      <c r="AN3148" s="1"/>
      <c r="AQ3148" s="1"/>
    </row>
    <row r="3149" spans="1:43" ht="24">
      <c r="A3149" s="1" t="s">
        <v>3429</v>
      </c>
      <c r="B3149" s="1" t="s">
        <v>3635</v>
      </c>
      <c r="C3149" s="1" t="s">
        <v>5695</v>
      </c>
      <c r="D3149" s="1">
        <v>10</v>
      </c>
      <c r="E3149" s="1">
        <v>3</v>
      </c>
      <c r="G3149" s="1" t="s">
        <v>3636</v>
      </c>
      <c r="I3149" s="1" t="s">
        <v>63</v>
      </c>
      <c r="J3149" s="1" t="s">
        <v>57</v>
      </c>
      <c r="M3149" s="15">
        <v>2</v>
      </c>
      <c r="V3149" s="2" t="s">
        <v>3637</v>
      </c>
      <c r="AL3149" s="47" t="s">
        <v>30</v>
      </c>
      <c r="AN3149" s="1"/>
      <c r="AQ3149" s="1"/>
    </row>
    <row r="3150" spans="1:43" ht="60">
      <c r="A3150" s="1" t="s">
        <v>3429</v>
      </c>
      <c r="B3150" s="1" t="s">
        <v>3596</v>
      </c>
      <c r="C3150" s="1" t="s">
        <v>5695</v>
      </c>
      <c r="D3150" s="1">
        <v>11</v>
      </c>
      <c r="E3150" s="1">
        <v>3</v>
      </c>
      <c r="G3150" s="1" t="s">
        <v>3597</v>
      </c>
      <c r="I3150" s="1" t="s">
        <v>63</v>
      </c>
      <c r="J3150" s="1" t="s">
        <v>39</v>
      </c>
      <c r="M3150" s="15">
        <v>3</v>
      </c>
      <c r="V3150" s="2" t="s">
        <v>3598</v>
      </c>
      <c r="AL3150" s="47" t="s">
        <v>30</v>
      </c>
      <c r="AN3150" s="1"/>
      <c r="AQ3150" s="1"/>
    </row>
    <row r="3151" spans="1:43" ht="24">
      <c r="A3151" s="1" t="s">
        <v>3429</v>
      </c>
      <c r="B3151" s="1" t="s">
        <v>3638</v>
      </c>
      <c r="C3151" s="1" t="s">
        <v>5695</v>
      </c>
      <c r="D3151" s="1">
        <v>12</v>
      </c>
      <c r="E3151" s="1">
        <v>3</v>
      </c>
      <c r="G3151" s="1" t="s">
        <v>3639</v>
      </c>
      <c r="I3151" s="1" t="s">
        <v>63</v>
      </c>
      <c r="J3151" s="1" t="s">
        <v>3510</v>
      </c>
      <c r="M3151" s="15">
        <v>2</v>
      </c>
      <c r="V3151" s="2" t="s">
        <v>3640</v>
      </c>
      <c r="AL3151" s="47" t="s">
        <v>30</v>
      </c>
      <c r="AN3151" s="1"/>
      <c r="AQ3151" s="1"/>
    </row>
    <row r="3152" spans="1:43" ht="24">
      <c r="A3152" s="1" t="s">
        <v>3429</v>
      </c>
      <c r="B3152" s="1" t="s">
        <v>3625</v>
      </c>
      <c r="C3152" s="1" t="s">
        <v>5695</v>
      </c>
      <c r="D3152" s="1">
        <v>13</v>
      </c>
      <c r="E3152" s="1">
        <v>3</v>
      </c>
      <c r="G3152" s="1" t="s">
        <v>3626</v>
      </c>
      <c r="I3152" s="1" t="s">
        <v>56</v>
      </c>
      <c r="J3152" s="1" t="s">
        <v>28</v>
      </c>
      <c r="K3152" s="1" t="s">
        <v>89</v>
      </c>
      <c r="L3152" s="2" t="s">
        <v>3627</v>
      </c>
      <c r="M3152" s="15">
        <v>1</v>
      </c>
      <c r="V3152" s="2" t="s">
        <v>3628</v>
      </c>
      <c r="AL3152" s="47" t="s">
        <v>30</v>
      </c>
      <c r="AN3152" s="1"/>
      <c r="AQ3152" s="1"/>
    </row>
    <row r="3153" spans="1:43" ht="24">
      <c r="A3153" s="1" t="s">
        <v>3429</v>
      </c>
      <c r="B3153" s="1" t="s">
        <v>3540</v>
      </c>
      <c r="C3153" s="1" t="s">
        <v>5695</v>
      </c>
      <c r="D3153" s="1">
        <v>14</v>
      </c>
      <c r="E3153" s="1">
        <v>3</v>
      </c>
      <c r="G3153" s="1" t="s">
        <v>3541</v>
      </c>
      <c r="I3153" s="1" t="s">
        <v>56</v>
      </c>
      <c r="J3153" s="1" t="s">
        <v>50</v>
      </c>
      <c r="K3153" s="1" t="s">
        <v>3542</v>
      </c>
      <c r="L3153" s="2" t="s">
        <v>3543</v>
      </c>
      <c r="M3153" s="15">
        <v>1</v>
      </c>
      <c r="V3153" s="2" t="s">
        <v>3544</v>
      </c>
      <c r="AL3153" s="47" t="s">
        <v>30</v>
      </c>
      <c r="AN3153" s="1"/>
      <c r="AQ3153" s="1"/>
    </row>
    <row r="3154" spans="1:43" ht="24">
      <c r="A3154" s="1" t="s">
        <v>3429</v>
      </c>
      <c r="B3154" s="1" t="s">
        <v>3657</v>
      </c>
      <c r="C3154" s="1" t="s">
        <v>5695</v>
      </c>
      <c r="D3154" s="1">
        <v>15</v>
      </c>
      <c r="E3154" s="1">
        <v>3</v>
      </c>
      <c r="G3154" s="1" t="s">
        <v>3658</v>
      </c>
      <c r="I3154" s="1" t="s">
        <v>56</v>
      </c>
      <c r="J3154" s="1" t="s">
        <v>57</v>
      </c>
      <c r="K3154" s="1" t="s">
        <v>3659</v>
      </c>
      <c r="L3154" s="2" t="s">
        <v>3660</v>
      </c>
      <c r="M3154" s="15">
        <v>0</v>
      </c>
      <c r="V3154" s="2" t="s">
        <v>3661</v>
      </c>
      <c r="AL3154" s="47" t="s">
        <v>30</v>
      </c>
      <c r="AN3154" s="1"/>
      <c r="AQ3154" s="1"/>
    </row>
    <row r="3155" spans="1:43" ht="48">
      <c r="A3155" s="1" t="s">
        <v>3429</v>
      </c>
      <c r="B3155" s="1" t="s">
        <v>3654</v>
      </c>
      <c r="C3155" s="1" t="s">
        <v>5695</v>
      </c>
      <c r="D3155" s="1">
        <v>16</v>
      </c>
      <c r="E3155" s="1">
        <v>3</v>
      </c>
      <c r="G3155" s="1" t="s">
        <v>3655</v>
      </c>
      <c r="H3155" s="1" t="s">
        <v>26</v>
      </c>
      <c r="I3155" s="1" t="s">
        <v>56</v>
      </c>
      <c r="J3155" s="1" t="s">
        <v>39</v>
      </c>
      <c r="K3155" s="1" t="s">
        <v>150</v>
      </c>
      <c r="M3155" s="15">
        <v>1</v>
      </c>
      <c r="V3155" s="2" t="s">
        <v>3656</v>
      </c>
      <c r="AL3155" s="47" t="s">
        <v>30</v>
      </c>
      <c r="AN3155" s="1"/>
      <c r="AQ3155" s="1"/>
    </row>
    <row r="3156" spans="1:43" ht="60">
      <c r="A3156" s="1" t="s">
        <v>3429</v>
      </c>
      <c r="B3156" s="1" t="s">
        <v>3702</v>
      </c>
      <c r="C3156" s="1" t="s">
        <v>5695</v>
      </c>
      <c r="D3156" s="1">
        <v>17</v>
      </c>
      <c r="E3156" s="1">
        <v>1</v>
      </c>
      <c r="G3156" s="1" t="s">
        <v>5888</v>
      </c>
      <c r="H3156" s="1" t="s">
        <v>26</v>
      </c>
      <c r="I3156" s="1" t="s">
        <v>56</v>
      </c>
      <c r="J3156" s="1" t="s">
        <v>3475</v>
      </c>
      <c r="K3156" s="1" t="s">
        <v>298</v>
      </c>
      <c r="L3156" s="2" t="s">
        <v>3476</v>
      </c>
      <c r="M3156" s="15">
        <v>0</v>
      </c>
      <c r="U3156" s="1">
        <v>1</v>
      </c>
      <c r="V3156" s="2" t="s">
        <v>3703</v>
      </c>
      <c r="X3156" s="1" t="s">
        <v>1673</v>
      </c>
      <c r="AL3156" s="47" t="s">
        <v>30</v>
      </c>
      <c r="AN3156" s="1"/>
      <c r="AQ3156" s="1"/>
    </row>
    <row r="3157" spans="1:43" ht="36">
      <c r="A3157" s="1" t="s">
        <v>3429</v>
      </c>
      <c r="B3157" s="1" t="s">
        <v>3727</v>
      </c>
      <c r="C3157" s="1" t="s">
        <v>5695</v>
      </c>
      <c r="D3157" s="1">
        <v>18</v>
      </c>
      <c r="E3157" s="1">
        <v>1</v>
      </c>
      <c r="G3157" s="1" t="s">
        <v>3728</v>
      </c>
      <c r="H3157" s="1" t="s">
        <v>26</v>
      </c>
      <c r="I3157" s="1" t="s">
        <v>56</v>
      </c>
      <c r="J3157" s="1" t="s">
        <v>3475</v>
      </c>
      <c r="K3157" s="1" t="s">
        <v>298</v>
      </c>
      <c r="L3157" s="2" t="s">
        <v>3476</v>
      </c>
      <c r="M3157" s="15">
        <v>0</v>
      </c>
      <c r="V3157" s="2" t="s">
        <v>3729</v>
      </c>
      <c r="X3157" s="1" t="s">
        <v>1673</v>
      </c>
      <c r="AL3157" s="47" t="s">
        <v>30</v>
      </c>
      <c r="AN3157" s="1"/>
      <c r="AQ3157" s="1"/>
    </row>
    <row r="3158" spans="1:43" ht="36">
      <c r="A3158" s="1" t="s">
        <v>3429</v>
      </c>
      <c r="B3158" s="1" t="s">
        <v>3473</v>
      </c>
      <c r="C3158" s="1" t="s">
        <v>5695</v>
      </c>
      <c r="D3158" s="1">
        <v>19</v>
      </c>
      <c r="E3158" s="1">
        <v>1</v>
      </c>
      <c r="G3158" s="1" t="s">
        <v>3474</v>
      </c>
      <c r="H3158" s="1" t="s">
        <v>26</v>
      </c>
      <c r="I3158" s="1" t="s">
        <v>56</v>
      </c>
      <c r="J3158" s="1" t="s">
        <v>3475</v>
      </c>
      <c r="K3158" s="1" t="s">
        <v>298</v>
      </c>
      <c r="L3158" s="2" t="s">
        <v>3476</v>
      </c>
      <c r="M3158" s="15">
        <v>0</v>
      </c>
      <c r="V3158" s="2" t="s">
        <v>3477</v>
      </c>
      <c r="X3158" s="1" t="s">
        <v>1673</v>
      </c>
      <c r="AL3158" s="47" t="s">
        <v>30</v>
      </c>
      <c r="AN3158" s="1"/>
      <c r="AQ3158" s="1"/>
    </row>
    <row r="3159" spans="1:43" ht="36">
      <c r="A3159" s="1" t="s">
        <v>3429</v>
      </c>
      <c r="B3159" s="1" t="s">
        <v>3734</v>
      </c>
      <c r="C3159" s="1" t="s">
        <v>5695</v>
      </c>
      <c r="D3159" s="1">
        <v>20</v>
      </c>
      <c r="E3159" s="1">
        <v>1</v>
      </c>
      <c r="G3159" s="1" t="s">
        <v>3735</v>
      </c>
      <c r="H3159" s="1" t="s">
        <v>26</v>
      </c>
      <c r="I3159" s="1" t="s">
        <v>56</v>
      </c>
      <c r="J3159" s="1" t="s">
        <v>3475</v>
      </c>
      <c r="K3159" s="1" t="s">
        <v>298</v>
      </c>
      <c r="L3159" s="2" t="s">
        <v>3476</v>
      </c>
      <c r="M3159" s="15">
        <v>0</v>
      </c>
      <c r="V3159" s="2" t="s">
        <v>3736</v>
      </c>
      <c r="X3159" s="1" t="s">
        <v>1673</v>
      </c>
      <c r="AL3159" s="47" t="s">
        <v>30</v>
      </c>
      <c r="AN3159" s="1"/>
      <c r="AQ3159" s="1"/>
    </row>
    <row r="3160" spans="1:43" ht="36">
      <c r="A3160" s="1" t="s">
        <v>3429</v>
      </c>
      <c r="B3160" s="1" t="s">
        <v>3675</v>
      </c>
      <c r="C3160" s="1" t="s">
        <v>5695</v>
      </c>
      <c r="D3160" s="1">
        <v>21</v>
      </c>
      <c r="E3160" s="1">
        <v>1</v>
      </c>
      <c r="G3160" s="1" t="s">
        <v>3676</v>
      </c>
      <c r="H3160" s="1" t="s">
        <v>26</v>
      </c>
      <c r="I3160" s="1" t="s">
        <v>56</v>
      </c>
      <c r="J3160" s="1" t="s">
        <v>3475</v>
      </c>
      <c r="K3160" s="1" t="s">
        <v>298</v>
      </c>
      <c r="L3160" s="2" t="s">
        <v>3476</v>
      </c>
      <c r="M3160" s="15">
        <v>0</v>
      </c>
      <c r="V3160" s="2" t="s">
        <v>3677</v>
      </c>
      <c r="X3160" s="1" t="s">
        <v>1673</v>
      </c>
      <c r="AL3160" s="47" t="s">
        <v>30</v>
      </c>
      <c r="AQ3160" s="1"/>
    </row>
    <row r="3161" spans="1:43" ht="48">
      <c r="A3161" s="1" t="s">
        <v>3429</v>
      </c>
      <c r="B3161" s="1" t="s">
        <v>3580</v>
      </c>
      <c r="C3161" s="1" t="s">
        <v>5695</v>
      </c>
      <c r="D3161" s="1">
        <v>22</v>
      </c>
      <c r="E3161" s="1">
        <v>1</v>
      </c>
      <c r="F3161" s="1" t="s">
        <v>3447</v>
      </c>
      <c r="G3161" s="1" t="s">
        <v>9531</v>
      </c>
      <c r="I3161" s="1" t="s">
        <v>125</v>
      </c>
      <c r="M3161" s="15">
        <v>1</v>
      </c>
      <c r="N3161" s="41" t="s">
        <v>9489</v>
      </c>
      <c r="V3161" s="2" t="s">
        <v>3581</v>
      </c>
      <c r="X3161" s="1" t="s">
        <v>3582</v>
      </c>
      <c r="Y3161" s="1" t="s">
        <v>9531</v>
      </c>
      <c r="AA3161" s="1" t="s">
        <v>125</v>
      </c>
      <c r="AE3161" s="1">
        <v>1</v>
      </c>
      <c r="AF3161" s="41" t="s">
        <v>9490</v>
      </c>
      <c r="AL3161" s="47" t="s">
        <v>36</v>
      </c>
      <c r="AN3161" s="2" t="s">
        <v>3583</v>
      </c>
      <c r="AQ3161" s="1"/>
    </row>
    <row r="3162" spans="1:43" ht="108">
      <c r="A3162" s="1" t="s">
        <v>3429</v>
      </c>
      <c r="B3162" s="1" t="s">
        <v>3532</v>
      </c>
      <c r="C3162" s="1" t="s">
        <v>5695</v>
      </c>
      <c r="D3162" s="1">
        <v>23</v>
      </c>
      <c r="E3162" s="1">
        <v>1</v>
      </c>
      <c r="F3162" s="1" t="s">
        <v>3447</v>
      </c>
      <c r="G3162" s="1" t="s">
        <v>9590</v>
      </c>
      <c r="I3162" s="1" t="s">
        <v>125</v>
      </c>
      <c r="M3162" s="15">
        <v>2</v>
      </c>
      <c r="N3162" s="41" t="s">
        <v>9489</v>
      </c>
      <c r="Y3162" s="1" t="s">
        <v>9590</v>
      </c>
      <c r="AA3162" s="1" t="s">
        <v>125</v>
      </c>
      <c r="AE3162" s="1">
        <v>2</v>
      </c>
      <c r="AF3162" s="41" t="s">
        <v>9490</v>
      </c>
      <c r="AL3162" s="47" t="s">
        <v>5597</v>
      </c>
      <c r="AN3162" s="2" t="s">
        <v>3533</v>
      </c>
      <c r="AQ3162" s="1"/>
    </row>
    <row r="3163" spans="1:43" ht="108">
      <c r="A3163" s="1" t="s">
        <v>3429</v>
      </c>
      <c r="B3163" s="1" t="s">
        <v>3593</v>
      </c>
      <c r="C3163" s="1" t="s">
        <v>5695</v>
      </c>
      <c r="D3163" s="1">
        <v>24</v>
      </c>
      <c r="E3163" s="1">
        <v>1</v>
      </c>
      <c r="F3163" s="1" t="s">
        <v>3447</v>
      </c>
      <c r="G3163" s="1" t="s">
        <v>9651</v>
      </c>
      <c r="I3163" s="1" t="s">
        <v>125</v>
      </c>
      <c r="M3163" s="15">
        <v>3</v>
      </c>
      <c r="N3163" s="41" t="s">
        <v>9489</v>
      </c>
      <c r="V3163" s="2" t="s">
        <v>3594</v>
      </c>
      <c r="Y3163" s="1" t="s">
        <v>9651</v>
      </c>
      <c r="AA3163" s="1" t="s">
        <v>125</v>
      </c>
      <c r="AE3163" s="1">
        <v>3</v>
      </c>
      <c r="AF3163" s="41" t="s">
        <v>9490</v>
      </c>
      <c r="AL3163" s="47" t="s">
        <v>799</v>
      </c>
      <c r="AN3163" s="2" t="s">
        <v>3595</v>
      </c>
      <c r="AQ3163" s="1"/>
    </row>
    <row r="3164" spans="1:43" ht="36">
      <c r="A3164" s="1" t="s">
        <v>3429</v>
      </c>
      <c r="B3164" s="1" t="s">
        <v>3698</v>
      </c>
      <c r="C3164" s="1" t="s">
        <v>5695</v>
      </c>
      <c r="D3164" s="1">
        <v>25</v>
      </c>
      <c r="E3164" s="1">
        <v>1</v>
      </c>
      <c r="F3164" s="1" t="s">
        <v>3457</v>
      </c>
      <c r="G3164" s="1" t="s">
        <v>9532</v>
      </c>
      <c r="I3164" s="1" t="s">
        <v>125</v>
      </c>
      <c r="M3164" s="15">
        <v>1</v>
      </c>
      <c r="N3164" s="41" t="s">
        <v>9489</v>
      </c>
      <c r="V3164" s="2" t="s">
        <v>3699</v>
      </c>
      <c r="X3164" s="1" t="s">
        <v>3700</v>
      </c>
      <c r="Y3164" s="1" t="s">
        <v>9532</v>
      </c>
      <c r="AA3164" s="1" t="s">
        <v>125</v>
      </c>
      <c r="AE3164" s="1">
        <v>1</v>
      </c>
      <c r="AF3164" s="41" t="s">
        <v>9490</v>
      </c>
      <c r="AL3164" s="47" t="s">
        <v>341</v>
      </c>
      <c r="AN3164" s="2" t="s">
        <v>3701</v>
      </c>
      <c r="AQ3164" s="1"/>
    </row>
    <row r="3165" spans="1:43" ht="96">
      <c r="A3165" s="1" t="s">
        <v>3429</v>
      </c>
      <c r="B3165" s="1" t="s">
        <v>3486</v>
      </c>
      <c r="C3165" s="1" t="s">
        <v>5695</v>
      </c>
      <c r="D3165" s="1">
        <v>26</v>
      </c>
      <c r="E3165" s="1">
        <v>1</v>
      </c>
      <c r="F3165" s="1" t="s">
        <v>3457</v>
      </c>
      <c r="G3165" s="1" t="s">
        <v>9591</v>
      </c>
      <c r="I3165" s="1" t="s">
        <v>125</v>
      </c>
      <c r="M3165" s="15">
        <v>2</v>
      </c>
      <c r="N3165" s="41" t="s">
        <v>9489</v>
      </c>
      <c r="Y3165" s="1" t="s">
        <v>9591</v>
      </c>
      <c r="AA3165" s="1" t="s">
        <v>125</v>
      </c>
      <c r="AE3165" s="1">
        <v>2</v>
      </c>
      <c r="AF3165" s="41" t="s">
        <v>9490</v>
      </c>
      <c r="AL3165" s="47" t="s">
        <v>166</v>
      </c>
      <c r="AN3165" s="2" t="s">
        <v>3487</v>
      </c>
      <c r="AQ3165" s="1"/>
    </row>
    <row r="3166" spans="1:43" ht="36">
      <c r="A3166" s="1" t="s">
        <v>3429</v>
      </c>
      <c r="B3166" s="1" t="s">
        <v>3483</v>
      </c>
      <c r="C3166" s="1" t="s">
        <v>5695</v>
      </c>
      <c r="D3166" s="1">
        <v>27</v>
      </c>
      <c r="E3166" s="1">
        <v>1</v>
      </c>
      <c r="F3166" s="1" t="s">
        <v>3457</v>
      </c>
      <c r="G3166" s="1" t="s">
        <v>9652</v>
      </c>
      <c r="I3166" s="1" t="s">
        <v>125</v>
      </c>
      <c r="M3166" s="15">
        <v>3</v>
      </c>
      <c r="N3166" s="41" t="s">
        <v>9489</v>
      </c>
      <c r="V3166" s="2" t="s">
        <v>3484</v>
      </c>
      <c r="Y3166" s="1" t="s">
        <v>9652</v>
      </c>
      <c r="AA3166" s="1" t="s">
        <v>125</v>
      </c>
      <c r="AE3166" s="1">
        <v>3</v>
      </c>
      <c r="AF3166" s="41" t="s">
        <v>9490</v>
      </c>
      <c r="AL3166" s="47" t="s">
        <v>799</v>
      </c>
      <c r="AN3166" s="2" t="s">
        <v>3485</v>
      </c>
      <c r="AQ3166" s="1"/>
    </row>
    <row r="3167" spans="1:43" ht="60">
      <c r="A3167" s="1" t="s">
        <v>3429</v>
      </c>
      <c r="B3167" s="1" t="s">
        <v>3730</v>
      </c>
      <c r="C3167" s="1" t="s">
        <v>5695</v>
      </c>
      <c r="D3167" s="1">
        <v>28</v>
      </c>
      <c r="E3167" s="1">
        <v>1</v>
      </c>
      <c r="F3167" s="1" t="s">
        <v>3438</v>
      </c>
      <c r="G3167" s="1" t="s">
        <v>9533</v>
      </c>
      <c r="I3167" s="1" t="s">
        <v>125</v>
      </c>
      <c r="M3167" s="15">
        <v>1</v>
      </c>
      <c r="N3167" s="41" t="s">
        <v>9489</v>
      </c>
      <c r="V3167" s="2" t="s">
        <v>3731</v>
      </c>
      <c r="X3167" s="1" t="s">
        <v>3732</v>
      </c>
      <c r="Y3167" s="1" t="s">
        <v>9533</v>
      </c>
      <c r="AA3167" s="1" t="s">
        <v>125</v>
      </c>
      <c r="AE3167" s="1">
        <v>1</v>
      </c>
      <c r="AF3167" s="41" t="s">
        <v>9490</v>
      </c>
      <c r="AL3167" s="47" t="s">
        <v>666</v>
      </c>
      <c r="AN3167" s="2" t="s">
        <v>3733</v>
      </c>
      <c r="AQ3167" s="1"/>
    </row>
    <row r="3168" spans="1:43" ht="96">
      <c r="A3168" s="1" t="s">
        <v>3429</v>
      </c>
      <c r="B3168" s="1" t="s">
        <v>3578</v>
      </c>
      <c r="C3168" s="1" t="s">
        <v>5695</v>
      </c>
      <c r="D3168" s="1">
        <v>29</v>
      </c>
      <c r="E3168" s="1">
        <v>1</v>
      </c>
      <c r="F3168" s="1" t="s">
        <v>3438</v>
      </c>
      <c r="G3168" s="1" t="s">
        <v>9592</v>
      </c>
      <c r="I3168" s="1" t="s">
        <v>125</v>
      </c>
      <c r="M3168" s="15">
        <v>2</v>
      </c>
      <c r="N3168" s="41" t="s">
        <v>9489</v>
      </c>
      <c r="Y3168" s="1" t="s">
        <v>9592</v>
      </c>
      <c r="AA3168" s="1" t="s">
        <v>125</v>
      </c>
      <c r="AE3168" s="1">
        <v>2</v>
      </c>
      <c r="AF3168" s="41" t="s">
        <v>9490</v>
      </c>
      <c r="AL3168" s="47" t="s">
        <v>666</v>
      </c>
      <c r="AN3168" s="2" t="s">
        <v>3579</v>
      </c>
      <c r="AQ3168" s="1"/>
    </row>
    <row r="3169" spans="1:43" ht="36">
      <c r="A3169" s="75" t="s">
        <v>3429</v>
      </c>
      <c r="B3169" s="75" t="s">
        <v>3501</v>
      </c>
      <c r="C3169" s="75" t="s">
        <v>5695</v>
      </c>
      <c r="D3169" s="75">
        <v>30</v>
      </c>
      <c r="E3169" s="75">
        <v>1</v>
      </c>
      <c r="F3169" s="75" t="s">
        <v>10361</v>
      </c>
      <c r="G3169" s="75" t="s">
        <v>3447</v>
      </c>
      <c r="I3169" s="1" t="s">
        <v>3459</v>
      </c>
      <c r="L3169" s="2" t="s">
        <v>3460</v>
      </c>
      <c r="N3169" s="41" t="s">
        <v>9489</v>
      </c>
      <c r="V3169" s="2" t="s">
        <v>3502</v>
      </c>
      <c r="X3169" s="1" t="s">
        <v>3503</v>
      </c>
      <c r="Y3169" s="1" t="s">
        <v>3447</v>
      </c>
      <c r="AA3169" s="1" t="s">
        <v>3459</v>
      </c>
      <c r="AF3169" s="41" t="s">
        <v>9490</v>
      </c>
      <c r="AL3169" s="47" t="s">
        <v>30</v>
      </c>
      <c r="AN3169" s="2" t="s">
        <v>3504</v>
      </c>
      <c r="AQ3169" s="1"/>
    </row>
    <row r="3170" spans="1:43" ht="24">
      <c r="A3170" s="1" t="s">
        <v>3429</v>
      </c>
      <c r="B3170" s="1" t="s">
        <v>3443</v>
      </c>
      <c r="C3170" s="1" t="s">
        <v>5695</v>
      </c>
      <c r="D3170" s="1">
        <v>31</v>
      </c>
      <c r="E3170" s="1">
        <v>1</v>
      </c>
      <c r="F3170" s="1" t="s">
        <v>3447</v>
      </c>
      <c r="G3170" s="1" t="s">
        <v>3444</v>
      </c>
      <c r="H3170" s="1" t="s">
        <v>26</v>
      </c>
      <c r="I3170" s="1" t="s">
        <v>104</v>
      </c>
      <c r="K3170" s="1" t="s">
        <v>3445</v>
      </c>
      <c r="O3170" s="42">
        <v>0</v>
      </c>
      <c r="T3170" s="47">
        <v>3</v>
      </c>
      <c r="U3170" s="1">
        <v>1</v>
      </c>
      <c r="V3170" s="2" t="s">
        <v>3446</v>
      </c>
      <c r="AL3170" s="47" t="s">
        <v>30</v>
      </c>
      <c r="AQ3170" s="1"/>
    </row>
    <row r="3171" spans="1:43" ht="24">
      <c r="A3171" s="1" t="s">
        <v>3429</v>
      </c>
      <c r="B3171" s="1" t="s">
        <v>3678</v>
      </c>
      <c r="C3171" s="1" t="s">
        <v>5695</v>
      </c>
      <c r="D3171" s="1">
        <v>32</v>
      </c>
      <c r="E3171" s="1">
        <v>1</v>
      </c>
      <c r="F3171" s="1" t="s">
        <v>3447</v>
      </c>
      <c r="G3171" s="1" t="s">
        <v>3679</v>
      </c>
      <c r="H3171" s="1" t="s">
        <v>26</v>
      </c>
      <c r="I3171" s="1" t="s">
        <v>104</v>
      </c>
      <c r="K3171" s="1" t="s">
        <v>105</v>
      </c>
      <c r="O3171" s="42">
        <v>1</v>
      </c>
      <c r="T3171" s="47">
        <v>1</v>
      </c>
      <c r="U3171" s="1">
        <v>1</v>
      </c>
      <c r="V3171" s="2" t="s">
        <v>3680</v>
      </c>
      <c r="AL3171" s="47" t="s">
        <v>30</v>
      </c>
      <c r="AQ3171" s="1"/>
    </row>
    <row r="3172" spans="1:43" ht="24">
      <c r="A3172" s="1" t="s">
        <v>3429</v>
      </c>
      <c r="B3172" s="1" t="s">
        <v>3488</v>
      </c>
      <c r="C3172" s="1" t="s">
        <v>5695</v>
      </c>
      <c r="D3172" s="1">
        <v>33</v>
      </c>
      <c r="E3172" s="1">
        <v>1</v>
      </c>
      <c r="F3172" s="1" t="s">
        <v>3447</v>
      </c>
      <c r="G3172" s="1" t="s">
        <v>3489</v>
      </c>
      <c r="H3172" s="1" t="s">
        <v>26</v>
      </c>
      <c r="I3172" s="1" t="s">
        <v>104</v>
      </c>
      <c r="K3172" s="1" t="s">
        <v>3490</v>
      </c>
      <c r="O3172" s="42">
        <v>1</v>
      </c>
      <c r="T3172" s="47">
        <v>5</v>
      </c>
      <c r="U3172" s="1">
        <v>1</v>
      </c>
      <c r="V3172" s="2" t="s">
        <v>3491</v>
      </c>
      <c r="AL3172" s="47" t="s">
        <v>30</v>
      </c>
      <c r="AQ3172" s="1"/>
    </row>
    <row r="3173" spans="1:43" ht="24">
      <c r="A3173" s="1" t="s">
        <v>3429</v>
      </c>
      <c r="B3173" s="1" t="s">
        <v>3619</v>
      </c>
      <c r="C3173" s="1" t="s">
        <v>5695</v>
      </c>
      <c r="D3173" s="1">
        <v>34</v>
      </c>
      <c r="E3173" s="1">
        <v>1</v>
      </c>
      <c r="F3173" s="1" t="s">
        <v>3447</v>
      </c>
      <c r="G3173" s="1" t="s">
        <v>3620</v>
      </c>
      <c r="H3173" s="1" t="s">
        <v>26</v>
      </c>
      <c r="I3173" s="1" t="s">
        <v>104</v>
      </c>
      <c r="K3173" s="1" t="s">
        <v>3445</v>
      </c>
      <c r="O3173" s="42">
        <v>2</v>
      </c>
      <c r="T3173" s="47">
        <v>2</v>
      </c>
      <c r="U3173" s="1">
        <v>1</v>
      </c>
      <c r="V3173" s="2" t="s">
        <v>3621</v>
      </c>
      <c r="AL3173" s="47" t="s">
        <v>30</v>
      </c>
      <c r="AQ3173" s="1"/>
    </row>
    <row r="3174" spans="1:43" ht="84">
      <c r="A3174" s="1" t="s">
        <v>3429</v>
      </c>
      <c r="B3174" s="1" t="s">
        <v>3561</v>
      </c>
      <c r="C3174" s="1" t="s">
        <v>5695</v>
      </c>
      <c r="D3174" s="1">
        <v>35</v>
      </c>
      <c r="E3174" s="1">
        <v>1</v>
      </c>
      <c r="F3174" s="1" t="s">
        <v>3447</v>
      </c>
      <c r="G3174" s="1" t="s">
        <v>3562</v>
      </c>
      <c r="H3174" s="1" t="s">
        <v>26</v>
      </c>
      <c r="I3174" s="1" t="s">
        <v>104</v>
      </c>
      <c r="K3174" s="1" t="s">
        <v>3525</v>
      </c>
      <c r="L3174" s="2" t="s">
        <v>331</v>
      </c>
      <c r="O3174" s="42">
        <v>3</v>
      </c>
      <c r="T3174" s="47">
        <v>9</v>
      </c>
      <c r="V3174" s="2" t="s">
        <v>3563</v>
      </c>
      <c r="AL3174" s="47" t="s">
        <v>30</v>
      </c>
      <c r="AQ3174" s="1"/>
    </row>
    <row r="3175" spans="1:43" ht="24">
      <c r="A3175" s="1" t="s">
        <v>3429</v>
      </c>
      <c r="B3175" s="1" t="s">
        <v>3650</v>
      </c>
      <c r="C3175" s="1" t="s">
        <v>5695</v>
      </c>
      <c r="D3175" s="1">
        <v>36</v>
      </c>
      <c r="E3175" s="1">
        <v>3</v>
      </c>
      <c r="F3175" s="1" t="s">
        <v>3447</v>
      </c>
      <c r="G3175" s="1" t="s">
        <v>3651</v>
      </c>
      <c r="I3175" s="1" t="s">
        <v>104</v>
      </c>
      <c r="K3175" s="1" t="s">
        <v>105</v>
      </c>
      <c r="O3175" s="42">
        <v>2</v>
      </c>
      <c r="T3175" s="47">
        <v>3</v>
      </c>
      <c r="V3175" s="2" t="s">
        <v>3652</v>
      </c>
      <c r="W3175" s="2" t="s">
        <v>3653</v>
      </c>
      <c r="AL3175" s="47" t="s">
        <v>30</v>
      </c>
      <c r="AQ3175" s="1"/>
    </row>
    <row r="3176" spans="1:43" ht="48">
      <c r="A3176" s="1" t="s">
        <v>3429</v>
      </c>
      <c r="B3176" s="1" t="s">
        <v>3622</v>
      </c>
      <c r="C3176" s="1" t="s">
        <v>5695</v>
      </c>
      <c r="D3176" s="1">
        <v>37</v>
      </c>
      <c r="E3176" s="1">
        <v>3</v>
      </c>
      <c r="F3176" s="1" t="s">
        <v>3447</v>
      </c>
      <c r="G3176" s="1" t="s">
        <v>3623</v>
      </c>
      <c r="I3176" s="1" t="s">
        <v>104</v>
      </c>
      <c r="K3176" s="1" t="s">
        <v>3036</v>
      </c>
      <c r="O3176" s="42">
        <v>3</v>
      </c>
      <c r="T3176" s="47">
        <v>3</v>
      </c>
      <c r="V3176" s="2" t="s">
        <v>3624</v>
      </c>
      <c r="AL3176" s="47" t="s">
        <v>30</v>
      </c>
      <c r="AQ3176" s="1"/>
    </row>
    <row r="3177" spans="1:43" ht="24">
      <c r="A3177" s="1" t="s">
        <v>3429</v>
      </c>
      <c r="B3177" s="1" t="s">
        <v>3528</v>
      </c>
      <c r="C3177" s="1" t="s">
        <v>5695</v>
      </c>
      <c r="D3177" s="1">
        <v>38</v>
      </c>
      <c r="E3177" s="1">
        <v>2</v>
      </c>
      <c r="F3177" s="1" t="s">
        <v>3447</v>
      </c>
      <c r="G3177" s="1" t="s">
        <v>3529</v>
      </c>
      <c r="I3177" s="1" t="s">
        <v>104</v>
      </c>
      <c r="K3177" s="1" t="s">
        <v>726</v>
      </c>
      <c r="O3177" s="42">
        <v>3</v>
      </c>
      <c r="T3177" s="47">
        <v>4</v>
      </c>
      <c r="V3177" s="2" t="s">
        <v>3530</v>
      </c>
      <c r="W3177" s="2" t="s">
        <v>3531</v>
      </c>
      <c r="AL3177" s="47" t="s">
        <v>30</v>
      </c>
      <c r="AQ3177" s="1"/>
    </row>
    <row r="3178" spans="1:43" ht="24">
      <c r="A3178" s="1" t="s">
        <v>3429</v>
      </c>
      <c r="B3178" s="1" t="s">
        <v>3564</v>
      </c>
      <c r="C3178" s="1" t="s">
        <v>5695</v>
      </c>
      <c r="D3178" s="1">
        <v>39</v>
      </c>
      <c r="E3178" s="1">
        <v>5</v>
      </c>
      <c r="F3178" s="1" t="s">
        <v>3447</v>
      </c>
      <c r="G3178" s="1" t="s">
        <v>3565</v>
      </c>
      <c r="I3178" s="1" t="s">
        <v>94</v>
      </c>
      <c r="K3178" s="1" t="s">
        <v>679</v>
      </c>
      <c r="L3178" s="2" t="s">
        <v>3566</v>
      </c>
      <c r="N3178" s="41">
        <v>35</v>
      </c>
      <c r="O3178" s="42">
        <v>4</v>
      </c>
      <c r="Q3178" s="44">
        <v>5</v>
      </c>
      <c r="R3178" s="45">
        <v>4</v>
      </c>
      <c r="S3178" s="46">
        <v>6</v>
      </c>
      <c r="V3178" s="2" t="s">
        <v>3567</v>
      </c>
      <c r="AL3178" s="47" t="s">
        <v>30</v>
      </c>
      <c r="AQ3178" s="1"/>
    </row>
    <row r="3179" spans="1:43" ht="24">
      <c r="A3179" s="1" t="s">
        <v>3429</v>
      </c>
      <c r="B3179" s="1" t="s">
        <v>3737</v>
      </c>
      <c r="C3179" s="1" t="s">
        <v>5695</v>
      </c>
      <c r="D3179" s="1">
        <v>40</v>
      </c>
      <c r="E3179" s="1">
        <v>3</v>
      </c>
      <c r="F3179" s="1" t="s">
        <v>3447</v>
      </c>
      <c r="G3179" s="1" t="s">
        <v>3738</v>
      </c>
      <c r="I3179" s="1" t="s">
        <v>94</v>
      </c>
      <c r="K3179" s="1" t="s">
        <v>95</v>
      </c>
      <c r="N3179" s="41">
        <v>25</v>
      </c>
      <c r="O3179" s="42">
        <v>2</v>
      </c>
      <c r="Q3179" s="44">
        <v>0</v>
      </c>
      <c r="R3179" s="45">
        <v>1</v>
      </c>
      <c r="S3179" s="46">
        <v>2</v>
      </c>
      <c r="V3179" s="2" t="s">
        <v>3739</v>
      </c>
      <c r="W3179" s="2" t="s">
        <v>3740</v>
      </c>
      <c r="AL3179" s="47" t="s">
        <v>30</v>
      </c>
      <c r="AQ3179" s="1"/>
    </row>
    <row r="3180" spans="1:43" ht="24">
      <c r="A3180" s="1" t="s">
        <v>3429</v>
      </c>
      <c r="B3180" s="1" t="s">
        <v>3607</v>
      </c>
      <c r="C3180" s="1" t="s">
        <v>5695</v>
      </c>
      <c r="D3180" s="1">
        <v>41</v>
      </c>
      <c r="E3180" s="1">
        <v>3</v>
      </c>
      <c r="F3180" s="1" t="s">
        <v>3447</v>
      </c>
      <c r="G3180" s="1" t="s">
        <v>3608</v>
      </c>
      <c r="I3180" s="1" t="s">
        <v>82</v>
      </c>
      <c r="L3180" s="2" t="s">
        <v>3609</v>
      </c>
      <c r="V3180" s="2" t="s">
        <v>3610</v>
      </c>
      <c r="W3180" s="2" t="s">
        <v>3468</v>
      </c>
      <c r="AL3180" s="47" t="s">
        <v>30</v>
      </c>
      <c r="AQ3180" s="1"/>
    </row>
    <row r="3181" spans="1:43" ht="36">
      <c r="A3181" s="1" t="s">
        <v>3429</v>
      </c>
      <c r="B3181" s="1" t="s">
        <v>3665</v>
      </c>
      <c r="C3181" s="1" t="s">
        <v>5695</v>
      </c>
      <c r="D3181" s="1">
        <v>42</v>
      </c>
      <c r="E3181" s="1">
        <v>3</v>
      </c>
      <c r="F3181" s="1" t="s">
        <v>3447</v>
      </c>
      <c r="G3181" s="1" t="s">
        <v>3666</v>
      </c>
      <c r="I3181" s="1" t="s">
        <v>82</v>
      </c>
      <c r="L3181" s="2" t="s">
        <v>1227</v>
      </c>
      <c r="V3181" s="2" t="s">
        <v>3667</v>
      </c>
      <c r="AL3181" s="47" t="s">
        <v>30</v>
      </c>
    </row>
    <row r="3182" spans="1:43" ht="36">
      <c r="A3182" s="1" t="s">
        <v>3429</v>
      </c>
      <c r="B3182" s="1" t="s">
        <v>3505</v>
      </c>
      <c r="C3182" s="1" t="s">
        <v>5695</v>
      </c>
      <c r="D3182" s="1">
        <v>43</v>
      </c>
      <c r="E3182" s="1">
        <v>2</v>
      </c>
      <c r="F3182" s="1" t="s">
        <v>3447</v>
      </c>
      <c r="G3182" s="1" t="s">
        <v>3506</v>
      </c>
      <c r="I3182" s="1" t="s">
        <v>82</v>
      </c>
      <c r="L3182" s="2" t="s">
        <v>3507</v>
      </c>
      <c r="V3182" s="2" t="s">
        <v>3508</v>
      </c>
      <c r="AL3182" s="47" t="s">
        <v>30</v>
      </c>
      <c r="AQ3182" s="1"/>
    </row>
    <row r="3183" spans="1:43" ht="48">
      <c r="A3183" s="75" t="s">
        <v>3429</v>
      </c>
      <c r="B3183" s="75" t="s">
        <v>3498</v>
      </c>
      <c r="C3183" s="75" t="s">
        <v>5695</v>
      </c>
      <c r="D3183" s="75">
        <v>44</v>
      </c>
      <c r="E3183" s="75">
        <v>1</v>
      </c>
      <c r="F3183" s="75" t="s">
        <v>10360</v>
      </c>
      <c r="G3183" s="75" t="s">
        <v>3457</v>
      </c>
      <c r="I3183" s="1" t="s">
        <v>3459</v>
      </c>
      <c r="L3183" s="2" t="s">
        <v>3460</v>
      </c>
      <c r="N3183" s="41" t="s">
        <v>9489</v>
      </c>
      <c r="X3183" s="1" t="s">
        <v>3499</v>
      </c>
      <c r="Y3183" s="1" t="s">
        <v>3457</v>
      </c>
      <c r="AA3183" s="1" t="s">
        <v>3459</v>
      </c>
      <c r="AF3183" s="41" t="s">
        <v>9490</v>
      </c>
      <c r="AL3183" s="47" t="s">
        <v>30</v>
      </c>
      <c r="AN3183" s="2" t="s">
        <v>3500</v>
      </c>
      <c r="AQ3183" s="1"/>
    </row>
    <row r="3184" spans="1:43" ht="84">
      <c r="A3184" s="1" t="s">
        <v>3429</v>
      </c>
      <c r="B3184" s="1" t="s">
        <v>3641</v>
      </c>
      <c r="C3184" s="1" t="s">
        <v>5695</v>
      </c>
      <c r="D3184" s="1">
        <v>45</v>
      </c>
      <c r="E3184" s="1">
        <v>1</v>
      </c>
      <c r="F3184" s="1" t="s">
        <v>3457</v>
      </c>
      <c r="G3184" s="1" t="s">
        <v>3642</v>
      </c>
      <c r="H3184" s="1" t="s">
        <v>26</v>
      </c>
      <c r="I3184" s="1" t="s">
        <v>104</v>
      </c>
      <c r="K3184" s="1" t="s">
        <v>3601</v>
      </c>
      <c r="O3184" s="42">
        <v>2</v>
      </c>
      <c r="T3184" s="47">
        <v>4</v>
      </c>
      <c r="U3184" s="1">
        <v>1</v>
      </c>
      <c r="V3184" s="2" t="s">
        <v>3643</v>
      </c>
      <c r="AL3184" s="47" t="s">
        <v>30</v>
      </c>
      <c r="AQ3184" s="1"/>
    </row>
    <row r="3185" spans="1:43" ht="48">
      <c r="A3185" s="1" t="s">
        <v>3429</v>
      </c>
      <c r="B3185" s="1" t="s">
        <v>3668</v>
      </c>
      <c r="C3185" s="1" t="s">
        <v>5695</v>
      </c>
      <c r="D3185" s="1">
        <v>46</v>
      </c>
      <c r="E3185" s="1">
        <v>1</v>
      </c>
      <c r="F3185" s="1" t="s">
        <v>3457</v>
      </c>
      <c r="G3185" s="1" t="s">
        <v>3669</v>
      </c>
      <c r="H3185" s="1" t="s">
        <v>26</v>
      </c>
      <c r="I3185" s="1" t="s">
        <v>104</v>
      </c>
      <c r="K3185" s="1" t="s">
        <v>3670</v>
      </c>
      <c r="L3185" s="2" t="s">
        <v>331</v>
      </c>
      <c r="O3185" s="42">
        <v>4</v>
      </c>
      <c r="T3185" s="47">
        <v>4</v>
      </c>
      <c r="U3185" s="1">
        <v>4</v>
      </c>
      <c r="V3185" s="2" t="s">
        <v>3671</v>
      </c>
      <c r="AL3185" s="47" t="s">
        <v>30</v>
      </c>
      <c r="AQ3185" s="1"/>
    </row>
    <row r="3186" spans="1:43" ht="24">
      <c r="A3186" s="1" t="s">
        <v>3429</v>
      </c>
      <c r="B3186" s="1" t="s">
        <v>3714</v>
      </c>
      <c r="C3186" s="1" t="s">
        <v>5695</v>
      </c>
      <c r="D3186" s="1">
        <v>47</v>
      </c>
      <c r="E3186" s="1">
        <v>3</v>
      </c>
      <c r="F3186" s="1" t="s">
        <v>3457</v>
      </c>
      <c r="G3186" s="1" t="s">
        <v>3715</v>
      </c>
      <c r="I3186" s="1" t="s">
        <v>104</v>
      </c>
      <c r="K3186" s="1" t="s">
        <v>105</v>
      </c>
      <c r="O3186" s="42">
        <v>2</v>
      </c>
      <c r="T3186" s="47">
        <v>2</v>
      </c>
      <c r="V3186" s="2" t="s">
        <v>3716</v>
      </c>
      <c r="W3186" s="2" t="s">
        <v>3717</v>
      </c>
      <c r="AL3186" s="47" t="s">
        <v>30</v>
      </c>
      <c r="AQ3186" s="1"/>
    </row>
    <row r="3187" spans="1:43" ht="60">
      <c r="A3187" s="1" t="s">
        <v>3429</v>
      </c>
      <c r="B3187" s="1" t="s">
        <v>3632</v>
      </c>
      <c r="C3187" s="1" t="s">
        <v>5695</v>
      </c>
      <c r="D3187" s="1">
        <v>48</v>
      </c>
      <c r="E3187" s="1">
        <v>1</v>
      </c>
      <c r="F3187" s="1" t="s">
        <v>3457</v>
      </c>
      <c r="G3187" s="1" t="s">
        <v>3633</v>
      </c>
      <c r="H3187" s="1" t="s">
        <v>26</v>
      </c>
      <c r="I3187" s="1" t="s">
        <v>104</v>
      </c>
      <c r="K3187" s="1" t="s">
        <v>726</v>
      </c>
      <c r="O3187" s="42">
        <v>3</v>
      </c>
      <c r="T3187" s="47">
        <v>6</v>
      </c>
      <c r="U3187" s="1">
        <v>1</v>
      </c>
      <c r="V3187" s="2" t="s">
        <v>3634</v>
      </c>
      <c r="AL3187" s="47" t="s">
        <v>30</v>
      </c>
      <c r="AQ3187" s="1"/>
    </row>
    <row r="3188" spans="1:43" ht="72">
      <c r="A3188" s="1" t="s">
        <v>3429</v>
      </c>
      <c r="B3188" s="1" t="s">
        <v>3710</v>
      </c>
      <c r="C3188" s="1" t="s">
        <v>5695</v>
      </c>
      <c r="D3188" s="1">
        <v>49</v>
      </c>
      <c r="E3188" s="1">
        <v>3</v>
      </c>
      <c r="F3188" s="1" t="s">
        <v>3457</v>
      </c>
      <c r="G3188" s="1" t="s">
        <v>3711</v>
      </c>
      <c r="I3188" s="1" t="s">
        <v>104</v>
      </c>
      <c r="K3188" s="1" t="s">
        <v>3712</v>
      </c>
      <c r="O3188" s="42">
        <v>3</v>
      </c>
      <c r="T3188" s="47">
        <v>2</v>
      </c>
      <c r="V3188" s="2" t="s">
        <v>3713</v>
      </c>
      <c r="AL3188" s="47" t="s">
        <v>30</v>
      </c>
      <c r="AQ3188" s="1"/>
    </row>
    <row r="3189" spans="1:43" ht="60">
      <c r="A3189" s="1" t="s">
        <v>3429</v>
      </c>
      <c r="B3189" s="1" t="s">
        <v>3517</v>
      </c>
      <c r="C3189" s="1" t="s">
        <v>5695</v>
      </c>
      <c r="D3189" s="1">
        <v>50</v>
      </c>
      <c r="E3189" s="1">
        <v>2</v>
      </c>
      <c r="F3189" s="1" t="s">
        <v>3457</v>
      </c>
      <c r="G3189" s="1" t="s">
        <v>3518</v>
      </c>
      <c r="I3189" s="1" t="s">
        <v>94</v>
      </c>
      <c r="K3189" s="1" t="s">
        <v>679</v>
      </c>
      <c r="L3189" s="2" t="s">
        <v>3494</v>
      </c>
      <c r="N3189" s="41">
        <v>35</v>
      </c>
      <c r="O3189" s="42">
        <v>4</v>
      </c>
      <c r="Q3189" s="44">
        <v>4</v>
      </c>
      <c r="R3189" s="45">
        <v>3</v>
      </c>
      <c r="S3189" s="46">
        <v>5</v>
      </c>
      <c r="V3189" s="2" t="s">
        <v>3519</v>
      </c>
      <c r="AL3189" s="47" t="s">
        <v>30</v>
      </c>
      <c r="AQ3189" s="1"/>
    </row>
    <row r="3190" spans="1:43" ht="36">
      <c r="A3190" s="1" t="s">
        <v>3429</v>
      </c>
      <c r="B3190" s="1" t="s">
        <v>3574</v>
      </c>
      <c r="C3190" s="1" t="s">
        <v>5695</v>
      </c>
      <c r="D3190" s="1">
        <v>51</v>
      </c>
      <c r="E3190" s="1">
        <v>1</v>
      </c>
      <c r="F3190" s="1" t="s">
        <v>3457</v>
      </c>
      <c r="G3190" s="1" t="s">
        <v>3575</v>
      </c>
      <c r="H3190" s="1" t="s">
        <v>26</v>
      </c>
      <c r="I3190" s="1" t="s">
        <v>94</v>
      </c>
      <c r="K3190" s="1" t="s">
        <v>3454</v>
      </c>
      <c r="L3190" s="2" t="s">
        <v>3576</v>
      </c>
      <c r="N3190" s="41">
        <v>38</v>
      </c>
      <c r="O3190" s="42">
        <v>3</v>
      </c>
      <c r="Q3190" s="44">
        <v>1</v>
      </c>
      <c r="R3190" s="45">
        <v>3</v>
      </c>
      <c r="S3190" s="46">
        <v>5</v>
      </c>
      <c r="U3190" s="1">
        <v>1</v>
      </c>
      <c r="V3190" s="2" t="s">
        <v>3577</v>
      </c>
      <c r="AL3190" s="47" t="s">
        <v>30</v>
      </c>
      <c r="AQ3190" s="1"/>
    </row>
    <row r="3191" spans="1:43" ht="24">
      <c r="A3191" s="1" t="s">
        <v>3429</v>
      </c>
      <c r="B3191" s="1" t="s">
        <v>3452</v>
      </c>
      <c r="C3191" s="1" t="s">
        <v>5695</v>
      </c>
      <c r="D3191" s="1">
        <v>52</v>
      </c>
      <c r="E3191" s="1">
        <v>4</v>
      </c>
      <c r="F3191" s="1" t="s">
        <v>3457</v>
      </c>
      <c r="G3191" s="1" t="s">
        <v>3453</v>
      </c>
      <c r="I3191" s="1" t="s">
        <v>94</v>
      </c>
      <c r="K3191" s="1" t="s">
        <v>3454</v>
      </c>
      <c r="N3191" s="41">
        <v>28</v>
      </c>
      <c r="O3191" s="42">
        <v>2</v>
      </c>
      <c r="Q3191" s="44">
        <v>3</v>
      </c>
      <c r="R3191" s="45">
        <v>1</v>
      </c>
      <c r="S3191" s="46">
        <v>4</v>
      </c>
      <c r="V3191" s="2" t="s">
        <v>3455</v>
      </c>
      <c r="W3191" s="2" t="s">
        <v>3456</v>
      </c>
      <c r="AL3191" s="47" t="s">
        <v>30</v>
      </c>
      <c r="AQ3191" s="1"/>
    </row>
    <row r="3192" spans="1:43" ht="24">
      <c r="A3192" s="1" t="s">
        <v>3429</v>
      </c>
      <c r="B3192" s="1" t="s">
        <v>3603</v>
      </c>
      <c r="C3192" s="1" t="s">
        <v>5695</v>
      </c>
      <c r="D3192" s="1">
        <v>53</v>
      </c>
      <c r="E3192" s="1">
        <v>3</v>
      </c>
      <c r="F3192" s="1" t="s">
        <v>3457</v>
      </c>
      <c r="G3192" s="1" t="s">
        <v>3604</v>
      </c>
      <c r="I3192" s="1" t="s">
        <v>94</v>
      </c>
      <c r="K3192" s="1" t="s">
        <v>3605</v>
      </c>
      <c r="N3192" s="41">
        <v>33</v>
      </c>
      <c r="O3192" s="42">
        <v>2</v>
      </c>
      <c r="Q3192" s="44">
        <v>2</v>
      </c>
      <c r="R3192" s="45">
        <v>2</v>
      </c>
      <c r="S3192" s="46">
        <v>3</v>
      </c>
      <c r="V3192" s="2" t="s">
        <v>3606</v>
      </c>
      <c r="AL3192" s="47" t="s">
        <v>30</v>
      </c>
      <c r="AQ3192" s="1"/>
    </row>
    <row r="3193" spans="1:43" ht="36">
      <c r="A3193" s="1" t="s">
        <v>3429</v>
      </c>
      <c r="B3193" s="1" t="s">
        <v>3704</v>
      </c>
      <c r="C3193" s="1" t="s">
        <v>5695</v>
      </c>
      <c r="D3193" s="1">
        <v>54</v>
      </c>
      <c r="E3193" s="1">
        <v>3</v>
      </c>
      <c r="F3193" s="1" t="s">
        <v>3457</v>
      </c>
      <c r="G3193" s="1" t="s">
        <v>3705</v>
      </c>
      <c r="I3193" s="1" t="s">
        <v>82</v>
      </c>
      <c r="L3193" s="2" t="s">
        <v>3613</v>
      </c>
      <c r="V3193" s="2" t="s">
        <v>3706</v>
      </c>
      <c r="W3193" s="2" t="s">
        <v>3468</v>
      </c>
      <c r="AL3193" s="47" t="s">
        <v>30</v>
      </c>
      <c r="AQ3193" s="1"/>
    </row>
    <row r="3194" spans="1:43" ht="36">
      <c r="A3194" s="1" t="s">
        <v>3429</v>
      </c>
      <c r="B3194" s="1" t="s">
        <v>3718</v>
      </c>
      <c r="C3194" s="1" t="s">
        <v>5695</v>
      </c>
      <c r="D3194" s="1">
        <v>55</v>
      </c>
      <c r="E3194" s="1">
        <v>2</v>
      </c>
      <c r="F3194" s="1" t="s">
        <v>3457</v>
      </c>
      <c r="G3194" s="1" t="s">
        <v>3719</v>
      </c>
      <c r="I3194" s="1" t="s">
        <v>82</v>
      </c>
      <c r="L3194" s="2" t="s">
        <v>3613</v>
      </c>
      <c r="V3194" s="2" t="s">
        <v>3720</v>
      </c>
      <c r="AL3194" s="47" t="s">
        <v>30</v>
      </c>
      <c r="AQ3194" s="1"/>
    </row>
    <row r="3195" spans="1:43" ht="36">
      <c r="A3195" s="75" t="s">
        <v>3429</v>
      </c>
      <c r="B3195" s="75" t="s">
        <v>3458</v>
      </c>
      <c r="C3195" s="75" t="s">
        <v>5695</v>
      </c>
      <c r="D3195" s="75">
        <v>56</v>
      </c>
      <c r="E3195" s="75">
        <v>1</v>
      </c>
      <c r="F3195" s="75" t="s">
        <v>3462</v>
      </c>
      <c r="G3195" s="75" t="s">
        <v>3438</v>
      </c>
      <c r="I3195" s="1" t="s">
        <v>3459</v>
      </c>
      <c r="L3195" s="2" t="s">
        <v>3460</v>
      </c>
      <c r="N3195" s="41" t="s">
        <v>9489</v>
      </c>
      <c r="V3195" s="2" t="s">
        <v>3461</v>
      </c>
      <c r="X3195" s="1" t="s">
        <v>3463</v>
      </c>
      <c r="Y3195" s="1" t="s">
        <v>3438</v>
      </c>
      <c r="AA3195" s="1" t="s">
        <v>3459</v>
      </c>
      <c r="AF3195" s="41" t="s">
        <v>9490</v>
      </c>
      <c r="AL3195" s="47" t="s">
        <v>30</v>
      </c>
      <c r="AN3195" s="2" t="s">
        <v>3464</v>
      </c>
      <c r="AQ3195" s="1"/>
    </row>
    <row r="3196" spans="1:43" ht="48">
      <c r="A3196" s="1" t="s">
        <v>3429</v>
      </c>
      <c r="B3196" s="1" t="s">
        <v>3588</v>
      </c>
      <c r="C3196" s="1" t="s">
        <v>5695</v>
      </c>
      <c r="D3196" s="1">
        <v>57</v>
      </c>
      <c r="E3196" s="1">
        <v>1</v>
      </c>
      <c r="F3196" s="1" t="s">
        <v>3438</v>
      </c>
      <c r="G3196" s="1" t="s">
        <v>3589</v>
      </c>
      <c r="I3196" s="1" t="s">
        <v>88</v>
      </c>
      <c r="K3196" s="1" t="s">
        <v>3590</v>
      </c>
      <c r="L3196" s="2" t="s">
        <v>3591</v>
      </c>
      <c r="V3196" s="2" t="s">
        <v>3592</v>
      </c>
      <c r="AL3196" s="47" t="s">
        <v>30</v>
      </c>
      <c r="AQ3196" s="1"/>
    </row>
    <row r="3197" spans="1:43" ht="60">
      <c r="A3197" s="1" t="s">
        <v>3429</v>
      </c>
      <c r="B3197" s="1" t="s">
        <v>3681</v>
      </c>
      <c r="C3197" s="1" t="s">
        <v>5695</v>
      </c>
      <c r="D3197" s="1">
        <v>58</v>
      </c>
      <c r="E3197" s="1">
        <v>1</v>
      </c>
      <c r="F3197" s="1" t="s">
        <v>3438</v>
      </c>
      <c r="G3197" s="1" t="s">
        <v>3682</v>
      </c>
      <c r="H3197" s="1" t="s">
        <v>26</v>
      </c>
      <c r="I3197" s="1" t="s">
        <v>104</v>
      </c>
      <c r="K3197" s="1" t="s">
        <v>3683</v>
      </c>
      <c r="L3197" s="2" t="s">
        <v>3526</v>
      </c>
      <c r="O3197" s="42" t="s">
        <v>113</v>
      </c>
      <c r="T3197" s="47">
        <v>4</v>
      </c>
      <c r="U3197" s="1">
        <v>3</v>
      </c>
      <c r="V3197" s="2" t="s">
        <v>3684</v>
      </c>
      <c r="AL3197" s="47" t="s">
        <v>30</v>
      </c>
      <c r="AQ3197" s="1"/>
    </row>
    <row r="3198" spans="1:43" ht="60">
      <c r="A3198" s="1" t="s">
        <v>3429</v>
      </c>
      <c r="B3198" s="1" t="s">
        <v>3523</v>
      </c>
      <c r="C3198" s="1" t="s">
        <v>5695</v>
      </c>
      <c r="D3198" s="1">
        <v>59</v>
      </c>
      <c r="E3198" s="1">
        <v>1</v>
      </c>
      <c r="F3198" s="1" t="s">
        <v>3438</v>
      </c>
      <c r="G3198" s="1" t="s">
        <v>3524</v>
      </c>
      <c r="H3198" s="1" t="s">
        <v>26</v>
      </c>
      <c r="I3198" s="1" t="s">
        <v>104</v>
      </c>
      <c r="K3198" s="1" t="s">
        <v>3525</v>
      </c>
      <c r="L3198" s="2" t="s">
        <v>3526</v>
      </c>
      <c r="O3198" s="42">
        <v>2</v>
      </c>
      <c r="T3198" s="47">
        <v>6</v>
      </c>
      <c r="U3198" s="1">
        <v>5</v>
      </c>
      <c r="V3198" s="2" t="s">
        <v>3527</v>
      </c>
      <c r="AL3198" s="47" t="s">
        <v>30</v>
      </c>
      <c r="AQ3198" s="1"/>
    </row>
    <row r="3199" spans="1:43" ht="24">
      <c r="A3199" s="1" t="s">
        <v>3429</v>
      </c>
      <c r="B3199" s="1" t="s">
        <v>3520</v>
      </c>
      <c r="C3199" s="1" t="s">
        <v>5695</v>
      </c>
      <c r="D3199" s="1">
        <v>60</v>
      </c>
      <c r="E3199" s="1">
        <v>1</v>
      </c>
      <c r="F3199" s="1" t="s">
        <v>3438</v>
      </c>
      <c r="G3199" s="1" t="s">
        <v>3521</v>
      </c>
      <c r="H3199" s="1" t="s">
        <v>26</v>
      </c>
      <c r="I3199" s="1" t="s">
        <v>104</v>
      </c>
      <c r="K3199" s="1" t="s">
        <v>105</v>
      </c>
      <c r="O3199" s="42">
        <v>1</v>
      </c>
      <c r="T3199" s="47">
        <v>2</v>
      </c>
      <c r="U3199" s="1">
        <v>1</v>
      </c>
      <c r="V3199" s="2" t="s">
        <v>3522</v>
      </c>
      <c r="AL3199" s="47" t="s">
        <v>30</v>
      </c>
      <c r="AQ3199" s="1"/>
    </row>
    <row r="3200" spans="1:43" ht="60">
      <c r="A3200" s="1" t="s">
        <v>3429</v>
      </c>
      <c r="B3200" s="1" t="s">
        <v>3672</v>
      </c>
      <c r="C3200" s="1" t="s">
        <v>5695</v>
      </c>
      <c r="D3200" s="1">
        <v>61</v>
      </c>
      <c r="E3200" s="1">
        <v>3</v>
      </c>
      <c r="F3200" s="1" t="s">
        <v>3438</v>
      </c>
      <c r="G3200" s="1" t="s">
        <v>3673</v>
      </c>
      <c r="I3200" s="1" t="s">
        <v>104</v>
      </c>
      <c r="K3200" s="1" t="s">
        <v>105</v>
      </c>
      <c r="O3200" s="42">
        <v>2</v>
      </c>
      <c r="T3200" s="47">
        <v>3</v>
      </c>
      <c r="V3200" s="2" t="s">
        <v>3674</v>
      </c>
      <c r="AL3200" s="47" t="s">
        <v>30</v>
      </c>
      <c r="AQ3200" s="1"/>
    </row>
    <row r="3201" spans="1:43" ht="36">
      <c r="A3201" s="1" t="s">
        <v>3429</v>
      </c>
      <c r="B3201" s="1" t="s">
        <v>3724</v>
      </c>
      <c r="C3201" s="1" t="s">
        <v>5695</v>
      </c>
      <c r="D3201" s="1">
        <v>62</v>
      </c>
      <c r="E3201" s="1">
        <v>3</v>
      </c>
      <c r="F3201" s="1" t="s">
        <v>3438</v>
      </c>
      <c r="G3201" s="1" t="s">
        <v>3725</v>
      </c>
      <c r="I3201" s="1" t="s">
        <v>104</v>
      </c>
      <c r="K3201" s="1" t="s">
        <v>3036</v>
      </c>
      <c r="O3201" s="42">
        <v>3</v>
      </c>
      <c r="T3201" s="47">
        <v>4</v>
      </c>
      <c r="V3201" s="2" t="s">
        <v>3726</v>
      </c>
      <c r="AL3201" s="47" t="s">
        <v>30</v>
      </c>
      <c r="AQ3201" s="1"/>
    </row>
    <row r="3202" spans="1:43" ht="36">
      <c r="A3202" s="1" t="s">
        <v>3429</v>
      </c>
      <c r="B3202" s="1" t="s">
        <v>3568</v>
      </c>
      <c r="C3202" s="1" t="s">
        <v>5695</v>
      </c>
      <c r="D3202" s="1">
        <v>63</v>
      </c>
      <c r="E3202" s="1">
        <v>4</v>
      </c>
      <c r="F3202" s="1" t="s">
        <v>3438</v>
      </c>
      <c r="G3202" s="1" t="s">
        <v>3569</v>
      </c>
      <c r="I3202" s="1" t="s">
        <v>94</v>
      </c>
      <c r="K3202" s="1" t="s">
        <v>679</v>
      </c>
      <c r="L3202" s="2" t="s">
        <v>3494</v>
      </c>
      <c r="N3202" s="41">
        <v>30</v>
      </c>
      <c r="O3202" s="42">
        <v>2</v>
      </c>
      <c r="Q3202" s="44">
        <v>4</v>
      </c>
      <c r="R3202" s="45">
        <v>3</v>
      </c>
      <c r="S3202" s="46">
        <v>6</v>
      </c>
      <c r="V3202" s="2" t="s">
        <v>3570</v>
      </c>
      <c r="AL3202" s="47" t="s">
        <v>30</v>
      </c>
      <c r="AQ3202" s="1"/>
    </row>
    <row r="3203" spans="1:43" ht="48">
      <c r="A3203" s="1" t="s">
        <v>3429</v>
      </c>
      <c r="B3203" s="1" t="s">
        <v>3616</v>
      </c>
      <c r="C3203" s="1" t="s">
        <v>5695</v>
      </c>
      <c r="D3203" s="1">
        <v>64</v>
      </c>
      <c r="E3203" s="1">
        <v>3</v>
      </c>
      <c r="F3203" s="1" t="s">
        <v>3438</v>
      </c>
      <c r="G3203" s="1" t="s">
        <v>3617</v>
      </c>
      <c r="I3203" s="1" t="s">
        <v>82</v>
      </c>
      <c r="L3203" s="2" t="s">
        <v>3613</v>
      </c>
      <c r="V3203" s="2" t="s">
        <v>3618</v>
      </c>
      <c r="AL3203" s="47" t="s">
        <v>30</v>
      </c>
      <c r="AQ3203" s="1"/>
    </row>
    <row r="3204" spans="1:43" ht="24">
      <c r="A3204" s="1" t="s">
        <v>3429</v>
      </c>
      <c r="B3204" s="1" t="s">
        <v>3448</v>
      </c>
      <c r="C3204" s="1" t="s">
        <v>5695</v>
      </c>
      <c r="D3204" s="1">
        <v>65</v>
      </c>
      <c r="E3204" s="1">
        <v>2</v>
      </c>
      <c r="F3204" s="1" t="s">
        <v>3438</v>
      </c>
      <c r="G3204" s="1" t="s">
        <v>3449</v>
      </c>
      <c r="I3204" s="1" t="s">
        <v>82</v>
      </c>
      <c r="V3204" s="2" t="s">
        <v>3450</v>
      </c>
      <c r="W3204" s="2" t="s">
        <v>3451</v>
      </c>
      <c r="AL3204" s="47" t="s">
        <v>30</v>
      </c>
      <c r="AQ3204" s="1"/>
    </row>
    <row r="3205" spans="1:43" ht="24">
      <c r="A3205" s="1" t="s">
        <v>3429</v>
      </c>
      <c r="B3205" s="1" t="s">
        <v>3647</v>
      </c>
      <c r="C3205" s="1" t="s">
        <v>5695</v>
      </c>
      <c r="D3205" s="1">
        <v>66</v>
      </c>
      <c r="E3205" s="1">
        <v>3</v>
      </c>
      <c r="F3205" s="1" t="s">
        <v>3438</v>
      </c>
      <c r="G3205" s="1" t="s">
        <v>5889</v>
      </c>
      <c r="I3205" s="1" t="s">
        <v>82</v>
      </c>
      <c r="V3205" s="2" t="s">
        <v>3648</v>
      </c>
      <c r="W3205" s="2" t="s">
        <v>3649</v>
      </c>
      <c r="AL3205" s="47" t="s">
        <v>30</v>
      </c>
      <c r="AQ3205" s="1"/>
    </row>
    <row r="3206" spans="1:43" ht="36">
      <c r="A3206" s="1" t="s">
        <v>3429</v>
      </c>
      <c r="B3206" s="1" t="s">
        <v>3644</v>
      </c>
      <c r="C3206" s="1" t="s">
        <v>5695</v>
      </c>
      <c r="D3206" s="1">
        <v>67</v>
      </c>
      <c r="E3206" s="1">
        <v>2</v>
      </c>
      <c r="F3206" s="1" t="s">
        <v>3438</v>
      </c>
      <c r="G3206" s="1" t="s">
        <v>3645</v>
      </c>
      <c r="I3206" s="1" t="s">
        <v>82</v>
      </c>
      <c r="L3206" s="2" t="s">
        <v>3613</v>
      </c>
      <c r="V3206" s="2" t="s">
        <v>3646</v>
      </c>
      <c r="W3206" s="2" t="s">
        <v>3468</v>
      </c>
      <c r="AL3206" s="47" t="s">
        <v>30</v>
      </c>
      <c r="AQ3206" s="1"/>
    </row>
    <row r="3207" spans="1:43" ht="60">
      <c r="A3207" s="75" t="s">
        <v>3429</v>
      </c>
      <c r="B3207" s="75" t="s">
        <v>3685</v>
      </c>
      <c r="C3207" s="75" t="s">
        <v>5695</v>
      </c>
      <c r="D3207" s="75">
        <v>68</v>
      </c>
      <c r="E3207" s="75">
        <v>1</v>
      </c>
      <c r="F3207" s="75" t="s">
        <v>3497</v>
      </c>
      <c r="G3207" s="75" t="s">
        <v>3686</v>
      </c>
      <c r="H3207" s="1" t="s">
        <v>26</v>
      </c>
      <c r="I3207" s="1" t="s">
        <v>94</v>
      </c>
      <c r="K3207" s="1" t="s">
        <v>679</v>
      </c>
      <c r="L3207" s="2" t="s">
        <v>331</v>
      </c>
      <c r="N3207" s="41">
        <v>45</v>
      </c>
      <c r="O3207" s="42">
        <v>5</v>
      </c>
      <c r="Q3207" s="44">
        <v>6</v>
      </c>
      <c r="R3207" s="45">
        <v>5</v>
      </c>
      <c r="S3207" s="46">
        <v>9</v>
      </c>
      <c r="V3207" s="2" t="s">
        <v>3687</v>
      </c>
      <c r="AL3207" s="47" t="s">
        <v>30</v>
      </c>
      <c r="AQ3207" s="1"/>
    </row>
    <row r="3208" spans="1:43" ht="24">
      <c r="A3208" s="1" t="s">
        <v>3429</v>
      </c>
      <c r="B3208" s="1" t="s">
        <v>3492</v>
      </c>
      <c r="C3208" s="1" t="s">
        <v>5695</v>
      </c>
      <c r="D3208" s="1">
        <v>69</v>
      </c>
      <c r="E3208" s="1">
        <v>4</v>
      </c>
      <c r="F3208" s="1" t="s">
        <v>3497</v>
      </c>
      <c r="G3208" s="1" t="s">
        <v>3493</v>
      </c>
      <c r="I3208" s="1" t="s">
        <v>94</v>
      </c>
      <c r="K3208" s="1" t="s">
        <v>679</v>
      </c>
      <c r="L3208" s="2" t="s">
        <v>3494</v>
      </c>
      <c r="N3208" s="41">
        <v>35</v>
      </c>
      <c r="O3208" s="42">
        <v>3</v>
      </c>
      <c r="Q3208" s="44">
        <v>5</v>
      </c>
      <c r="R3208" s="45">
        <v>4</v>
      </c>
      <c r="S3208" s="46">
        <v>5</v>
      </c>
      <c r="V3208" s="2" t="s">
        <v>3495</v>
      </c>
      <c r="W3208" s="2" t="s">
        <v>3496</v>
      </c>
      <c r="AL3208" s="47" t="s">
        <v>30</v>
      </c>
      <c r="AN3208" s="1"/>
      <c r="AQ3208" s="1"/>
    </row>
    <row r="3209" spans="1:43" ht="36">
      <c r="A3209" s="1" t="s">
        <v>3429</v>
      </c>
      <c r="B3209" s="1" t="s">
        <v>3554</v>
      </c>
      <c r="C3209" s="1" t="s">
        <v>5695</v>
      </c>
      <c r="D3209" s="1">
        <v>70</v>
      </c>
      <c r="E3209" s="1">
        <v>3</v>
      </c>
      <c r="F3209" s="1" t="s">
        <v>3497</v>
      </c>
      <c r="G3209" s="1" t="s">
        <v>3555</v>
      </c>
      <c r="I3209" s="1" t="s">
        <v>82</v>
      </c>
      <c r="L3209" s="2" t="s">
        <v>155</v>
      </c>
      <c r="V3209" s="2" t="s">
        <v>3556</v>
      </c>
      <c r="AL3209" s="47" t="s">
        <v>30</v>
      </c>
      <c r="AN3209" s="1"/>
      <c r="AQ3209" s="1"/>
    </row>
    <row r="3210" spans="1:43" ht="24">
      <c r="A3210" s="1" t="s">
        <v>3429</v>
      </c>
      <c r="B3210" s="1" t="s">
        <v>3545</v>
      </c>
      <c r="C3210" s="1" t="s">
        <v>5695</v>
      </c>
      <c r="D3210" s="1">
        <v>71</v>
      </c>
      <c r="E3210" s="1">
        <v>3</v>
      </c>
      <c r="F3210" s="1" t="s">
        <v>3497</v>
      </c>
      <c r="G3210" s="1" t="s">
        <v>3546</v>
      </c>
      <c r="I3210" s="1" t="s">
        <v>82</v>
      </c>
      <c r="V3210" s="2" t="s">
        <v>3547</v>
      </c>
      <c r="W3210" s="2" t="s">
        <v>3548</v>
      </c>
      <c r="AL3210" s="47" t="s">
        <v>30</v>
      </c>
      <c r="AN3210" s="1"/>
      <c r="AQ3210" s="1"/>
    </row>
    <row r="3211" spans="1:43" ht="24">
      <c r="A3211" s="75" t="s">
        <v>3429</v>
      </c>
      <c r="B3211" s="75" t="s">
        <v>3513</v>
      </c>
      <c r="C3211" s="75" t="s">
        <v>5695</v>
      </c>
      <c r="D3211" s="75">
        <v>72</v>
      </c>
      <c r="E3211" s="75">
        <v>3</v>
      </c>
      <c r="F3211" s="75" t="s">
        <v>3516</v>
      </c>
      <c r="G3211" s="75" t="s">
        <v>3024</v>
      </c>
      <c r="I3211" s="1" t="s">
        <v>104</v>
      </c>
      <c r="K3211" s="1" t="s">
        <v>105</v>
      </c>
      <c r="O3211" s="42">
        <v>2</v>
      </c>
      <c r="T3211" s="47">
        <v>3</v>
      </c>
      <c r="V3211" s="2" t="s">
        <v>3514</v>
      </c>
      <c r="W3211" s="2" t="s">
        <v>3515</v>
      </c>
      <c r="AL3211" s="47" t="s">
        <v>30</v>
      </c>
      <c r="AN3211" s="1"/>
      <c r="AQ3211" s="1"/>
    </row>
    <row r="3212" spans="1:43" ht="36">
      <c r="A3212" s="1" t="s">
        <v>3429</v>
      </c>
      <c r="B3212" s="1" t="s">
        <v>3611</v>
      </c>
      <c r="C3212" s="1" t="s">
        <v>5695</v>
      </c>
      <c r="D3212" s="1">
        <v>73</v>
      </c>
      <c r="E3212" s="1">
        <v>3</v>
      </c>
      <c r="F3212" s="1" t="s">
        <v>3516</v>
      </c>
      <c r="G3212" s="1" t="s">
        <v>3612</v>
      </c>
      <c r="I3212" s="1" t="s">
        <v>82</v>
      </c>
      <c r="L3212" s="2" t="s">
        <v>3613</v>
      </c>
      <c r="V3212" s="2" t="s">
        <v>3614</v>
      </c>
      <c r="W3212" s="2" t="s">
        <v>3615</v>
      </c>
      <c r="AL3212" s="47" t="s">
        <v>30</v>
      </c>
      <c r="AN3212" s="1"/>
      <c r="AQ3212" s="1"/>
    </row>
    <row r="3213" spans="1:43" ht="48">
      <c r="A3213" s="75" t="s">
        <v>3429</v>
      </c>
      <c r="B3213" s="75" t="s">
        <v>3439</v>
      </c>
      <c r="C3213" s="75" t="s">
        <v>5695</v>
      </c>
      <c r="D3213" s="75">
        <v>74</v>
      </c>
      <c r="E3213" s="75">
        <v>3</v>
      </c>
      <c r="F3213" s="75" t="s">
        <v>3442</v>
      </c>
      <c r="G3213" s="75" t="s">
        <v>3440</v>
      </c>
      <c r="I3213" s="1" t="s">
        <v>82</v>
      </c>
      <c r="L3213" s="2" t="s">
        <v>155</v>
      </c>
      <c r="V3213" s="2" t="s">
        <v>3441</v>
      </c>
      <c r="AL3213" s="47" t="s">
        <v>30</v>
      </c>
      <c r="AN3213" s="1"/>
      <c r="AQ3213" s="1"/>
    </row>
    <row r="3214" spans="1:43" ht="36">
      <c r="A3214" s="1" t="s">
        <v>3429</v>
      </c>
      <c r="B3214" s="1" t="s">
        <v>3465</v>
      </c>
      <c r="C3214" s="1" t="s">
        <v>5695</v>
      </c>
      <c r="D3214" s="1">
        <v>75</v>
      </c>
      <c r="E3214" s="1">
        <v>2</v>
      </c>
      <c r="F3214" s="1" t="s">
        <v>3442</v>
      </c>
      <c r="G3214" s="1" t="s">
        <v>3466</v>
      </c>
      <c r="I3214" s="1" t="s">
        <v>82</v>
      </c>
      <c r="V3214" s="2" t="s">
        <v>3467</v>
      </c>
      <c r="W3214" s="2" t="s">
        <v>3468</v>
      </c>
      <c r="AL3214" s="47" t="s">
        <v>30</v>
      </c>
      <c r="AN3214" s="1"/>
      <c r="AO3214" s="1"/>
      <c r="AP3214" s="1"/>
      <c r="AQ3214" s="1"/>
    </row>
    <row r="3215" spans="1:43" ht="24">
      <c r="A3215" s="75" t="s">
        <v>3429</v>
      </c>
      <c r="B3215" s="75" t="s">
        <v>3549</v>
      </c>
      <c r="C3215" s="75" t="s">
        <v>5695</v>
      </c>
      <c r="D3215" s="75">
        <v>76</v>
      </c>
      <c r="E3215" s="75">
        <v>3</v>
      </c>
      <c r="F3215" s="75" t="s">
        <v>3553</v>
      </c>
      <c r="G3215" s="75" t="s">
        <v>3550</v>
      </c>
      <c r="I3215" s="1" t="s">
        <v>82</v>
      </c>
      <c r="L3215" s="2" t="s">
        <v>155</v>
      </c>
      <c r="V3215" s="2" t="s">
        <v>3551</v>
      </c>
      <c r="W3215" s="2" t="s">
        <v>3552</v>
      </c>
      <c r="AL3215" s="47" t="s">
        <v>30</v>
      </c>
      <c r="AN3215" s="1"/>
      <c r="AO3215" s="1"/>
      <c r="AP3215" s="1"/>
      <c r="AQ3215" s="1"/>
    </row>
    <row r="3216" spans="1:43" ht="24">
      <c r="A3216" s="1" t="s">
        <v>3429</v>
      </c>
      <c r="B3216" s="1" t="s">
        <v>3584</v>
      </c>
      <c r="C3216" s="1" t="s">
        <v>5695</v>
      </c>
      <c r="D3216" s="1">
        <v>77</v>
      </c>
      <c r="E3216" s="1">
        <v>1</v>
      </c>
      <c r="G3216" s="1" t="s">
        <v>3585</v>
      </c>
      <c r="H3216" s="1" t="s">
        <v>26</v>
      </c>
      <c r="I3216" s="1" t="s">
        <v>88</v>
      </c>
      <c r="J3216" s="1" t="s">
        <v>3475</v>
      </c>
      <c r="K3216" s="1" t="s">
        <v>1130</v>
      </c>
      <c r="L3216" s="2" t="s">
        <v>3586</v>
      </c>
      <c r="P3216" s="43">
        <v>3</v>
      </c>
      <c r="Q3216" s="44">
        <v>2</v>
      </c>
      <c r="R3216" s="45">
        <v>3</v>
      </c>
      <c r="S3216" s="46">
        <v>3</v>
      </c>
      <c r="V3216" s="2" t="s">
        <v>3587</v>
      </c>
      <c r="AL3216" s="47" t="s">
        <v>30</v>
      </c>
      <c r="AN3216" s="1"/>
      <c r="AO3216" s="1"/>
      <c r="AP3216" s="1"/>
      <c r="AQ3216" s="1"/>
    </row>
    <row r="3217" spans="1:43" ht="36">
      <c r="A3217" s="1" t="s">
        <v>3429</v>
      </c>
      <c r="B3217" s="1" t="s">
        <v>3707</v>
      </c>
      <c r="C3217" s="1" t="s">
        <v>5695</v>
      </c>
      <c r="D3217" s="1">
        <v>78</v>
      </c>
      <c r="E3217" s="1">
        <v>1</v>
      </c>
      <c r="F3217" s="1" t="s">
        <v>3472</v>
      </c>
      <c r="G3217" s="1" t="s">
        <v>3708</v>
      </c>
      <c r="I3217" s="1" t="s">
        <v>88</v>
      </c>
      <c r="J3217" s="1" t="s">
        <v>3435</v>
      </c>
      <c r="V3217" s="2" t="s">
        <v>3709</v>
      </c>
      <c r="X3217" s="1" t="s">
        <v>1622</v>
      </c>
      <c r="AL3217" s="47" t="s">
        <v>30</v>
      </c>
      <c r="AN3217" s="1"/>
      <c r="AO3217" s="1"/>
      <c r="AP3217" s="1"/>
      <c r="AQ3217" s="1"/>
    </row>
    <row r="3218" spans="1:43" ht="36">
      <c r="A3218" s="1" t="s">
        <v>3429</v>
      </c>
      <c r="B3218" s="1" t="s">
        <v>3469</v>
      </c>
      <c r="C3218" s="1" t="s">
        <v>5695</v>
      </c>
      <c r="D3218" s="1">
        <v>79</v>
      </c>
      <c r="E3218" s="1">
        <v>1</v>
      </c>
      <c r="F3218" s="1" t="s">
        <v>3472</v>
      </c>
      <c r="G3218" s="1" t="s">
        <v>3470</v>
      </c>
      <c r="I3218" s="1" t="s">
        <v>82</v>
      </c>
      <c r="J3218" s="1" t="s">
        <v>3435</v>
      </c>
      <c r="L3218" s="2" t="s">
        <v>155</v>
      </c>
      <c r="V3218" s="2" t="s">
        <v>3471</v>
      </c>
      <c r="AL3218" s="47" t="s">
        <v>30</v>
      </c>
      <c r="AN3218" s="1"/>
      <c r="AO3218" s="1"/>
      <c r="AP3218" s="1"/>
      <c r="AQ3218" s="1"/>
    </row>
    <row r="3219" spans="1:43" ht="48">
      <c r="A3219" s="1" t="s">
        <v>3429</v>
      </c>
      <c r="B3219" s="1" t="s">
        <v>3534</v>
      </c>
      <c r="C3219" s="1" t="s">
        <v>5695</v>
      </c>
      <c r="D3219" s="1">
        <v>80</v>
      </c>
      <c r="E3219" s="1">
        <v>1</v>
      </c>
      <c r="F3219" s="1" t="s">
        <v>3438</v>
      </c>
      <c r="G3219" s="1" t="s">
        <v>3535</v>
      </c>
      <c r="I3219" s="1" t="s">
        <v>82</v>
      </c>
      <c r="J3219" s="1" t="s">
        <v>3435</v>
      </c>
      <c r="L3219" s="2" t="s">
        <v>155</v>
      </c>
      <c r="V3219" s="2" t="s">
        <v>3536</v>
      </c>
      <c r="AL3219" s="47" t="s">
        <v>30</v>
      </c>
      <c r="AN3219" s="1"/>
      <c r="AO3219" s="1"/>
      <c r="AP3219" s="1"/>
      <c r="AQ3219" s="1"/>
    </row>
    <row r="3220" spans="1:43" ht="24">
      <c r="A3220" s="1" t="s">
        <v>3429</v>
      </c>
      <c r="B3220" s="1" t="s">
        <v>3433</v>
      </c>
      <c r="C3220" s="1" t="s">
        <v>5695</v>
      </c>
      <c r="D3220" s="1">
        <v>81</v>
      </c>
      <c r="E3220" s="1">
        <v>1</v>
      </c>
      <c r="F3220" s="1" t="s">
        <v>3438</v>
      </c>
      <c r="G3220" s="1" t="s">
        <v>3434</v>
      </c>
      <c r="I3220" s="1" t="s">
        <v>82</v>
      </c>
      <c r="J3220" s="1" t="s">
        <v>3435</v>
      </c>
      <c r="L3220" s="2" t="s">
        <v>155</v>
      </c>
      <c r="V3220" s="2" t="s">
        <v>3436</v>
      </c>
      <c r="W3220" s="2" t="s">
        <v>3437</v>
      </c>
      <c r="AL3220" s="47" t="s">
        <v>30</v>
      </c>
      <c r="AN3220" s="1"/>
      <c r="AO3220" s="1"/>
      <c r="AP3220" s="1"/>
      <c r="AQ3220" s="1"/>
    </row>
    <row r="3221" spans="1:43" ht="24">
      <c r="A3221" s="1" t="s">
        <v>3429</v>
      </c>
      <c r="B3221" s="1" t="s">
        <v>3721</v>
      </c>
      <c r="C3221" s="1" t="s">
        <v>5695</v>
      </c>
      <c r="D3221" s="1">
        <v>82</v>
      </c>
      <c r="E3221" s="1">
        <v>1</v>
      </c>
      <c r="F3221" s="1" t="s">
        <v>3438</v>
      </c>
      <c r="G3221" s="1" t="s">
        <v>3722</v>
      </c>
      <c r="I3221" s="1" t="s">
        <v>82</v>
      </c>
      <c r="J3221" s="1" t="s">
        <v>3435</v>
      </c>
      <c r="L3221" s="2" t="s">
        <v>155</v>
      </c>
      <c r="V3221" s="2" t="s">
        <v>3723</v>
      </c>
      <c r="W3221" s="2" t="s">
        <v>2392</v>
      </c>
      <c r="AL3221" s="47" t="s">
        <v>30</v>
      </c>
      <c r="AN3221" s="1"/>
      <c r="AO3221" s="1"/>
      <c r="AP3221" s="1"/>
      <c r="AQ3221" s="1"/>
    </row>
    <row r="3222" spans="1:43" ht="24">
      <c r="A3222" s="1" t="s">
        <v>3429</v>
      </c>
      <c r="B3222" s="1" t="s">
        <v>3557</v>
      </c>
      <c r="C3222" s="1" t="s">
        <v>5695</v>
      </c>
      <c r="D3222" s="1">
        <v>83</v>
      </c>
      <c r="E3222" s="1">
        <v>1</v>
      </c>
      <c r="F3222" s="1" t="s">
        <v>3438</v>
      </c>
      <c r="G3222" s="1" t="s">
        <v>3558</v>
      </c>
      <c r="I3222" s="1" t="s">
        <v>82</v>
      </c>
      <c r="J3222" s="1" t="s">
        <v>3435</v>
      </c>
      <c r="L3222" s="2" t="s">
        <v>155</v>
      </c>
      <c r="V3222" s="2" t="s">
        <v>3559</v>
      </c>
      <c r="W3222" s="2" t="s">
        <v>3560</v>
      </c>
      <c r="AL3222" s="47" t="s">
        <v>30</v>
      </c>
      <c r="AN3222" s="1"/>
      <c r="AO3222" s="1"/>
      <c r="AP3222" s="1"/>
      <c r="AQ3222" s="1"/>
    </row>
    <row r="3223" spans="1:43" ht="36">
      <c r="A3223" s="1" t="s">
        <v>3429</v>
      </c>
      <c r="B3223" s="1" t="s">
        <v>3692</v>
      </c>
      <c r="C3223" s="1" t="s">
        <v>5695</v>
      </c>
      <c r="D3223" s="1">
        <v>84</v>
      </c>
      <c r="E3223" s="1">
        <v>1</v>
      </c>
      <c r="F3223" s="1" t="s">
        <v>3438</v>
      </c>
      <c r="G3223" s="1" t="s">
        <v>3693</v>
      </c>
      <c r="I3223" s="1" t="s">
        <v>82</v>
      </c>
      <c r="J3223" s="1" t="s">
        <v>3435</v>
      </c>
      <c r="L3223" s="2" t="s">
        <v>155</v>
      </c>
      <c r="V3223" s="2" t="s">
        <v>3694</v>
      </c>
      <c r="W3223" s="2" t="s">
        <v>3695</v>
      </c>
      <c r="AL3223" s="47" t="s">
        <v>30</v>
      </c>
      <c r="AN3223" s="1"/>
      <c r="AO3223" s="1"/>
      <c r="AP3223" s="1"/>
      <c r="AQ3223" s="1"/>
    </row>
    <row r="3224" spans="1:43" ht="84">
      <c r="A3224" s="1" t="s">
        <v>3429</v>
      </c>
      <c r="B3224" s="1" t="s">
        <v>3688</v>
      </c>
      <c r="C3224" s="1" t="s">
        <v>5695</v>
      </c>
      <c r="D3224" s="1">
        <v>85</v>
      </c>
      <c r="E3224" s="1">
        <v>1</v>
      </c>
      <c r="F3224" s="36"/>
      <c r="G3224" s="1" t="s">
        <v>3689</v>
      </c>
      <c r="H3224" s="1" t="s">
        <v>26</v>
      </c>
      <c r="I3224" s="1" t="s">
        <v>88</v>
      </c>
      <c r="K3224" s="1" t="s">
        <v>3690</v>
      </c>
      <c r="V3224" s="2" t="s">
        <v>3691</v>
      </c>
      <c r="AL3224" s="47" t="s">
        <v>30</v>
      </c>
      <c r="AN3224" s="1"/>
      <c r="AO3224" s="1"/>
      <c r="AP3224" s="1"/>
      <c r="AQ3224" s="1"/>
    </row>
    <row r="3225" spans="1:43" ht="48">
      <c r="A3225" s="80" t="s">
        <v>10643</v>
      </c>
      <c r="B3225" s="80" t="s">
        <v>10644</v>
      </c>
      <c r="C3225" s="80" t="s">
        <v>10969</v>
      </c>
      <c r="D3225" s="80">
        <v>1</v>
      </c>
      <c r="E3225" s="80">
        <v>1</v>
      </c>
      <c r="F3225" s="80"/>
      <c r="G3225" s="80" t="s">
        <v>241</v>
      </c>
      <c r="H3225" s="1" t="s">
        <v>26</v>
      </c>
      <c r="I3225" s="1" t="s">
        <v>27</v>
      </c>
      <c r="J3225" s="1" t="s">
        <v>3510</v>
      </c>
      <c r="K3225" s="2" t="s">
        <v>3511</v>
      </c>
      <c r="M3225" s="15">
        <v>0</v>
      </c>
      <c r="P3225" s="43">
        <v>2</v>
      </c>
      <c r="Q3225" s="44">
        <v>1</v>
      </c>
      <c r="R3225" s="45">
        <v>2</v>
      </c>
      <c r="S3225" s="46">
        <v>2</v>
      </c>
      <c r="V3225" s="2" t="s">
        <v>10645</v>
      </c>
      <c r="AN3225" s="1"/>
      <c r="AO3225" s="1"/>
      <c r="AP3225" s="1"/>
      <c r="AQ3225" s="1"/>
    </row>
    <row r="3226" spans="1:43" ht="48">
      <c r="A3226" s="1" t="s">
        <v>10643</v>
      </c>
      <c r="B3226" s="1" t="s">
        <v>10646</v>
      </c>
      <c r="C3226" s="1" t="s">
        <v>10969</v>
      </c>
      <c r="D3226" s="1">
        <v>2</v>
      </c>
      <c r="E3226" s="1">
        <v>1</v>
      </c>
      <c r="G3226" s="1" t="s">
        <v>571</v>
      </c>
      <c r="H3226" s="1" t="s">
        <v>26</v>
      </c>
      <c r="I3226" s="1" t="s">
        <v>27</v>
      </c>
      <c r="J3226" s="1" t="s">
        <v>44</v>
      </c>
      <c r="K3226" s="2" t="s">
        <v>45</v>
      </c>
      <c r="M3226" s="15">
        <v>14</v>
      </c>
      <c r="P3226" s="43">
        <v>3</v>
      </c>
      <c r="Q3226" s="44">
        <v>3</v>
      </c>
      <c r="R3226" s="45">
        <v>3</v>
      </c>
      <c r="S3226" s="46">
        <v>5</v>
      </c>
      <c r="V3226" s="2" t="s">
        <v>10647</v>
      </c>
      <c r="AN3226" s="1"/>
      <c r="AO3226" s="1"/>
      <c r="AP3226" s="1"/>
    </row>
    <row r="3227" spans="1:43" ht="36">
      <c r="A3227" s="1" t="s">
        <v>10643</v>
      </c>
      <c r="B3227" s="1" t="s">
        <v>10648</v>
      </c>
      <c r="C3227" s="1" t="s">
        <v>10969</v>
      </c>
      <c r="D3227" s="1">
        <v>3</v>
      </c>
      <c r="E3227" s="1">
        <v>3</v>
      </c>
      <c r="G3227" s="1" t="s">
        <v>10649</v>
      </c>
      <c r="H3227" s="1" t="s">
        <v>26</v>
      </c>
      <c r="I3227" s="1" t="s">
        <v>38</v>
      </c>
      <c r="J3227" s="1" t="s">
        <v>28</v>
      </c>
      <c r="K3227" s="2" t="s">
        <v>3066</v>
      </c>
      <c r="L3227" s="2" t="s">
        <v>10650</v>
      </c>
      <c r="M3227" s="15">
        <v>3</v>
      </c>
      <c r="P3227" s="43">
        <v>3</v>
      </c>
      <c r="Q3227" s="44">
        <v>0</v>
      </c>
      <c r="R3227" s="45">
        <v>0</v>
      </c>
      <c r="S3227" s="46">
        <v>3</v>
      </c>
      <c r="V3227" s="2" t="s">
        <v>10651</v>
      </c>
      <c r="AN3227" s="1"/>
      <c r="AO3227" s="1"/>
      <c r="AP3227" s="1"/>
    </row>
    <row r="3228" spans="1:43" ht="48">
      <c r="A3228" s="1" t="s">
        <v>10643</v>
      </c>
      <c r="B3228" s="1" t="s">
        <v>10652</v>
      </c>
      <c r="C3228" s="1" t="s">
        <v>10969</v>
      </c>
      <c r="D3228" s="1">
        <v>4</v>
      </c>
      <c r="E3228" s="1">
        <v>3</v>
      </c>
      <c r="G3228" s="1" t="s">
        <v>2397</v>
      </c>
      <c r="H3228" s="1" t="s">
        <v>26</v>
      </c>
      <c r="I3228" s="1" t="s">
        <v>38</v>
      </c>
      <c r="J3228" s="1" t="s">
        <v>50</v>
      </c>
      <c r="K3228" s="2" t="s">
        <v>159</v>
      </c>
      <c r="M3228" s="15">
        <v>4</v>
      </c>
      <c r="P3228" s="43">
        <v>1</v>
      </c>
      <c r="Q3228" s="44">
        <v>3</v>
      </c>
      <c r="R3228" s="45">
        <v>1</v>
      </c>
      <c r="S3228" s="46">
        <v>4</v>
      </c>
      <c r="V3228" s="2" t="s">
        <v>10653</v>
      </c>
      <c r="AN3228" s="1"/>
      <c r="AO3228" s="1"/>
      <c r="AP3228" s="1"/>
    </row>
    <row r="3229" spans="1:43" ht="24">
      <c r="A3229" s="1" t="s">
        <v>10643</v>
      </c>
      <c r="B3229" s="1" t="s">
        <v>10654</v>
      </c>
      <c r="C3229" s="1" t="s">
        <v>10969</v>
      </c>
      <c r="D3229" s="1">
        <v>5</v>
      </c>
      <c r="E3229" s="1">
        <v>3</v>
      </c>
      <c r="G3229" s="1" t="s">
        <v>3065</v>
      </c>
      <c r="H3229" s="1" t="s">
        <v>26</v>
      </c>
      <c r="I3229" s="1" t="s">
        <v>38</v>
      </c>
      <c r="J3229" s="1" t="s">
        <v>39</v>
      </c>
      <c r="K3229" s="2" t="s">
        <v>3066</v>
      </c>
      <c r="L3229" s="2" t="s">
        <v>10655</v>
      </c>
      <c r="M3229" s="15">
        <v>3</v>
      </c>
      <c r="P3229" s="43">
        <v>3</v>
      </c>
      <c r="Q3229" s="44">
        <v>2</v>
      </c>
      <c r="R3229" s="45">
        <v>3</v>
      </c>
      <c r="S3229" s="46">
        <v>3</v>
      </c>
      <c r="V3229" s="2" t="s">
        <v>10656</v>
      </c>
      <c r="AN3229" s="1"/>
      <c r="AO3229" s="1"/>
      <c r="AP3229" s="1"/>
      <c r="AQ3229" s="1"/>
    </row>
    <row r="3230" spans="1:43" ht="24">
      <c r="A3230" s="1" t="s">
        <v>10643</v>
      </c>
      <c r="B3230" s="1" t="s">
        <v>10657</v>
      </c>
      <c r="C3230" s="1" t="s">
        <v>10969</v>
      </c>
      <c r="D3230" s="1">
        <v>6</v>
      </c>
      <c r="E3230" s="1">
        <v>3</v>
      </c>
      <c r="G3230" s="1" t="s">
        <v>4089</v>
      </c>
      <c r="H3230" s="1" t="s">
        <v>26</v>
      </c>
      <c r="I3230" s="1" t="s">
        <v>38</v>
      </c>
      <c r="J3230" s="1" t="s">
        <v>57</v>
      </c>
      <c r="K3230" s="2" t="s">
        <v>242</v>
      </c>
      <c r="M3230" s="15">
        <v>2</v>
      </c>
      <c r="P3230" s="43">
        <v>2</v>
      </c>
      <c r="Q3230" s="44">
        <v>0</v>
      </c>
      <c r="R3230" s="45">
        <v>0</v>
      </c>
      <c r="S3230" s="46">
        <v>2</v>
      </c>
      <c r="V3230" s="2" t="s">
        <v>10658</v>
      </c>
      <c r="AN3230" s="1"/>
      <c r="AO3230" s="1"/>
      <c r="AP3230" s="1"/>
      <c r="AQ3230" s="1"/>
    </row>
    <row r="3231" spans="1:43" ht="48">
      <c r="A3231" s="1" t="s">
        <v>10643</v>
      </c>
      <c r="B3231" s="1" t="s">
        <v>10659</v>
      </c>
      <c r="C3231" s="1" t="s">
        <v>10969</v>
      </c>
      <c r="D3231" s="1">
        <v>7</v>
      </c>
      <c r="E3231" s="1">
        <v>3</v>
      </c>
      <c r="G3231" s="1" t="s">
        <v>10660</v>
      </c>
      <c r="I3231" s="1" t="s">
        <v>63</v>
      </c>
      <c r="J3231" s="1" t="s">
        <v>44</v>
      </c>
      <c r="K3231" s="2" t="s">
        <v>5361</v>
      </c>
      <c r="M3231" s="15">
        <v>1</v>
      </c>
      <c r="U3231" s="1">
        <v>1</v>
      </c>
      <c r="V3231" s="2" t="s">
        <v>10661</v>
      </c>
      <c r="AN3231" s="1"/>
      <c r="AO3231" s="1"/>
      <c r="AP3231" s="1"/>
      <c r="AQ3231" s="1"/>
    </row>
    <row r="3232" spans="1:43" ht="36">
      <c r="A3232" s="1" t="s">
        <v>10643</v>
      </c>
      <c r="B3232" s="1" t="s">
        <v>10662</v>
      </c>
      <c r="C3232" s="1" t="s">
        <v>10969</v>
      </c>
      <c r="D3232" s="1">
        <v>8</v>
      </c>
      <c r="E3232" s="1">
        <v>3</v>
      </c>
      <c r="G3232" s="1" t="s">
        <v>10663</v>
      </c>
      <c r="H3232" s="1" t="s">
        <v>26</v>
      </c>
      <c r="I3232" s="1" t="s">
        <v>56</v>
      </c>
      <c r="J3232" s="1" t="s">
        <v>44</v>
      </c>
      <c r="K3232" s="2" t="s">
        <v>10664</v>
      </c>
      <c r="L3232" s="2" t="s">
        <v>10665</v>
      </c>
      <c r="M3232" s="15">
        <v>2</v>
      </c>
      <c r="V3232" s="2" t="s">
        <v>10666</v>
      </c>
      <c r="AN3232" s="1"/>
      <c r="AO3232" s="1"/>
      <c r="AP3232" s="1"/>
      <c r="AQ3232" s="1"/>
    </row>
    <row r="3233" spans="1:43" ht="24">
      <c r="A3233" s="1" t="s">
        <v>10643</v>
      </c>
      <c r="B3233" s="1" t="s">
        <v>10667</v>
      </c>
      <c r="C3233" s="1" t="s">
        <v>10969</v>
      </c>
      <c r="D3233" s="1">
        <v>9</v>
      </c>
      <c r="E3233" s="1">
        <v>3</v>
      </c>
      <c r="G3233" s="1" t="s">
        <v>10668</v>
      </c>
      <c r="I3233" s="1" t="s">
        <v>56</v>
      </c>
      <c r="J3233" s="1" t="s">
        <v>44</v>
      </c>
      <c r="K3233" s="2" t="s">
        <v>3659</v>
      </c>
      <c r="L3233" s="2" t="s">
        <v>10669</v>
      </c>
      <c r="M3233" s="15">
        <v>1</v>
      </c>
      <c r="V3233" s="2" t="s">
        <v>10670</v>
      </c>
      <c r="AN3233" s="1"/>
      <c r="AO3233" s="1"/>
      <c r="AP3233" s="1"/>
      <c r="AQ3233" s="1"/>
    </row>
    <row r="3234" spans="1:43" ht="48">
      <c r="A3234" s="1" t="s">
        <v>10643</v>
      </c>
      <c r="B3234" s="1" t="s">
        <v>10671</v>
      </c>
      <c r="C3234" s="1" t="s">
        <v>10969</v>
      </c>
      <c r="D3234" s="1">
        <v>10</v>
      </c>
      <c r="E3234" s="1">
        <v>3</v>
      </c>
      <c r="G3234" s="1" t="s">
        <v>10672</v>
      </c>
      <c r="H3234" s="1" t="s">
        <v>26</v>
      </c>
      <c r="I3234" s="1" t="s">
        <v>56</v>
      </c>
      <c r="J3234" s="1" t="s">
        <v>3510</v>
      </c>
      <c r="K3234" s="2" t="s">
        <v>10673</v>
      </c>
      <c r="L3234" s="2" t="s">
        <v>10674</v>
      </c>
      <c r="M3234" s="15">
        <v>2</v>
      </c>
      <c r="V3234" s="2" t="s">
        <v>10675</v>
      </c>
      <c r="AN3234" s="1"/>
      <c r="AO3234" s="1"/>
      <c r="AP3234" s="1"/>
      <c r="AQ3234" s="1"/>
    </row>
    <row r="3235" spans="1:43" ht="60">
      <c r="A3235" s="1" t="s">
        <v>10643</v>
      </c>
      <c r="B3235" s="1" t="s">
        <v>10676</v>
      </c>
      <c r="C3235" s="1" t="s">
        <v>10969</v>
      </c>
      <c r="D3235" s="1">
        <v>11</v>
      </c>
      <c r="E3235" s="1">
        <v>1</v>
      </c>
      <c r="G3235" s="1" t="s">
        <v>4488</v>
      </c>
      <c r="H3235" s="1" t="s">
        <v>26</v>
      </c>
      <c r="I3235" s="1" t="s">
        <v>56</v>
      </c>
      <c r="J3235" s="1" t="s">
        <v>3475</v>
      </c>
      <c r="K3235" s="2" t="s">
        <v>3542</v>
      </c>
      <c r="L3235" s="2" t="s">
        <v>10677</v>
      </c>
      <c r="M3235" s="15">
        <v>2</v>
      </c>
      <c r="V3235" s="2" t="s">
        <v>10678</v>
      </c>
      <c r="AN3235" s="1"/>
      <c r="AO3235" s="1"/>
      <c r="AP3235" s="1"/>
      <c r="AQ3235" s="1"/>
    </row>
    <row r="3236" spans="1:43">
      <c r="A3236" s="1" t="s">
        <v>10643</v>
      </c>
      <c r="B3236" s="1" t="s">
        <v>10679</v>
      </c>
      <c r="C3236" s="1" t="s">
        <v>10969</v>
      </c>
      <c r="D3236" s="1">
        <v>12</v>
      </c>
      <c r="E3236" s="1">
        <v>1</v>
      </c>
      <c r="G3236" s="1" t="s">
        <v>4026</v>
      </c>
      <c r="H3236" s="1" t="s">
        <v>26</v>
      </c>
      <c r="I3236" s="1" t="s">
        <v>56</v>
      </c>
      <c r="J3236" s="1" t="s">
        <v>3475</v>
      </c>
      <c r="K3236" s="2" t="s">
        <v>10680</v>
      </c>
      <c r="L3236" s="2" t="s">
        <v>10674</v>
      </c>
      <c r="M3236" s="15">
        <v>1</v>
      </c>
      <c r="V3236" s="2" t="s">
        <v>4030</v>
      </c>
      <c r="AN3236" s="1"/>
      <c r="AO3236" s="1"/>
      <c r="AP3236" s="1"/>
      <c r="AQ3236" s="1"/>
    </row>
    <row r="3237" spans="1:43" ht="36">
      <c r="A3237" s="1" t="s">
        <v>10643</v>
      </c>
      <c r="B3237" s="1" t="s">
        <v>10681</v>
      </c>
      <c r="C3237" s="1" t="s">
        <v>10969</v>
      </c>
      <c r="D3237" s="1">
        <v>13</v>
      </c>
      <c r="E3237" s="1">
        <v>1</v>
      </c>
      <c r="G3237" s="1" t="s">
        <v>4375</v>
      </c>
      <c r="H3237" s="1" t="s">
        <v>26</v>
      </c>
      <c r="I3237" s="1" t="s">
        <v>56</v>
      </c>
      <c r="J3237" s="1" t="s">
        <v>3475</v>
      </c>
      <c r="K3237" s="2" t="s">
        <v>3542</v>
      </c>
      <c r="L3237" s="2" t="s">
        <v>10682</v>
      </c>
      <c r="M3237" s="15">
        <v>2</v>
      </c>
      <c r="V3237" s="2" t="s">
        <v>10683</v>
      </c>
      <c r="AN3237" s="1"/>
      <c r="AO3237" s="1"/>
      <c r="AP3237" s="1"/>
      <c r="AQ3237" s="1"/>
    </row>
    <row r="3238" spans="1:43" ht="60">
      <c r="A3238" s="1" t="s">
        <v>10643</v>
      </c>
      <c r="B3238" s="1" t="s">
        <v>10684</v>
      </c>
      <c r="C3238" s="1" t="s">
        <v>10969</v>
      </c>
      <c r="D3238" s="1">
        <v>14</v>
      </c>
      <c r="E3238" s="1">
        <v>1</v>
      </c>
      <c r="G3238" s="1" t="s">
        <v>10685</v>
      </c>
      <c r="H3238" s="1" t="s">
        <v>26</v>
      </c>
      <c r="I3238" s="1" t="s">
        <v>56</v>
      </c>
      <c r="J3238" s="1" t="s">
        <v>3475</v>
      </c>
      <c r="K3238" s="2" t="s">
        <v>3542</v>
      </c>
      <c r="L3238" s="2" t="s">
        <v>10686</v>
      </c>
      <c r="M3238" s="15">
        <v>3</v>
      </c>
      <c r="V3238" s="2" t="s">
        <v>10687</v>
      </c>
      <c r="AN3238" s="1"/>
      <c r="AO3238" s="1"/>
      <c r="AP3238" s="1"/>
      <c r="AQ3238" s="1"/>
    </row>
    <row r="3239" spans="1:43" ht="36">
      <c r="A3239" s="1" t="s">
        <v>10643</v>
      </c>
      <c r="B3239" s="1" t="s">
        <v>10688</v>
      </c>
      <c r="C3239" s="1" t="s">
        <v>10969</v>
      </c>
      <c r="D3239" s="1">
        <v>15</v>
      </c>
      <c r="E3239" s="1">
        <v>1</v>
      </c>
      <c r="G3239" s="1" t="s">
        <v>10689</v>
      </c>
      <c r="H3239" s="1" t="s">
        <v>26</v>
      </c>
      <c r="I3239" s="1" t="s">
        <v>56</v>
      </c>
      <c r="J3239" s="1" t="s">
        <v>3475</v>
      </c>
      <c r="K3239" s="2" t="s">
        <v>10690</v>
      </c>
      <c r="L3239" s="2" t="s">
        <v>10691</v>
      </c>
      <c r="M3239" s="15">
        <v>0</v>
      </c>
      <c r="U3239" s="1">
        <v>3</v>
      </c>
      <c r="V3239" s="2" t="s">
        <v>10692</v>
      </c>
      <c r="X3239" s="1" t="s">
        <v>1673</v>
      </c>
      <c r="AN3239" s="1"/>
      <c r="AO3239" s="1"/>
      <c r="AP3239" s="1"/>
      <c r="AQ3239" s="1"/>
    </row>
    <row r="3240" spans="1:43" ht="36">
      <c r="A3240" s="1" t="s">
        <v>10643</v>
      </c>
      <c r="B3240" s="1" t="s">
        <v>10693</v>
      </c>
      <c r="C3240" s="1" t="s">
        <v>10969</v>
      </c>
      <c r="D3240" s="1">
        <v>16</v>
      </c>
      <c r="E3240" s="1">
        <v>1</v>
      </c>
      <c r="G3240" s="1" t="s">
        <v>10694</v>
      </c>
      <c r="H3240" s="1" t="s">
        <v>26</v>
      </c>
      <c r="I3240" s="1" t="s">
        <v>56</v>
      </c>
      <c r="J3240" s="1" t="s">
        <v>3475</v>
      </c>
      <c r="K3240" s="2" t="s">
        <v>10690</v>
      </c>
      <c r="L3240" s="2" t="s">
        <v>10691</v>
      </c>
      <c r="M3240" s="15">
        <v>0</v>
      </c>
      <c r="U3240" s="1">
        <v>3</v>
      </c>
      <c r="V3240" s="2" t="s">
        <v>10695</v>
      </c>
      <c r="X3240" s="1" t="s">
        <v>1673</v>
      </c>
      <c r="AO3240" s="1"/>
      <c r="AP3240" s="1"/>
      <c r="AQ3240" s="1"/>
    </row>
    <row r="3241" spans="1:43" ht="36">
      <c r="A3241" s="1" t="s">
        <v>10643</v>
      </c>
      <c r="B3241" s="1" t="s">
        <v>10696</v>
      </c>
      <c r="C3241" s="1" t="s">
        <v>10969</v>
      </c>
      <c r="D3241" s="1">
        <v>17</v>
      </c>
      <c r="E3241" s="1">
        <v>1</v>
      </c>
      <c r="G3241" s="1" t="s">
        <v>10697</v>
      </c>
      <c r="H3241" s="1" t="s">
        <v>26</v>
      </c>
      <c r="I3241" s="1" t="s">
        <v>56</v>
      </c>
      <c r="J3241" s="1" t="s">
        <v>3475</v>
      </c>
      <c r="K3241" s="2" t="s">
        <v>10690</v>
      </c>
      <c r="L3241" s="2" t="s">
        <v>10691</v>
      </c>
      <c r="M3241" s="15">
        <v>0</v>
      </c>
      <c r="U3241" s="1">
        <v>3</v>
      </c>
      <c r="V3241" s="2" t="s">
        <v>10698</v>
      </c>
      <c r="X3241" s="1" t="s">
        <v>1673</v>
      </c>
      <c r="AO3241" s="1"/>
      <c r="AP3241" s="1"/>
      <c r="AQ3241" s="1"/>
    </row>
    <row r="3242" spans="1:43" ht="24">
      <c r="A3242" s="1" t="s">
        <v>10643</v>
      </c>
      <c r="B3242" s="1" t="s">
        <v>10699</v>
      </c>
      <c r="C3242" s="1" t="s">
        <v>10969</v>
      </c>
      <c r="D3242" s="1">
        <v>18</v>
      </c>
      <c r="E3242" s="1">
        <v>1</v>
      </c>
      <c r="G3242" s="1" t="s">
        <v>10700</v>
      </c>
      <c r="H3242" s="1" t="s">
        <v>26</v>
      </c>
      <c r="I3242" s="1" t="s">
        <v>56</v>
      </c>
      <c r="J3242" s="1" t="s">
        <v>3475</v>
      </c>
      <c r="K3242" s="2" t="s">
        <v>10690</v>
      </c>
      <c r="L3242" s="2" t="s">
        <v>10691</v>
      </c>
      <c r="M3242" s="15">
        <v>0</v>
      </c>
      <c r="U3242" s="1">
        <v>3</v>
      </c>
      <c r="V3242" s="2" t="s">
        <v>10701</v>
      </c>
      <c r="X3242" s="1" t="s">
        <v>1673</v>
      </c>
      <c r="AO3242" s="1"/>
      <c r="AP3242" s="1"/>
      <c r="AQ3242" s="1"/>
    </row>
    <row r="3243" spans="1:43" ht="60">
      <c r="A3243" s="75" t="s">
        <v>10643</v>
      </c>
      <c r="B3243" s="75" t="s">
        <v>10702</v>
      </c>
      <c r="C3243" s="75" t="s">
        <v>10969</v>
      </c>
      <c r="D3243" s="75">
        <v>19</v>
      </c>
      <c r="E3243" s="75">
        <v>1</v>
      </c>
      <c r="F3243" s="75" t="s">
        <v>10703</v>
      </c>
      <c r="G3243" s="75" t="s">
        <v>10704</v>
      </c>
      <c r="I3243" s="1" t="s">
        <v>3459</v>
      </c>
      <c r="K3243" s="2"/>
      <c r="L3243" s="2" t="s">
        <v>3460</v>
      </c>
      <c r="V3243" s="2" t="s">
        <v>10705</v>
      </c>
      <c r="X3243" s="91" t="s">
        <v>10706</v>
      </c>
      <c r="Y3243" s="1" t="s">
        <v>10704</v>
      </c>
      <c r="AA3243" s="1" t="s">
        <v>3459</v>
      </c>
      <c r="AN3243" s="2" t="s">
        <v>10707</v>
      </c>
      <c r="AO3243" s="1"/>
      <c r="AP3243" s="1"/>
      <c r="AQ3243" s="1"/>
    </row>
    <row r="3244" spans="1:43" ht="72">
      <c r="A3244" s="1" t="s">
        <v>10643</v>
      </c>
      <c r="B3244" s="1" t="s">
        <v>10708</v>
      </c>
      <c r="C3244" s="1" t="s">
        <v>10969</v>
      </c>
      <c r="D3244" s="1">
        <v>20</v>
      </c>
      <c r="E3244" s="1">
        <v>1</v>
      </c>
      <c r="F3244" s="1" t="s">
        <v>10704</v>
      </c>
      <c r="G3244" s="1" t="s">
        <v>10709</v>
      </c>
      <c r="I3244" s="1" t="s">
        <v>125</v>
      </c>
      <c r="K3244" s="2"/>
      <c r="M3244" s="15">
        <v>1</v>
      </c>
      <c r="N3244" s="41" t="s">
        <v>9489</v>
      </c>
      <c r="V3244" s="2" t="s">
        <v>10710</v>
      </c>
      <c r="X3244" s="1" t="s">
        <v>4311</v>
      </c>
      <c r="Y3244" s="1" t="s">
        <v>10709</v>
      </c>
      <c r="AA3244" s="1" t="s">
        <v>125</v>
      </c>
      <c r="AE3244" s="1">
        <v>1</v>
      </c>
      <c r="AF3244" s="41" t="s">
        <v>9490</v>
      </c>
      <c r="AL3244" s="47" t="s">
        <v>8090</v>
      </c>
      <c r="AN3244" s="2" t="s">
        <v>10711</v>
      </c>
      <c r="AO3244" s="1"/>
      <c r="AP3244" s="1"/>
      <c r="AQ3244" s="1"/>
    </row>
    <row r="3245" spans="1:43" ht="48">
      <c r="A3245" s="1" t="s">
        <v>10643</v>
      </c>
      <c r="B3245" s="37" t="s">
        <v>10712</v>
      </c>
      <c r="C3245" s="1" t="s">
        <v>10969</v>
      </c>
      <c r="D3245" s="1">
        <v>21</v>
      </c>
      <c r="E3245" s="1">
        <v>1</v>
      </c>
      <c r="F3245" s="1" t="s">
        <v>10704</v>
      </c>
      <c r="G3245" s="1" t="s">
        <v>10713</v>
      </c>
      <c r="I3245" s="1" t="s">
        <v>125</v>
      </c>
      <c r="K3245" s="2"/>
      <c r="M3245" s="15">
        <v>2</v>
      </c>
      <c r="N3245" s="41" t="s">
        <v>9489</v>
      </c>
      <c r="V3245" s="2" t="s">
        <v>10714</v>
      </c>
      <c r="Y3245" s="1" t="s">
        <v>10713</v>
      </c>
      <c r="AA3245" s="1" t="s">
        <v>125</v>
      </c>
      <c r="AE3245" s="1">
        <v>2</v>
      </c>
      <c r="AF3245" s="41" t="s">
        <v>9490</v>
      </c>
      <c r="AL3245" s="47">
        <v>8</v>
      </c>
      <c r="AN3245" s="2" t="s">
        <v>10715</v>
      </c>
      <c r="AO3245" s="1"/>
      <c r="AP3245" s="1"/>
      <c r="AQ3245" s="1"/>
    </row>
    <row r="3246" spans="1:43" ht="60">
      <c r="A3246" s="1" t="s">
        <v>10643</v>
      </c>
      <c r="B3246" s="1" t="s">
        <v>10716</v>
      </c>
      <c r="C3246" s="1" t="s">
        <v>10969</v>
      </c>
      <c r="D3246" s="1">
        <v>22</v>
      </c>
      <c r="E3246" s="1">
        <v>1</v>
      </c>
      <c r="F3246" s="1" t="s">
        <v>10704</v>
      </c>
      <c r="G3246" s="1" t="s">
        <v>10717</v>
      </c>
      <c r="I3246" s="1" t="s">
        <v>125</v>
      </c>
      <c r="K3246" s="2"/>
      <c r="M3246" s="15">
        <v>3</v>
      </c>
      <c r="N3246" s="41" t="s">
        <v>9489</v>
      </c>
      <c r="V3246" s="2" t="s">
        <v>10718</v>
      </c>
      <c r="Y3246" s="1" t="s">
        <v>10717</v>
      </c>
      <c r="AA3246" s="1" t="s">
        <v>125</v>
      </c>
      <c r="AE3246" s="1">
        <v>3</v>
      </c>
      <c r="AF3246" s="41" t="s">
        <v>9490</v>
      </c>
      <c r="AL3246" s="47">
        <v>12</v>
      </c>
      <c r="AN3246" s="2" t="s">
        <v>10719</v>
      </c>
      <c r="AO3246" s="1"/>
      <c r="AP3246" s="1"/>
      <c r="AQ3246" s="1"/>
    </row>
    <row r="3247" spans="1:43" ht="72">
      <c r="A3247" s="1" t="s">
        <v>10643</v>
      </c>
      <c r="B3247" s="37" t="s">
        <v>10720</v>
      </c>
      <c r="C3247" s="1" t="s">
        <v>10969</v>
      </c>
      <c r="D3247" s="1">
        <v>23</v>
      </c>
      <c r="E3247" s="1">
        <v>1</v>
      </c>
      <c r="F3247" s="1" t="s">
        <v>10704</v>
      </c>
      <c r="G3247" s="1" t="s">
        <v>10721</v>
      </c>
      <c r="I3247" s="1" t="s">
        <v>125</v>
      </c>
      <c r="K3247" s="2"/>
      <c r="M3247" s="15">
        <v>4</v>
      </c>
      <c r="N3247" s="41" t="s">
        <v>9489</v>
      </c>
      <c r="V3247" s="2" t="s">
        <v>10722</v>
      </c>
      <c r="Y3247" s="1" t="s">
        <v>10721</v>
      </c>
      <c r="AA3247" s="1" t="s">
        <v>125</v>
      </c>
      <c r="AE3247" s="1">
        <v>4</v>
      </c>
      <c r="AF3247" s="41" t="s">
        <v>9490</v>
      </c>
      <c r="AL3247" s="47" t="s">
        <v>8090</v>
      </c>
      <c r="AN3247" s="2" t="s">
        <v>10723</v>
      </c>
      <c r="AO3247" s="1"/>
      <c r="AP3247" s="1"/>
      <c r="AQ3247" s="1"/>
    </row>
    <row r="3248" spans="1:43" ht="48">
      <c r="A3248" s="1" t="s">
        <v>10643</v>
      </c>
      <c r="B3248" s="1" t="s">
        <v>10724</v>
      </c>
      <c r="C3248" s="1" t="s">
        <v>10969</v>
      </c>
      <c r="D3248" s="1">
        <v>24</v>
      </c>
      <c r="E3248" s="1">
        <v>1</v>
      </c>
      <c r="F3248" s="1" t="s">
        <v>10704</v>
      </c>
      <c r="G3248" s="1" t="s">
        <v>10725</v>
      </c>
      <c r="H3248" s="1" t="s">
        <v>26</v>
      </c>
      <c r="I3248" s="1" t="s">
        <v>94</v>
      </c>
      <c r="K3248" s="2" t="s">
        <v>95</v>
      </c>
      <c r="L3248" s="2" t="s">
        <v>10726</v>
      </c>
      <c r="N3248" s="41">
        <v>50</v>
      </c>
      <c r="O3248" s="42">
        <v>5</v>
      </c>
      <c r="Q3248" s="44">
        <v>6</v>
      </c>
      <c r="R3248" s="45">
        <v>5</v>
      </c>
      <c r="S3248" s="46">
        <v>12</v>
      </c>
      <c r="V3248" s="2" t="s">
        <v>10727</v>
      </c>
      <c r="AO3248" s="1"/>
      <c r="AP3248" s="1"/>
      <c r="AQ3248" s="1"/>
    </row>
    <row r="3249" spans="1:43" ht="36">
      <c r="A3249" s="1" t="s">
        <v>10643</v>
      </c>
      <c r="B3249" s="1" t="s">
        <v>10728</v>
      </c>
      <c r="C3249" s="1" t="s">
        <v>10969</v>
      </c>
      <c r="D3249" s="1">
        <v>25</v>
      </c>
      <c r="E3249" s="1">
        <v>1</v>
      </c>
      <c r="F3249" s="1" t="s">
        <v>10704</v>
      </c>
      <c r="G3249" s="1" t="s">
        <v>10729</v>
      </c>
      <c r="H3249" s="1" t="s">
        <v>26</v>
      </c>
      <c r="I3249" s="1" t="s">
        <v>94</v>
      </c>
      <c r="K3249" s="2" t="s">
        <v>10730</v>
      </c>
      <c r="L3249" s="2" t="s">
        <v>3481</v>
      </c>
      <c r="N3249" s="41">
        <v>30</v>
      </c>
      <c r="O3249" s="42">
        <v>4</v>
      </c>
      <c r="Q3249" s="44">
        <v>5</v>
      </c>
      <c r="R3249" s="45">
        <v>3</v>
      </c>
      <c r="S3249" s="46">
        <v>6</v>
      </c>
      <c r="V3249" s="2" t="s">
        <v>10731</v>
      </c>
      <c r="AO3249" s="1"/>
      <c r="AP3249" s="1"/>
      <c r="AQ3249" s="1"/>
    </row>
    <row r="3250" spans="1:43" ht="24">
      <c r="A3250" s="1" t="s">
        <v>10643</v>
      </c>
      <c r="B3250" s="1" t="s">
        <v>10732</v>
      </c>
      <c r="C3250" s="1" t="s">
        <v>10969</v>
      </c>
      <c r="D3250" s="1">
        <v>26</v>
      </c>
      <c r="E3250" s="1">
        <v>4</v>
      </c>
      <c r="F3250" s="1" t="s">
        <v>10704</v>
      </c>
      <c r="G3250" s="1" t="s">
        <v>10733</v>
      </c>
      <c r="I3250" s="1" t="s">
        <v>94</v>
      </c>
      <c r="K3250" s="2" t="s">
        <v>10730</v>
      </c>
      <c r="L3250" s="2" t="s">
        <v>155</v>
      </c>
      <c r="N3250" s="41">
        <v>50</v>
      </c>
      <c r="O3250" s="42">
        <v>1</v>
      </c>
      <c r="Q3250" s="44">
        <v>4</v>
      </c>
      <c r="R3250" s="45">
        <v>1</v>
      </c>
      <c r="S3250" s="46">
        <v>3</v>
      </c>
      <c r="V3250" s="2" t="s">
        <v>10734</v>
      </c>
      <c r="W3250" s="2" t="s">
        <v>10735</v>
      </c>
      <c r="AO3250" s="1"/>
      <c r="AP3250" s="1"/>
      <c r="AQ3250" s="1"/>
    </row>
    <row r="3251" spans="1:43" ht="24">
      <c r="A3251" s="1" t="s">
        <v>10643</v>
      </c>
      <c r="B3251" s="1" t="s">
        <v>10736</v>
      </c>
      <c r="C3251" s="1" t="s">
        <v>10969</v>
      </c>
      <c r="D3251" s="1">
        <v>27</v>
      </c>
      <c r="E3251" s="1">
        <v>4</v>
      </c>
      <c r="F3251" s="1" t="s">
        <v>10704</v>
      </c>
      <c r="G3251" s="1" t="s">
        <v>10737</v>
      </c>
      <c r="I3251" s="1" t="s">
        <v>94</v>
      </c>
      <c r="K3251" s="2" t="s">
        <v>10730</v>
      </c>
      <c r="N3251" s="41">
        <v>38</v>
      </c>
      <c r="O3251" s="42">
        <v>2</v>
      </c>
      <c r="Q3251" s="44">
        <v>3</v>
      </c>
      <c r="R3251" s="45">
        <v>2</v>
      </c>
      <c r="S3251" s="46">
        <v>4</v>
      </c>
      <c r="V3251" s="2" t="s">
        <v>10738</v>
      </c>
      <c r="W3251" s="2" t="s">
        <v>10739</v>
      </c>
      <c r="AO3251" s="1"/>
      <c r="AP3251" s="1"/>
      <c r="AQ3251" s="1"/>
    </row>
    <row r="3252" spans="1:43" ht="48">
      <c r="A3252" s="1" t="s">
        <v>10643</v>
      </c>
      <c r="B3252" s="1" t="s">
        <v>10740</v>
      </c>
      <c r="C3252" s="1" t="s">
        <v>10969</v>
      </c>
      <c r="D3252" s="1">
        <v>28</v>
      </c>
      <c r="E3252" s="1">
        <v>2</v>
      </c>
      <c r="F3252" s="1" t="s">
        <v>10704</v>
      </c>
      <c r="G3252" s="1" t="s">
        <v>10741</v>
      </c>
      <c r="I3252" s="1" t="s">
        <v>94</v>
      </c>
      <c r="K3252" s="2" t="s">
        <v>95</v>
      </c>
      <c r="L3252" s="2" t="s">
        <v>3613</v>
      </c>
      <c r="N3252" s="41">
        <v>28</v>
      </c>
      <c r="O3252" s="42">
        <v>3</v>
      </c>
      <c r="Q3252" s="44">
        <v>1</v>
      </c>
      <c r="R3252" s="45">
        <v>1</v>
      </c>
      <c r="S3252" s="46">
        <v>2</v>
      </c>
      <c r="V3252" s="2" t="s">
        <v>10742</v>
      </c>
      <c r="AO3252" s="1"/>
      <c r="AP3252" s="1"/>
      <c r="AQ3252" s="1"/>
    </row>
    <row r="3253" spans="1:43" ht="36">
      <c r="A3253" s="1" t="s">
        <v>10643</v>
      </c>
      <c r="B3253" s="1" t="s">
        <v>10743</v>
      </c>
      <c r="C3253" s="1" t="s">
        <v>10969</v>
      </c>
      <c r="D3253" s="1">
        <v>29</v>
      </c>
      <c r="E3253" s="1">
        <v>1</v>
      </c>
      <c r="F3253" s="1" t="s">
        <v>10704</v>
      </c>
      <c r="G3253" s="1" t="s">
        <v>10744</v>
      </c>
      <c r="H3253" s="1" t="s">
        <v>26</v>
      </c>
      <c r="I3253" s="1" t="s">
        <v>104</v>
      </c>
      <c r="K3253" s="2" t="s">
        <v>1172</v>
      </c>
      <c r="L3253" s="2" t="s">
        <v>331</v>
      </c>
      <c r="O3253" s="42">
        <v>4</v>
      </c>
      <c r="T3253" s="47">
        <v>6</v>
      </c>
      <c r="U3253" s="1">
        <v>1</v>
      </c>
      <c r="V3253" s="2" t="s">
        <v>10745</v>
      </c>
      <c r="AO3253" s="1"/>
      <c r="AP3253" s="1"/>
      <c r="AQ3253" s="1"/>
    </row>
    <row r="3254" spans="1:43" ht="60">
      <c r="A3254" s="1" t="s">
        <v>10643</v>
      </c>
      <c r="B3254" s="1" t="s">
        <v>10746</v>
      </c>
      <c r="C3254" s="1" t="s">
        <v>10969</v>
      </c>
      <c r="D3254" s="1">
        <v>30</v>
      </c>
      <c r="E3254" s="1">
        <v>1</v>
      </c>
      <c r="F3254" s="1" t="s">
        <v>10704</v>
      </c>
      <c r="G3254" s="1" t="s">
        <v>5227</v>
      </c>
      <c r="H3254" s="1" t="s">
        <v>26</v>
      </c>
      <c r="I3254" s="1" t="s">
        <v>104</v>
      </c>
      <c r="K3254" s="2" t="s">
        <v>2734</v>
      </c>
      <c r="L3254" s="2" t="s">
        <v>331</v>
      </c>
      <c r="O3254" s="42">
        <v>1</v>
      </c>
      <c r="T3254" s="47">
        <v>9</v>
      </c>
      <c r="V3254" s="2" t="s">
        <v>10747</v>
      </c>
      <c r="AO3254" s="1"/>
      <c r="AP3254" s="1"/>
      <c r="AQ3254" s="1"/>
    </row>
    <row r="3255" spans="1:43" ht="24">
      <c r="A3255" s="1" t="s">
        <v>10643</v>
      </c>
      <c r="B3255" s="1" t="s">
        <v>10748</v>
      </c>
      <c r="C3255" s="1" t="s">
        <v>10969</v>
      </c>
      <c r="D3255" s="1">
        <v>31</v>
      </c>
      <c r="E3255" s="1">
        <v>1</v>
      </c>
      <c r="F3255" s="1" t="s">
        <v>10704</v>
      </c>
      <c r="G3255" s="1" t="s">
        <v>10749</v>
      </c>
      <c r="I3255" s="1" t="s">
        <v>104</v>
      </c>
      <c r="K3255" s="2" t="s">
        <v>1211</v>
      </c>
      <c r="L3255" s="2" t="s">
        <v>10750</v>
      </c>
      <c r="O3255" s="42">
        <v>3</v>
      </c>
      <c r="T3255" s="47">
        <v>6</v>
      </c>
      <c r="V3255" s="2" t="s">
        <v>10751</v>
      </c>
      <c r="AO3255" s="1"/>
      <c r="AP3255" s="1"/>
      <c r="AQ3255" s="1"/>
    </row>
    <row r="3256" spans="1:43" ht="60">
      <c r="A3256" s="1" t="s">
        <v>10643</v>
      </c>
      <c r="B3256" s="1" t="s">
        <v>10752</v>
      </c>
      <c r="C3256" s="1" t="s">
        <v>10969</v>
      </c>
      <c r="D3256" s="1">
        <v>32</v>
      </c>
      <c r="E3256" s="1">
        <v>3</v>
      </c>
      <c r="F3256" s="1" t="s">
        <v>10704</v>
      </c>
      <c r="G3256" s="1" t="s">
        <v>10753</v>
      </c>
      <c r="I3256" s="1" t="s">
        <v>104</v>
      </c>
      <c r="K3256" s="2" t="s">
        <v>1211</v>
      </c>
      <c r="O3256" s="42">
        <v>2</v>
      </c>
      <c r="T3256" s="47">
        <v>4</v>
      </c>
      <c r="V3256" s="2" t="s">
        <v>10754</v>
      </c>
      <c r="AO3256" s="1"/>
      <c r="AP3256" s="1"/>
      <c r="AQ3256" s="1"/>
    </row>
    <row r="3257" spans="1:43" ht="84">
      <c r="A3257" s="1" t="s">
        <v>10643</v>
      </c>
      <c r="B3257" s="1" t="s">
        <v>10755</v>
      </c>
      <c r="C3257" s="1" t="s">
        <v>10969</v>
      </c>
      <c r="D3257" s="1">
        <v>33</v>
      </c>
      <c r="E3257" s="1">
        <v>3</v>
      </c>
      <c r="F3257" s="1" t="s">
        <v>10704</v>
      </c>
      <c r="G3257" s="1" t="s">
        <v>10756</v>
      </c>
      <c r="I3257" s="1" t="s">
        <v>104</v>
      </c>
      <c r="K3257" s="2" t="s">
        <v>1211</v>
      </c>
      <c r="O3257" s="42">
        <v>4</v>
      </c>
      <c r="T3257" s="47">
        <v>5</v>
      </c>
      <c r="V3257" s="2" t="s">
        <v>10757</v>
      </c>
      <c r="AO3257" s="1"/>
      <c r="AP3257" s="1"/>
      <c r="AQ3257" s="1"/>
    </row>
    <row r="3258" spans="1:43" ht="24">
      <c r="A3258" s="1" t="s">
        <v>10643</v>
      </c>
      <c r="B3258" s="1" t="s">
        <v>10758</v>
      </c>
      <c r="C3258" s="1" t="s">
        <v>10969</v>
      </c>
      <c r="D3258" s="1">
        <v>34</v>
      </c>
      <c r="E3258" s="1">
        <v>3</v>
      </c>
      <c r="F3258" s="1" t="s">
        <v>10704</v>
      </c>
      <c r="G3258" s="1" t="s">
        <v>10759</v>
      </c>
      <c r="I3258" s="1" t="s">
        <v>104</v>
      </c>
      <c r="K3258" s="2" t="s">
        <v>1211</v>
      </c>
      <c r="O3258" s="42">
        <v>3</v>
      </c>
      <c r="T3258" s="47">
        <v>4</v>
      </c>
      <c r="V3258" s="2" t="s">
        <v>10760</v>
      </c>
      <c r="W3258" s="2" t="s">
        <v>10761</v>
      </c>
      <c r="AO3258" s="1"/>
      <c r="AP3258" s="1"/>
      <c r="AQ3258" s="1"/>
    </row>
    <row r="3259" spans="1:43" ht="24">
      <c r="A3259" s="1" t="s">
        <v>10643</v>
      </c>
      <c r="B3259" s="1" t="s">
        <v>10762</v>
      </c>
      <c r="C3259" s="1" t="s">
        <v>10969</v>
      </c>
      <c r="D3259" s="1">
        <v>35</v>
      </c>
      <c r="E3259" s="1">
        <v>2</v>
      </c>
      <c r="F3259" s="1" t="s">
        <v>10704</v>
      </c>
      <c r="G3259" s="1" t="s">
        <v>10763</v>
      </c>
      <c r="I3259" s="1" t="s">
        <v>82</v>
      </c>
      <c r="K3259" s="2"/>
      <c r="V3259" s="2" t="s">
        <v>10764</v>
      </c>
      <c r="W3259" s="2" t="s">
        <v>10765</v>
      </c>
      <c r="AO3259" s="1"/>
      <c r="AP3259" s="1"/>
      <c r="AQ3259" s="1"/>
    </row>
    <row r="3260" spans="1:43" ht="48">
      <c r="A3260" s="1" t="s">
        <v>10643</v>
      </c>
      <c r="B3260" s="1" t="s">
        <v>10766</v>
      </c>
      <c r="C3260" s="1" t="s">
        <v>10969</v>
      </c>
      <c r="D3260" s="1">
        <v>36</v>
      </c>
      <c r="E3260" s="1">
        <v>2</v>
      </c>
      <c r="F3260" s="1" t="s">
        <v>10704</v>
      </c>
      <c r="G3260" s="1" t="s">
        <v>9560</v>
      </c>
      <c r="I3260" s="1" t="s">
        <v>82</v>
      </c>
      <c r="K3260" s="2" t="s">
        <v>10767</v>
      </c>
      <c r="V3260" s="2" t="s">
        <v>10768</v>
      </c>
      <c r="AO3260" s="1"/>
      <c r="AP3260" s="1"/>
      <c r="AQ3260" s="1"/>
    </row>
    <row r="3261" spans="1:43" ht="24">
      <c r="A3261" s="1" t="s">
        <v>10643</v>
      </c>
      <c r="B3261" s="1" t="s">
        <v>10769</v>
      </c>
      <c r="C3261" s="1" t="s">
        <v>10969</v>
      </c>
      <c r="D3261" s="1">
        <v>37</v>
      </c>
      <c r="E3261" s="1">
        <v>2</v>
      </c>
      <c r="F3261" s="1" t="s">
        <v>10704</v>
      </c>
      <c r="G3261" s="1" t="s">
        <v>2122</v>
      </c>
      <c r="I3261" s="1" t="s">
        <v>82</v>
      </c>
      <c r="K3261" s="2" t="s">
        <v>10767</v>
      </c>
      <c r="V3261" s="2" t="s">
        <v>10770</v>
      </c>
      <c r="W3261" s="2" t="s">
        <v>3615</v>
      </c>
      <c r="AO3261" s="1"/>
      <c r="AP3261" s="1"/>
      <c r="AQ3261" s="1"/>
    </row>
    <row r="3262" spans="1:43" ht="48">
      <c r="A3262" s="1" t="s">
        <v>10643</v>
      </c>
      <c r="B3262" s="1" t="s">
        <v>10771</v>
      </c>
      <c r="C3262" s="1" t="s">
        <v>10969</v>
      </c>
      <c r="D3262" s="1">
        <v>38</v>
      </c>
      <c r="E3262" s="1">
        <v>3</v>
      </c>
      <c r="F3262" s="1" t="s">
        <v>10704</v>
      </c>
      <c r="G3262" s="1" t="s">
        <v>10772</v>
      </c>
      <c r="I3262" s="1" t="s">
        <v>82</v>
      </c>
      <c r="K3262" s="2"/>
      <c r="L3262" s="2" t="s">
        <v>3613</v>
      </c>
      <c r="V3262" s="2" t="s">
        <v>10773</v>
      </c>
      <c r="AO3262" s="1"/>
      <c r="AP3262" s="1"/>
      <c r="AQ3262" s="1"/>
    </row>
    <row r="3263" spans="1:43" ht="60">
      <c r="A3263" s="75" t="s">
        <v>10643</v>
      </c>
      <c r="B3263" s="75" t="s">
        <v>10774</v>
      </c>
      <c r="C3263" s="75" t="s">
        <v>10969</v>
      </c>
      <c r="D3263" s="75">
        <v>39</v>
      </c>
      <c r="E3263" s="75">
        <v>1</v>
      </c>
      <c r="F3263" s="75" t="s">
        <v>10775</v>
      </c>
      <c r="G3263" s="75" t="s">
        <v>10776</v>
      </c>
      <c r="I3263" s="1" t="s">
        <v>3459</v>
      </c>
      <c r="K3263" s="2"/>
      <c r="L3263" s="2" t="s">
        <v>3460</v>
      </c>
      <c r="V3263" s="2" t="s">
        <v>10777</v>
      </c>
      <c r="X3263" s="91" t="s">
        <v>3503</v>
      </c>
      <c r="Y3263" s="1" t="s">
        <v>10776</v>
      </c>
      <c r="AA3263" s="1" t="s">
        <v>3459</v>
      </c>
      <c r="AN3263" s="2" t="s">
        <v>10778</v>
      </c>
      <c r="AO3263" s="1"/>
      <c r="AP3263" s="1"/>
      <c r="AQ3263" s="1"/>
    </row>
    <row r="3264" spans="1:43" ht="48">
      <c r="A3264" s="1" t="s">
        <v>10643</v>
      </c>
      <c r="B3264" s="1" t="s">
        <v>10779</v>
      </c>
      <c r="C3264" s="1" t="s">
        <v>10969</v>
      </c>
      <c r="D3264" s="1">
        <v>40</v>
      </c>
      <c r="E3264" s="1">
        <v>1</v>
      </c>
      <c r="F3264" s="1" t="s">
        <v>10776</v>
      </c>
      <c r="G3264" s="1" t="s">
        <v>10780</v>
      </c>
      <c r="I3264" s="1" t="s">
        <v>125</v>
      </c>
      <c r="K3264" s="2"/>
      <c r="M3264" s="15">
        <v>1</v>
      </c>
      <c r="N3264" s="41" t="s">
        <v>9489</v>
      </c>
      <c r="V3264" s="2" t="s">
        <v>10781</v>
      </c>
      <c r="X3264" s="1" t="s">
        <v>10782</v>
      </c>
      <c r="Y3264" s="1" t="s">
        <v>10780</v>
      </c>
      <c r="AA3264" s="1" t="s">
        <v>125</v>
      </c>
      <c r="AE3264" s="1">
        <v>1</v>
      </c>
      <c r="AF3264" s="41" t="s">
        <v>9490</v>
      </c>
      <c r="AL3264" s="47">
        <v>14</v>
      </c>
      <c r="AN3264" s="2" t="s">
        <v>10783</v>
      </c>
      <c r="AO3264" s="1"/>
      <c r="AP3264" s="1"/>
      <c r="AQ3264" s="1"/>
    </row>
    <row r="3265" spans="1:43" ht="84">
      <c r="A3265" s="1" t="s">
        <v>10643</v>
      </c>
      <c r="B3265" s="1" t="s">
        <v>10784</v>
      </c>
      <c r="C3265" s="1" t="s">
        <v>10969</v>
      </c>
      <c r="D3265" s="1">
        <v>41</v>
      </c>
      <c r="E3265" s="1">
        <v>1</v>
      </c>
      <c r="F3265" s="1" t="s">
        <v>10776</v>
      </c>
      <c r="G3265" s="1" t="s">
        <v>10785</v>
      </c>
      <c r="I3265" s="1" t="s">
        <v>125</v>
      </c>
      <c r="K3265" s="2"/>
      <c r="M3265" s="15">
        <v>2</v>
      </c>
      <c r="N3265" s="41" t="s">
        <v>9489</v>
      </c>
      <c r="V3265" s="2" t="s">
        <v>10786</v>
      </c>
      <c r="Y3265" s="1" t="s">
        <v>10785</v>
      </c>
      <c r="AA3265" s="1" t="s">
        <v>125</v>
      </c>
      <c r="AE3265" s="1">
        <v>2</v>
      </c>
      <c r="AF3265" s="41" t="s">
        <v>9490</v>
      </c>
      <c r="AL3265" s="47">
        <v>9</v>
      </c>
      <c r="AN3265" s="2" t="s">
        <v>10787</v>
      </c>
      <c r="AO3265" s="1"/>
      <c r="AP3265" s="1"/>
      <c r="AQ3265" s="1"/>
    </row>
    <row r="3266" spans="1:43" ht="48">
      <c r="A3266" s="1" t="s">
        <v>10643</v>
      </c>
      <c r="B3266" s="1" t="s">
        <v>10788</v>
      </c>
      <c r="C3266" s="1" t="s">
        <v>10969</v>
      </c>
      <c r="D3266" s="1">
        <v>42</v>
      </c>
      <c r="E3266" s="1">
        <v>1</v>
      </c>
      <c r="F3266" s="1" t="s">
        <v>10776</v>
      </c>
      <c r="G3266" s="1" t="s">
        <v>10789</v>
      </c>
      <c r="I3266" s="1" t="s">
        <v>125</v>
      </c>
      <c r="K3266" s="2"/>
      <c r="M3266" s="15">
        <v>3</v>
      </c>
      <c r="N3266" s="41" t="s">
        <v>9489</v>
      </c>
      <c r="V3266" s="2" t="s">
        <v>10790</v>
      </c>
      <c r="Y3266" s="1" t="s">
        <v>10791</v>
      </c>
      <c r="AA3266" s="1" t="s">
        <v>125</v>
      </c>
      <c r="AE3266" s="1">
        <v>3</v>
      </c>
      <c r="AF3266" s="41" t="s">
        <v>9490</v>
      </c>
      <c r="AL3266" s="47">
        <v>15</v>
      </c>
      <c r="AN3266" s="2" t="s">
        <v>10792</v>
      </c>
      <c r="AO3266" s="1"/>
      <c r="AP3266" s="1"/>
      <c r="AQ3266" s="1"/>
    </row>
    <row r="3267" spans="1:43" ht="72">
      <c r="A3267" s="1" t="s">
        <v>10643</v>
      </c>
      <c r="B3267" s="1" t="s">
        <v>10793</v>
      </c>
      <c r="C3267" s="1" t="s">
        <v>10969</v>
      </c>
      <c r="D3267" s="1">
        <v>43</v>
      </c>
      <c r="E3267" s="1">
        <v>1</v>
      </c>
      <c r="F3267" s="1" t="s">
        <v>10776</v>
      </c>
      <c r="G3267" s="1" t="s">
        <v>10794</v>
      </c>
      <c r="I3267" s="1" t="s">
        <v>88</v>
      </c>
      <c r="K3267" s="2" t="s">
        <v>10795</v>
      </c>
      <c r="V3267" s="2" t="s">
        <v>10796</v>
      </c>
      <c r="AO3267" s="1"/>
      <c r="AP3267" s="1"/>
      <c r="AQ3267" s="1"/>
    </row>
    <row r="3268" spans="1:43" ht="48">
      <c r="A3268" s="1" t="s">
        <v>10643</v>
      </c>
      <c r="B3268" s="1" t="s">
        <v>10797</v>
      </c>
      <c r="C3268" s="1" t="s">
        <v>10969</v>
      </c>
      <c r="D3268" s="1">
        <v>44</v>
      </c>
      <c r="E3268" s="1">
        <v>1</v>
      </c>
      <c r="F3268" s="1" t="s">
        <v>10776</v>
      </c>
      <c r="G3268" s="1" t="s">
        <v>10798</v>
      </c>
      <c r="H3268" s="1" t="s">
        <v>26</v>
      </c>
      <c r="I3268" s="1" t="s">
        <v>94</v>
      </c>
      <c r="K3268" s="2" t="s">
        <v>10799</v>
      </c>
      <c r="L3268" s="2" t="s">
        <v>10800</v>
      </c>
      <c r="N3268" s="41">
        <v>50</v>
      </c>
      <c r="O3268" s="42">
        <v>5</v>
      </c>
      <c r="Q3268" s="44">
        <v>8</v>
      </c>
      <c r="R3268" s="45">
        <v>9</v>
      </c>
      <c r="S3268" s="46">
        <v>25</v>
      </c>
      <c r="U3268" s="1">
        <v>50</v>
      </c>
      <c r="V3268" s="2" t="s">
        <v>10801</v>
      </c>
      <c r="AO3268" s="1"/>
      <c r="AP3268" s="1"/>
      <c r="AQ3268" s="1"/>
    </row>
    <row r="3269" spans="1:43" ht="24">
      <c r="A3269" s="1" t="s">
        <v>10643</v>
      </c>
      <c r="B3269" s="1" t="s">
        <v>10802</v>
      </c>
      <c r="C3269" s="1" t="s">
        <v>10969</v>
      </c>
      <c r="D3269" s="1">
        <v>45</v>
      </c>
      <c r="E3269" s="1">
        <v>1</v>
      </c>
      <c r="F3269" s="1" t="s">
        <v>10776</v>
      </c>
      <c r="G3269" s="1" t="s">
        <v>10803</v>
      </c>
      <c r="I3269" s="1" t="s">
        <v>94</v>
      </c>
      <c r="K3269" s="2" t="s">
        <v>2246</v>
      </c>
      <c r="L3269" s="2" t="s">
        <v>10804</v>
      </c>
      <c r="N3269" s="41">
        <v>40</v>
      </c>
      <c r="O3269" s="42">
        <v>4</v>
      </c>
      <c r="Q3269" s="44">
        <v>4</v>
      </c>
      <c r="R3269" s="45">
        <v>3</v>
      </c>
      <c r="S3269" s="46">
        <v>6</v>
      </c>
      <c r="V3269" s="2" t="s">
        <v>10805</v>
      </c>
      <c r="AO3269" s="1"/>
      <c r="AP3269" s="1"/>
      <c r="AQ3269" s="1"/>
    </row>
    <row r="3270" spans="1:43" ht="48">
      <c r="A3270" s="1" t="s">
        <v>10643</v>
      </c>
      <c r="B3270" s="1" t="s">
        <v>10806</v>
      </c>
      <c r="C3270" s="1" t="s">
        <v>10969</v>
      </c>
      <c r="D3270" s="1">
        <v>46</v>
      </c>
      <c r="E3270" s="1">
        <v>2</v>
      </c>
      <c r="F3270" s="1" t="s">
        <v>10776</v>
      </c>
      <c r="G3270" s="1" t="s">
        <v>2782</v>
      </c>
      <c r="I3270" s="1" t="s">
        <v>94</v>
      </c>
      <c r="K3270" s="2" t="s">
        <v>287</v>
      </c>
      <c r="L3270" s="2" t="s">
        <v>3481</v>
      </c>
      <c r="N3270" s="41">
        <v>36</v>
      </c>
      <c r="O3270" s="42">
        <v>3</v>
      </c>
      <c r="Q3270" s="44">
        <v>6</v>
      </c>
      <c r="R3270" s="45">
        <v>4</v>
      </c>
      <c r="S3270" s="46">
        <v>6</v>
      </c>
      <c r="V3270" s="2" t="s">
        <v>10807</v>
      </c>
      <c r="AO3270" s="1"/>
      <c r="AP3270" s="1"/>
      <c r="AQ3270" s="1"/>
    </row>
    <row r="3271" spans="1:43" ht="24">
      <c r="A3271" s="1" t="s">
        <v>10643</v>
      </c>
      <c r="B3271" s="1" t="s">
        <v>10808</v>
      </c>
      <c r="C3271" s="1" t="s">
        <v>10969</v>
      </c>
      <c r="D3271" s="1">
        <v>47</v>
      </c>
      <c r="E3271" s="1">
        <v>3</v>
      </c>
      <c r="F3271" s="1" t="s">
        <v>10776</v>
      </c>
      <c r="G3271" s="1" t="s">
        <v>10809</v>
      </c>
      <c r="I3271" s="1" t="s">
        <v>94</v>
      </c>
      <c r="K3271" s="2" t="s">
        <v>2246</v>
      </c>
      <c r="N3271" s="41">
        <v>34</v>
      </c>
      <c r="O3271" s="42">
        <v>2</v>
      </c>
      <c r="Q3271" s="44">
        <v>4</v>
      </c>
      <c r="R3271" s="45">
        <v>2</v>
      </c>
      <c r="S3271" s="46">
        <v>5</v>
      </c>
      <c r="V3271" s="2" t="s">
        <v>10810</v>
      </c>
      <c r="W3271" s="2" t="s">
        <v>10811</v>
      </c>
      <c r="AO3271" s="1"/>
      <c r="AP3271" s="1"/>
      <c r="AQ3271" s="1"/>
    </row>
    <row r="3272" spans="1:43" ht="24">
      <c r="A3272" s="1" t="s">
        <v>10643</v>
      </c>
      <c r="B3272" s="1" t="s">
        <v>10812</v>
      </c>
      <c r="C3272" s="1" t="s">
        <v>10969</v>
      </c>
      <c r="D3272" s="1">
        <v>48</v>
      </c>
      <c r="E3272" s="1">
        <v>3</v>
      </c>
      <c r="F3272" s="1" t="s">
        <v>10776</v>
      </c>
      <c r="G3272" s="1" t="s">
        <v>10813</v>
      </c>
      <c r="I3272" s="1" t="s">
        <v>94</v>
      </c>
      <c r="K3272" s="2" t="s">
        <v>938</v>
      </c>
      <c r="N3272" s="41">
        <v>38</v>
      </c>
      <c r="O3272" s="42">
        <v>2</v>
      </c>
      <c r="Q3272" s="44">
        <v>3</v>
      </c>
      <c r="R3272" s="45">
        <v>1</v>
      </c>
      <c r="S3272" s="46">
        <v>3</v>
      </c>
      <c r="V3272" s="2" t="s">
        <v>10814</v>
      </c>
      <c r="W3272" s="2" t="s">
        <v>10815</v>
      </c>
      <c r="AO3272" s="1"/>
      <c r="AP3272" s="1"/>
      <c r="AQ3272" s="1"/>
    </row>
    <row r="3273" spans="1:43" ht="36">
      <c r="A3273" s="1" t="s">
        <v>10643</v>
      </c>
      <c r="B3273" s="1" t="s">
        <v>10816</v>
      </c>
      <c r="C3273" s="1" t="s">
        <v>10969</v>
      </c>
      <c r="D3273" s="1">
        <v>49</v>
      </c>
      <c r="E3273" s="1">
        <v>3</v>
      </c>
      <c r="F3273" s="1" t="s">
        <v>10776</v>
      </c>
      <c r="G3273" s="1" t="s">
        <v>10817</v>
      </c>
      <c r="I3273" s="1" t="s">
        <v>94</v>
      </c>
      <c r="K3273" s="2" t="s">
        <v>938</v>
      </c>
      <c r="L3273" s="2" t="s">
        <v>10818</v>
      </c>
      <c r="N3273" s="41">
        <v>42</v>
      </c>
      <c r="O3273" s="42" t="s">
        <v>113</v>
      </c>
      <c r="Q3273" s="44">
        <v>3</v>
      </c>
      <c r="R3273" s="45">
        <v>3</v>
      </c>
      <c r="S3273" s="46">
        <v>3</v>
      </c>
      <c r="V3273" s="2" t="s">
        <v>10819</v>
      </c>
      <c r="AO3273" s="1"/>
      <c r="AP3273" s="1"/>
      <c r="AQ3273" s="1"/>
    </row>
    <row r="3274" spans="1:43" ht="48">
      <c r="A3274" s="1" t="s">
        <v>10643</v>
      </c>
      <c r="B3274" s="1" t="s">
        <v>10820</v>
      </c>
      <c r="C3274" s="1" t="s">
        <v>10969</v>
      </c>
      <c r="D3274" s="1">
        <v>50</v>
      </c>
      <c r="E3274" s="1">
        <v>1</v>
      </c>
      <c r="F3274" s="1" t="s">
        <v>10776</v>
      </c>
      <c r="G3274" s="1" t="s">
        <v>10821</v>
      </c>
      <c r="H3274" s="1" t="s">
        <v>26</v>
      </c>
      <c r="I3274" s="1" t="s">
        <v>104</v>
      </c>
      <c r="K3274" s="2" t="s">
        <v>2684</v>
      </c>
      <c r="L3274" s="2" t="s">
        <v>331</v>
      </c>
      <c r="O3274" s="42">
        <v>5</v>
      </c>
      <c r="T3274" s="47">
        <v>5</v>
      </c>
      <c r="U3274" s="1">
        <v>5</v>
      </c>
      <c r="V3274" s="2" t="s">
        <v>10822</v>
      </c>
      <c r="AO3274" s="1"/>
      <c r="AP3274" s="1"/>
      <c r="AQ3274" s="1"/>
    </row>
    <row r="3275" spans="1:43" ht="60">
      <c r="A3275" s="1" t="s">
        <v>10643</v>
      </c>
      <c r="B3275" s="1" t="s">
        <v>10823</v>
      </c>
      <c r="C3275" s="1" t="s">
        <v>10969</v>
      </c>
      <c r="D3275" s="1">
        <v>51</v>
      </c>
      <c r="E3275" s="1">
        <v>1</v>
      </c>
      <c r="F3275" s="1" t="s">
        <v>10776</v>
      </c>
      <c r="G3275" s="1" t="s">
        <v>10824</v>
      </c>
      <c r="H3275" s="1" t="s">
        <v>26</v>
      </c>
      <c r="I3275" s="1" t="s">
        <v>104</v>
      </c>
      <c r="K3275" s="2" t="s">
        <v>1106</v>
      </c>
      <c r="L3275" s="2" t="s">
        <v>331</v>
      </c>
      <c r="O3275" s="42">
        <v>4</v>
      </c>
      <c r="T3275" s="47">
        <v>4</v>
      </c>
      <c r="U3275" s="1">
        <v>4</v>
      </c>
      <c r="V3275" s="2" t="s">
        <v>10825</v>
      </c>
      <c r="AO3275" s="1"/>
      <c r="AP3275" s="1"/>
      <c r="AQ3275" s="1"/>
    </row>
    <row r="3276" spans="1:43" ht="36">
      <c r="A3276" s="1" t="s">
        <v>10643</v>
      </c>
      <c r="B3276" s="1" t="s">
        <v>10826</v>
      </c>
      <c r="C3276" s="1" t="s">
        <v>10969</v>
      </c>
      <c r="D3276" s="1">
        <v>52</v>
      </c>
      <c r="E3276" s="1">
        <v>4</v>
      </c>
      <c r="F3276" s="1" t="s">
        <v>10776</v>
      </c>
      <c r="G3276" s="1" t="s">
        <v>10827</v>
      </c>
      <c r="I3276" s="1" t="s">
        <v>104</v>
      </c>
      <c r="K3276" s="2" t="s">
        <v>1106</v>
      </c>
      <c r="O3276" s="42">
        <v>2</v>
      </c>
      <c r="T3276" s="47">
        <v>4</v>
      </c>
      <c r="V3276" s="2" t="s">
        <v>10828</v>
      </c>
      <c r="W3276" s="2" t="s">
        <v>10829</v>
      </c>
      <c r="AO3276" s="1"/>
      <c r="AP3276" s="1"/>
      <c r="AQ3276" s="1"/>
    </row>
    <row r="3277" spans="1:43" ht="24">
      <c r="A3277" s="1" t="s">
        <v>10643</v>
      </c>
      <c r="B3277" s="1" t="s">
        <v>10830</v>
      </c>
      <c r="C3277" s="1" t="s">
        <v>10969</v>
      </c>
      <c r="D3277" s="1">
        <v>53</v>
      </c>
      <c r="E3277" s="1">
        <v>4</v>
      </c>
      <c r="F3277" s="1" t="s">
        <v>10776</v>
      </c>
      <c r="G3277" s="1" t="s">
        <v>10831</v>
      </c>
      <c r="I3277" s="1" t="s">
        <v>104</v>
      </c>
      <c r="K3277" s="2" t="s">
        <v>1106</v>
      </c>
      <c r="O3277" s="42">
        <v>1</v>
      </c>
      <c r="T3277" s="47">
        <v>6</v>
      </c>
      <c r="V3277" s="2" t="s">
        <v>10832</v>
      </c>
      <c r="W3277" s="2" t="s">
        <v>10833</v>
      </c>
      <c r="AO3277" s="1"/>
      <c r="AP3277" s="1"/>
      <c r="AQ3277" s="1"/>
    </row>
    <row r="3278" spans="1:43" ht="36">
      <c r="A3278" s="1" t="s">
        <v>10643</v>
      </c>
      <c r="B3278" s="1" t="s">
        <v>10834</v>
      </c>
      <c r="C3278" s="1" t="s">
        <v>10969</v>
      </c>
      <c r="D3278" s="1">
        <v>54</v>
      </c>
      <c r="E3278" s="1">
        <v>2</v>
      </c>
      <c r="F3278" s="1" t="s">
        <v>10776</v>
      </c>
      <c r="G3278" s="1" t="s">
        <v>10835</v>
      </c>
      <c r="I3278" s="1" t="s">
        <v>104</v>
      </c>
      <c r="K3278" s="2" t="s">
        <v>1106</v>
      </c>
      <c r="O3278" s="42">
        <v>4</v>
      </c>
      <c r="T3278" s="47">
        <v>2</v>
      </c>
      <c r="V3278" s="2" t="s">
        <v>10836</v>
      </c>
      <c r="AO3278" s="1"/>
      <c r="AP3278" s="1"/>
      <c r="AQ3278" s="1"/>
    </row>
    <row r="3279" spans="1:43" ht="60">
      <c r="A3279" s="1" t="s">
        <v>10643</v>
      </c>
      <c r="B3279" s="1" t="s">
        <v>10837</v>
      </c>
      <c r="C3279" s="1" t="s">
        <v>10969</v>
      </c>
      <c r="D3279" s="1">
        <v>55</v>
      </c>
      <c r="E3279" s="1">
        <v>2</v>
      </c>
      <c r="F3279" s="1" t="s">
        <v>10776</v>
      </c>
      <c r="G3279" s="1" t="s">
        <v>10838</v>
      </c>
      <c r="I3279" s="1" t="s">
        <v>104</v>
      </c>
      <c r="K3279" s="2" t="s">
        <v>1106</v>
      </c>
      <c r="O3279" s="42">
        <v>3</v>
      </c>
      <c r="T3279" s="47">
        <v>3</v>
      </c>
      <c r="V3279" s="2" t="s">
        <v>10839</v>
      </c>
      <c r="AO3279" s="1"/>
      <c r="AP3279" s="1"/>
      <c r="AQ3279" s="1"/>
    </row>
    <row r="3280" spans="1:43" ht="48">
      <c r="A3280" s="1" t="s">
        <v>10643</v>
      </c>
      <c r="B3280" s="1" t="s">
        <v>10840</v>
      </c>
      <c r="C3280" s="1" t="s">
        <v>10969</v>
      </c>
      <c r="D3280" s="1">
        <v>56</v>
      </c>
      <c r="E3280" s="1">
        <v>2</v>
      </c>
      <c r="F3280" s="1" t="s">
        <v>10776</v>
      </c>
      <c r="G3280" s="1" t="s">
        <v>10841</v>
      </c>
      <c r="I3280" s="1" t="s">
        <v>82</v>
      </c>
      <c r="K3280" s="2"/>
      <c r="L3280" s="2" t="s">
        <v>1227</v>
      </c>
      <c r="V3280" s="2" t="s">
        <v>10842</v>
      </c>
      <c r="AO3280" s="1"/>
      <c r="AP3280" s="1"/>
      <c r="AQ3280" s="1"/>
    </row>
    <row r="3281" spans="1:43" ht="24">
      <c r="A3281" s="1" t="s">
        <v>10643</v>
      </c>
      <c r="B3281" s="1" t="s">
        <v>10843</v>
      </c>
      <c r="C3281" s="1" t="s">
        <v>10969</v>
      </c>
      <c r="D3281" s="1">
        <v>57</v>
      </c>
      <c r="E3281" s="1">
        <v>3</v>
      </c>
      <c r="F3281" s="1" t="s">
        <v>10776</v>
      </c>
      <c r="G3281" s="1" t="s">
        <v>10844</v>
      </c>
      <c r="I3281" s="1" t="s">
        <v>82</v>
      </c>
      <c r="K3281" s="2"/>
      <c r="V3281" s="2" t="s">
        <v>10845</v>
      </c>
      <c r="W3281" s="2" t="s">
        <v>10846</v>
      </c>
      <c r="AO3281" s="1"/>
      <c r="AP3281" s="1"/>
      <c r="AQ3281" s="1"/>
    </row>
    <row r="3282" spans="1:43" ht="36">
      <c r="A3282" s="1" t="s">
        <v>10643</v>
      </c>
      <c r="B3282" s="1" t="s">
        <v>10847</v>
      </c>
      <c r="C3282" s="1" t="s">
        <v>10969</v>
      </c>
      <c r="D3282" s="1">
        <v>58</v>
      </c>
      <c r="E3282" s="1">
        <v>3</v>
      </c>
      <c r="F3282" s="1" t="s">
        <v>10776</v>
      </c>
      <c r="G3282" s="1" t="s">
        <v>10848</v>
      </c>
      <c r="I3282" s="1" t="s">
        <v>82</v>
      </c>
      <c r="K3282" s="2" t="s">
        <v>2691</v>
      </c>
      <c r="L3282" s="2" t="s">
        <v>3613</v>
      </c>
      <c r="V3282" s="2" t="s">
        <v>10849</v>
      </c>
      <c r="AO3282" s="1"/>
      <c r="AP3282" s="1"/>
      <c r="AQ3282" s="1"/>
    </row>
    <row r="3283" spans="1:43" ht="24">
      <c r="A3283" s="1" t="s">
        <v>10643</v>
      </c>
      <c r="B3283" s="1" t="s">
        <v>10850</v>
      </c>
      <c r="C3283" s="1" t="s">
        <v>10969</v>
      </c>
      <c r="D3283" s="1">
        <v>59</v>
      </c>
      <c r="E3283" s="1">
        <v>2</v>
      </c>
      <c r="F3283" s="1" t="s">
        <v>10776</v>
      </c>
      <c r="G3283" s="1" t="s">
        <v>10851</v>
      </c>
      <c r="I3283" s="1" t="s">
        <v>82</v>
      </c>
      <c r="K3283" s="2"/>
      <c r="L3283" s="2" t="s">
        <v>685</v>
      </c>
      <c r="V3283" s="2" t="s">
        <v>10852</v>
      </c>
      <c r="W3283" s="2" t="s">
        <v>10853</v>
      </c>
      <c r="AO3283" s="1"/>
      <c r="AP3283" s="1"/>
      <c r="AQ3283" s="1"/>
    </row>
    <row r="3284" spans="1:43" ht="108">
      <c r="A3284" s="75" t="s">
        <v>10643</v>
      </c>
      <c r="B3284" s="75" t="s">
        <v>10854</v>
      </c>
      <c r="C3284" s="75" t="s">
        <v>10969</v>
      </c>
      <c r="D3284" s="75">
        <v>60</v>
      </c>
      <c r="E3284" s="75">
        <v>1</v>
      </c>
      <c r="F3284" s="75" t="s">
        <v>10855</v>
      </c>
      <c r="G3284" s="75" t="s">
        <v>10856</v>
      </c>
      <c r="I3284" s="1" t="s">
        <v>3459</v>
      </c>
      <c r="K3284" s="2"/>
      <c r="L3284" s="2" t="s">
        <v>3460</v>
      </c>
      <c r="V3284" s="2" t="s">
        <v>10857</v>
      </c>
      <c r="X3284" s="91" t="s">
        <v>10858</v>
      </c>
      <c r="Y3284" s="1" t="s">
        <v>10856</v>
      </c>
      <c r="AA3284" s="1" t="s">
        <v>3459</v>
      </c>
      <c r="AN3284" s="2" t="s">
        <v>10859</v>
      </c>
      <c r="AO3284" s="1"/>
      <c r="AP3284" s="1"/>
      <c r="AQ3284" s="1"/>
    </row>
    <row r="3285" spans="1:43" ht="36">
      <c r="A3285" s="1" t="s">
        <v>10643</v>
      </c>
      <c r="B3285" s="1" t="s">
        <v>10860</v>
      </c>
      <c r="C3285" s="1" t="s">
        <v>10969</v>
      </c>
      <c r="D3285" s="1">
        <v>61</v>
      </c>
      <c r="E3285" s="1">
        <v>1</v>
      </c>
      <c r="F3285" s="1" t="s">
        <v>10856</v>
      </c>
      <c r="G3285" s="1" t="s">
        <v>10861</v>
      </c>
      <c r="I3285" s="1" t="s">
        <v>125</v>
      </c>
      <c r="K3285" s="2"/>
      <c r="M3285" s="15">
        <v>1</v>
      </c>
      <c r="N3285" s="41" t="s">
        <v>9489</v>
      </c>
      <c r="V3285" s="2" t="s">
        <v>10862</v>
      </c>
      <c r="X3285" s="1" t="s">
        <v>10863</v>
      </c>
      <c r="Y3285" s="1" t="s">
        <v>10861</v>
      </c>
      <c r="AA3285" s="1" t="s">
        <v>125</v>
      </c>
      <c r="AE3285" s="1">
        <v>1</v>
      </c>
      <c r="AF3285" s="41" t="s">
        <v>9490</v>
      </c>
      <c r="AL3285" s="47">
        <v>12</v>
      </c>
      <c r="AN3285" s="2" t="s">
        <v>10864</v>
      </c>
      <c r="AO3285" s="1"/>
      <c r="AP3285" s="1"/>
      <c r="AQ3285" s="1"/>
    </row>
    <row r="3286" spans="1:43" ht="84">
      <c r="A3286" s="1" t="s">
        <v>10643</v>
      </c>
      <c r="B3286" s="1" t="s">
        <v>10865</v>
      </c>
      <c r="C3286" s="1" t="s">
        <v>10969</v>
      </c>
      <c r="D3286" s="1">
        <v>62</v>
      </c>
      <c r="E3286" s="1">
        <v>1</v>
      </c>
      <c r="F3286" s="1" t="s">
        <v>10856</v>
      </c>
      <c r="G3286" s="1" t="s">
        <v>10866</v>
      </c>
      <c r="I3286" s="1" t="s">
        <v>125</v>
      </c>
      <c r="K3286" s="2"/>
      <c r="M3286" s="15">
        <v>2</v>
      </c>
      <c r="N3286" s="41" t="s">
        <v>9489</v>
      </c>
      <c r="V3286" s="2" t="s">
        <v>10867</v>
      </c>
      <c r="Y3286" s="1" t="s">
        <v>10866</v>
      </c>
      <c r="AA3286" s="1" t="s">
        <v>125</v>
      </c>
      <c r="AE3286" s="1">
        <v>2</v>
      </c>
      <c r="AF3286" s="41" t="s">
        <v>9490</v>
      </c>
      <c r="AL3286" s="47" t="s">
        <v>8090</v>
      </c>
      <c r="AN3286" s="2" t="s">
        <v>10868</v>
      </c>
      <c r="AO3286" s="1"/>
      <c r="AP3286" s="1"/>
      <c r="AQ3286" s="1"/>
    </row>
    <row r="3287" spans="1:43" ht="84">
      <c r="A3287" s="1" t="s">
        <v>10643</v>
      </c>
      <c r="B3287" s="1" t="s">
        <v>10869</v>
      </c>
      <c r="C3287" s="1" t="s">
        <v>10969</v>
      </c>
      <c r="D3287" s="1">
        <v>63</v>
      </c>
      <c r="E3287" s="1">
        <v>1</v>
      </c>
      <c r="F3287" s="1" t="s">
        <v>10856</v>
      </c>
      <c r="G3287" s="1" t="s">
        <v>10870</v>
      </c>
      <c r="I3287" s="1" t="s">
        <v>125</v>
      </c>
      <c r="K3287" s="2"/>
      <c r="M3287" s="15">
        <v>3</v>
      </c>
      <c r="N3287" s="41" t="s">
        <v>9489</v>
      </c>
      <c r="V3287" s="2" t="s">
        <v>10871</v>
      </c>
      <c r="Y3287" s="1" t="s">
        <v>10870</v>
      </c>
      <c r="AA3287" s="1" t="s">
        <v>125</v>
      </c>
      <c r="AE3287" s="1">
        <v>3</v>
      </c>
      <c r="AF3287" s="41" t="s">
        <v>9490</v>
      </c>
      <c r="AL3287" s="47" t="s">
        <v>8090</v>
      </c>
      <c r="AN3287" s="2" t="s">
        <v>10872</v>
      </c>
      <c r="AO3287" s="1"/>
      <c r="AP3287" s="1"/>
      <c r="AQ3287" s="1"/>
    </row>
    <row r="3288" spans="1:43" ht="84">
      <c r="A3288" s="1" t="s">
        <v>10643</v>
      </c>
      <c r="B3288" s="1" t="s">
        <v>10873</v>
      </c>
      <c r="C3288" s="1" t="s">
        <v>10969</v>
      </c>
      <c r="D3288" s="1">
        <v>64</v>
      </c>
      <c r="E3288" s="1">
        <v>1</v>
      </c>
      <c r="F3288" s="1" t="s">
        <v>10856</v>
      </c>
      <c r="G3288" s="1" t="s">
        <v>10874</v>
      </c>
      <c r="I3288" s="1" t="s">
        <v>125</v>
      </c>
      <c r="K3288" s="2"/>
      <c r="M3288" s="15">
        <v>3</v>
      </c>
      <c r="N3288" s="41" t="s">
        <v>9489</v>
      </c>
      <c r="V3288" s="2" t="s">
        <v>10871</v>
      </c>
      <c r="Y3288" s="1" t="s">
        <v>10874</v>
      </c>
      <c r="AA3288" s="1" t="s">
        <v>125</v>
      </c>
      <c r="AE3288" s="1">
        <v>3</v>
      </c>
      <c r="AF3288" s="41" t="s">
        <v>9490</v>
      </c>
      <c r="AL3288" s="47" t="s">
        <v>8090</v>
      </c>
      <c r="AN3288" s="2" t="s">
        <v>10875</v>
      </c>
      <c r="AO3288" s="1"/>
      <c r="AP3288" s="1"/>
      <c r="AQ3288" s="1"/>
    </row>
    <row r="3289" spans="1:43" ht="84">
      <c r="A3289" s="1" t="s">
        <v>10643</v>
      </c>
      <c r="B3289" s="1" t="s">
        <v>10876</v>
      </c>
      <c r="C3289" s="1" t="s">
        <v>10969</v>
      </c>
      <c r="D3289" s="1">
        <v>65</v>
      </c>
      <c r="E3289" s="1">
        <v>1</v>
      </c>
      <c r="F3289" s="1" t="s">
        <v>10856</v>
      </c>
      <c r="G3289" s="1" t="s">
        <v>10877</v>
      </c>
      <c r="I3289" s="1" t="s">
        <v>125</v>
      </c>
      <c r="K3289" s="2"/>
      <c r="M3289" s="15">
        <v>3</v>
      </c>
      <c r="N3289" s="41" t="s">
        <v>9489</v>
      </c>
      <c r="V3289" s="2" t="s">
        <v>10871</v>
      </c>
      <c r="Y3289" s="1" t="s">
        <v>10877</v>
      </c>
      <c r="AA3289" s="1" t="s">
        <v>125</v>
      </c>
      <c r="AE3289" s="1">
        <v>3</v>
      </c>
      <c r="AF3289" s="41" t="s">
        <v>9490</v>
      </c>
      <c r="AL3289" s="47" t="s">
        <v>8090</v>
      </c>
      <c r="AN3289" s="2" t="s">
        <v>10878</v>
      </c>
      <c r="AO3289" s="1"/>
      <c r="AP3289" s="1"/>
      <c r="AQ3289" s="1"/>
    </row>
    <row r="3290" spans="1:43" ht="84">
      <c r="A3290" s="1" t="s">
        <v>10643</v>
      </c>
      <c r="B3290" s="1" t="s">
        <v>10879</v>
      </c>
      <c r="C3290" s="1" t="s">
        <v>10969</v>
      </c>
      <c r="D3290" s="1">
        <v>66</v>
      </c>
      <c r="E3290" s="1">
        <v>1</v>
      </c>
      <c r="F3290" s="1" t="s">
        <v>10856</v>
      </c>
      <c r="G3290" s="1" t="s">
        <v>10880</v>
      </c>
      <c r="I3290" s="1" t="s">
        <v>125</v>
      </c>
      <c r="K3290" s="2"/>
      <c r="M3290" s="15">
        <v>3</v>
      </c>
      <c r="N3290" s="41" t="s">
        <v>9489</v>
      </c>
      <c r="V3290" s="2" t="s">
        <v>10871</v>
      </c>
      <c r="Y3290" s="1" t="s">
        <v>10880</v>
      </c>
      <c r="AA3290" s="1" t="s">
        <v>125</v>
      </c>
      <c r="AE3290" s="1">
        <v>3</v>
      </c>
      <c r="AF3290" s="41" t="s">
        <v>9490</v>
      </c>
      <c r="AL3290" s="47" t="s">
        <v>8090</v>
      </c>
      <c r="AN3290" s="2" t="s">
        <v>10881</v>
      </c>
      <c r="AO3290" s="1"/>
      <c r="AP3290" s="1"/>
      <c r="AQ3290" s="1"/>
    </row>
    <row r="3291" spans="1:43" ht="84">
      <c r="A3291" s="1" t="s">
        <v>10643</v>
      </c>
      <c r="B3291" s="1" t="s">
        <v>10882</v>
      </c>
      <c r="C3291" s="1" t="s">
        <v>10969</v>
      </c>
      <c r="D3291" s="1">
        <v>67</v>
      </c>
      <c r="E3291" s="1">
        <v>1</v>
      </c>
      <c r="F3291" s="1" t="s">
        <v>10856</v>
      </c>
      <c r="G3291" s="1" t="s">
        <v>10883</v>
      </c>
      <c r="I3291" s="1" t="s">
        <v>125</v>
      </c>
      <c r="K3291" s="2"/>
      <c r="M3291" s="15">
        <v>4</v>
      </c>
      <c r="N3291" s="41" t="s">
        <v>9489</v>
      </c>
      <c r="V3291" s="2" t="s">
        <v>10884</v>
      </c>
      <c r="Y3291" s="1" t="s">
        <v>10883</v>
      </c>
      <c r="AA3291" s="1" t="s">
        <v>125</v>
      </c>
      <c r="AE3291" s="1">
        <v>4</v>
      </c>
      <c r="AF3291" s="41" t="s">
        <v>9490</v>
      </c>
      <c r="AL3291" s="47">
        <v>16</v>
      </c>
      <c r="AN3291" s="2" t="s">
        <v>10885</v>
      </c>
      <c r="AO3291" s="1"/>
      <c r="AP3291" s="1"/>
      <c r="AQ3291" s="1"/>
    </row>
    <row r="3292" spans="1:43" ht="48">
      <c r="A3292" s="1" t="s">
        <v>10643</v>
      </c>
      <c r="B3292" s="1" t="s">
        <v>10886</v>
      </c>
      <c r="C3292" s="1" t="s">
        <v>10969</v>
      </c>
      <c r="D3292" s="1">
        <v>68</v>
      </c>
      <c r="E3292" s="1">
        <v>1</v>
      </c>
      <c r="F3292" s="1" t="s">
        <v>10856</v>
      </c>
      <c r="G3292" s="1" t="s">
        <v>10887</v>
      </c>
      <c r="I3292" s="1" t="s">
        <v>88</v>
      </c>
      <c r="K3292" s="2" t="s">
        <v>1143</v>
      </c>
      <c r="L3292" s="2" t="s">
        <v>10888</v>
      </c>
      <c r="V3292" s="2" t="s">
        <v>10889</v>
      </c>
      <c r="AO3292" s="1"/>
      <c r="AP3292" s="1"/>
      <c r="AQ3292" s="1"/>
    </row>
    <row r="3293" spans="1:43" ht="24">
      <c r="A3293" s="1" t="s">
        <v>10643</v>
      </c>
      <c r="B3293" s="1" t="s">
        <v>10890</v>
      </c>
      <c r="C3293" s="1" t="s">
        <v>10969</v>
      </c>
      <c r="D3293" s="1">
        <v>69</v>
      </c>
      <c r="E3293" s="1">
        <v>2</v>
      </c>
      <c r="F3293" s="1" t="s">
        <v>10856</v>
      </c>
      <c r="G3293" s="1" t="s">
        <v>10891</v>
      </c>
      <c r="I3293" s="1" t="s">
        <v>94</v>
      </c>
      <c r="K3293" s="2" t="s">
        <v>10892</v>
      </c>
      <c r="L3293" s="2" t="s">
        <v>10893</v>
      </c>
      <c r="N3293" s="41">
        <v>36</v>
      </c>
      <c r="O3293" s="42">
        <v>3</v>
      </c>
      <c r="Q3293" s="44">
        <v>5</v>
      </c>
      <c r="R3293" s="45">
        <v>2</v>
      </c>
      <c r="S3293" s="46">
        <v>3</v>
      </c>
      <c r="V3293" s="2" t="s">
        <v>10894</v>
      </c>
      <c r="W3293" s="2" t="s">
        <v>3615</v>
      </c>
      <c r="AO3293" s="1"/>
      <c r="AP3293" s="1"/>
      <c r="AQ3293" s="1"/>
    </row>
    <row r="3294" spans="1:43" ht="36">
      <c r="A3294" s="1" t="s">
        <v>10643</v>
      </c>
      <c r="B3294" s="1" t="s">
        <v>10895</v>
      </c>
      <c r="C3294" s="1" t="s">
        <v>10969</v>
      </c>
      <c r="D3294" s="1">
        <v>70</v>
      </c>
      <c r="E3294" s="1">
        <v>4</v>
      </c>
      <c r="F3294" s="1" t="s">
        <v>10856</v>
      </c>
      <c r="G3294" s="1" t="s">
        <v>10896</v>
      </c>
      <c r="I3294" s="1" t="s">
        <v>94</v>
      </c>
      <c r="K3294" s="2" t="s">
        <v>10892</v>
      </c>
      <c r="L3294" s="2" t="s">
        <v>10897</v>
      </c>
      <c r="N3294" s="41">
        <v>44</v>
      </c>
      <c r="O3294" s="42" t="s">
        <v>113</v>
      </c>
      <c r="Q3294" s="44">
        <v>4</v>
      </c>
      <c r="R3294" s="45">
        <v>1</v>
      </c>
      <c r="S3294" s="46">
        <v>4</v>
      </c>
      <c r="V3294" s="2" t="s">
        <v>10898</v>
      </c>
      <c r="AO3294" s="1"/>
      <c r="AP3294" s="1"/>
      <c r="AQ3294" s="1"/>
    </row>
    <row r="3295" spans="1:43" ht="24">
      <c r="A3295" s="1" t="s">
        <v>10643</v>
      </c>
      <c r="B3295" s="1" t="s">
        <v>10899</v>
      </c>
      <c r="C3295" s="1" t="s">
        <v>10969</v>
      </c>
      <c r="D3295" s="1">
        <v>71</v>
      </c>
      <c r="E3295" s="1">
        <v>3</v>
      </c>
      <c r="F3295" s="1" t="s">
        <v>10856</v>
      </c>
      <c r="G3295" s="1" t="s">
        <v>10900</v>
      </c>
      <c r="I3295" s="1" t="s">
        <v>94</v>
      </c>
      <c r="K3295" s="2" t="s">
        <v>10892</v>
      </c>
      <c r="L3295" s="2" t="s">
        <v>10901</v>
      </c>
      <c r="N3295" s="41">
        <v>33</v>
      </c>
      <c r="O3295" s="42">
        <v>1</v>
      </c>
      <c r="Q3295" s="44">
        <v>3</v>
      </c>
      <c r="R3295" s="45">
        <v>1</v>
      </c>
      <c r="S3295" s="46">
        <v>3</v>
      </c>
      <c r="V3295" s="2" t="s">
        <v>10902</v>
      </c>
      <c r="W3295" s="2" t="s">
        <v>3548</v>
      </c>
      <c r="AO3295" s="1"/>
      <c r="AP3295" s="1"/>
      <c r="AQ3295" s="1"/>
    </row>
    <row r="3296" spans="1:43" ht="24">
      <c r="A3296" s="1" t="s">
        <v>10643</v>
      </c>
      <c r="B3296" s="1" t="s">
        <v>10903</v>
      </c>
      <c r="C3296" s="1" t="s">
        <v>10969</v>
      </c>
      <c r="D3296" s="1">
        <v>72</v>
      </c>
      <c r="E3296" s="1">
        <v>3</v>
      </c>
      <c r="F3296" s="1" t="s">
        <v>10856</v>
      </c>
      <c r="G3296" s="1" t="s">
        <v>10904</v>
      </c>
      <c r="I3296" s="1" t="s">
        <v>94</v>
      </c>
      <c r="K3296" s="2" t="s">
        <v>10892</v>
      </c>
      <c r="L3296" s="2" t="s">
        <v>10905</v>
      </c>
      <c r="N3296" s="41">
        <v>28</v>
      </c>
      <c r="O3296" s="42">
        <v>2</v>
      </c>
      <c r="Q3296" s="44">
        <v>4</v>
      </c>
      <c r="R3296" s="45">
        <v>1</v>
      </c>
      <c r="S3296" s="46">
        <v>3</v>
      </c>
      <c r="V3296" s="2" t="s">
        <v>10906</v>
      </c>
      <c r="AO3296" s="1"/>
      <c r="AP3296" s="1"/>
      <c r="AQ3296" s="1"/>
    </row>
    <row r="3297" spans="1:43" ht="36">
      <c r="A3297" s="1" t="s">
        <v>10643</v>
      </c>
      <c r="B3297" s="1" t="s">
        <v>10907</v>
      </c>
      <c r="C3297" s="1" t="s">
        <v>10969</v>
      </c>
      <c r="D3297" s="1">
        <v>73</v>
      </c>
      <c r="E3297" s="1">
        <v>1</v>
      </c>
      <c r="F3297" s="1" t="s">
        <v>10856</v>
      </c>
      <c r="G3297" s="1" t="s">
        <v>10908</v>
      </c>
      <c r="H3297" s="1" t="s">
        <v>26</v>
      </c>
      <c r="I3297" s="1" t="s">
        <v>104</v>
      </c>
      <c r="K3297" s="2" t="s">
        <v>10909</v>
      </c>
      <c r="L3297" s="2" t="s">
        <v>331</v>
      </c>
      <c r="O3297" s="42">
        <v>2</v>
      </c>
      <c r="T3297" s="47">
        <v>4</v>
      </c>
      <c r="U3297" s="1">
        <v>1</v>
      </c>
      <c r="V3297" s="2" t="s">
        <v>10910</v>
      </c>
      <c r="AO3297" s="1"/>
      <c r="AP3297" s="1"/>
      <c r="AQ3297" s="1"/>
    </row>
    <row r="3298" spans="1:43" ht="48">
      <c r="A3298" s="1" t="s">
        <v>10643</v>
      </c>
      <c r="B3298" s="1" t="s">
        <v>10911</v>
      </c>
      <c r="C3298" s="1" t="s">
        <v>10969</v>
      </c>
      <c r="D3298" s="1">
        <v>74</v>
      </c>
      <c r="E3298" s="1">
        <v>1</v>
      </c>
      <c r="F3298" s="1" t="s">
        <v>10856</v>
      </c>
      <c r="G3298" s="1" t="s">
        <v>10912</v>
      </c>
      <c r="H3298" s="1" t="s">
        <v>26</v>
      </c>
      <c r="I3298" s="1" t="s">
        <v>104</v>
      </c>
      <c r="K3298" s="2" t="s">
        <v>1211</v>
      </c>
      <c r="L3298" s="2" t="s">
        <v>331</v>
      </c>
      <c r="O3298" s="42">
        <v>1</v>
      </c>
      <c r="T3298" s="47">
        <v>6</v>
      </c>
      <c r="U3298" s="1">
        <v>1</v>
      </c>
      <c r="V3298" s="2" t="s">
        <v>10913</v>
      </c>
      <c r="AO3298" s="1"/>
      <c r="AP3298" s="1"/>
      <c r="AQ3298" s="1"/>
    </row>
    <row r="3299" spans="1:43" ht="24">
      <c r="A3299" s="1" t="s">
        <v>10643</v>
      </c>
      <c r="B3299" s="1" t="s">
        <v>10914</v>
      </c>
      <c r="C3299" s="1" t="s">
        <v>10969</v>
      </c>
      <c r="D3299" s="1">
        <v>75</v>
      </c>
      <c r="E3299" s="1">
        <v>1</v>
      </c>
      <c r="F3299" s="1" t="s">
        <v>10856</v>
      </c>
      <c r="G3299" s="1" t="s">
        <v>10915</v>
      </c>
      <c r="H3299" s="1" t="s">
        <v>26</v>
      </c>
      <c r="I3299" s="1" t="s">
        <v>104</v>
      </c>
      <c r="K3299" s="2" t="s">
        <v>3525</v>
      </c>
      <c r="L3299" s="2" t="s">
        <v>10916</v>
      </c>
      <c r="O3299" s="42" t="s">
        <v>113</v>
      </c>
      <c r="T3299" s="47">
        <v>2</v>
      </c>
      <c r="U3299" s="1">
        <v>1</v>
      </c>
      <c r="V3299" s="2" t="s">
        <v>10917</v>
      </c>
      <c r="AO3299" s="1"/>
      <c r="AP3299" s="1"/>
      <c r="AQ3299" s="1"/>
    </row>
    <row r="3300" spans="1:43" ht="24">
      <c r="A3300" s="1" t="s">
        <v>10643</v>
      </c>
      <c r="B3300" s="1" t="s">
        <v>10918</v>
      </c>
      <c r="C3300" s="1" t="s">
        <v>10969</v>
      </c>
      <c r="D3300" s="1">
        <v>76</v>
      </c>
      <c r="E3300" s="1">
        <v>1</v>
      </c>
      <c r="F3300" s="1" t="s">
        <v>10856</v>
      </c>
      <c r="G3300" s="1" t="s">
        <v>10919</v>
      </c>
      <c r="H3300" s="1" t="s">
        <v>26</v>
      </c>
      <c r="I3300" s="1" t="s">
        <v>104</v>
      </c>
      <c r="K3300" s="2" t="s">
        <v>3525</v>
      </c>
      <c r="L3300" s="2" t="s">
        <v>331</v>
      </c>
      <c r="O3300" s="42">
        <v>3</v>
      </c>
      <c r="T3300" s="47">
        <v>4</v>
      </c>
      <c r="U3300" s="1">
        <v>1</v>
      </c>
      <c r="V3300" s="2" t="s">
        <v>10920</v>
      </c>
      <c r="AO3300" s="1"/>
      <c r="AP3300" s="1"/>
      <c r="AQ3300" s="1"/>
    </row>
    <row r="3301" spans="1:43" ht="36">
      <c r="A3301" s="1" t="s">
        <v>10643</v>
      </c>
      <c r="B3301" s="1" t="s">
        <v>10921</v>
      </c>
      <c r="C3301" s="1" t="s">
        <v>10969</v>
      </c>
      <c r="D3301" s="1">
        <v>77</v>
      </c>
      <c r="E3301" s="1">
        <v>4</v>
      </c>
      <c r="F3301" s="1" t="s">
        <v>10856</v>
      </c>
      <c r="G3301" s="1" t="s">
        <v>10922</v>
      </c>
      <c r="I3301" s="1" t="s">
        <v>104</v>
      </c>
      <c r="K3301" s="2" t="s">
        <v>3525</v>
      </c>
      <c r="O3301" s="42">
        <v>2</v>
      </c>
      <c r="T3301" s="47">
        <v>5</v>
      </c>
      <c r="V3301" s="2" t="s">
        <v>10923</v>
      </c>
      <c r="AO3301" s="1"/>
      <c r="AP3301" s="1"/>
      <c r="AQ3301" s="1"/>
    </row>
    <row r="3302" spans="1:43" ht="24">
      <c r="A3302" s="1" t="s">
        <v>10643</v>
      </c>
      <c r="B3302" s="1" t="s">
        <v>10924</v>
      </c>
      <c r="C3302" s="1" t="s">
        <v>10969</v>
      </c>
      <c r="D3302" s="1">
        <v>78</v>
      </c>
      <c r="E3302" s="1">
        <v>3</v>
      </c>
      <c r="F3302" s="1" t="s">
        <v>10856</v>
      </c>
      <c r="G3302" s="1" t="s">
        <v>10925</v>
      </c>
      <c r="I3302" s="1" t="s">
        <v>104</v>
      </c>
      <c r="K3302" s="2" t="s">
        <v>10926</v>
      </c>
      <c r="L3302" s="2" t="s">
        <v>10927</v>
      </c>
      <c r="O3302" s="42">
        <v>3</v>
      </c>
      <c r="T3302" s="47">
        <v>4</v>
      </c>
      <c r="V3302" s="2" t="s">
        <v>10928</v>
      </c>
      <c r="AO3302" s="1"/>
      <c r="AP3302" s="1"/>
      <c r="AQ3302" s="1"/>
    </row>
    <row r="3303" spans="1:43" ht="36">
      <c r="A3303" s="1" t="s">
        <v>10643</v>
      </c>
      <c r="B3303" s="1" t="s">
        <v>10929</v>
      </c>
      <c r="C3303" s="1" t="s">
        <v>10969</v>
      </c>
      <c r="D3303" s="1">
        <v>79</v>
      </c>
      <c r="E3303" s="1">
        <v>3</v>
      </c>
      <c r="F3303" s="1" t="s">
        <v>10856</v>
      </c>
      <c r="G3303" s="1" t="s">
        <v>10930</v>
      </c>
      <c r="I3303" s="1" t="s">
        <v>104</v>
      </c>
      <c r="K3303" s="2" t="s">
        <v>3712</v>
      </c>
      <c r="O3303" s="42">
        <v>3</v>
      </c>
      <c r="T3303" s="47">
        <v>3</v>
      </c>
      <c r="V3303" s="2" t="s">
        <v>10931</v>
      </c>
      <c r="W3303" s="2" t="s">
        <v>10932</v>
      </c>
      <c r="AO3303" s="1"/>
      <c r="AP3303" s="1"/>
      <c r="AQ3303" s="1"/>
    </row>
    <row r="3304" spans="1:43" ht="24">
      <c r="A3304" s="1" t="s">
        <v>10643</v>
      </c>
      <c r="B3304" s="1" t="s">
        <v>10933</v>
      </c>
      <c r="C3304" s="1" t="s">
        <v>10969</v>
      </c>
      <c r="D3304" s="1">
        <v>80</v>
      </c>
      <c r="E3304" s="1">
        <v>2</v>
      </c>
      <c r="F3304" s="1" t="s">
        <v>10856</v>
      </c>
      <c r="G3304" s="1" t="s">
        <v>10934</v>
      </c>
      <c r="I3304" s="1" t="s">
        <v>82</v>
      </c>
      <c r="K3304" s="2"/>
      <c r="L3304" s="2" t="s">
        <v>3613</v>
      </c>
      <c r="V3304" s="2" t="s">
        <v>10935</v>
      </c>
      <c r="W3304" s="2" t="s">
        <v>10936</v>
      </c>
      <c r="AF3304" s="1"/>
      <c r="AG3304" s="1"/>
      <c r="AH3304" s="1"/>
      <c r="AI3304" s="1"/>
      <c r="AJ3304" s="1"/>
      <c r="AK3304" s="1"/>
      <c r="AL3304" s="1"/>
      <c r="AN3304" s="1"/>
      <c r="AO3304" s="1"/>
      <c r="AP3304" s="1"/>
      <c r="AQ3304" s="1"/>
    </row>
    <row r="3305" spans="1:43" ht="36">
      <c r="A3305" s="1" t="s">
        <v>10643</v>
      </c>
      <c r="B3305" s="1" t="s">
        <v>10937</v>
      </c>
      <c r="C3305" s="1" t="s">
        <v>10969</v>
      </c>
      <c r="D3305" s="1">
        <v>81</v>
      </c>
      <c r="E3305" s="1">
        <v>2</v>
      </c>
      <c r="F3305" s="1" t="s">
        <v>10856</v>
      </c>
      <c r="G3305" s="1" t="s">
        <v>10938</v>
      </c>
      <c r="I3305" s="1" t="s">
        <v>82</v>
      </c>
      <c r="K3305" s="2"/>
      <c r="V3305" s="2" t="s">
        <v>10939</v>
      </c>
      <c r="W3305" s="2" t="s">
        <v>10940</v>
      </c>
      <c r="AF3305" s="1"/>
      <c r="AG3305" s="1"/>
      <c r="AH3305" s="1"/>
      <c r="AI3305" s="1"/>
      <c r="AJ3305" s="1"/>
      <c r="AK3305" s="1"/>
      <c r="AL3305" s="1"/>
      <c r="AN3305" s="1"/>
      <c r="AO3305" s="1"/>
      <c r="AP3305" s="1"/>
      <c r="AQ3305" s="1"/>
    </row>
    <row r="3306" spans="1:43" ht="36">
      <c r="A3306" s="1" t="s">
        <v>10643</v>
      </c>
      <c r="B3306" s="1" t="s">
        <v>10941</v>
      </c>
      <c r="C3306" s="1" t="s">
        <v>10969</v>
      </c>
      <c r="D3306" s="1">
        <v>82</v>
      </c>
      <c r="E3306" s="1">
        <v>3</v>
      </c>
      <c r="F3306" s="1" t="s">
        <v>10856</v>
      </c>
      <c r="G3306" s="1" t="s">
        <v>10942</v>
      </c>
      <c r="I3306" s="1" t="s">
        <v>82</v>
      </c>
      <c r="K3306" s="2"/>
      <c r="V3306" s="2" t="s">
        <v>10943</v>
      </c>
      <c r="W3306" s="2" t="s">
        <v>10932</v>
      </c>
      <c r="AF3306" s="1"/>
      <c r="AG3306" s="1"/>
      <c r="AH3306" s="1"/>
      <c r="AI3306" s="1"/>
      <c r="AJ3306" s="1"/>
      <c r="AK3306" s="1"/>
      <c r="AL3306" s="1"/>
      <c r="AN3306" s="1"/>
      <c r="AO3306" s="1"/>
      <c r="AP3306" s="1"/>
      <c r="AQ3306" s="1"/>
    </row>
    <row r="3307" spans="1:43" ht="72">
      <c r="A3307" s="1" t="s">
        <v>10643</v>
      </c>
      <c r="B3307" s="1" t="s">
        <v>10944</v>
      </c>
      <c r="C3307" s="1" t="s">
        <v>10969</v>
      </c>
      <c r="D3307" s="1">
        <v>83</v>
      </c>
      <c r="E3307" s="1">
        <v>1</v>
      </c>
      <c r="F3307" s="1" t="s">
        <v>10856</v>
      </c>
      <c r="G3307" s="1" t="s">
        <v>10945</v>
      </c>
      <c r="I3307" s="1" t="s">
        <v>82</v>
      </c>
      <c r="K3307" s="2" t="s">
        <v>3214</v>
      </c>
      <c r="V3307" s="2" t="s">
        <v>10946</v>
      </c>
      <c r="AF3307" s="1"/>
      <c r="AG3307" s="1"/>
      <c r="AH3307" s="1"/>
      <c r="AI3307" s="1"/>
      <c r="AJ3307" s="1"/>
      <c r="AK3307" s="1"/>
      <c r="AL3307" s="1"/>
      <c r="AN3307" s="1"/>
      <c r="AO3307" s="1"/>
      <c r="AP3307" s="1"/>
      <c r="AQ3307" s="1"/>
    </row>
    <row r="3308" spans="1:43" ht="48">
      <c r="A3308" s="75" t="s">
        <v>10643</v>
      </c>
      <c r="B3308" s="75" t="s">
        <v>10947</v>
      </c>
      <c r="C3308" s="75" t="s">
        <v>10969</v>
      </c>
      <c r="D3308" s="75">
        <v>84</v>
      </c>
      <c r="E3308" s="75">
        <v>1</v>
      </c>
      <c r="F3308" s="75" t="s">
        <v>10704</v>
      </c>
      <c r="G3308" s="75" t="s">
        <v>10948</v>
      </c>
      <c r="I3308" s="1" t="s">
        <v>82</v>
      </c>
      <c r="J3308" s="1" t="s">
        <v>3435</v>
      </c>
      <c r="K3308" s="2" t="s">
        <v>3214</v>
      </c>
      <c r="L3308" s="2" t="s">
        <v>3507</v>
      </c>
      <c r="V3308" s="2" t="s">
        <v>10949</v>
      </c>
      <c r="AF3308" s="1"/>
      <c r="AG3308" s="1"/>
      <c r="AH3308" s="1"/>
      <c r="AI3308" s="1"/>
      <c r="AJ3308" s="1"/>
      <c r="AK3308" s="1"/>
      <c r="AL3308" s="1"/>
      <c r="AN3308" s="1"/>
      <c r="AO3308" s="1"/>
      <c r="AP3308" s="1"/>
      <c r="AQ3308" s="1"/>
    </row>
    <row r="3309" spans="1:43" ht="24">
      <c r="A3309" s="1" t="s">
        <v>10643</v>
      </c>
      <c r="B3309" s="1" t="s">
        <v>10950</v>
      </c>
      <c r="C3309" s="1" t="s">
        <v>10969</v>
      </c>
      <c r="D3309" s="1">
        <v>85</v>
      </c>
      <c r="E3309" s="1">
        <v>1</v>
      </c>
      <c r="F3309" s="1" t="s">
        <v>10776</v>
      </c>
      <c r="G3309" s="1" t="s">
        <v>2850</v>
      </c>
      <c r="I3309" s="1" t="s">
        <v>82</v>
      </c>
      <c r="J3309" s="1" t="s">
        <v>3435</v>
      </c>
      <c r="K3309" s="2"/>
      <c r="L3309" s="2" t="s">
        <v>698</v>
      </c>
      <c r="V3309" s="2" t="s">
        <v>10951</v>
      </c>
      <c r="W3309" s="2" t="s">
        <v>623</v>
      </c>
      <c r="AF3309" s="1"/>
      <c r="AG3309" s="1"/>
      <c r="AH3309" s="1"/>
      <c r="AI3309" s="1"/>
      <c r="AJ3309" s="1"/>
      <c r="AK3309" s="1"/>
      <c r="AL3309" s="1"/>
      <c r="AN3309" s="1"/>
      <c r="AO3309" s="1"/>
      <c r="AP3309" s="1"/>
      <c r="AQ3309" s="1"/>
    </row>
    <row r="3310" spans="1:43" ht="24">
      <c r="A3310" s="1" t="s">
        <v>10643</v>
      </c>
      <c r="B3310" s="1" t="s">
        <v>10952</v>
      </c>
      <c r="C3310" s="1" t="s">
        <v>10969</v>
      </c>
      <c r="D3310" s="1">
        <v>86</v>
      </c>
      <c r="E3310" s="1">
        <v>1</v>
      </c>
      <c r="F3310" s="1" t="s">
        <v>10776</v>
      </c>
      <c r="G3310" s="1" t="s">
        <v>9533</v>
      </c>
      <c r="I3310" s="1" t="s">
        <v>82</v>
      </c>
      <c r="J3310" s="1" t="s">
        <v>3435</v>
      </c>
      <c r="K3310" s="2"/>
      <c r="L3310" s="2" t="s">
        <v>698</v>
      </c>
      <c r="V3310" s="2" t="s">
        <v>10953</v>
      </c>
      <c r="W3310" s="2" t="s">
        <v>3615</v>
      </c>
      <c r="AF3310" s="1"/>
      <c r="AG3310" s="1"/>
      <c r="AH3310" s="1"/>
      <c r="AI3310" s="1"/>
      <c r="AJ3310" s="1"/>
      <c r="AK3310" s="1"/>
      <c r="AL3310" s="1"/>
      <c r="AN3310" s="1"/>
      <c r="AO3310" s="1"/>
      <c r="AP3310" s="1"/>
      <c r="AQ3310" s="1"/>
    </row>
    <row r="3311" spans="1:43" ht="72">
      <c r="A3311" s="1" t="s">
        <v>10643</v>
      </c>
      <c r="B3311" s="1" t="s">
        <v>10954</v>
      </c>
      <c r="C3311" s="1" t="s">
        <v>10969</v>
      </c>
      <c r="D3311" s="1">
        <v>87</v>
      </c>
      <c r="E3311" s="1">
        <v>1</v>
      </c>
      <c r="F3311" s="1" t="s">
        <v>10776</v>
      </c>
      <c r="G3311" s="1" t="s">
        <v>10955</v>
      </c>
      <c r="I3311" s="1" t="s">
        <v>88</v>
      </c>
      <c r="J3311" s="1" t="s">
        <v>3435</v>
      </c>
      <c r="K3311" s="2" t="s">
        <v>10956</v>
      </c>
      <c r="V3311" s="2" t="s">
        <v>10957</v>
      </c>
      <c r="X3311" s="1" t="s">
        <v>1622</v>
      </c>
      <c r="AF3311" s="1"/>
      <c r="AG3311" s="1"/>
      <c r="AH3311" s="1"/>
      <c r="AI3311" s="1"/>
      <c r="AJ3311" s="1"/>
      <c r="AK3311" s="1"/>
      <c r="AL3311" s="1"/>
      <c r="AN3311" s="1"/>
      <c r="AO3311" s="1"/>
      <c r="AP3311" s="1"/>
      <c r="AQ3311" s="1"/>
    </row>
    <row r="3312" spans="1:43" ht="60">
      <c r="A3312" s="1" t="s">
        <v>10643</v>
      </c>
      <c r="B3312" s="1" t="s">
        <v>10958</v>
      </c>
      <c r="C3312" s="1" t="s">
        <v>10969</v>
      </c>
      <c r="D3312" s="1">
        <v>88</v>
      </c>
      <c r="E3312" s="1">
        <v>1</v>
      </c>
      <c r="F3312" s="1" t="s">
        <v>10776</v>
      </c>
      <c r="G3312" s="1" t="s">
        <v>10959</v>
      </c>
      <c r="I3312" s="1" t="s">
        <v>88</v>
      </c>
      <c r="J3312" s="1" t="s">
        <v>3435</v>
      </c>
      <c r="K3312" s="2" t="s">
        <v>10960</v>
      </c>
      <c r="V3312" s="2" t="s">
        <v>10961</v>
      </c>
      <c r="X3312" s="1" t="s">
        <v>1622</v>
      </c>
      <c r="AF3312" s="1"/>
      <c r="AG3312" s="1"/>
      <c r="AH3312" s="1"/>
      <c r="AI3312" s="1"/>
      <c r="AJ3312" s="1"/>
      <c r="AK3312" s="1"/>
      <c r="AL3312" s="1"/>
      <c r="AN3312" s="1"/>
      <c r="AO3312" s="1"/>
      <c r="AP3312" s="1"/>
      <c r="AQ3312" s="1"/>
    </row>
    <row r="3313" spans="1:43" ht="24">
      <c r="A3313" s="1" t="s">
        <v>10643</v>
      </c>
      <c r="B3313" s="1" t="s">
        <v>10962</v>
      </c>
      <c r="C3313" s="1" t="s">
        <v>10969</v>
      </c>
      <c r="D3313" s="1">
        <v>89</v>
      </c>
      <c r="E3313" s="1">
        <v>1</v>
      </c>
      <c r="F3313" s="1" t="s">
        <v>10856</v>
      </c>
      <c r="G3313" s="1" t="s">
        <v>2996</v>
      </c>
      <c r="I3313" s="1" t="s">
        <v>82</v>
      </c>
      <c r="J3313" s="1" t="s">
        <v>3435</v>
      </c>
      <c r="K3313" s="2"/>
      <c r="L3313" s="2" t="s">
        <v>3507</v>
      </c>
      <c r="V3313" s="2" t="s">
        <v>10963</v>
      </c>
      <c r="AF3313" s="1"/>
      <c r="AG3313" s="1"/>
      <c r="AH3313" s="1"/>
      <c r="AI3313" s="1"/>
      <c r="AJ3313" s="1"/>
      <c r="AK3313" s="1"/>
      <c r="AL3313" s="1"/>
      <c r="AN3313" s="1"/>
      <c r="AO3313" s="1"/>
      <c r="AP3313" s="1"/>
      <c r="AQ3313" s="1"/>
    </row>
    <row r="3314" spans="1:43" ht="36">
      <c r="A3314" s="1" t="s">
        <v>10643</v>
      </c>
      <c r="B3314" s="1" t="s">
        <v>10964</v>
      </c>
      <c r="C3314" s="1" t="s">
        <v>10969</v>
      </c>
      <c r="D3314" s="1">
        <v>90</v>
      </c>
      <c r="E3314" s="1">
        <v>1</v>
      </c>
      <c r="F3314" s="1" t="s">
        <v>10856</v>
      </c>
      <c r="G3314" s="1" t="s">
        <v>10965</v>
      </c>
      <c r="I3314" s="1" t="s">
        <v>82</v>
      </c>
      <c r="J3314" s="1" t="s">
        <v>3435</v>
      </c>
      <c r="K3314" s="2" t="s">
        <v>10956</v>
      </c>
      <c r="L3314" s="2" t="s">
        <v>3507</v>
      </c>
      <c r="V3314" s="2" t="s">
        <v>10966</v>
      </c>
      <c r="AF3314" s="1"/>
      <c r="AG3314" s="1"/>
      <c r="AH3314" s="1"/>
      <c r="AI3314" s="1"/>
      <c r="AJ3314" s="1"/>
      <c r="AK3314" s="1"/>
      <c r="AL3314" s="1"/>
      <c r="AN3314" s="1"/>
      <c r="AO3314" s="1"/>
      <c r="AP3314" s="1"/>
      <c r="AQ3314" s="1"/>
    </row>
    <row r="3315" spans="1:43" ht="72">
      <c r="A3315" s="1" t="s">
        <v>10643</v>
      </c>
      <c r="B3315" s="1" t="s">
        <v>10967</v>
      </c>
      <c r="C3315" s="1" t="s">
        <v>10969</v>
      </c>
      <c r="D3315" s="1">
        <v>91</v>
      </c>
      <c r="E3315" s="1">
        <v>1</v>
      </c>
      <c r="G3315" s="1" t="s">
        <v>3689</v>
      </c>
      <c r="H3315" s="1" t="s">
        <v>26</v>
      </c>
      <c r="I3315" s="1" t="s">
        <v>88</v>
      </c>
      <c r="K3315" s="2" t="s">
        <v>3690</v>
      </c>
      <c r="V3315" s="2" t="s">
        <v>10968</v>
      </c>
      <c r="X3315" s="1" t="s">
        <v>1673</v>
      </c>
      <c r="AF3315" s="1"/>
      <c r="AG3315" s="1"/>
      <c r="AH3315" s="1"/>
      <c r="AI3315" s="1"/>
      <c r="AJ3315" s="1"/>
      <c r="AK3315" s="1"/>
      <c r="AL3315" s="1"/>
      <c r="AN3315" s="1"/>
      <c r="AO3315" s="1"/>
      <c r="AP3315" s="1"/>
      <c r="AQ3315" s="1"/>
    </row>
    <row r="3316" spans="1:43" ht="60">
      <c r="A3316" s="80" t="s">
        <v>12529</v>
      </c>
      <c r="B3316" s="80" t="s">
        <v>12243</v>
      </c>
      <c r="C3316" s="80" t="s">
        <v>12244</v>
      </c>
      <c r="D3316" s="80">
        <v>1</v>
      </c>
      <c r="E3316" s="80">
        <v>1</v>
      </c>
      <c r="F3316" s="80"/>
      <c r="G3316" s="80" t="s">
        <v>335</v>
      </c>
      <c r="H3316" s="1" t="s">
        <v>26</v>
      </c>
      <c r="I3316" s="1" t="s">
        <v>27</v>
      </c>
      <c r="J3316" s="1" t="s">
        <v>3510</v>
      </c>
      <c r="K3316" s="2" t="s">
        <v>12245</v>
      </c>
      <c r="M3316" s="15">
        <v>0</v>
      </c>
      <c r="P3316" s="43">
        <v>2</v>
      </c>
      <c r="Q3316" s="44">
        <v>3</v>
      </c>
      <c r="R3316" s="45">
        <v>2</v>
      </c>
      <c r="S3316" s="46">
        <v>5</v>
      </c>
      <c r="V3316" s="2" t="s">
        <v>12532</v>
      </c>
      <c r="AF3316" s="1"/>
      <c r="AG3316" s="1"/>
      <c r="AH3316" s="1"/>
      <c r="AI3316" s="1"/>
      <c r="AJ3316" s="1"/>
      <c r="AK3316" s="1"/>
      <c r="AL3316" s="1"/>
      <c r="AN3316" s="1"/>
      <c r="AO3316" s="1"/>
      <c r="AP3316" s="1"/>
      <c r="AQ3316" s="1"/>
    </row>
    <row r="3317" spans="1:43" ht="24">
      <c r="A3317" s="1" t="s">
        <v>12529</v>
      </c>
      <c r="B3317" s="1" t="s">
        <v>12246</v>
      </c>
      <c r="C3317" s="1" t="s">
        <v>12244</v>
      </c>
      <c r="D3317" s="1">
        <v>2</v>
      </c>
      <c r="E3317" s="1">
        <v>1</v>
      </c>
      <c r="G3317" s="1" t="s">
        <v>12247</v>
      </c>
      <c r="H3317" s="1" t="s">
        <v>26</v>
      </c>
      <c r="I3317" s="1" t="s">
        <v>27</v>
      </c>
      <c r="J3317" s="1" t="s">
        <v>57</v>
      </c>
      <c r="K3317" s="2" t="s">
        <v>4845</v>
      </c>
      <c r="L3317" s="2" t="s">
        <v>52</v>
      </c>
      <c r="M3317" s="15">
        <v>12</v>
      </c>
      <c r="P3317" s="43">
        <v>2</v>
      </c>
      <c r="Q3317" s="44">
        <v>3</v>
      </c>
      <c r="R3317" s="45">
        <v>2</v>
      </c>
      <c r="S3317" s="46">
        <v>4</v>
      </c>
      <c r="V3317" s="2" t="s">
        <v>12248</v>
      </c>
      <c r="AF3317" s="1"/>
      <c r="AG3317" s="1"/>
      <c r="AH3317" s="1"/>
      <c r="AI3317" s="1"/>
      <c r="AJ3317" s="1"/>
      <c r="AK3317" s="1"/>
      <c r="AL3317" s="1"/>
      <c r="AN3317" s="1"/>
      <c r="AO3317" s="1"/>
      <c r="AP3317" s="1"/>
      <c r="AQ3317" s="1"/>
    </row>
    <row r="3318" spans="1:43" ht="24">
      <c r="A3318" s="1" t="s">
        <v>12529</v>
      </c>
      <c r="B3318" s="1" t="s">
        <v>12249</v>
      </c>
      <c r="C3318" s="1" t="s">
        <v>12244</v>
      </c>
      <c r="D3318" s="1">
        <v>3</v>
      </c>
      <c r="E3318" s="1">
        <v>1</v>
      </c>
      <c r="G3318" s="1" t="s">
        <v>1952</v>
      </c>
      <c r="H3318" s="1" t="s">
        <v>26</v>
      </c>
      <c r="I3318" s="1" t="s">
        <v>27</v>
      </c>
      <c r="J3318" s="1" t="s">
        <v>39</v>
      </c>
      <c r="K3318" s="2" t="s">
        <v>11179</v>
      </c>
      <c r="L3318" s="2" t="s">
        <v>12250</v>
      </c>
      <c r="M3318" s="15">
        <v>13</v>
      </c>
      <c r="P3318" s="43">
        <v>2</v>
      </c>
      <c r="Q3318" s="44">
        <v>3</v>
      </c>
      <c r="R3318" s="45">
        <v>3</v>
      </c>
      <c r="S3318" s="46">
        <v>5</v>
      </c>
      <c r="V3318" s="2" t="s">
        <v>12251</v>
      </c>
      <c r="AF3318" s="1"/>
      <c r="AG3318" s="1"/>
      <c r="AH3318" s="1"/>
      <c r="AI3318" s="1"/>
      <c r="AJ3318" s="1"/>
      <c r="AK3318" s="1"/>
      <c r="AL3318" s="1"/>
      <c r="AN3318" s="1"/>
      <c r="AO3318" s="1"/>
      <c r="AP3318" s="1"/>
      <c r="AQ3318" s="1"/>
    </row>
    <row r="3319" spans="1:43" ht="24">
      <c r="A3319" s="1" t="s">
        <v>12529</v>
      </c>
      <c r="B3319" s="1" t="s">
        <v>12252</v>
      </c>
      <c r="C3319" s="1" t="s">
        <v>12244</v>
      </c>
      <c r="D3319" s="1">
        <v>4</v>
      </c>
      <c r="E3319" s="1">
        <v>3</v>
      </c>
      <c r="G3319" s="1" t="s">
        <v>349</v>
      </c>
      <c r="H3319" s="1" t="s">
        <v>26</v>
      </c>
      <c r="I3319" s="1" t="s">
        <v>38</v>
      </c>
      <c r="J3319" s="1" t="s">
        <v>28</v>
      </c>
      <c r="K3319" s="2" t="s">
        <v>358</v>
      </c>
      <c r="L3319" s="2" t="s">
        <v>1905</v>
      </c>
      <c r="M3319" s="15">
        <v>4</v>
      </c>
      <c r="P3319" s="43">
        <v>2</v>
      </c>
      <c r="Q3319" s="44">
        <v>2</v>
      </c>
      <c r="R3319" s="45">
        <v>2</v>
      </c>
      <c r="S3319" s="46">
        <v>3</v>
      </c>
      <c r="V3319" s="2" t="s">
        <v>12253</v>
      </c>
      <c r="AF3319" s="1"/>
      <c r="AG3319" s="1"/>
      <c r="AH3319" s="1"/>
      <c r="AI3319" s="1"/>
      <c r="AJ3319" s="1"/>
      <c r="AK3319" s="1"/>
      <c r="AL3319" s="1"/>
      <c r="AN3319" s="1"/>
      <c r="AO3319" s="1"/>
      <c r="AP3319" s="1"/>
      <c r="AQ3319" s="1"/>
    </row>
    <row r="3320" spans="1:43" ht="24">
      <c r="A3320" s="1" t="s">
        <v>12529</v>
      </c>
      <c r="B3320" s="1" t="s">
        <v>12254</v>
      </c>
      <c r="C3320" s="1" t="s">
        <v>12244</v>
      </c>
      <c r="D3320" s="1">
        <v>5</v>
      </c>
      <c r="E3320" s="1">
        <v>3</v>
      </c>
      <c r="G3320" s="1" t="s">
        <v>353</v>
      </c>
      <c r="H3320" s="1" t="s">
        <v>26</v>
      </c>
      <c r="I3320" s="1" t="s">
        <v>38</v>
      </c>
      <c r="J3320" s="1" t="s">
        <v>50</v>
      </c>
      <c r="K3320" s="2" t="s">
        <v>9418</v>
      </c>
      <c r="L3320" s="2" t="s">
        <v>171</v>
      </c>
      <c r="M3320" s="15">
        <v>4</v>
      </c>
      <c r="P3320" s="43">
        <v>1</v>
      </c>
      <c r="Q3320" s="44">
        <v>3</v>
      </c>
      <c r="R3320" s="45">
        <v>1</v>
      </c>
      <c r="S3320" s="46">
        <v>3</v>
      </c>
      <c r="V3320" s="2" t="s">
        <v>12255</v>
      </c>
      <c r="AF3320" s="1"/>
      <c r="AG3320" s="1"/>
      <c r="AH3320" s="1"/>
      <c r="AI3320" s="1"/>
      <c r="AJ3320" s="1"/>
      <c r="AK3320" s="1"/>
      <c r="AL3320" s="1"/>
      <c r="AN3320" s="1"/>
      <c r="AO3320" s="1"/>
      <c r="AP3320" s="1"/>
      <c r="AQ3320" s="1"/>
    </row>
    <row r="3321" spans="1:43" ht="24">
      <c r="A3321" s="1" t="s">
        <v>12529</v>
      </c>
      <c r="B3321" s="1" t="s">
        <v>12256</v>
      </c>
      <c r="C3321" s="1" t="s">
        <v>12244</v>
      </c>
      <c r="D3321" s="1">
        <v>6</v>
      </c>
      <c r="E3321" s="1">
        <v>3</v>
      </c>
      <c r="G3321" s="1" t="s">
        <v>12257</v>
      </c>
      <c r="H3321" s="1" t="s">
        <v>26</v>
      </c>
      <c r="I3321" s="1" t="s">
        <v>38</v>
      </c>
      <c r="J3321" s="1" t="s">
        <v>39</v>
      </c>
      <c r="K3321" s="2" t="s">
        <v>11179</v>
      </c>
      <c r="L3321" s="2" t="s">
        <v>12258</v>
      </c>
      <c r="M3321" s="15">
        <v>2</v>
      </c>
      <c r="P3321" s="43">
        <v>2</v>
      </c>
      <c r="Q3321" s="44">
        <v>3</v>
      </c>
      <c r="R3321" s="45">
        <v>1</v>
      </c>
      <c r="S3321" s="46">
        <v>3</v>
      </c>
      <c r="V3321" s="2" t="s">
        <v>12259</v>
      </c>
      <c r="AF3321" s="1"/>
      <c r="AG3321" s="1"/>
      <c r="AH3321" s="1"/>
      <c r="AI3321" s="1"/>
      <c r="AJ3321" s="1"/>
      <c r="AK3321" s="1"/>
      <c r="AL3321" s="1"/>
      <c r="AN3321" s="1"/>
      <c r="AO3321" s="1"/>
      <c r="AP3321" s="1"/>
      <c r="AQ3321" s="1"/>
    </row>
    <row r="3322" spans="1:43" ht="36">
      <c r="A3322" s="1" t="s">
        <v>12529</v>
      </c>
      <c r="B3322" s="1" t="s">
        <v>12260</v>
      </c>
      <c r="C3322" s="1" t="s">
        <v>12244</v>
      </c>
      <c r="D3322" s="1">
        <v>7</v>
      </c>
      <c r="E3322" s="1">
        <v>3</v>
      </c>
      <c r="G3322" s="1" t="s">
        <v>12261</v>
      </c>
      <c r="H3322" s="1" t="s">
        <v>26</v>
      </c>
      <c r="I3322" s="1" t="s">
        <v>38</v>
      </c>
      <c r="J3322" s="1" t="s">
        <v>57</v>
      </c>
      <c r="K3322" s="2" t="s">
        <v>368</v>
      </c>
      <c r="M3322" s="15">
        <v>3</v>
      </c>
      <c r="P3322" s="43">
        <v>1</v>
      </c>
      <c r="Q3322" s="44">
        <v>2</v>
      </c>
      <c r="R3322" s="45">
        <v>2</v>
      </c>
      <c r="S3322" s="46">
        <v>2</v>
      </c>
      <c r="V3322" s="2" t="s">
        <v>12262</v>
      </c>
      <c r="AF3322" s="1"/>
      <c r="AG3322" s="1"/>
      <c r="AH3322" s="1"/>
      <c r="AI3322" s="1"/>
      <c r="AJ3322" s="1"/>
      <c r="AK3322" s="1"/>
      <c r="AL3322" s="1"/>
      <c r="AN3322" s="1"/>
      <c r="AO3322" s="1"/>
      <c r="AP3322" s="1"/>
      <c r="AQ3322" s="1"/>
    </row>
    <row r="3323" spans="1:43" ht="36">
      <c r="A3323" s="1" t="s">
        <v>12529</v>
      </c>
      <c r="B3323" s="1" t="s">
        <v>12263</v>
      </c>
      <c r="C3323" s="1" t="s">
        <v>12244</v>
      </c>
      <c r="D3323" s="1">
        <v>8</v>
      </c>
      <c r="E3323" s="1">
        <v>3</v>
      </c>
      <c r="G3323" s="1" t="s">
        <v>12264</v>
      </c>
      <c r="H3323" s="1" t="s">
        <v>26</v>
      </c>
      <c r="I3323" s="1" t="s">
        <v>56</v>
      </c>
      <c r="J3323" s="1" t="s">
        <v>50</v>
      </c>
      <c r="K3323" s="2" t="s">
        <v>1078</v>
      </c>
      <c r="L3323" s="2" t="s">
        <v>12265</v>
      </c>
      <c r="M3323" s="15">
        <v>1</v>
      </c>
      <c r="V3323" s="2" t="s">
        <v>12266</v>
      </c>
      <c r="AF3323" s="1"/>
      <c r="AG3323" s="1"/>
      <c r="AH3323" s="1"/>
      <c r="AI3323" s="1"/>
      <c r="AJ3323" s="1"/>
      <c r="AK3323" s="1"/>
      <c r="AL3323" s="1"/>
      <c r="AN3323" s="1"/>
      <c r="AO3323" s="1"/>
      <c r="AP3323" s="1"/>
      <c r="AQ3323" s="1"/>
    </row>
    <row r="3324" spans="1:43" ht="24">
      <c r="A3324" s="1" t="s">
        <v>12529</v>
      </c>
      <c r="B3324" s="1" t="s">
        <v>12267</v>
      </c>
      <c r="C3324" s="1" t="s">
        <v>12244</v>
      </c>
      <c r="D3324" s="1">
        <v>9</v>
      </c>
      <c r="E3324" s="1">
        <v>3</v>
      </c>
      <c r="G3324" s="1" t="s">
        <v>12268</v>
      </c>
      <c r="I3324" s="1" t="s">
        <v>56</v>
      </c>
      <c r="J3324" s="1" t="s">
        <v>39</v>
      </c>
      <c r="K3324" s="2" t="s">
        <v>12269</v>
      </c>
      <c r="L3324" s="2" t="s">
        <v>12270</v>
      </c>
      <c r="M3324" s="15">
        <v>1</v>
      </c>
      <c r="V3324" s="2" t="s">
        <v>12271</v>
      </c>
      <c r="AF3324" s="1"/>
      <c r="AG3324" s="1"/>
      <c r="AH3324" s="1"/>
      <c r="AI3324" s="1"/>
      <c r="AJ3324" s="1"/>
      <c r="AK3324" s="1"/>
      <c r="AL3324" s="1"/>
      <c r="AN3324" s="1"/>
      <c r="AO3324" s="1"/>
      <c r="AP3324" s="1"/>
      <c r="AQ3324" s="1"/>
    </row>
    <row r="3325" spans="1:43" ht="36">
      <c r="A3325" s="1" t="s">
        <v>12529</v>
      </c>
      <c r="B3325" s="1" t="s">
        <v>12272</v>
      </c>
      <c r="C3325" s="1" t="s">
        <v>12244</v>
      </c>
      <c r="D3325" s="1">
        <v>10</v>
      </c>
      <c r="E3325" s="1">
        <v>3</v>
      </c>
      <c r="G3325" s="1" t="s">
        <v>12273</v>
      </c>
      <c r="H3325" s="1" t="s">
        <v>26</v>
      </c>
      <c r="I3325" s="1" t="s">
        <v>56</v>
      </c>
      <c r="J3325" s="1" t="s">
        <v>57</v>
      </c>
      <c r="K3325" s="2" t="s">
        <v>196</v>
      </c>
      <c r="L3325" s="2" t="s">
        <v>12533</v>
      </c>
      <c r="M3325" s="15">
        <v>3</v>
      </c>
      <c r="V3325" s="2" t="s">
        <v>12534</v>
      </c>
      <c r="AF3325" s="1"/>
      <c r="AG3325" s="1"/>
      <c r="AH3325" s="1"/>
      <c r="AI3325" s="1"/>
      <c r="AJ3325" s="1"/>
      <c r="AK3325" s="1"/>
      <c r="AL3325" s="1"/>
      <c r="AN3325" s="1"/>
      <c r="AO3325" s="1"/>
      <c r="AP3325" s="1"/>
      <c r="AQ3325" s="1"/>
    </row>
    <row r="3326" spans="1:43" ht="36">
      <c r="A3326" s="1" t="s">
        <v>12529</v>
      </c>
      <c r="B3326" s="1" t="s">
        <v>12274</v>
      </c>
      <c r="C3326" s="1" t="s">
        <v>12244</v>
      </c>
      <c r="D3326" s="1">
        <v>11</v>
      </c>
      <c r="E3326" s="1">
        <v>3</v>
      </c>
      <c r="G3326" s="1" t="s">
        <v>12275</v>
      </c>
      <c r="I3326" s="1" t="s">
        <v>63</v>
      </c>
      <c r="J3326" s="1" t="s">
        <v>39</v>
      </c>
      <c r="K3326" s="2" t="s">
        <v>11179</v>
      </c>
      <c r="L3326" s="2" t="s">
        <v>12270</v>
      </c>
      <c r="M3326" s="15">
        <v>0</v>
      </c>
      <c r="V3326" s="2" t="s">
        <v>12276</v>
      </c>
      <c r="AF3326" s="1"/>
      <c r="AG3326" s="1"/>
      <c r="AH3326" s="1"/>
      <c r="AI3326" s="1"/>
      <c r="AJ3326" s="1"/>
      <c r="AK3326" s="1"/>
      <c r="AL3326" s="1"/>
      <c r="AN3326" s="1"/>
      <c r="AO3326" s="1"/>
      <c r="AP3326" s="1"/>
      <c r="AQ3326" s="1"/>
    </row>
    <row r="3327" spans="1:43" ht="24">
      <c r="A3327" s="1" t="s">
        <v>12529</v>
      </c>
      <c r="B3327" s="1" t="s">
        <v>12277</v>
      </c>
      <c r="C3327" s="1" t="s">
        <v>12244</v>
      </c>
      <c r="D3327" s="1">
        <v>12</v>
      </c>
      <c r="E3327" s="1">
        <v>3</v>
      </c>
      <c r="G3327" s="1" t="s">
        <v>12278</v>
      </c>
      <c r="I3327" s="1" t="s">
        <v>63</v>
      </c>
      <c r="J3327" s="1" t="s">
        <v>57</v>
      </c>
      <c r="K3327" s="2"/>
      <c r="L3327" s="2" t="s">
        <v>12535</v>
      </c>
      <c r="M3327" s="15">
        <v>2</v>
      </c>
      <c r="V3327" s="2" t="s">
        <v>12279</v>
      </c>
      <c r="AF3327" s="1"/>
      <c r="AG3327" s="1"/>
      <c r="AH3327" s="1"/>
      <c r="AI3327" s="1"/>
      <c r="AJ3327" s="1"/>
      <c r="AK3327" s="1"/>
      <c r="AL3327" s="1"/>
      <c r="AN3327" s="1"/>
      <c r="AO3327" s="1"/>
      <c r="AP3327" s="1"/>
      <c r="AQ3327" s="1"/>
    </row>
    <row r="3328" spans="1:43" ht="36">
      <c r="A3328" s="1" t="s">
        <v>12529</v>
      </c>
      <c r="B3328" s="1" t="s">
        <v>12280</v>
      </c>
      <c r="C3328" s="1" t="s">
        <v>12244</v>
      </c>
      <c r="D3328" s="1">
        <v>13</v>
      </c>
      <c r="E3328" s="1">
        <v>3</v>
      </c>
      <c r="G3328" s="1" t="s">
        <v>12281</v>
      </c>
      <c r="I3328" s="1" t="s">
        <v>63</v>
      </c>
      <c r="J3328" s="1" t="s">
        <v>3510</v>
      </c>
      <c r="K3328" s="2"/>
      <c r="L3328" s="2" t="s">
        <v>12536</v>
      </c>
      <c r="M3328" s="15">
        <v>3</v>
      </c>
      <c r="V3328" s="2" t="s">
        <v>12282</v>
      </c>
      <c r="AF3328" s="1"/>
      <c r="AG3328" s="1"/>
      <c r="AH3328" s="1"/>
      <c r="AI3328" s="1"/>
      <c r="AJ3328" s="1"/>
      <c r="AK3328" s="1"/>
      <c r="AL3328" s="1"/>
      <c r="AN3328" s="1"/>
      <c r="AO3328" s="1"/>
      <c r="AP3328" s="1"/>
      <c r="AQ3328" s="1"/>
    </row>
    <row r="3329" spans="1:43" ht="36">
      <c r="A3329" s="1" t="s">
        <v>12529</v>
      </c>
      <c r="B3329" s="1" t="s">
        <v>12283</v>
      </c>
      <c r="C3329" s="1" t="s">
        <v>12244</v>
      </c>
      <c r="D3329" s="1">
        <v>14</v>
      </c>
      <c r="E3329" s="1">
        <v>3</v>
      </c>
      <c r="G3329" s="1" t="s">
        <v>12284</v>
      </c>
      <c r="H3329" s="1" t="s">
        <v>26</v>
      </c>
      <c r="I3329" s="1" t="s">
        <v>56</v>
      </c>
      <c r="J3329" s="1" t="s">
        <v>44</v>
      </c>
      <c r="K3329" s="2" t="s">
        <v>12285</v>
      </c>
      <c r="L3329" s="2" t="s">
        <v>12286</v>
      </c>
      <c r="M3329" s="15">
        <v>3</v>
      </c>
      <c r="V3329" s="2" t="s">
        <v>12287</v>
      </c>
      <c r="AF3329" s="1"/>
      <c r="AG3329" s="1"/>
      <c r="AH3329" s="1"/>
      <c r="AI3329" s="1"/>
      <c r="AJ3329" s="1"/>
      <c r="AK3329" s="1"/>
      <c r="AL3329" s="1"/>
      <c r="AN3329" s="1"/>
      <c r="AO3329" s="1"/>
      <c r="AP3329" s="1"/>
      <c r="AQ3329" s="1"/>
    </row>
    <row r="3330" spans="1:43" ht="60">
      <c r="A3330" s="1" t="s">
        <v>12529</v>
      </c>
      <c r="B3330" s="1" t="s">
        <v>12288</v>
      </c>
      <c r="C3330" s="1" t="s">
        <v>12244</v>
      </c>
      <c r="D3330" s="1">
        <v>15</v>
      </c>
      <c r="E3330" s="1">
        <v>1</v>
      </c>
      <c r="G3330" s="1" t="s">
        <v>12289</v>
      </c>
      <c r="I3330" s="1" t="s">
        <v>56</v>
      </c>
      <c r="J3330" s="1" t="s">
        <v>3475</v>
      </c>
      <c r="K3330" s="2" t="s">
        <v>568</v>
      </c>
      <c r="L3330" s="2" t="s">
        <v>3476</v>
      </c>
      <c r="M3330" s="15">
        <v>0</v>
      </c>
      <c r="V3330" s="2" t="s">
        <v>12290</v>
      </c>
      <c r="X3330" s="1" t="s">
        <v>1673</v>
      </c>
      <c r="AF3330" s="1"/>
      <c r="AG3330" s="1"/>
      <c r="AH3330" s="1"/>
      <c r="AI3330" s="1"/>
      <c r="AJ3330" s="1"/>
      <c r="AK3330" s="1"/>
      <c r="AL3330" s="1"/>
      <c r="AN3330" s="1"/>
      <c r="AO3330" s="1"/>
      <c r="AP3330" s="1"/>
      <c r="AQ3330" s="1"/>
    </row>
    <row r="3331" spans="1:43" ht="48">
      <c r="A3331" s="1" t="s">
        <v>12529</v>
      </c>
      <c r="B3331" s="1" t="s">
        <v>12291</v>
      </c>
      <c r="C3331" s="1" t="s">
        <v>12244</v>
      </c>
      <c r="D3331" s="1">
        <v>16</v>
      </c>
      <c r="E3331" s="1">
        <v>1</v>
      </c>
      <c r="G3331" s="1" t="s">
        <v>12292</v>
      </c>
      <c r="I3331" s="1" t="s">
        <v>56</v>
      </c>
      <c r="J3331" s="1" t="s">
        <v>3475</v>
      </c>
      <c r="K3331" s="2" t="s">
        <v>568</v>
      </c>
      <c r="L3331" s="2" t="s">
        <v>3476</v>
      </c>
      <c r="M3331" s="15">
        <v>0</v>
      </c>
      <c r="V3331" s="2" t="s">
        <v>12537</v>
      </c>
      <c r="X3331" s="1" t="s">
        <v>1673</v>
      </c>
      <c r="AF3331" s="1"/>
      <c r="AG3331" s="1"/>
      <c r="AH3331" s="1"/>
      <c r="AI3331" s="1"/>
      <c r="AJ3331" s="1"/>
      <c r="AK3331" s="1"/>
      <c r="AL3331" s="1"/>
      <c r="AN3331" s="1"/>
      <c r="AO3331" s="1"/>
      <c r="AP3331" s="1"/>
      <c r="AQ3331" s="1"/>
    </row>
    <row r="3332" spans="1:43" ht="60">
      <c r="A3332" s="1" t="s">
        <v>12529</v>
      </c>
      <c r="B3332" s="1" t="s">
        <v>12293</v>
      </c>
      <c r="C3332" s="1" t="s">
        <v>12244</v>
      </c>
      <c r="D3332" s="1">
        <v>17</v>
      </c>
      <c r="E3332" s="1">
        <v>1</v>
      </c>
      <c r="G3332" s="1" t="s">
        <v>12294</v>
      </c>
      <c r="I3332" s="1" t="s">
        <v>56</v>
      </c>
      <c r="J3332" s="1" t="s">
        <v>3475</v>
      </c>
      <c r="K3332" s="2" t="s">
        <v>568</v>
      </c>
      <c r="L3332" s="2" t="s">
        <v>3476</v>
      </c>
      <c r="M3332" s="15">
        <v>0</v>
      </c>
      <c r="V3332" s="2" t="s">
        <v>12295</v>
      </c>
      <c r="X3332" s="1" t="s">
        <v>1673</v>
      </c>
      <c r="AF3332" s="1"/>
      <c r="AG3332" s="1"/>
      <c r="AH3332" s="1"/>
      <c r="AI3332" s="1"/>
      <c r="AJ3332" s="1"/>
      <c r="AK3332" s="1"/>
      <c r="AL3332" s="1"/>
      <c r="AN3332" s="1"/>
      <c r="AO3332" s="1"/>
      <c r="AP3332" s="1"/>
      <c r="AQ3332" s="1"/>
    </row>
    <row r="3333" spans="1:43" ht="48">
      <c r="A3333" s="1" t="s">
        <v>12529</v>
      </c>
      <c r="B3333" s="1" t="s">
        <v>12296</v>
      </c>
      <c r="C3333" s="1" t="s">
        <v>12244</v>
      </c>
      <c r="D3333" s="1">
        <v>18</v>
      </c>
      <c r="E3333" s="1">
        <v>1</v>
      </c>
      <c r="G3333" s="1" t="s">
        <v>12297</v>
      </c>
      <c r="I3333" s="1" t="s">
        <v>56</v>
      </c>
      <c r="J3333" s="1" t="s">
        <v>3475</v>
      </c>
      <c r="K3333" s="2" t="s">
        <v>568</v>
      </c>
      <c r="L3333" s="2" t="s">
        <v>3476</v>
      </c>
      <c r="M3333" s="15">
        <v>0</v>
      </c>
      <c r="V3333" s="2" t="s">
        <v>12298</v>
      </c>
      <c r="X3333" s="1" t="s">
        <v>1673</v>
      </c>
      <c r="AF3333" s="1"/>
      <c r="AG3333" s="1"/>
      <c r="AH3333" s="1"/>
      <c r="AI3333" s="1"/>
      <c r="AJ3333" s="1"/>
      <c r="AK3333" s="1"/>
      <c r="AL3333" s="1"/>
      <c r="AN3333" s="1"/>
      <c r="AO3333" s="1"/>
      <c r="AP3333" s="1"/>
      <c r="AQ3333" s="1"/>
    </row>
    <row r="3334" spans="1:43" ht="48">
      <c r="A3334" s="1" t="s">
        <v>12529</v>
      </c>
      <c r="B3334" s="1" t="s">
        <v>12299</v>
      </c>
      <c r="C3334" s="1" t="s">
        <v>12244</v>
      </c>
      <c r="D3334" s="1">
        <v>19</v>
      </c>
      <c r="E3334" s="1">
        <v>1</v>
      </c>
      <c r="G3334" s="1" t="s">
        <v>12300</v>
      </c>
      <c r="I3334" s="1" t="s">
        <v>56</v>
      </c>
      <c r="J3334" s="1" t="s">
        <v>3475</v>
      </c>
      <c r="K3334" s="2" t="s">
        <v>12301</v>
      </c>
      <c r="L3334" s="2" t="s">
        <v>3476</v>
      </c>
      <c r="M3334" s="15">
        <v>0</v>
      </c>
      <c r="V3334" s="2" t="s">
        <v>12302</v>
      </c>
      <c r="X3334" s="1" t="s">
        <v>1673</v>
      </c>
      <c r="AF3334" s="1"/>
      <c r="AG3334" s="1"/>
      <c r="AH3334" s="1"/>
      <c r="AI3334" s="1"/>
      <c r="AJ3334" s="1"/>
      <c r="AK3334" s="1"/>
      <c r="AL3334" s="1"/>
      <c r="AN3334" s="1"/>
      <c r="AO3334" s="1"/>
      <c r="AP3334" s="1"/>
      <c r="AQ3334" s="1"/>
    </row>
    <row r="3335" spans="1:43" ht="72">
      <c r="A3335" s="1" t="s">
        <v>12529</v>
      </c>
      <c r="B3335" s="1" t="s">
        <v>12303</v>
      </c>
      <c r="C3335" s="1" t="s">
        <v>12244</v>
      </c>
      <c r="D3335" s="1">
        <v>20</v>
      </c>
      <c r="E3335" s="1">
        <v>1</v>
      </c>
      <c r="G3335" s="1" t="s">
        <v>12304</v>
      </c>
      <c r="H3335" s="1" t="s">
        <v>26</v>
      </c>
      <c r="I3335" s="1" t="s">
        <v>56</v>
      </c>
      <c r="J3335" s="1" t="s">
        <v>3475</v>
      </c>
      <c r="K3335" s="2" t="s">
        <v>150</v>
      </c>
      <c r="L3335" s="2" t="s">
        <v>12305</v>
      </c>
      <c r="M3335" s="15">
        <v>0</v>
      </c>
      <c r="U3335" s="1">
        <v>5</v>
      </c>
      <c r="V3335" s="2" t="s">
        <v>12306</v>
      </c>
      <c r="AF3335" s="1"/>
      <c r="AG3335" s="1"/>
      <c r="AH3335" s="1"/>
      <c r="AI3335" s="1"/>
      <c r="AJ3335" s="1"/>
      <c r="AK3335" s="1"/>
      <c r="AL3335" s="1"/>
      <c r="AN3335" s="1"/>
      <c r="AO3335" s="1"/>
      <c r="AP3335" s="1"/>
      <c r="AQ3335" s="1"/>
    </row>
    <row r="3336" spans="1:43" ht="24">
      <c r="A3336" s="1" t="s">
        <v>12529</v>
      </c>
      <c r="B3336" s="1" t="s">
        <v>12307</v>
      </c>
      <c r="C3336" s="1" t="s">
        <v>12244</v>
      </c>
      <c r="D3336" s="1">
        <v>21</v>
      </c>
      <c r="E3336" s="1">
        <v>4</v>
      </c>
      <c r="F3336" s="1" t="s">
        <v>12308</v>
      </c>
      <c r="G3336" s="1" t="s">
        <v>5066</v>
      </c>
      <c r="I3336" s="1" t="s">
        <v>82</v>
      </c>
      <c r="J3336" s="1" t="s">
        <v>3435</v>
      </c>
      <c r="K3336" s="2" t="s">
        <v>3214</v>
      </c>
      <c r="L3336" s="2" t="s">
        <v>12538</v>
      </c>
      <c r="V3336" s="2" t="s">
        <v>12539</v>
      </c>
      <c r="AF3336" s="1"/>
      <c r="AG3336" s="1"/>
      <c r="AH3336" s="1"/>
      <c r="AI3336" s="1"/>
      <c r="AJ3336" s="1"/>
      <c r="AK3336" s="1"/>
      <c r="AL3336" s="1"/>
      <c r="AN3336" s="1"/>
      <c r="AO3336" s="1"/>
      <c r="AP3336" s="1"/>
      <c r="AQ3336" s="1"/>
    </row>
    <row r="3337" spans="1:43" ht="84">
      <c r="A3337" s="75" t="s">
        <v>12529</v>
      </c>
      <c r="B3337" s="75" t="s">
        <v>12309</v>
      </c>
      <c r="C3337" s="75" t="s">
        <v>12244</v>
      </c>
      <c r="D3337" s="75">
        <v>22</v>
      </c>
      <c r="E3337" s="75">
        <v>1</v>
      </c>
      <c r="F3337" s="75" t="s">
        <v>12310</v>
      </c>
      <c r="G3337" s="75" t="s">
        <v>12311</v>
      </c>
      <c r="I3337" s="1" t="s">
        <v>88</v>
      </c>
      <c r="K3337" s="2"/>
      <c r="V3337" s="2" t="s">
        <v>12540</v>
      </c>
      <c r="AF3337" s="1"/>
      <c r="AG3337" s="1"/>
      <c r="AH3337" s="1"/>
      <c r="AI3337" s="1"/>
      <c r="AJ3337" s="1"/>
      <c r="AK3337" s="1"/>
      <c r="AL3337" s="1"/>
      <c r="AN3337" s="1"/>
      <c r="AO3337" s="1"/>
      <c r="AP3337" s="1"/>
      <c r="AQ3337" s="1"/>
    </row>
    <row r="3338" spans="1:43">
      <c r="A3338" s="1" t="s">
        <v>12529</v>
      </c>
      <c r="B3338" s="1" t="s">
        <v>12312</v>
      </c>
      <c r="C3338" s="1" t="s">
        <v>12244</v>
      </c>
      <c r="D3338" s="1">
        <v>23</v>
      </c>
      <c r="E3338" s="1">
        <v>1</v>
      </c>
      <c r="F3338" s="1" t="s">
        <v>12310</v>
      </c>
      <c r="G3338" s="1" t="s">
        <v>12313</v>
      </c>
      <c r="H3338" s="1" t="s">
        <v>26</v>
      </c>
      <c r="I3338" s="1" t="s">
        <v>94</v>
      </c>
      <c r="K3338" s="2" t="s">
        <v>10892</v>
      </c>
      <c r="L3338" s="2" t="s">
        <v>12314</v>
      </c>
      <c r="N3338" s="41">
        <v>10</v>
      </c>
      <c r="O3338" s="42">
        <v>3</v>
      </c>
      <c r="Q3338" s="44">
        <v>5</v>
      </c>
      <c r="R3338" s="45">
        <v>1</v>
      </c>
      <c r="S3338" s="46">
        <v>6</v>
      </c>
      <c r="U3338" s="1">
        <v>5</v>
      </c>
      <c r="V3338" s="2" t="s">
        <v>12315</v>
      </c>
      <c r="AF3338" s="1"/>
      <c r="AG3338" s="1"/>
      <c r="AH3338" s="1"/>
      <c r="AI3338" s="1"/>
      <c r="AJ3338" s="1"/>
      <c r="AK3338" s="1"/>
      <c r="AL3338" s="1"/>
      <c r="AN3338" s="1"/>
      <c r="AO3338" s="1"/>
      <c r="AP3338" s="1"/>
      <c r="AQ3338" s="1"/>
    </row>
    <row r="3339" spans="1:43" ht="72">
      <c r="A3339" s="1" t="s">
        <v>12529</v>
      </c>
      <c r="B3339" s="1" t="s">
        <v>12316</v>
      </c>
      <c r="C3339" s="1" t="s">
        <v>12244</v>
      </c>
      <c r="D3339" s="1">
        <v>24</v>
      </c>
      <c r="E3339" s="1">
        <v>1</v>
      </c>
      <c r="F3339" s="1" t="s">
        <v>12310</v>
      </c>
      <c r="G3339" s="1" t="s">
        <v>12541</v>
      </c>
      <c r="H3339" s="1" t="s">
        <v>26</v>
      </c>
      <c r="I3339" s="1" t="s">
        <v>94</v>
      </c>
      <c r="K3339" s="2" t="s">
        <v>3771</v>
      </c>
      <c r="N3339" s="41">
        <v>40</v>
      </c>
      <c r="O3339" s="42">
        <v>4</v>
      </c>
      <c r="Q3339" s="44">
        <v>3</v>
      </c>
      <c r="R3339" s="45">
        <v>4</v>
      </c>
      <c r="S3339" s="46">
        <v>5</v>
      </c>
      <c r="U3339" s="1">
        <v>3</v>
      </c>
      <c r="V3339" s="2" t="s">
        <v>12317</v>
      </c>
      <c r="AF3339" s="1"/>
      <c r="AG3339" s="1"/>
      <c r="AH3339" s="1"/>
      <c r="AI3339" s="1"/>
      <c r="AJ3339" s="1"/>
      <c r="AK3339" s="1"/>
      <c r="AL3339" s="1"/>
      <c r="AN3339" s="1"/>
      <c r="AO3339" s="1"/>
      <c r="AP3339" s="1"/>
      <c r="AQ3339" s="1"/>
    </row>
    <row r="3340" spans="1:43" ht="24">
      <c r="A3340" s="1" t="s">
        <v>12529</v>
      </c>
      <c r="B3340" s="1" t="s">
        <v>12318</v>
      </c>
      <c r="C3340" s="1" t="s">
        <v>12244</v>
      </c>
      <c r="D3340" s="1">
        <v>25</v>
      </c>
      <c r="E3340" s="1">
        <v>3</v>
      </c>
      <c r="F3340" s="1" t="s">
        <v>12310</v>
      </c>
      <c r="G3340" s="1" t="s">
        <v>12319</v>
      </c>
      <c r="I3340" s="1" t="s">
        <v>94</v>
      </c>
      <c r="K3340" s="2" t="s">
        <v>10892</v>
      </c>
      <c r="L3340" s="2" t="s">
        <v>12320</v>
      </c>
      <c r="N3340" s="41">
        <v>38</v>
      </c>
      <c r="O3340" s="42">
        <v>2</v>
      </c>
      <c r="Q3340" s="44">
        <v>4</v>
      </c>
      <c r="R3340" s="45">
        <v>2</v>
      </c>
      <c r="S3340" s="46">
        <v>5</v>
      </c>
      <c r="V3340" s="2" t="s">
        <v>12321</v>
      </c>
      <c r="AF3340" s="1"/>
      <c r="AG3340" s="1"/>
      <c r="AH3340" s="1"/>
      <c r="AI3340" s="1"/>
      <c r="AJ3340" s="1"/>
      <c r="AK3340" s="1"/>
      <c r="AL3340" s="1"/>
      <c r="AN3340" s="1"/>
      <c r="AO3340" s="1"/>
      <c r="AP3340" s="1"/>
      <c r="AQ3340" s="1"/>
    </row>
    <row r="3341" spans="1:43" ht="48">
      <c r="A3341" s="1" t="s">
        <v>12529</v>
      </c>
      <c r="B3341" s="1" t="s">
        <v>12322</v>
      </c>
      <c r="C3341" s="1" t="s">
        <v>12244</v>
      </c>
      <c r="D3341" s="1">
        <v>26</v>
      </c>
      <c r="E3341" s="1">
        <v>3</v>
      </c>
      <c r="F3341" s="1" t="s">
        <v>12310</v>
      </c>
      <c r="G3341" s="1" t="s">
        <v>12323</v>
      </c>
      <c r="I3341" s="1" t="s">
        <v>104</v>
      </c>
      <c r="K3341" s="2" t="s">
        <v>12324</v>
      </c>
      <c r="O3341" s="42">
        <v>2</v>
      </c>
      <c r="T3341" s="47">
        <v>2</v>
      </c>
      <c r="V3341" s="2" t="s">
        <v>12325</v>
      </c>
      <c r="AF3341" s="1"/>
      <c r="AG3341" s="1"/>
      <c r="AH3341" s="1"/>
      <c r="AI3341" s="1"/>
      <c r="AJ3341" s="1"/>
      <c r="AK3341" s="1"/>
      <c r="AL3341" s="1"/>
      <c r="AN3341" s="1"/>
      <c r="AO3341" s="1"/>
      <c r="AP3341" s="1"/>
      <c r="AQ3341" s="1"/>
    </row>
    <row r="3342" spans="1:43" ht="48">
      <c r="A3342" s="1" t="s">
        <v>12529</v>
      </c>
      <c r="B3342" s="1" t="s">
        <v>12326</v>
      </c>
      <c r="C3342" s="1" t="s">
        <v>12244</v>
      </c>
      <c r="D3342" s="1">
        <v>27</v>
      </c>
      <c r="E3342" s="1">
        <v>3</v>
      </c>
      <c r="F3342" s="1" t="s">
        <v>12310</v>
      </c>
      <c r="G3342" s="1" t="s">
        <v>12327</v>
      </c>
      <c r="I3342" s="1" t="s">
        <v>104</v>
      </c>
      <c r="K3342" s="2" t="s">
        <v>2106</v>
      </c>
      <c r="O3342" s="42">
        <v>2</v>
      </c>
      <c r="T3342" s="47">
        <v>3</v>
      </c>
      <c r="V3342" s="2" t="s">
        <v>12328</v>
      </c>
      <c r="AF3342" s="1"/>
      <c r="AG3342" s="1"/>
      <c r="AH3342" s="1"/>
      <c r="AI3342" s="1"/>
      <c r="AJ3342" s="1"/>
      <c r="AK3342" s="1"/>
      <c r="AL3342" s="1"/>
      <c r="AN3342" s="1"/>
      <c r="AO3342" s="1"/>
      <c r="AP3342" s="1"/>
      <c r="AQ3342" s="1"/>
    </row>
    <row r="3343" spans="1:43" ht="24">
      <c r="A3343" s="1" t="s">
        <v>12529</v>
      </c>
      <c r="B3343" s="1" t="s">
        <v>12329</v>
      </c>
      <c r="C3343" s="1" t="s">
        <v>12244</v>
      </c>
      <c r="D3343" s="1">
        <v>28</v>
      </c>
      <c r="E3343" s="1">
        <v>4</v>
      </c>
      <c r="F3343" s="1" t="s">
        <v>12310</v>
      </c>
      <c r="G3343" s="1" t="s">
        <v>12330</v>
      </c>
      <c r="I3343" s="1" t="s">
        <v>104</v>
      </c>
      <c r="K3343" s="2" t="s">
        <v>2106</v>
      </c>
      <c r="L3343" s="2" t="s">
        <v>12331</v>
      </c>
      <c r="O3343" s="42" t="s">
        <v>113</v>
      </c>
      <c r="T3343" s="47">
        <v>4</v>
      </c>
      <c r="V3343" s="1"/>
      <c r="W3343" s="2" t="s">
        <v>12332</v>
      </c>
      <c r="AF3343" s="1"/>
      <c r="AG3343" s="1"/>
      <c r="AH3343" s="1"/>
      <c r="AI3343" s="1"/>
      <c r="AJ3343" s="1"/>
      <c r="AK3343" s="1"/>
      <c r="AL3343" s="1"/>
      <c r="AN3343" s="1"/>
      <c r="AO3343" s="1"/>
      <c r="AP3343" s="1"/>
      <c r="AQ3343" s="1"/>
    </row>
    <row r="3344" spans="1:43" ht="24">
      <c r="A3344" s="1" t="s">
        <v>12529</v>
      </c>
      <c r="B3344" s="1" t="s">
        <v>12333</v>
      </c>
      <c r="C3344" s="1" t="s">
        <v>12244</v>
      </c>
      <c r="D3344" s="1">
        <v>29</v>
      </c>
      <c r="E3344" s="1">
        <v>2</v>
      </c>
      <c r="F3344" s="1" t="s">
        <v>12310</v>
      </c>
      <c r="G3344" s="1" t="s">
        <v>12334</v>
      </c>
      <c r="I3344" s="1" t="s">
        <v>104</v>
      </c>
      <c r="K3344" s="2" t="s">
        <v>12335</v>
      </c>
      <c r="O3344" s="42">
        <v>3</v>
      </c>
      <c r="T3344" s="47">
        <v>5</v>
      </c>
      <c r="V3344" s="2" t="s">
        <v>12336</v>
      </c>
      <c r="W3344" s="2" t="s">
        <v>12337</v>
      </c>
      <c r="AF3344" s="1"/>
      <c r="AG3344" s="1"/>
      <c r="AH3344" s="1"/>
      <c r="AI3344" s="1"/>
      <c r="AJ3344" s="1"/>
      <c r="AK3344" s="1"/>
      <c r="AL3344" s="1"/>
      <c r="AN3344" s="1"/>
      <c r="AO3344" s="1"/>
      <c r="AP3344" s="1"/>
      <c r="AQ3344" s="1"/>
    </row>
    <row r="3345" spans="1:43" ht="36">
      <c r="A3345" s="1" t="s">
        <v>12529</v>
      </c>
      <c r="B3345" s="1" t="s">
        <v>12338</v>
      </c>
      <c r="C3345" s="1" t="s">
        <v>12244</v>
      </c>
      <c r="D3345" s="1">
        <v>30</v>
      </c>
      <c r="E3345" s="1">
        <v>2</v>
      </c>
      <c r="F3345" s="1" t="s">
        <v>12310</v>
      </c>
      <c r="G3345" s="1" t="s">
        <v>12339</v>
      </c>
      <c r="I3345" s="1" t="s">
        <v>82</v>
      </c>
      <c r="K3345" s="2"/>
      <c r="V3345" s="2" t="s">
        <v>12340</v>
      </c>
      <c r="AF3345" s="1"/>
      <c r="AG3345" s="1"/>
      <c r="AH3345" s="1"/>
      <c r="AI3345" s="1"/>
      <c r="AJ3345" s="1"/>
      <c r="AK3345" s="1"/>
      <c r="AL3345" s="1"/>
      <c r="AN3345" s="1"/>
      <c r="AO3345" s="1"/>
      <c r="AP3345" s="1"/>
      <c r="AQ3345" s="1"/>
    </row>
    <row r="3346" spans="1:43" ht="24">
      <c r="A3346" s="1" t="s">
        <v>12529</v>
      </c>
      <c r="B3346" s="1" t="s">
        <v>12341</v>
      </c>
      <c r="C3346" s="1" t="s">
        <v>12244</v>
      </c>
      <c r="D3346" s="1">
        <v>31</v>
      </c>
      <c r="E3346" s="1">
        <v>2</v>
      </c>
      <c r="F3346" s="1" t="s">
        <v>12310</v>
      </c>
      <c r="G3346" s="1" t="s">
        <v>12342</v>
      </c>
      <c r="I3346" s="1" t="s">
        <v>82</v>
      </c>
      <c r="K3346" s="2" t="s">
        <v>1071</v>
      </c>
      <c r="V3346" s="2" t="s">
        <v>12343</v>
      </c>
      <c r="W3346" s="2" t="s">
        <v>12344</v>
      </c>
      <c r="AF3346" s="1"/>
      <c r="AG3346" s="1"/>
      <c r="AH3346" s="1"/>
      <c r="AI3346" s="1"/>
      <c r="AJ3346" s="1"/>
      <c r="AK3346" s="1"/>
      <c r="AL3346" s="1"/>
      <c r="AN3346" s="1"/>
      <c r="AO3346" s="1"/>
      <c r="AP3346" s="1"/>
      <c r="AQ3346" s="1"/>
    </row>
    <row r="3347" spans="1:43" ht="36">
      <c r="A3347" s="1" t="s">
        <v>12529</v>
      </c>
      <c r="B3347" s="1" t="s">
        <v>12345</v>
      </c>
      <c r="C3347" s="1" t="s">
        <v>12244</v>
      </c>
      <c r="D3347" s="1">
        <v>32</v>
      </c>
      <c r="E3347" s="1">
        <v>2</v>
      </c>
      <c r="F3347" s="1" t="s">
        <v>12310</v>
      </c>
      <c r="G3347" s="1" t="s">
        <v>12346</v>
      </c>
      <c r="I3347" s="1" t="s">
        <v>82</v>
      </c>
      <c r="K3347" s="2" t="s">
        <v>1071</v>
      </c>
      <c r="V3347" s="2" t="s">
        <v>12347</v>
      </c>
      <c r="W3347" s="2" t="s">
        <v>12332</v>
      </c>
      <c r="AF3347" s="1"/>
      <c r="AG3347" s="1"/>
      <c r="AH3347" s="1"/>
      <c r="AI3347" s="1"/>
      <c r="AJ3347" s="1"/>
      <c r="AK3347" s="1"/>
      <c r="AL3347" s="1"/>
      <c r="AN3347" s="1"/>
      <c r="AO3347" s="1"/>
      <c r="AP3347" s="1"/>
      <c r="AQ3347" s="1"/>
    </row>
    <row r="3348" spans="1:43" ht="48">
      <c r="A3348" s="75" t="s">
        <v>12529</v>
      </c>
      <c r="B3348" s="75" t="s">
        <v>12348</v>
      </c>
      <c r="C3348" s="75" t="s">
        <v>12244</v>
      </c>
      <c r="D3348" s="75">
        <v>33</v>
      </c>
      <c r="E3348" s="75">
        <v>1</v>
      </c>
      <c r="F3348" s="75" t="s">
        <v>12308</v>
      </c>
      <c r="G3348" s="75" t="s">
        <v>12349</v>
      </c>
      <c r="I3348" s="1" t="s">
        <v>88</v>
      </c>
      <c r="K3348" s="2" t="s">
        <v>12350</v>
      </c>
      <c r="L3348" s="2" t="s">
        <v>12351</v>
      </c>
      <c r="U3348" s="1">
        <v>8</v>
      </c>
      <c r="V3348" s="2" t="s">
        <v>12352</v>
      </c>
      <c r="AF3348" s="1"/>
      <c r="AG3348" s="1"/>
      <c r="AH3348" s="1"/>
      <c r="AI3348" s="1"/>
      <c r="AJ3348" s="1"/>
      <c r="AK3348" s="1"/>
      <c r="AL3348" s="1"/>
      <c r="AN3348" s="1"/>
      <c r="AO3348" s="1"/>
      <c r="AP3348" s="1"/>
      <c r="AQ3348" s="1"/>
    </row>
    <row r="3349" spans="1:43" ht="24">
      <c r="A3349" s="1" t="s">
        <v>12529</v>
      </c>
      <c r="B3349" s="1" t="s">
        <v>12353</v>
      </c>
      <c r="C3349" s="1" t="s">
        <v>12244</v>
      </c>
      <c r="D3349" s="1">
        <v>34</v>
      </c>
      <c r="E3349" s="1">
        <v>3</v>
      </c>
      <c r="F3349" s="1" t="s">
        <v>12308</v>
      </c>
      <c r="G3349" s="1" t="s">
        <v>12354</v>
      </c>
      <c r="I3349" s="1" t="s">
        <v>94</v>
      </c>
      <c r="K3349" s="2" t="s">
        <v>5394</v>
      </c>
      <c r="N3349" s="41">
        <v>24</v>
      </c>
      <c r="O3349" s="42">
        <v>3</v>
      </c>
      <c r="Q3349" s="44">
        <v>3</v>
      </c>
      <c r="R3349" s="45">
        <v>2</v>
      </c>
      <c r="S3349" s="46">
        <v>3</v>
      </c>
      <c r="V3349" s="2" t="s">
        <v>12355</v>
      </c>
      <c r="W3349" s="2" t="s">
        <v>12356</v>
      </c>
      <c r="AF3349" s="1"/>
      <c r="AG3349" s="1"/>
      <c r="AH3349" s="1"/>
      <c r="AI3349" s="1"/>
      <c r="AJ3349" s="1"/>
      <c r="AK3349" s="1"/>
      <c r="AL3349" s="1"/>
      <c r="AN3349" s="1"/>
      <c r="AO3349" s="1"/>
      <c r="AP3349" s="1"/>
      <c r="AQ3349" s="1"/>
    </row>
    <row r="3350" spans="1:43" ht="48">
      <c r="A3350" s="1" t="s">
        <v>12529</v>
      </c>
      <c r="B3350" s="1" t="s">
        <v>12357</v>
      </c>
      <c r="C3350" s="1" t="s">
        <v>12244</v>
      </c>
      <c r="D3350" s="1">
        <v>35</v>
      </c>
      <c r="E3350" s="1">
        <v>2</v>
      </c>
      <c r="F3350" s="1" t="s">
        <v>12308</v>
      </c>
      <c r="G3350" s="1" t="s">
        <v>12358</v>
      </c>
      <c r="I3350" s="1" t="s">
        <v>94</v>
      </c>
      <c r="K3350" s="2" t="s">
        <v>5394</v>
      </c>
      <c r="L3350" s="2" t="s">
        <v>12359</v>
      </c>
      <c r="N3350" s="41">
        <v>44</v>
      </c>
      <c r="O3350" s="42">
        <v>4</v>
      </c>
      <c r="Q3350" s="44">
        <v>5</v>
      </c>
      <c r="R3350" s="45">
        <v>1</v>
      </c>
      <c r="S3350" s="46">
        <v>5</v>
      </c>
      <c r="V3350" s="2" t="s">
        <v>12360</v>
      </c>
      <c r="AF3350" s="1"/>
      <c r="AG3350" s="1"/>
      <c r="AH3350" s="1"/>
      <c r="AI3350" s="1"/>
      <c r="AJ3350" s="1"/>
      <c r="AK3350" s="1"/>
      <c r="AL3350" s="1"/>
      <c r="AN3350" s="1"/>
      <c r="AO3350" s="1"/>
      <c r="AP3350" s="1"/>
      <c r="AQ3350" s="1"/>
    </row>
    <row r="3351" spans="1:43" ht="24">
      <c r="A3351" s="1" t="s">
        <v>12529</v>
      </c>
      <c r="B3351" s="1" t="s">
        <v>12361</v>
      </c>
      <c r="C3351" s="1" t="s">
        <v>12244</v>
      </c>
      <c r="D3351" s="1">
        <v>36</v>
      </c>
      <c r="E3351" s="1">
        <v>4</v>
      </c>
      <c r="F3351" s="1" t="s">
        <v>12308</v>
      </c>
      <c r="G3351" s="1" t="s">
        <v>12362</v>
      </c>
      <c r="I3351" s="1" t="s">
        <v>94</v>
      </c>
      <c r="K3351" s="2" t="s">
        <v>10892</v>
      </c>
      <c r="L3351" s="2" t="s">
        <v>12363</v>
      </c>
      <c r="N3351" s="41">
        <v>39</v>
      </c>
      <c r="O3351" s="42">
        <v>4</v>
      </c>
      <c r="Q3351" s="44">
        <v>4</v>
      </c>
      <c r="R3351" s="45">
        <v>1</v>
      </c>
      <c r="S3351" s="46">
        <v>4</v>
      </c>
      <c r="V3351" s="2" t="s">
        <v>12364</v>
      </c>
      <c r="W3351" s="2" t="s">
        <v>12091</v>
      </c>
      <c r="AF3351" s="1"/>
      <c r="AG3351" s="1"/>
      <c r="AH3351" s="1"/>
      <c r="AI3351" s="1"/>
      <c r="AJ3351" s="1"/>
      <c r="AK3351" s="1"/>
      <c r="AL3351" s="1"/>
      <c r="AN3351" s="1"/>
      <c r="AO3351" s="1"/>
      <c r="AP3351" s="1"/>
      <c r="AQ3351" s="1"/>
    </row>
    <row r="3352" spans="1:43" ht="60">
      <c r="A3352" s="1" t="s">
        <v>12529</v>
      </c>
      <c r="B3352" s="1" t="s">
        <v>12365</v>
      </c>
      <c r="C3352" s="1" t="s">
        <v>12244</v>
      </c>
      <c r="D3352" s="1">
        <v>37</v>
      </c>
      <c r="E3352" s="1">
        <v>3</v>
      </c>
      <c r="F3352" s="1" t="s">
        <v>12308</v>
      </c>
      <c r="G3352" s="1" t="s">
        <v>12366</v>
      </c>
      <c r="I3352" s="1" t="s">
        <v>104</v>
      </c>
      <c r="K3352" s="2" t="s">
        <v>12367</v>
      </c>
      <c r="O3352" s="42">
        <v>3</v>
      </c>
      <c r="T3352" s="47">
        <v>3</v>
      </c>
      <c r="V3352" s="2" t="s">
        <v>12368</v>
      </c>
      <c r="AF3352" s="1"/>
      <c r="AG3352" s="1"/>
      <c r="AH3352" s="1"/>
      <c r="AI3352" s="1"/>
      <c r="AJ3352" s="1"/>
      <c r="AK3352" s="1"/>
      <c r="AL3352" s="1"/>
      <c r="AN3352" s="1"/>
      <c r="AO3352" s="1"/>
      <c r="AP3352" s="1"/>
      <c r="AQ3352" s="1"/>
    </row>
    <row r="3353" spans="1:43" ht="24">
      <c r="A3353" s="1" t="s">
        <v>12529</v>
      </c>
      <c r="B3353" s="1" t="s">
        <v>12369</v>
      </c>
      <c r="C3353" s="1" t="s">
        <v>12244</v>
      </c>
      <c r="D3353" s="1">
        <v>38</v>
      </c>
      <c r="E3353" s="1">
        <v>4</v>
      </c>
      <c r="F3353" s="1" t="s">
        <v>12308</v>
      </c>
      <c r="G3353" s="1" t="s">
        <v>12370</v>
      </c>
      <c r="I3353" s="1" t="s">
        <v>104</v>
      </c>
      <c r="K3353" s="2" t="s">
        <v>12367</v>
      </c>
      <c r="L3353" s="2" t="s">
        <v>12371</v>
      </c>
      <c r="O3353" s="42">
        <v>4</v>
      </c>
      <c r="T3353" s="47">
        <v>4</v>
      </c>
      <c r="V3353" s="2" t="s">
        <v>12372</v>
      </c>
      <c r="AF3353" s="1"/>
      <c r="AG3353" s="1"/>
      <c r="AH3353" s="1"/>
      <c r="AI3353" s="1"/>
      <c r="AJ3353" s="1"/>
      <c r="AK3353" s="1"/>
      <c r="AL3353" s="1"/>
      <c r="AN3353" s="1"/>
      <c r="AO3353" s="1"/>
      <c r="AP3353" s="1"/>
      <c r="AQ3353" s="1"/>
    </row>
    <row r="3354" spans="1:43" ht="36">
      <c r="A3354" s="1" t="s">
        <v>12529</v>
      </c>
      <c r="B3354" s="1" t="s">
        <v>12373</v>
      </c>
      <c r="C3354" s="1" t="s">
        <v>12244</v>
      </c>
      <c r="D3354" s="1">
        <v>39</v>
      </c>
      <c r="E3354" s="1">
        <v>2</v>
      </c>
      <c r="F3354" s="1" t="s">
        <v>12308</v>
      </c>
      <c r="G3354" s="1" t="s">
        <v>12374</v>
      </c>
      <c r="I3354" s="1" t="s">
        <v>104</v>
      </c>
      <c r="K3354" s="2" t="s">
        <v>12367</v>
      </c>
      <c r="L3354" s="2" t="s">
        <v>12375</v>
      </c>
      <c r="O3354" s="42" t="s">
        <v>113</v>
      </c>
      <c r="T3354" s="47">
        <v>2</v>
      </c>
      <c r="V3354" s="2" t="s">
        <v>12376</v>
      </c>
      <c r="AF3354" s="1"/>
      <c r="AG3354" s="1"/>
      <c r="AH3354" s="1"/>
      <c r="AI3354" s="1"/>
      <c r="AJ3354" s="1"/>
      <c r="AK3354" s="1"/>
      <c r="AL3354" s="1"/>
      <c r="AN3354" s="1"/>
      <c r="AO3354" s="1"/>
      <c r="AP3354" s="1"/>
      <c r="AQ3354" s="1"/>
    </row>
    <row r="3355" spans="1:43" ht="24">
      <c r="A3355" s="1" t="s">
        <v>12529</v>
      </c>
      <c r="B3355" s="1" t="s">
        <v>12377</v>
      </c>
      <c r="C3355" s="1" t="s">
        <v>12244</v>
      </c>
      <c r="D3355" s="1">
        <v>40</v>
      </c>
      <c r="E3355" s="1">
        <v>2</v>
      </c>
      <c r="F3355" s="1" t="s">
        <v>12308</v>
      </c>
      <c r="G3355" s="1" t="s">
        <v>12378</v>
      </c>
      <c r="I3355" s="1" t="s">
        <v>104</v>
      </c>
      <c r="K3355" s="2" t="s">
        <v>12367</v>
      </c>
      <c r="L3355" s="2" t="s">
        <v>12379</v>
      </c>
      <c r="O3355" s="42">
        <v>3</v>
      </c>
      <c r="T3355" s="47">
        <v>2</v>
      </c>
      <c r="V3355" s="2" t="s">
        <v>12380</v>
      </c>
      <c r="AF3355" s="1"/>
      <c r="AG3355" s="1"/>
      <c r="AH3355" s="1"/>
      <c r="AI3355" s="1"/>
      <c r="AJ3355" s="1"/>
      <c r="AK3355" s="1"/>
      <c r="AL3355" s="1"/>
      <c r="AN3355" s="1"/>
      <c r="AO3355" s="1"/>
      <c r="AP3355" s="1"/>
      <c r="AQ3355" s="1"/>
    </row>
    <row r="3356" spans="1:43" ht="72">
      <c r="A3356" s="1" t="s">
        <v>12529</v>
      </c>
      <c r="B3356" s="1" t="s">
        <v>12381</v>
      </c>
      <c r="C3356" s="1" t="s">
        <v>12244</v>
      </c>
      <c r="D3356" s="1">
        <v>41</v>
      </c>
      <c r="E3356" s="1">
        <v>2</v>
      </c>
      <c r="F3356" s="1" t="s">
        <v>12308</v>
      </c>
      <c r="G3356" s="1" t="s">
        <v>12382</v>
      </c>
      <c r="I3356" s="1" t="s">
        <v>104</v>
      </c>
      <c r="K3356" s="2" t="s">
        <v>12367</v>
      </c>
      <c r="O3356" s="42">
        <v>5</v>
      </c>
      <c r="T3356" s="47">
        <v>3</v>
      </c>
      <c r="V3356" s="2" t="s">
        <v>12383</v>
      </c>
      <c r="AF3356" s="1"/>
      <c r="AG3356" s="1"/>
      <c r="AH3356" s="1"/>
      <c r="AI3356" s="1"/>
      <c r="AJ3356" s="1"/>
      <c r="AK3356" s="1"/>
      <c r="AL3356" s="1"/>
      <c r="AN3356" s="1"/>
      <c r="AO3356" s="1"/>
      <c r="AP3356" s="1"/>
      <c r="AQ3356" s="1"/>
    </row>
    <row r="3357" spans="1:43" ht="36">
      <c r="A3357" s="1" t="s">
        <v>12529</v>
      </c>
      <c r="B3357" s="1" t="s">
        <v>12384</v>
      </c>
      <c r="C3357" s="1" t="s">
        <v>12244</v>
      </c>
      <c r="D3357" s="1">
        <v>42</v>
      </c>
      <c r="E3357" s="1">
        <v>3</v>
      </c>
      <c r="F3357" s="1" t="s">
        <v>12308</v>
      </c>
      <c r="G3357" s="1" t="s">
        <v>12385</v>
      </c>
      <c r="I3357" s="1" t="s">
        <v>82</v>
      </c>
      <c r="K3357" s="2"/>
      <c r="V3357" s="2" t="s">
        <v>12386</v>
      </c>
      <c r="W3357" s="2" t="s">
        <v>12387</v>
      </c>
      <c r="AF3357" s="1"/>
      <c r="AG3357" s="1"/>
      <c r="AH3357" s="1"/>
      <c r="AI3357" s="1"/>
      <c r="AJ3357" s="1"/>
      <c r="AK3357" s="1"/>
      <c r="AL3357" s="1"/>
      <c r="AN3357" s="1"/>
      <c r="AO3357" s="1"/>
      <c r="AP3357" s="1"/>
      <c r="AQ3357" s="1"/>
    </row>
    <row r="3358" spans="1:43" ht="36">
      <c r="A3358" s="1" t="s">
        <v>12529</v>
      </c>
      <c r="B3358" s="1" t="s">
        <v>12388</v>
      </c>
      <c r="C3358" s="1" t="s">
        <v>12244</v>
      </c>
      <c r="D3358" s="1">
        <v>43</v>
      </c>
      <c r="E3358" s="1">
        <v>3</v>
      </c>
      <c r="F3358" s="1" t="s">
        <v>12308</v>
      </c>
      <c r="G3358" s="1" t="s">
        <v>12389</v>
      </c>
      <c r="I3358" s="1" t="s">
        <v>82</v>
      </c>
      <c r="K3358" s="2"/>
      <c r="V3358" s="2" t="s">
        <v>12390</v>
      </c>
      <c r="W3358" s="2" t="s">
        <v>12391</v>
      </c>
      <c r="AF3358" s="1"/>
      <c r="AG3358" s="1"/>
      <c r="AH3358" s="1"/>
      <c r="AI3358" s="1"/>
      <c r="AJ3358" s="1"/>
      <c r="AK3358" s="1"/>
      <c r="AL3358" s="1"/>
      <c r="AN3358" s="1"/>
      <c r="AO3358" s="1"/>
      <c r="AP3358" s="1"/>
      <c r="AQ3358" s="1"/>
    </row>
    <row r="3359" spans="1:43" ht="48">
      <c r="A3359" s="1" t="s">
        <v>12529</v>
      </c>
      <c r="B3359" s="1" t="s">
        <v>12392</v>
      </c>
      <c r="C3359" s="1" t="s">
        <v>12244</v>
      </c>
      <c r="D3359" s="1">
        <v>44</v>
      </c>
      <c r="E3359" s="1">
        <v>2</v>
      </c>
      <c r="F3359" s="1" t="s">
        <v>12308</v>
      </c>
      <c r="G3359" s="1" t="s">
        <v>12393</v>
      </c>
      <c r="I3359" s="1" t="s">
        <v>82</v>
      </c>
      <c r="K3359" s="2"/>
      <c r="V3359" s="2" t="s">
        <v>12394</v>
      </c>
      <c r="W3359" s="2" t="s">
        <v>12344</v>
      </c>
      <c r="AF3359" s="1"/>
      <c r="AG3359" s="1"/>
      <c r="AH3359" s="1"/>
      <c r="AI3359" s="1"/>
      <c r="AJ3359" s="1"/>
      <c r="AK3359" s="1"/>
      <c r="AL3359" s="1"/>
      <c r="AN3359" s="1"/>
      <c r="AO3359" s="1"/>
      <c r="AP3359" s="1"/>
      <c r="AQ3359" s="1"/>
    </row>
    <row r="3360" spans="1:43" ht="36">
      <c r="A3360" s="1" t="s">
        <v>12529</v>
      </c>
      <c r="B3360" s="1" t="s">
        <v>12395</v>
      </c>
      <c r="C3360" s="1" t="s">
        <v>12244</v>
      </c>
      <c r="D3360" s="1">
        <v>45</v>
      </c>
      <c r="E3360" s="1">
        <v>2</v>
      </c>
      <c r="F3360" s="1" t="s">
        <v>12308</v>
      </c>
      <c r="G3360" s="1" t="s">
        <v>12396</v>
      </c>
      <c r="I3360" s="1" t="s">
        <v>82</v>
      </c>
      <c r="K3360" s="2"/>
      <c r="V3360" s="2" t="s">
        <v>12397</v>
      </c>
      <c r="W3360" s="2" t="s">
        <v>3468</v>
      </c>
      <c r="AF3360" s="1"/>
      <c r="AG3360" s="1"/>
      <c r="AH3360" s="1"/>
      <c r="AI3360" s="1"/>
      <c r="AJ3360" s="1"/>
      <c r="AK3360" s="1"/>
      <c r="AL3360" s="1"/>
      <c r="AN3360" s="1"/>
      <c r="AO3360" s="1"/>
      <c r="AP3360" s="1"/>
      <c r="AQ3360" s="1"/>
    </row>
    <row r="3361" spans="1:43" ht="60">
      <c r="A3361" s="75" t="s">
        <v>12529</v>
      </c>
      <c r="B3361" s="75" t="s">
        <v>12398</v>
      </c>
      <c r="C3361" s="75" t="s">
        <v>12244</v>
      </c>
      <c r="D3361" s="75">
        <v>46</v>
      </c>
      <c r="E3361" s="75">
        <v>4</v>
      </c>
      <c r="F3361" s="75" t="s">
        <v>12399</v>
      </c>
      <c r="G3361" s="75" t="s">
        <v>12400</v>
      </c>
      <c r="I3361" s="1" t="s">
        <v>88</v>
      </c>
      <c r="K3361" s="2" t="s">
        <v>11179</v>
      </c>
      <c r="P3361" s="43">
        <v>2</v>
      </c>
      <c r="Q3361" s="44">
        <v>4</v>
      </c>
      <c r="R3361" s="45">
        <v>3</v>
      </c>
      <c r="S3361" s="46">
        <v>4</v>
      </c>
      <c r="V3361" s="2" t="s">
        <v>12401</v>
      </c>
      <c r="AF3361" s="1"/>
      <c r="AG3361" s="1"/>
      <c r="AH3361" s="1"/>
      <c r="AI3361" s="1"/>
      <c r="AJ3361" s="1"/>
      <c r="AK3361" s="1"/>
      <c r="AL3361" s="1"/>
      <c r="AN3361" s="1"/>
      <c r="AO3361" s="1"/>
      <c r="AP3361" s="1"/>
      <c r="AQ3361" s="1"/>
    </row>
    <row r="3362" spans="1:43" ht="36">
      <c r="A3362" s="1" t="s">
        <v>12529</v>
      </c>
      <c r="B3362" s="1" t="s">
        <v>12402</v>
      </c>
      <c r="C3362" s="1" t="s">
        <v>12244</v>
      </c>
      <c r="D3362" s="1">
        <v>47</v>
      </c>
      <c r="E3362" s="1">
        <v>1</v>
      </c>
      <c r="F3362" s="1" t="s">
        <v>12399</v>
      </c>
      <c r="G3362" s="1" t="s">
        <v>5325</v>
      </c>
      <c r="H3362" s="1" t="s">
        <v>26</v>
      </c>
      <c r="I3362" s="1" t="s">
        <v>94</v>
      </c>
      <c r="K3362" s="2" t="s">
        <v>12403</v>
      </c>
      <c r="L3362" s="2" t="s">
        <v>12404</v>
      </c>
      <c r="N3362" s="41">
        <v>50</v>
      </c>
      <c r="O3362" s="42">
        <v>4</v>
      </c>
      <c r="Q3362" s="44">
        <v>6</v>
      </c>
      <c r="R3362" s="45">
        <v>4</v>
      </c>
      <c r="S3362" s="46">
        <v>6</v>
      </c>
      <c r="V3362" s="2" t="s">
        <v>12405</v>
      </c>
      <c r="AF3362" s="1"/>
      <c r="AG3362" s="1"/>
      <c r="AH3362" s="1"/>
      <c r="AI3362" s="1"/>
      <c r="AJ3362" s="1"/>
      <c r="AK3362" s="1"/>
      <c r="AL3362" s="1"/>
      <c r="AN3362" s="1"/>
      <c r="AO3362" s="1"/>
      <c r="AP3362" s="1"/>
      <c r="AQ3362" s="1"/>
    </row>
    <row r="3363" spans="1:43" ht="72">
      <c r="A3363" s="1" t="s">
        <v>12529</v>
      </c>
      <c r="B3363" s="1" t="s">
        <v>12406</v>
      </c>
      <c r="C3363" s="1" t="s">
        <v>12244</v>
      </c>
      <c r="D3363" s="1">
        <v>48</v>
      </c>
      <c r="E3363" s="1">
        <v>1</v>
      </c>
      <c r="F3363" s="1" t="s">
        <v>12399</v>
      </c>
      <c r="G3363" s="1" t="s">
        <v>12407</v>
      </c>
      <c r="H3363" s="1" t="s">
        <v>26</v>
      </c>
      <c r="I3363" s="1" t="s">
        <v>88</v>
      </c>
      <c r="K3363" s="2" t="s">
        <v>10664</v>
      </c>
      <c r="V3363" s="2" t="s">
        <v>12408</v>
      </c>
      <c r="AF3363" s="1"/>
      <c r="AG3363" s="1"/>
      <c r="AH3363" s="1"/>
      <c r="AI3363" s="1"/>
      <c r="AJ3363" s="1"/>
      <c r="AK3363" s="1"/>
      <c r="AL3363" s="1"/>
      <c r="AN3363" s="1"/>
      <c r="AO3363" s="1"/>
      <c r="AP3363" s="1"/>
      <c r="AQ3363" s="1"/>
    </row>
    <row r="3364" spans="1:43" ht="36">
      <c r="A3364" s="1" t="s">
        <v>12529</v>
      </c>
      <c r="B3364" s="1" t="s">
        <v>12409</v>
      </c>
      <c r="C3364" s="1" t="s">
        <v>12244</v>
      </c>
      <c r="D3364" s="1">
        <v>49</v>
      </c>
      <c r="E3364" s="1">
        <v>1</v>
      </c>
      <c r="F3364" s="1" t="s">
        <v>12399</v>
      </c>
      <c r="G3364" s="1" t="s">
        <v>5317</v>
      </c>
      <c r="H3364" s="1" t="s">
        <v>26</v>
      </c>
      <c r="I3364" s="1" t="s">
        <v>94</v>
      </c>
      <c r="K3364" s="2" t="s">
        <v>12410</v>
      </c>
      <c r="N3364" s="41">
        <v>1</v>
      </c>
      <c r="O3364" s="42">
        <v>3</v>
      </c>
      <c r="Q3364" s="44">
        <v>2</v>
      </c>
      <c r="R3364" s="45">
        <v>3</v>
      </c>
      <c r="S3364" s="46">
        <v>3</v>
      </c>
      <c r="V3364" s="2" t="s">
        <v>12411</v>
      </c>
      <c r="W3364" s="2" t="s">
        <v>12412</v>
      </c>
      <c r="AF3364" s="1"/>
      <c r="AG3364" s="1"/>
      <c r="AH3364" s="1"/>
      <c r="AI3364" s="1"/>
      <c r="AJ3364" s="1"/>
      <c r="AK3364" s="1"/>
      <c r="AL3364" s="1"/>
      <c r="AN3364" s="1"/>
      <c r="AO3364" s="1"/>
      <c r="AP3364" s="1"/>
      <c r="AQ3364" s="1"/>
    </row>
    <row r="3365" spans="1:43" ht="36">
      <c r="A3365" s="1" t="s">
        <v>12529</v>
      </c>
      <c r="B3365" s="1" t="s">
        <v>12413</v>
      </c>
      <c r="C3365" s="1" t="s">
        <v>12244</v>
      </c>
      <c r="D3365" s="1">
        <v>50</v>
      </c>
      <c r="E3365" s="1">
        <v>2</v>
      </c>
      <c r="F3365" s="1" t="s">
        <v>12399</v>
      </c>
      <c r="G3365" s="1" t="s">
        <v>12414</v>
      </c>
      <c r="I3365" s="1" t="s">
        <v>94</v>
      </c>
      <c r="K3365" s="2" t="s">
        <v>5331</v>
      </c>
      <c r="N3365" s="41">
        <v>36</v>
      </c>
      <c r="O3365" s="42">
        <v>3</v>
      </c>
      <c r="Q3365" s="44">
        <v>4</v>
      </c>
      <c r="R3365" s="45">
        <v>3</v>
      </c>
      <c r="S3365" s="46">
        <v>5</v>
      </c>
      <c r="V3365" s="2" t="s">
        <v>12415</v>
      </c>
      <c r="AF3365" s="1"/>
      <c r="AG3365" s="1"/>
      <c r="AH3365" s="1"/>
      <c r="AI3365" s="1"/>
      <c r="AJ3365" s="1"/>
      <c r="AK3365" s="1"/>
      <c r="AL3365" s="1"/>
      <c r="AN3365" s="1"/>
      <c r="AO3365" s="1"/>
      <c r="AP3365" s="1"/>
      <c r="AQ3365" s="1"/>
    </row>
    <row r="3366" spans="1:43" ht="36">
      <c r="A3366" s="1" t="s">
        <v>12529</v>
      </c>
      <c r="B3366" s="1" t="s">
        <v>12416</v>
      </c>
      <c r="C3366" s="1" t="s">
        <v>12244</v>
      </c>
      <c r="D3366" s="1">
        <v>51</v>
      </c>
      <c r="E3366" s="1">
        <v>2</v>
      </c>
      <c r="F3366" s="1" t="s">
        <v>12399</v>
      </c>
      <c r="G3366" s="1" t="s">
        <v>12417</v>
      </c>
      <c r="I3366" s="1" t="s">
        <v>94</v>
      </c>
      <c r="K3366" s="2" t="s">
        <v>938</v>
      </c>
      <c r="N3366" s="41">
        <v>29</v>
      </c>
      <c r="O3366" s="42">
        <v>1</v>
      </c>
      <c r="Q3366" s="44">
        <v>2</v>
      </c>
      <c r="R3366" s="45">
        <v>1</v>
      </c>
      <c r="S3366" s="46">
        <v>3</v>
      </c>
      <c r="V3366" s="2" t="s">
        <v>12418</v>
      </c>
      <c r="W3366" s="2" t="s">
        <v>12419</v>
      </c>
      <c r="AF3366" s="1"/>
      <c r="AG3366" s="1"/>
      <c r="AH3366" s="1"/>
      <c r="AI3366" s="1"/>
      <c r="AJ3366" s="1"/>
      <c r="AK3366" s="1"/>
      <c r="AL3366" s="1"/>
      <c r="AN3366" s="1"/>
      <c r="AO3366" s="1"/>
      <c r="AP3366" s="1"/>
      <c r="AQ3366" s="1"/>
    </row>
    <row r="3367" spans="1:43" ht="36">
      <c r="A3367" s="1" t="s">
        <v>12529</v>
      </c>
      <c r="B3367" s="1" t="s">
        <v>12420</v>
      </c>
      <c r="C3367" s="1" t="s">
        <v>12244</v>
      </c>
      <c r="D3367" s="1">
        <v>52</v>
      </c>
      <c r="E3367" s="1">
        <v>2</v>
      </c>
      <c r="F3367" s="1" t="s">
        <v>12399</v>
      </c>
      <c r="G3367" s="1" t="s">
        <v>12421</v>
      </c>
      <c r="I3367" s="1" t="s">
        <v>94</v>
      </c>
      <c r="K3367" s="2" t="s">
        <v>95</v>
      </c>
      <c r="N3367" s="41">
        <v>25</v>
      </c>
      <c r="O3367" s="42">
        <v>2</v>
      </c>
      <c r="Q3367" s="44">
        <v>3</v>
      </c>
      <c r="R3367" s="45">
        <v>1</v>
      </c>
      <c r="S3367" s="46">
        <v>4</v>
      </c>
      <c r="V3367" s="2" t="s">
        <v>12422</v>
      </c>
      <c r="W3367" s="2" t="s">
        <v>11895</v>
      </c>
      <c r="AF3367" s="1"/>
      <c r="AG3367" s="1"/>
      <c r="AH3367" s="1"/>
      <c r="AI3367" s="1"/>
      <c r="AJ3367" s="1"/>
      <c r="AK3367" s="1"/>
      <c r="AL3367" s="1"/>
      <c r="AN3367" s="1"/>
      <c r="AO3367" s="1"/>
      <c r="AP3367" s="1"/>
      <c r="AQ3367" s="1"/>
    </row>
    <row r="3368" spans="1:43" ht="36">
      <c r="A3368" s="1" t="s">
        <v>12529</v>
      </c>
      <c r="B3368" s="1" t="s">
        <v>12423</v>
      </c>
      <c r="C3368" s="1" t="s">
        <v>12244</v>
      </c>
      <c r="D3368" s="1">
        <v>53</v>
      </c>
      <c r="E3368" s="1">
        <v>1</v>
      </c>
      <c r="F3368" s="1" t="s">
        <v>12399</v>
      </c>
      <c r="G3368" s="1" t="s">
        <v>12424</v>
      </c>
      <c r="H3368" s="1" t="s">
        <v>26</v>
      </c>
      <c r="I3368" s="1" t="s">
        <v>104</v>
      </c>
      <c r="K3368" s="2" t="s">
        <v>5331</v>
      </c>
      <c r="L3368" s="2" t="s">
        <v>331</v>
      </c>
      <c r="O3368" s="42">
        <v>2</v>
      </c>
      <c r="T3368" s="47">
        <v>1</v>
      </c>
      <c r="V3368" s="2" t="s">
        <v>12425</v>
      </c>
      <c r="AF3368" s="1"/>
      <c r="AG3368" s="1"/>
      <c r="AH3368" s="1"/>
      <c r="AI3368" s="1"/>
      <c r="AJ3368" s="1"/>
      <c r="AK3368" s="1"/>
      <c r="AL3368" s="1"/>
      <c r="AN3368" s="1"/>
      <c r="AO3368" s="1"/>
      <c r="AP3368" s="1"/>
      <c r="AQ3368" s="1"/>
    </row>
    <row r="3369" spans="1:43" ht="36">
      <c r="A3369" s="1" t="s">
        <v>12529</v>
      </c>
      <c r="B3369" s="1" t="s">
        <v>12426</v>
      </c>
      <c r="C3369" s="1" t="s">
        <v>12244</v>
      </c>
      <c r="D3369" s="1">
        <v>54</v>
      </c>
      <c r="E3369" s="1">
        <v>1</v>
      </c>
      <c r="F3369" s="1" t="s">
        <v>12399</v>
      </c>
      <c r="G3369" s="1" t="s">
        <v>12427</v>
      </c>
      <c r="H3369" s="1" t="s">
        <v>26</v>
      </c>
      <c r="I3369" s="1" t="s">
        <v>104</v>
      </c>
      <c r="K3369" s="2" t="s">
        <v>5331</v>
      </c>
      <c r="L3369" s="2" t="s">
        <v>331</v>
      </c>
      <c r="O3369" s="42">
        <v>3</v>
      </c>
      <c r="T3369" s="47">
        <v>1</v>
      </c>
      <c r="V3369" s="2" t="s">
        <v>12428</v>
      </c>
      <c r="AF3369" s="1"/>
      <c r="AG3369" s="1"/>
      <c r="AH3369" s="1"/>
      <c r="AI3369" s="1"/>
      <c r="AJ3369" s="1"/>
      <c r="AK3369" s="1"/>
      <c r="AL3369" s="1"/>
      <c r="AN3369" s="1"/>
      <c r="AO3369" s="1"/>
      <c r="AP3369" s="1"/>
      <c r="AQ3369" s="1"/>
    </row>
    <row r="3370" spans="1:43" ht="60">
      <c r="A3370" s="1" t="s">
        <v>12529</v>
      </c>
      <c r="B3370" s="1" t="s">
        <v>12429</v>
      </c>
      <c r="C3370" s="1" t="s">
        <v>12244</v>
      </c>
      <c r="D3370" s="1">
        <v>55</v>
      </c>
      <c r="E3370" s="1">
        <v>3</v>
      </c>
      <c r="F3370" s="1" t="s">
        <v>12399</v>
      </c>
      <c r="G3370" s="1" t="s">
        <v>12430</v>
      </c>
      <c r="I3370" s="1" t="s">
        <v>104</v>
      </c>
      <c r="K3370" s="2" t="s">
        <v>5331</v>
      </c>
      <c r="O3370" s="42">
        <v>2</v>
      </c>
      <c r="T3370" s="47">
        <v>2</v>
      </c>
      <c r="V3370" s="2" t="s">
        <v>12431</v>
      </c>
      <c r="AF3370" s="1"/>
      <c r="AG3370" s="1"/>
      <c r="AH3370" s="1"/>
      <c r="AI3370" s="1"/>
      <c r="AJ3370" s="1"/>
      <c r="AK3370" s="1"/>
      <c r="AL3370" s="1"/>
      <c r="AN3370" s="1"/>
      <c r="AO3370" s="1"/>
      <c r="AP3370" s="1"/>
      <c r="AQ3370" s="1"/>
    </row>
    <row r="3371" spans="1:43" ht="48">
      <c r="A3371" s="1" t="s">
        <v>12529</v>
      </c>
      <c r="B3371" s="1" t="s">
        <v>12432</v>
      </c>
      <c r="C3371" s="1" t="s">
        <v>12244</v>
      </c>
      <c r="D3371" s="1">
        <v>56</v>
      </c>
      <c r="E3371" s="1">
        <v>2</v>
      </c>
      <c r="F3371" s="1" t="s">
        <v>12399</v>
      </c>
      <c r="G3371" s="1" t="s">
        <v>12433</v>
      </c>
      <c r="I3371" s="1" t="s">
        <v>104</v>
      </c>
      <c r="K3371" s="2" t="s">
        <v>5331</v>
      </c>
      <c r="O3371" s="42">
        <v>4</v>
      </c>
      <c r="T3371" s="47">
        <v>3</v>
      </c>
      <c r="V3371" s="2" t="s">
        <v>12434</v>
      </c>
      <c r="AF3371" s="1"/>
      <c r="AG3371" s="1"/>
      <c r="AH3371" s="1"/>
      <c r="AI3371" s="1"/>
      <c r="AJ3371" s="1"/>
      <c r="AK3371" s="1"/>
      <c r="AL3371" s="1"/>
      <c r="AN3371" s="1"/>
      <c r="AO3371" s="1"/>
      <c r="AP3371" s="1"/>
      <c r="AQ3371" s="1"/>
    </row>
    <row r="3372" spans="1:43" ht="72">
      <c r="A3372" s="1" t="s">
        <v>12529</v>
      </c>
      <c r="B3372" s="1" t="s">
        <v>12435</v>
      </c>
      <c r="C3372" s="1" t="s">
        <v>12244</v>
      </c>
      <c r="D3372" s="1">
        <v>57</v>
      </c>
      <c r="E3372" s="1">
        <v>3</v>
      </c>
      <c r="F3372" s="1" t="s">
        <v>12399</v>
      </c>
      <c r="G3372" s="1" t="s">
        <v>12436</v>
      </c>
      <c r="I3372" s="1" t="s">
        <v>104</v>
      </c>
      <c r="K3372" s="2" t="s">
        <v>5331</v>
      </c>
      <c r="O3372" s="42">
        <v>3</v>
      </c>
      <c r="T3372" s="47">
        <v>4</v>
      </c>
      <c r="V3372" s="2" t="s">
        <v>12437</v>
      </c>
      <c r="AF3372" s="1"/>
      <c r="AG3372" s="1"/>
      <c r="AH3372" s="1"/>
      <c r="AI3372" s="1"/>
      <c r="AJ3372" s="1"/>
      <c r="AK3372" s="1"/>
      <c r="AL3372" s="1"/>
      <c r="AN3372" s="1"/>
      <c r="AO3372" s="1"/>
      <c r="AP3372" s="1"/>
      <c r="AQ3372" s="1"/>
    </row>
    <row r="3373" spans="1:43" ht="48">
      <c r="A3373" s="1" t="s">
        <v>12529</v>
      </c>
      <c r="B3373" s="1" t="s">
        <v>12438</v>
      </c>
      <c r="C3373" s="1" t="s">
        <v>12244</v>
      </c>
      <c r="D3373" s="1">
        <v>58</v>
      </c>
      <c r="E3373" s="1">
        <v>2</v>
      </c>
      <c r="F3373" s="1" t="s">
        <v>12399</v>
      </c>
      <c r="G3373" s="1" t="s">
        <v>12439</v>
      </c>
      <c r="I3373" s="1" t="s">
        <v>104</v>
      </c>
      <c r="K3373" s="2" t="s">
        <v>5331</v>
      </c>
      <c r="L3373" s="2" t="s">
        <v>112</v>
      </c>
      <c r="O3373" s="42" t="s">
        <v>113</v>
      </c>
      <c r="T3373" s="47">
        <v>3</v>
      </c>
      <c r="V3373" s="2" t="s">
        <v>12440</v>
      </c>
      <c r="AF3373" s="1"/>
      <c r="AG3373" s="1"/>
      <c r="AH3373" s="1"/>
      <c r="AI3373" s="1"/>
      <c r="AJ3373" s="1"/>
      <c r="AK3373" s="1"/>
      <c r="AL3373" s="1"/>
      <c r="AN3373" s="1"/>
      <c r="AO3373" s="1"/>
      <c r="AP3373" s="1"/>
      <c r="AQ3373" s="1"/>
    </row>
    <row r="3374" spans="1:43" ht="60">
      <c r="A3374" s="1" t="s">
        <v>12529</v>
      </c>
      <c r="B3374" s="1" t="s">
        <v>12441</v>
      </c>
      <c r="C3374" s="1" t="s">
        <v>12244</v>
      </c>
      <c r="D3374" s="1">
        <v>59</v>
      </c>
      <c r="E3374" s="1">
        <v>2</v>
      </c>
      <c r="F3374" s="1" t="s">
        <v>12399</v>
      </c>
      <c r="G3374" s="1" t="s">
        <v>12442</v>
      </c>
      <c r="I3374" s="1" t="s">
        <v>104</v>
      </c>
      <c r="K3374" s="2" t="s">
        <v>5331</v>
      </c>
      <c r="O3374" s="42">
        <v>2</v>
      </c>
      <c r="T3374" s="47">
        <v>3</v>
      </c>
      <c r="V3374" s="2" t="s">
        <v>12443</v>
      </c>
      <c r="AF3374" s="1"/>
      <c r="AG3374" s="1"/>
      <c r="AH3374" s="1"/>
      <c r="AI3374" s="1"/>
      <c r="AJ3374" s="1"/>
      <c r="AK3374" s="1"/>
      <c r="AL3374" s="1"/>
      <c r="AN3374" s="1"/>
      <c r="AO3374" s="1"/>
      <c r="AP3374" s="1"/>
      <c r="AQ3374" s="1"/>
    </row>
    <row r="3375" spans="1:43" ht="24">
      <c r="A3375" s="1" t="s">
        <v>12529</v>
      </c>
      <c r="B3375" s="1" t="s">
        <v>12444</v>
      </c>
      <c r="C3375" s="1" t="s">
        <v>12244</v>
      </c>
      <c r="D3375" s="1">
        <v>60</v>
      </c>
      <c r="E3375" s="1">
        <v>3</v>
      </c>
      <c r="F3375" s="1" t="s">
        <v>12399</v>
      </c>
      <c r="G3375" s="1" t="s">
        <v>12445</v>
      </c>
      <c r="I3375" s="1" t="s">
        <v>82</v>
      </c>
      <c r="K3375" s="2"/>
      <c r="V3375" s="2" t="s">
        <v>12446</v>
      </c>
      <c r="W3375" s="2" t="s">
        <v>12447</v>
      </c>
      <c r="AF3375" s="1"/>
      <c r="AG3375" s="1"/>
      <c r="AH3375" s="1"/>
      <c r="AI3375" s="1"/>
      <c r="AJ3375" s="1"/>
      <c r="AK3375" s="1"/>
      <c r="AL3375" s="1"/>
      <c r="AN3375" s="1"/>
      <c r="AO3375" s="1"/>
      <c r="AP3375" s="1"/>
      <c r="AQ3375" s="1"/>
    </row>
    <row r="3376" spans="1:43" ht="48">
      <c r="A3376" s="1" t="s">
        <v>12529</v>
      </c>
      <c r="B3376" s="1" t="s">
        <v>12448</v>
      </c>
      <c r="C3376" s="1" t="s">
        <v>12244</v>
      </c>
      <c r="D3376" s="1">
        <v>61</v>
      </c>
      <c r="E3376" s="1">
        <v>2</v>
      </c>
      <c r="F3376" s="1" t="s">
        <v>12399</v>
      </c>
      <c r="G3376" s="1" t="s">
        <v>12449</v>
      </c>
      <c r="I3376" s="1" t="s">
        <v>82</v>
      </c>
      <c r="K3376" s="2"/>
      <c r="V3376" s="2" t="s">
        <v>12450</v>
      </c>
      <c r="W3376" s="2" t="s">
        <v>3548</v>
      </c>
      <c r="AF3376" s="1"/>
      <c r="AG3376" s="1"/>
      <c r="AH3376" s="1"/>
      <c r="AI3376" s="1"/>
      <c r="AJ3376" s="1"/>
      <c r="AK3376" s="1"/>
      <c r="AL3376" s="1"/>
      <c r="AN3376" s="1"/>
      <c r="AO3376" s="1"/>
      <c r="AP3376" s="1"/>
      <c r="AQ3376" s="1"/>
    </row>
    <row r="3377" spans="1:43" ht="36">
      <c r="A3377" s="1" t="s">
        <v>12529</v>
      </c>
      <c r="B3377" s="1" t="s">
        <v>12451</v>
      </c>
      <c r="C3377" s="1" t="s">
        <v>12244</v>
      </c>
      <c r="D3377" s="1">
        <v>62</v>
      </c>
      <c r="E3377" s="1">
        <v>3</v>
      </c>
      <c r="F3377" s="1" t="s">
        <v>12399</v>
      </c>
      <c r="G3377" s="1" t="s">
        <v>12452</v>
      </c>
      <c r="I3377" s="1" t="s">
        <v>82</v>
      </c>
      <c r="K3377" s="2"/>
      <c r="V3377" s="2" t="s">
        <v>12453</v>
      </c>
      <c r="W3377" s="2" t="s">
        <v>12454</v>
      </c>
      <c r="AF3377" s="1"/>
      <c r="AG3377" s="1"/>
      <c r="AH3377" s="1"/>
      <c r="AI3377" s="1"/>
      <c r="AJ3377" s="1"/>
      <c r="AK3377" s="1"/>
      <c r="AL3377" s="1"/>
      <c r="AN3377" s="1"/>
      <c r="AO3377" s="1"/>
      <c r="AP3377" s="1"/>
      <c r="AQ3377" s="1"/>
    </row>
    <row r="3378" spans="1:43" ht="24">
      <c r="A3378" s="75" t="s">
        <v>12529</v>
      </c>
      <c r="B3378" s="75" t="s">
        <v>12455</v>
      </c>
      <c r="C3378" s="75" t="s">
        <v>12244</v>
      </c>
      <c r="D3378" s="75">
        <v>63</v>
      </c>
      <c r="E3378" s="75">
        <v>3</v>
      </c>
      <c r="F3378" s="75" t="s">
        <v>10938</v>
      </c>
      <c r="G3378" s="75" t="s">
        <v>12456</v>
      </c>
      <c r="I3378" s="1" t="s">
        <v>94</v>
      </c>
      <c r="K3378" s="2" t="s">
        <v>10892</v>
      </c>
      <c r="L3378" s="2" t="s">
        <v>12457</v>
      </c>
      <c r="N3378" s="41">
        <v>34</v>
      </c>
      <c r="O3378" s="42">
        <v>2</v>
      </c>
      <c r="Q3378" s="44">
        <v>3</v>
      </c>
      <c r="R3378" s="45">
        <v>1</v>
      </c>
      <c r="S3378" s="46">
        <v>4</v>
      </c>
      <c r="V3378" s="2" t="s">
        <v>12458</v>
      </c>
      <c r="AF3378" s="1"/>
      <c r="AG3378" s="1"/>
      <c r="AH3378" s="1"/>
      <c r="AI3378" s="1"/>
      <c r="AJ3378" s="1"/>
      <c r="AK3378" s="1"/>
      <c r="AL3378" s="1"/>
      <c r="AN3378" s="1"/>
      <c r="AO3378" s="1"/>
      <c r="AP3378" s="1"/>
      <c r="AQ3378" s="1"/>
    </row>
    <row r="3379" spans="1:43" ht="24">
      <c r="A3379" s="1" t="s">
        <v>12529</v>
      </c>
      <c r="B3379" s="1" t="s">
        <v>12459</v>
      </c>
      <c r="C3379" s="1" t="s">
        <v>12244</v>
      </c>
      <c r="D3379" s="1">
        <v>64</v>
      </c>
      <c r="E3379" s="1">
        <v>3</v>
      </c>
      <c r="F3379" s="1" t="s">
        <v>10938</v>
      </c>
      <c r="G3379" s="1" t="s">
        <v>12460</v>
      </c>
      <c r="I3379" s="1" t="s">
        <v>94</v>
      </c>
      <c r="K3379" s="2" t="s">
        <v>10892</v>
      </c>
      <c r="L3379" s="2" t="s">
        <v>12461</v>
      </c>
      <c r="N3379" s="41">
        <v>29</v>
      </c>
      <c r="O3379" s="42">
        <v>3</v>
      </c>
      <c r="Q3379" s="44">
        <v>3</v>
      </c>
      <c r="R3379" s="45">
        <v>2</v>
      </c>
      <c r="S3379" s="46">
        <v>3</v>
      </c>
      <c r="V3379" s="2" t="s">
        <v>12462</v>
      </c>
      <c r="W3379" s="2" t="s">
        <v>3548</v>
      </c>
      <c r="AF3379" s="1"/>
      <c r="AG3379" s="1"/>
      <c r="AH3379" s="1"/>
      <c r="AI3379" s="1"/>
      <c r="AJ3379" s="1"/>
      <c r="AK3379" s="1"/>
      <c r="AL3379" s="1"/>
      <c r="AN3379" s="1"/>
      <c r="AO3379" s="1"/>
      <c r="AP3379" s="1"/>
      <c r="AQ3379" s="1"/>
    </row>
    <row r="3380" spans="1:43" ht="48">
      <c r="A3380" s="1" t="s">
        <v>12529</v>
      </c>
      <c r="B3380" s="1" t="s">
        <v>12463</v>
      </c>
      <c r="C3380" s="1" t="s">
        <v>12244</v>
      </c>
      <c r="D3380" s="1">
        <v>65</v>
      </c>
      <c r="E3380" s="1">
        <v>2</v>
      </c>
      <c r="F3380" s="1" t="s">
        <v>10938</v>
      </c>
      <c r="G3380" s="1" t="s">
        <v>12464</v>
      </c>
      <c r="I3380" s="1" t="s">
        <v>82</v>
      </c>
      <c r="K3380" s="2"/>
      <c r="L3380" s="2" t="s">
        <v>3613</v>
      </c>
      <c r="V3380" s="2" t="s">
        <v>12465</v>
      </c>
      <c r="AF3380" s="1"/>
      <c r="AG3380" s="1"/>
      <c r="AH3380" s="1"/>
      <c r="AI3380" s="1"/>
      <c r="AJ3380" s="1"/>
      <c r="AK3380" s="1"/>
      <c r="AL3380" s="1"/>
      <c r="AN3380" s="1"/>
      <c r="AO3380" s="1"/>
      <c r="AP3380" s="1"/>
      <c r="AQ3380" s="1"/>
    </row>
    <row r="3381" spans="1:43" ht="36">
      <c r="A3381" s="75" t="s">
        <v>12529</v>
      </c>
      <c r="B3381" s="75" t="s">
        <v>12466</v>
      </c>
      <c r="C3381" s="75" t="s">
        <v>12244</v>
      </c>
      <c r="D3381" s="75">
        <v>66</v>
      </c>
      <c r="E3381" s="75">
        <v>3</v>
      </c>
      <c r="F3381" s="75" t="s">
        <v>12467</v>
      </c>
      <c r="G3381" s="75" t="s">
        <v>12468</v>
      </c>
      <c r="I3381" s="1" t="s">
        <v>94</v>
      </c>
      <c r="K3381" s="2" t="s">
        <v>938</v>
      </c>
      <c r="L3381" s="2" t="s">
        <v>12359</v>
      </c>
      <c r="N3381" s="41">
        <v>44</v>
      </c>
      <c r="O3381" s="42">
        <v>1</v>
      </c>
      <c r="Q3381" s="44">
        <v>3</v>
      </c>
      <c r="R3381" s="45">
        <v>1</v>
      </c>
      <c r="S3381" s="46">
        <v>3</v>
      </c>
      <c r="V3381" s="2" t="s">
        <v>12469</v>
      </c>
      <c r="AF3381" s="1"/>
      <c r="AG3381" s="1"/>
      <c r="AH3381" s="1"/>
      <c r="AI3381" s="1"/>
      <c r="AJ3381" s="1"/>
      <c r="AK3381" s="1"/>
      <c r="AL3381" s="1"/>
      <c r="AN3381" s="1"/>
      <c r="AO3381" s="1"/>
      <c r="AP3381" s="1"/>
      <c r="AQ3381" s="1"/>
    </row>
    <row r="3382" spans="1:43" ht="24">
      <c r="A3382" s="1" t="s">
        <v>12529</v>
      </c>
      <c r="B3382" s="1" t="s">
        <v>12470</v>
      </c>
      <c r="C3382" s="1" t="s">
        <v>12244</v>
      </c>
      <c r="D3382" s="1">
        <v>67</v>
      </c>
      <c r="E3382" s="1">
        <v>2</v>
      </c>
      <c r="F3382" s="1" t="s">
        <v>12467</v>
      </c>
      <c r="G3382" s="1" t="s">
        <v>12471</v>
      </c>
      <c r="I3382" s="1" t="s">
        <v>82</v>
      </c>
      <c r="K3382" s="2"/>
      <c r="V3382" s="2" t="s">
        <v>12472</v>
      </c>
      <c r="W3382" s="2" t="s">
        <v>12473</v>
      </c>
      <c r="AF3382" s="1"/>
      <c r="AG3382" s="1"/>
      <c r="AH3382" s="1"/>
      <c r="AI3382" s="1"/>
      <c r="AJ3382" s="1"/>
      <c r="AK3382" s="1"/>
      <c r="AL3382" s="1"/>
      <c r="AN3382" s="1"/>
      <c r="AO3382" s="1"/>
      <c r="AP3382" s="1"/>
      <c r="AQ3382" s="1"/>
    </row>
    <row r="3383" spans="1:43" ht="60">
      <c r="A3383" s="75" t="s">
        <v>12529</v>
      </c>
      <c r="B3383" s="75" t="s">
        <v>12474</v>
      </c>
      <c r="C3383" s="75" t="s">
        <v>12244</v>
      </c>
      <c r="D3383" s="75">
        <v>68</v>
      </c>
      <c r="E3383" s="75">
        <v>1</v>
      </c>
      <c r="F3383" s="75" t="s">
        <v>12399</v>
      </c>
      <c r="G3383" s="75" t="s">
        <v>12475</v>
      </c>
      <c r="I3383" s="1" t="s">
        <v>82</v>
      </c>
      <c r="K3383" s="2" t="s">
        <v>1071</v>
      </c>
      <c r="L3383" s="2" t="s">
        <v>12476</v>
      </c>
      <c r="V3383" s="2" t="s">
        <v>12477</v>
      </c>
      <c r="AF3383" s="1"/>
      <c r="AG3383" s="1"/>
      <c r="AH3383" s="1"/>
      <c r="AI3383" s="1"/>
      <c r="AJ3383" s="1"/>
      <c r="AK3383" s="1"/>
      <c r="AL3383" s="1"/>
      <c r="AN3383" s="1"/>
      <c r="AO3383" s="1"/>
      <c r="AP3383" s="1"/>
      <c r="AQ3383" s="1"/>
    </row>
    <row r="3384" spans="1:43" ht="72">
      <c r="A3384" s="1" t="s">
        <v>12529</v>
      </c>
      <c r="B3384" s="1" t="s">
        <v>12478</v>
      </c>
      <c r="C3384" s="1" t="s">
        <v>12244</v>
      </c>
      <c r="D3384" s="1">
        <v>69</v>
      </c>
      <c r="E3384" s="1">
        <v>1</v>
      </c>
      <c r="F3384" s="1" t="s">
        <v>12310</v>
      </c>
      <c r="G3384" s="1" t="s">
        <v>12479</v>
      </c>
      <c r="I3384" s="1" t="s">
        <v>125</v>
      </c>
      <c r="K3384" s="2"/>
      <c r="M3384" s="15">
        <v>1</v>
      </c>
      <c r="N3384" s="41" t="s">
        <v>9489</v>
      </c>
      <c r="V3384" s="2" t="s">
        <v>12480</v>
      </c>
      <c r="X3384" s="1" t="s">
        <v>12556</v>
      </c>
      <c r="Y3384" s="1" t="s">
        <v>12479</v>
      </c>
      <c r="AA3384" s="1" t="s">
        <v>125</v>
      </c>
      <c r="AE3384" s="15">
        <v>1</v>
      </c>
      <c r="AF3384" s="41" t="s">
        <v>9490</v>
      </c>
      <c r="AL3384" s="47" t="s">
        <v>113</v>
      </c>
      <c r="AN3384" s="2" t="s">
        <v>12481</v>
      </c>
      <c r="AO3384" s="1"/>
      <c r="AP3384" s="1"/>
      <c r="AQ3384" s="1"/>
    </row>
    <row r="3385" spans="1:43" ht="72">
      <c r="A3385" s="1" t="s">
        <v>12529</v>
      </c>
      <c r="B3385" s="1" t="s">
        <v>12482</v>
      </c>
      <c r="C3385" s="1" t="s">
        <v>12244</v>
      </c>
      <c r="D3385" s="1">
        <v>70</v>
      </c>
      <c r="E3385" s="1">
        <v>1</v>
      </c>
      <c r="F3385" s="1" t="s">
        <v>12310</v>
      </c>
      <c r="G3385" s="1" t="s">
        <v>12483</v>
      </c>
      <c r="I3385" s="1" t="s">
        <v>125</v>
      </c>
      <c r="K3385" s="2"/>
      <c r="M3385" s="15">
        <v>2</v>
      </c>
      <c r="N3385" s="41" t="s">
        <v>9489</v>
      </c>
      <c r="V3385" s="2" t="s">
        <v>12484</v>
      </c>
      <c r="Y3385" s="1" t="s">
        <v>12483</v>
      </c>
      <c r="AA3385" s="1" t="s">
        <v>125</v>
      </c>
      <c r="AE3385" s="15">
        <v>2</v>
      </c>
      <c r="AF3385" s="41" t="s">
        <v>9490</v>
      </c>
      <c r="AL3385" s="47" t="s">
        <v>113</v>
      </c>
      <c r="AN3385" s="2" t="s">
        <v>12485</v>
      </c>
      <c r="AO3385" s="1"/>
      <c r="AP3385" s="1"/>
      <c r="AQ3385" s="1"/>
    </row>
    <row r="3386" spans="1:43" ht="120">
      <c r="A3386" s="1" t="s">
        <v>12529</v>
      </c>
      <c r="B3386" s="1" t="s">
        <v>12486</v>
      </c>
      <c r="C3386" s="1" t="s">
        <v>12244</v>
      </c>
      <c r="D3386" s="1">
        <v>71</v>
      </c>
      <c r="E3386" s="1">
        <v>1</v>
      </c>
      <c r="F3386" s="1" t="s">
        <v>12487</v>
      </c>
      <c r="G3386" s="1" t="s">
        <v>12310</v>
      </c>
      <c r="I3386" s="1" t="s">
        <v>3459</v>
      </c>
      <c r="K3386" s="2"/>
      <c r="L3386" s="2" t="s">
        <v>3460</v>
      </c>
      <c r="V3386" s="2" t="s">
        <v>12488</v>
      </c>
      <c r="X3386" s="91" t="s">
        <v>3503</v>
      </c>
      <c r="Y3386" s="1" t="s">
        <v>12310</v>
      </c>
      <c r="AA3386" s="1" t="s">
        <v>3459</v>
      </c>
      <c r="AE3386" s="15"/>
      <c r="AN3386" s="2" t="s">
        <v>12489</v>
      </c>
      <c r="AO3386" s="1"/>
      <c r="AP3386" s="1"/>
      <c r="AQ3386" s="1"/>
    </row>
    <row r="3387" spans="1:43" ht="72">
      <c r="A3387" s="1" t="s">
        <v>12529</v>
      </c>
      <c r="B3387" s="1" t="s">
        <v>12490</v>
      </c>
      <c r="C3387" s="1" t="s">
        <v>12244</v>
      </c>
      <c r="D3387" s="1">
        <v>72</v>
      </c>
      <c r="E3387" s="1">
        <v>1</v>
      </c>
      <c r="F3387" s="1" t="s">
        <v>12308</v>
      </c>
      <c r="G3387" s="1" t="s">
        <v>12491</v>
      </c>
      <c r="I3387" s="1" t="s">
        <v>125</v>
      </c>
      <c r="K3387" s="2"/>
      <c r="M3387" s="15">
        <v>1</v>
      </c>
      <c r="N3387" s="41" t="s">
        <v>9489</v>
      </c>
      <c r="V3387" s="2" t="s">
        <v>12492</v>
      </c>
      <c r="X3387" s="1" t="s">
        <v>12557</v>
      </c>
      <c r="Y3387" s="1" t="s">
        <v>12491</v>
      </c>
      <c r="AA3387" s="1" t="s">
        <v>125</v>
      </c>
      <c r="AE3387" s="15">
        <v>1</v>
      </c>
      <c r="AF3387" s="41" t="s">
        <v>9490</v>
      </c>
      <c r="AL3387" s="47" t="s">
        <v>8090</v>
      </c>
      <c r="AN3387" s="2" t="s">
        <v>12493</v>
      </c>
      <c r="AO3387" s="1"/>
      <c r="AP3387" s="1"/>
      <c r="AQ3387" s="1"/>
    </row>
    <row r="3388" spans="1:43" ht="84">
      <c r="A3388" s="1" t="s">
        <v>12529</v>
      </c>
      <c r="B3388" s="1" t="s">
        <v>12494</v>
      </c>
      <c r="C3388" s="1" t="s">
        <v>12244</v>
      </c>
      <c r="D3388" s="1">
        <v>73</v>
      </c>
      <c r="E3388" s="1">
        <v>1</v>
      </c>
      <c r="F3388" s="1" t="s">
        <v>12308</v>
      </c>
      <c r="G3388" s="1" t="s">
        <v>12495</v>
      </c>
      <c r="I3388" s="1" t="s">
        <v>125</v>
      </c>
      <c r="K3388" s="2"/>
      <c r="M3388" s="15">
        <v>2</v>
      </c>
      <c r="N3388" s="41" t="s">
        <v>9489</v>
      </c>
      <c r="V3388" s="2" t="s">
        <v>12496</v>
      </c>
      <c r="Y3388" s="1" t="s">
        <v>12495</v>
      </c>
      <c r="AA3388" s="1" t="s">
        <v>125</v>
      </c>
      <c r="AE3388" s="15">
        <v>2</v>
      </c>
      <c r="AF3388" s="41" t="s">
        <v>9490</v>
      </c>
      <c r="AL3388" s="47">
        <v>8</v>
      </c>
      <c r="AN3388" s="2" t="s">
        <v>12497</v>
      </c>
      <c r="AO3388" s="1"/>
      <c r="AP3388" s="1"/>
      <c r="AQ3388" s="1"/>
    </row>
    <row r="3389" spans="1:43" ht="60">
      <c r="A3389" s="1" t="s">
        <v>12529</v>
      </c>
      <c r="B3389" s="37" t="s">
        <v>12498</v>
      </c>
      <c r="C3389" s="1" t="s">
        <v>12244</v>
      </c>
      <c r="D3389" s="1">
        <v>74</v>
      </c>
      <c r="E3389" s="1">
        <v>1</v>
      </c>
      <c r="F3389" s="1" t="s">
        <v>12308</v>
      </c>
      <c r="G3389" s="1" t="s">
        <v>12499</v>
      </c>
      <c r="I3389" s="1" t="s">
        <v>125</v>
      </c>
      <c r="K3389" s="2"/>
      <c r="M3389" s="15">
        <v>3</v>
      </c>
      <c r="N3389" s="41" t="s">
        <v>9489</v>
      </c>
      <c r="V3389" s="2" t="s">
        <v>12500</v>
      </c>
      <c r="Y3389" s="1" t="s">
        <v>12499</v>
      </c>
      <c r="AA3389" s="1" t="s">
        <v>125</v>
      </c>
      <c r="AE3389" s="15">
        <v>3</v>
      </c>
      <c r="AF3389" s="41" t="s">
        <v>9490</v>
      </c>
      <c r="AL3389" s="47">
        <v>8</v>
      </c>
      <c r="AN3389" s="2" t="s">
        <v>12501</v>
      </c>
      <c r="AO3389" s="1"/>
      <c r="AP3389" s="1"/>
      <c r="AQ3389" s="1"/>
    </row>
    <row r="3390" spans="1:43" ht="60">
      <c r="A3390" s="1" t="s">
        <v>12529</v>
      </c>
      <c r="B3390" s="1" t="s">
        <v>12502</v>
      </c>
      <c r="C3390" s="1" t="s">
        <v>12244</v>
      </c>
      <c r="D3390" s="1">
        <v>75</v>
      </c>
      <c r="E3390" s="1">
        <v>1</v>
      </c>
      <c r="F3390" s="1" t="s">
        <v>12308</v>
      </c>
      <c r="G3390" s="1" t="s">
        <v>12503</v>
      </c>
      <c r="I3390" s="1" t="s">
        <v>125</v>
      </c>
      <c r="K3390" s="2"/>
      <c r="M3390" s="15">
        <v>4</v>
      </c>
      <c r="N3390" s="41" t="s">
        <v>9489</v>
      </c>
      <c r="V3390" s="2" t="s">
        <v>12504</v>
      </c>
      <c r="Y3390" s="1" t="s">
        <v>12503</v>
      </c>
      <c r="AA3390" s="1" t="s">
        <v>125</v>
      </c>
      <c r="AE3390" s="15">
        <v>4</v>
      </c>
      <c r="AF3390" s="41" t="s">
        <v>9490</v>
      </c>
      <c r="AL3390" s="47">
        <v>8</v>
      </c>
      <c r="AN3390" s="2" t="s">
        <v>12505</v>
      </c>
      <c r="AO3390" s="1"/>
      <c r="AP3390" s="1"/>
      <c r="AQ3390" s="1"/>
    </row>
    <row r="3391" spans="1:43" ht="48">
      <c r="A3391" s="1" t="s">
        <v>12529</v>
      </c>
      <c r="B3391" s="1" t="s">
        <v>12506</v>
      </c>
      <c r="C3391" s="1" t="s">
        <v>12244</v>
      </c>
      <c r="D3391" s="1">
        <v>76</v>
      </c>
      <c r="E3391" s="1">
        <v>1</v>
      </c>
      <c r="F3391" s="1" t="s">
        <v>12308</v>
      </c>
      <c r="G3391" s="1" t="s">
        <v>12507</v>
      </c>
      <c r="I3391" s="1" t="s">
        <v>125</v>
      </c>
      <c r="K3391" s="2"/>
      <c r="M3391" s="15">
        <v>5</v>
      </c>
      <c r="N3391" s="41" t="s">
        <v>9489</v>
      </c>
      <c r="V3391" s="2" t="s">
        <v>12504</v>
      </c>
      <c r="Y3391" s="1" t="s">
        <v>12507</v>
      </c>
      <c r="AA3391" s="1" t="s">
        <v>125</v>
      </c>
      <c r="AE3391" s="15">
        <v>5</v>
      </c>
      <c r="AF3391" s="41" t="s">
        <v>9490</v>
      </c>
      <c r="AL3391" s="47" t="s">
        <v>8090</v>
      </c>
      <c r="AN3391" s="2" t="s">
        <v>12508</v>
      </c>
      <c r="AO3391" s="1"/>
      <c r="AP3391" s="1"/>
      <c r="AQ3391" s="1"/>
    </row>
    <row r="3392" spans="1:43" ht="48">
      <c r="A3392" s="1" t="s">
        <v>12529</v>
      </c>
      <c r="B3392" s="1" t="s">
        <v>12509</v>
      </c>
      <c r="C3392" s="1" t="s">
        <v>12244</v>
      </c>
      <c r="D3392" s="1">
        <v>77</v>
      </c>
      <c r="E3392" s="1">
        <v>1</v>
      </c>
      <c r="F3392" s="1" t="s">
        <v>12510</v>
      </c>
      <c r="G3392" s="1" t="s">
        <v>12308</v>
      </c>
      <c r="I3392" s="1" t="s">
        <v>3459</v>
      </c>
      <c r="K3392" s="2"/>
      <c r="L3392" s="2" t="s">
        <v>3460</v>
      </c>
      <c r="V3392" s="2" t="s">
        <v>12511</v>
      </c>
      <c r="X3392" s="91" t="s">
        <v>12558</v>
      </c>
      <c r="Y3392" s="1" t="s">
        <v>12308</v>
      </c>
      <c r="AA3392" s="1" t="s">
        <v>3459</v>
      </c>
      <c r="AE3392" s="15"/>
      <c r="AN3392" s="2" t="s">
        <v>12512</v>
      </c>
      <c r="AO3392" s="1"/>
      <c r="AP3392" s="1"/>
      <c r="AQ3392" s="1"/>
    </row>
    <row r="3393" spans="1:43" ht="84">
      <c r="A3393" s="1" t="s">
        <v>12529</v>
      </c>
      <c r="B3393" s="1" t="s">
        <v>12513</v>
      </c>
      <c r="C3393" s="1" t="s">
        <v>12244</v>
      </c>
      <c r="D3393" s="1">
        <v>78</v>
      </c>
      <c r="E3393" s="1">
        <v>1</v>
      </c>
      <c r="F3393" s="1" t="s">
        <v>12399</v>
      </c>
      <c r="G3393" s="1" t="s">
        <v>12514</v>
      </c>
      <c r="I3393" s="1" t="s">
        <v>125</v>
      </c>
      <c r="K3393" s="2"/>
      <c r="M3393" s="15">
        <v>1</v>
      </c>
      <c r="N3393" s="41" t="s">
        <v>9489</v>
      </c>
      <c r="V3393" s="2" t="s">
        <v>12515</v>
      </c>
      <c r="X3393" s="1" t="s">
        <v>12559</v>
      </c>
      <c r="Y3393" s="1" t="s">
        <v>12514</v>
      </c>
      <c r="AA3393" s="1" t="s">
        <v>125</v>
      </c>
      <c r="AE3393" s="15">
        <v>1</v>
      </c>
      <c r="AF3393" s="41" t="s">
        <v>9490</v>
      </c>
      <c r="AL3393" s="47" t="s">
        <v>8090</v>
      </c>
      <c r="AN3393" s="2" t="s">
        <v>12516</v>
      </c>
      <c r="AO3393" s="1"/>
      <c r="AP3393" s="1"/>
      <c r="AQ3393" s="1"/>
    </row>
    <row r="3394" spans="1:43" ht="84">
      <c r="A3394" s="1" t="s">
        <v>12529</v>
      </c>
      <c r="B3394" s="1" t="s">
        <v>12517</v>
      </c>
      <c r="C3394" s="1" t="s">
        <v>12244</v>
      </c>
      <c r="D3394" s="1">
        <v>79</v>
      </c>
      <c r="E3394" s="1">
        <v>1</v>
      </c>
      <c r="F3394" s="1" t="s">
        <v>12399</v>
      </c>
      <c r="G3394" s="1" t="s">
        <v>12518</v>
      </c>
      <c r="I3394" s="1" t="s">
        <v>125</v>
      </c>
      <c r="K3394" s="2"/>
      <c r="M3394" s="15">
        <v>2</v>
      </c>
      <c r="N3394" s="41" t="s">
        <v>9489</v>
      </c>
      <c r="V3394" s="2" t="s">
        <v>12519</v>
      </c>
      <c r="Y3394" s="1" t="s">
        <v>12518</v>
      </c>
      <c r="AA3394" s="1" t="s">
        <v>125</v>
      </c>
      <c r="AE3394" s="15">
        <v>2</v>
      </c>
      <c r="AF3394" s="41" t="s">
        <v>9490</v>
      </c>
      <c r="AL3394" s="47" t="s">
        <v>8090</v>
      </c>
      <c r="AN3394" s="2" t="s">
        <v>12520</v>
      </c>
      <c r="AO3394" s="1"/>
      <c r="AP3394" s="1"/>
      <c r="AQ3394" s="1"/>
    </row>
    <row r="3395" spans="1:43" ht="84">
      <c r="A3395" s="1" t="s">
        <v>12529</v>
      </c>
      <c r="B3395" s="1" t="s">
        <v>12521</v>
      </c>
      <c r="C3395" s="1" t="s">
        <v>12244</v>
      </c>
      <c r="D3395" s="1">
        <v>80</v>
      </c>
      <c r="E3395" s="1">
        <v>1</v>
      </c>
      <c r="F3395" s="1" t="s">
        <v>12399</v>
      </c>
      <c r="G3395" s="1" t="s">
        <v>12522</v>
      </c>
      <c r="I3395" s="1" t="s">
        <v>125</v>
      </c>
      <c r="K3395" s="2"/>
      <c r="M3395" s="15">
        <v>3</v>
      </c>
      <c r="N3395" s="41" t="s">
        <v>9489</v>
      </c>
      <c r="V3395" s="2" t="s">
        <v>12523</v>
      </c>
      <c r="Y3395" s="1" t="s">
        <v>12522</v>
      </c>
      <c r="AA3395" s="1" t="s">
        <v>125</v>
      </c>
      <c r="AE3395" s="15">
        <v>3</v>
      </c>
      <c r="AF3395" s="41" t="s">
        <v>9490</v>
      </c>
      <c r="AL3395" s="47">
        <v>15</v>
      </c>
      <c r="AN3395" s="2" t="s">
        <v>12524</v>
      </c>
      <c r="AO3395" s="1"/>
      <c r="AP3395" s="1"/>
      <c r="AQ3395" s="1"/>
    </row>
    <row r="3396" spans="1:43" ht="48">
      <c r="A3396" s="1" t="s">
        <v>12529</v>
      </c>
      <c r="B3396" s="1" t="s">
        <v>12525</v>
      </c>
      <c r="C3396" s="1" t="s">
        <v>12244</v>
      </c>
      <c r="D3396" s="1">
        <v>81</v>
      </c>
      <c r="E3396" s="1">
        <v>1</v>
      </c>
      <c r="F3396" s="2" t="s">
        <v>12526</v>
      </c>
      <c r="G3396" s="1" t="s">
        <v>12399</v>
      </c>
      <c r="I3396" s="1" t="s">
        <v>3459</v>
      </c>
      <c r="K3396" s="2"/>
      <c r="L3396" s="2" t="s">
        <v>3460</v>
      </c>
      <c r="V3396" s="2" t="s">
        <v>12527</v>
      </c>
      <c r="X3396" s="91" t="s">
        <v>3463</v>
      </c>
      <c r="Y3396" s="1" t="s">
        <v>12399</v>
      </c>
      <c r="AA3396" s="1" t="s">
        <v>3459</v>
      </c>
      <c r="AE3396" s="15"/>
      <c r="AN3396" s="2" t="s">
        <v>12528</v>
      </c>
      <c r="AO3396" s="1"/>
      <c r="AP3396" s="1"/>
      <c r="AQ3396" s="1"/>
    </row>
    <row r="3397" spans="1:43" ht="24">
      <c r="A3397" s="80" t="s">
        <v>13383</v>
      </c>
      <c r="B3397" s="80" t="s">
        <v>13516</v>
      </c>
      <c r="C3397" s="80" t="s">
        <v>5859</v>
      </c>
      <c r="D3397" s="80">
        <v>1</v>
      </c>
      <c r="E3397" s="80">
        <v>1</v>
      </c>
      <c r="F3397" s="80"/>
      <c r="G3397" s="80" t="s">
        <v>241</v>
      </c>
      <c r="H3397" s="1" t="s">
        <v>26</v>
      </c>
      <c r="I3397" s="1" t="s">
        <v>27</v>
      </c>
      <c r="J3397" s="1" t="s">
        <v>3510</v>
      </c>
      <c r="K3397" s="2" t="s">
        <v>3511</v>
      </c>
      <c r="M3397" s="15">
        <v>0</v>
      </c>
      <c r="P3397" s="43">
        <v>2</v>
      </c>
      <c r="Q3397" s="44">
        <v>1</v>
      </c>
      <c r="R3397" s="45">
        <v>2</v>
      </c>
      <c r="S3397" s="46">
        <v>2</v>
      </c>
      <c r="V3397" s="2" t="s">
        <v>13716</v>
      </c>
      <c r="AD3397" s="2"/>
      <c r="AO3397" s="1"/>
      <c r="AP3397" s="1"/>
      <c r="AQ3397" s="1"/>
    </row>
    <row r="3398" spans="1:43" ht="24">
      <c r="A3398" s="1" t="s">
        <v>13383</v>
      </c>
      <c r="B3398" s="1" t="s">
        <v>13517</v>
      </c>
      <c r="C3398" s="1" t="s">
        <v>5859</v>
      </c>
      <c r="D3398" s="1">
        <v>2</v>
      </c>
      <c r="E3398" s="1">
        <v>1</v>
      </c>
      <c r="G3398" s="1" t="s">
        <v>169</v>
      </c>
      <c r="H3398" s="1" t="s">
        <v>26</v>
      </c>
      <c r="I3398" s="1" t="s">
        <v>27</v>
      </c>
      <c r="J3398" s="1" t="s">
        <v>28</v>
      </c>
      <c r="K3398" s="2" t="s">
        <v>385</v>
      </c>
      <c r="L3398" s="2" t="s">
        <v>171</v>
      </c>
      <c r="M3398" s="15">
        <v>11</v>
      </c>
      <c r="P3398" s="43">
        <v>2</v>
      </c>
      <c r="Q3398" s="44">
        <v>2</v>
      </c>
      <c r="R3398" s="45">
        <v>2</v>
      </c>
      <c r="S3398" s="46">
        <v>5</v>
      </c>
      <c r="V3398" s="2" t="s">
        <v>13518</v>
      </c>
      <c r="AD3398" s="2"/>
      <c r="AO3398" s="1"/>
      <c r="AP3398" s="1"/>
      <c r="AQ3398" s="1"/>
    </row>
    <row r="3399" spans="1:43" ht="60">
      <c r="A3399" s="1" t="s">
        <v>13383</v>
      </c>
      <c r="B3399" s="1" t="s">
        <v>13519</v>
      </c>
      <c r="C3399" s="1" t="s">
        <v>5859</v>
      </c>
      <c r="D3399" s="1">
        <v>3</v>
      </c>
      <c r="E3399" s="1">
        <v>1</v>
      </c>
      <c r="G3399" s="1" t="s">
        <v>2417</v>
      </c>
      <c r="H3399" s="1" t="s">
        <v>26</v>
      </c>
      <c r="I3399" s="1" t="s">
        <v>27</v>
      </c>
      <c r="J3399" s="1" t="s">
        <v>39</v>
      </c>
      <c r="K3399" s="2" t="s">
        <v>2085</v>
      </c>
      <c r="M3399" s="15">
        <v>9</v>
      </c>
      <c r="P3399" s="43">
        <v>2</v>
      </c>
      <c r="Q3399" s="44">
        <v>2</v>
      </c>
      <c r="R3399" s="45">
        <v>1</v>
      </c>
      <c r="S3399" s="46">
        <v>4</v>
      </c>
      <c r="V3399" s="2" t="s">
        <v>13520</v>
      </c>
      <c r="AD3399" s="2"/>
      <c r="AO3399" s="1"/>
      <c r="AP3399" s="1"/>
      <c r="AQ3399" s="1"/>
    </row>
    <row r="3400" spans="1:43" ht="36">
      <c r="A3400" s="1" t="s">
        <v>13383</v>
      </c>
      <c r="B3400" s="1" t="s">
        <v>13521</v>
      </c>
      <c r="C3400" s="1" t="s">
        <v>5859</v>
      </c>
      <c r="D3400" s="1">
        <v>4</v>
      </c>
      <c r="E3400" s="1">
        <v>3</v>
      </c>
      <c r="G3400" s="1" t="s">
        <v>2084</v>
      </c>
      <c r="H3400" s="1" t="s">
        <v>26</v>
      </c>
      <c r="I3400" s="1" t="s">
        <v>38</v>
      </c>
      <c r="J3400" s="1" t="s">
        <v>28</v>
      </c>
      <c r="K3400" s="2" t="s">
        <v>2085</v>
      </c>
      <c r="M3400" s="15">
        <v>4</v>
      </c>
      <c r="P3400" s="43">
        <v>1</v>
      </c>
      <c r="Q3400" s="44">
        <v>3</v>
      </c>
      <c r="R3400" s="45">
        <v>1</v>
      </c>
      <c r="S3400" s="46">
        <v>3</v>
      </c>
      <c r="V3400" s="2" t="s">
        <v>13717</v>
      </c>
      <c r="AD3400" s="2"/>
      <c r="AF3400" s="1"/>
      <c r="AG3400" s="1"/>
      <c r="AH3400" s="1"/>
      <c r="AI3400" s="1"/>
      <c r="AJ3400" s="1"/>
      <c r="AK3400" s="1"/>
      <c r="AL3400" s="1"/>
      <c r="AN3400" s="1"/>
      <c r="AO3400" s="1"/>
      <c r="AP3400" s="1"/>
      <c r="AQ3400" s="1"/>
    </row>
    <row r="3401" spans="1:43" ht="36">
      <c r="A3401" s="1" t="s">
        <v>13383</v>
      </c>
      <c r="B3401" s="1" t="s">
        <v>13522</v>
      </c>
      <c r="C3401" s="1" t="s">
        <v>5859</v>
      </c>
      <c r="D3401" s="1">
        <v>5</v>
      </c>
      <c r="E3401" s="1">
        <v>3</v>
      </c>
      <c r="G3401" s="1" t="s">
        <v>1577</v>
      </c>
      <c r="H3401" s="1" t="s">
        <v>26</v>
      </c>
      <c r="I3401" s="1" t="s">
        <v>38</v>
      </c>
      <c r="J3401" s="1" t="s">
        <v>39</v>
      </c>
      <c r="K3401" s="2" t="s">
        <v>2085</v>
      </c>
      <c r="M3401" s="15">
        <v>2</v>
      </c>
      <c r="P3401" s="43">
        <v>2</v>
      </c>
      <c r="Q3401" s="44">
        <v>1</v>
      </c>
      <c r="R3401" s="45">
        <v>0</v>
      </c>
      <c r="S3401" s="46">
        <v>2</v>
      </c>
      <c r="V3401" s="2" t="s">
        <v>13523</v>
      </c>
      <c r="AD3401" s="2"/>
      <c r="AF3401" s="1"/>
      <c r="AG3401" s="1"/>
      <c r="AH3401" s="1"/>
      <c r="AI3401" s="1"/>
      <c r="AJ3401" s="1"/>
      <c r="AK3401" s="1"/>
      <c r="AL3401" s="1"/>
      <c r="AN3401" s="1"/>
      <c r="AO3401" s="1"/>
      <c r="AP3401" s="1"/>
      <c r="AQ3401" s="1"/>
    </row>
    <row r="3402" spans="1:43" ht="24">
      <c r="A3402" s="1" t="s">
        <v>13383</v>
      </c>
      <c r="B3402" s="1" t="s">
        <v>13524</v>
      </c>
      <c r="C3402" s="1" t="s">
        <v>5859</v>
      </c>
      <c r="D3402" s="1">
        <v>6</v>
      </c>
      <c r="E3402" s="1">
        <v>3</v>
      </c>
      <c r="G3402" s="1" t="s">
        <v>13525</v>
      </c>
      <c r="H3402" s="1" t="s">
        <v>26</v>
      </c>
      <c r="I3402" s="1" t="s">
        <v>38</v>
      </c>
      <c r="J3402" s="1" t="s">
        <v>50</v>
      </c>
      <c r="K3402" s="2" t="s">
        <v>11179</v>
      </c>
      <c r="L3402" s="2" t="s">
        <v>11180</v>
      </c>
      <c r="M3402" s="15">
        <v>2</v>
      </c>
      <c r="P3402" s="43">
        <v>0</v>
      </c>
      <c r="Q3402" s="44">
        <v>4</v>
      </c>
      <c r="R3402" s="45">
        <v>2</v>
      </c>
      <c r="S3402" s="46">
        <v>3</v>
      </c>
      <c r="V3402" s="2" t="s">
        <v>13718</v>
      </c>
      <c r="AD3402" s="2"/>
      <c r="AF3402" s="1"/>
      <c r="AG3402" s="1"/>
      <c r="AH3402" s="1"/>
      <c r="AI3402" s="1"/>
      <c r="AJ3402" s="1"/>
      <c r="AK3402" s="1"/>
      <c r="AL3402" s="1"/>
      <c r="AN3402" s="1"/>
      <c r="AO3402" s="1"/>
      <c r="AP3402" s="1"/>
      <c r="AQ3402" s="1"/>
    </row>
    <row r="3403" spans="1:43" ht="24">
      <c r="A3403" s="1" t="s">
        <v>13383</v>
      </c>
      <c r="B3403" s="37" t="s">
        <v>13526</v>
      </c>
      <c r="C3403" s="1" t="s">
        <v>5859</v>
      </c>
      <c r="D3403" s="1">
        <v>7</v>
      </c>
      <c r="E3403" s="1">
        <v>3</v>
      </c>
      <c r="G3403" s="1" t="s">
        <v>13527</v>
      </c>
      <c r="H3403" s="1" t="s">
        <v>26</v>
      </c>
      <c r="I3403" s="1" t="s">
        <v>38</v>
      </c>
      <c r="J3403" s="1" t="s">
        <v>57</v>
      </c>
      <c r="K3403" s="2" t="s">
        <v>368</v>
      </c>
      <c r="M3403" s="15">
        <v>3</v>
      </c>
      <c r="P3403" s="43">
        <v>1</v>
      </c>
      <c r="Q3403" s="44">
        <v>1</v>
      </c>
      <c r="R3403" s="45">
        <v>2</v>
      </c>
      <c r="S3403" s="46">
        <v>2</v>
      </c>
      <c r="V3403" s="2" t="s">
        <v>13719</v>
      </c>
      <c r="AD3403" s="2"/>
      <c r="AF3403" s="1"/>
      <c r="AG3403" s="1"/>
      <c r="AH3403" s="1"/>
      <c r="AI3403" s="1"/>
      <c r="AJ3403" s="1"/>
      <c r="AK3403" s="1"/>
      <c r="AL3403" s="1"/>
      <c r="AN3403" s="1"/>
      <c r="AO3403" s="1"/>
      <c r="AP3403" s="1"/>
      <c r="AQ3403" s="1"/>
    </row>
    <row r="3404" spans="1:43" ht="36">
      <c r="A3404" s="1" t="s">
        <v>13383</v>
      </c>
      <c r="B3404" s="1" t="s">
        <v>13528</v>
      </c>
      <c r="C3404" s="1" t="s">
        <v>5859</v>
      </c>
      <c r="D3404" s="1">
        <v>8</v>
      </c>
      <c r="E3404" s="1">
        <v>3</v>
      </c>
      <c r="G3404" s="1" t="s">
        <v>13529</v>
      </c>
      <c r="I3404" s="1" t="s">
        <v>56</v>
      </c>
      <c r="J3404" s="1" t="s">
        <v>28</v>
      </c>
      <c r="K3404" s="2" t="s">
        <v>89</v>
      </c>
      <c r="L3404" s="2" t="s">
        <v>13530</v>
      </c>
      <c r="M3404" s="15">
        <v>1</v>
      </c>
      <c r="V3404" s="2" t="s">
        <v>13531</v>
      </c>
      <c r="AD3404" s="2"/>
      <c r="AF3404" s="1"/>
      <c r="AG3404" s="1"/>
      <c r="AH3404" s="1"/>
      <c r="AI3404" s="1"/>
      <c r="AJ3404" s="1"/>
      <c r="AK3404" s="1"/>
      <c r="AL3404" s="1"/>
      <c r="AN3404" s="1"/>
      <c r="AO3404" s="1"/>
      <c r="AP3404" s="1"/>
      <c r="AQ3404" s="1"/>
    </row>
    <row r="3405" spans="1:43" ht="48">
      <c r="A3405" s="1" t="s">
        <v>13383</v>
      </c>
      <c r="B3405" s="1" t="s">
        <v>13534</v>
      </c>
      <c r="C3405" s="1" t="s">
        <v>5859</v>
      </c>
      <c r="D3405" s="1">
        <v>9</v>
      </c>
      <c r="E3405" s="1">
        <v>3</v>
      </c>
      <c r="G3405" s="1" t="s">
        <v>9514</v>
      </c>
      <c r="I3405" s="1" t="s">
        <v>56</v>
      </c>
      <c r="J3405" s="1" t="s">
        <v>39</v>
      </c>
      <c r="K3405" s="2" t="s">
        <v>13535</v>
      </c>
      <c r="L3405" s="2" t="s">
        <v>13536</v>
      </c>
      <c r="M3405" s="15">
        <v>2</v>
      </c>
      <c r="V3405" s="2" t="s">
        <v>13537</v>
      </c>
      <c r="AD3405" s="2"/>
      <c r="AF3405" s="1"/>
      <c r="AG3405" s="1"/>
      <c r="AH3405" s="1"/>
      <c r="AI3405" s="1"/>
      <c r="AJ3405" s="1"/>
      <c r="AK3405" s="1"/>
      <c r="AL3405" s="1"/>
      <c r="AN3405" s="1"/>
      <c r="AO3405" s="1"/>
      <c r="AP3405" s="1"/>
      <c r="AQ3405" s="1"/>
    </row>
    <row r="3406" spans="1:43" ht="24">
      <c r="A3406" s="1" t="s">
        <v>13383</v>
      </c>
      <c r="B3406" s="1" t="s">
        <v>13538</v>
      </c>
      <c r="C3406" s="1" t="s">
        <v>5859</v>
      </c>
      <c r="D3406" s="1">
        <v>10</v>
      </c>
      <c r="E3406" s="1">
        <v>3</v>
      </c>
      <c r="G3406" s="1" t="s">
        <v>13539</v>
      </c>
      <c r="H3406" s="1" t="s">
        <v>26</v>
      </c>
      <c r="I3406" s="1" t="s">
        <v>56</v>
      </c>
      <c r="J3406" s="1" t="s">
        <v>57</v>
      </c>
      <c r="K3406" s="2" t="s">
        <v>1078</v>
      </c>
      <c r="L3406" s="2" t="s">
        <v>12533</v>
      </c>
      <c r="M3406" s="15">
        <v>1</v>
      </c>
      <c r="V3406" s="2" t="s">
        <v>13720</v>
      </c>
      <c r="AD3406" s="2"/>
      <c r="AF3406" s="1"/>
      <c r="AG3406" s="1"/>
      <c r="AH3406" s="1"/>
      <c r="AI3406" s="1"/>
      <c r="AJ3406" s="1"/>
      <c r="AK3406" s="1"/>
      <c r="AL3406" s="1"/>
      <c r="AN3406" s="1"/>
      <c r="AO3406" s="1"/>
      <c r="AP3406" s="1"/>
      <c r="AQ3406" s="1"/>
    </row>
    <row r="3407" spans="1:43" ht="48">
      <c r="A3407" s="1" t="s">
        <v>13383</v>
      </c>
      <c r="B3407" s="1" t="s">
        <v>13532</v>
      </c>
      <c r="C3407" s="1" t="s">
        <v>5859</v>
      </c>
      <c r="D3407" s="1">
        <v>11</v>
      </c>
      <c r="E3407" s="1">
        <v>3</v>
      </c>
      <c r="G3407" s="1" t="s">
        <v>13721</v>
      </c>
      <c r="I3407" s="1" t="s">
        <v>63</v>
      </c>
      <c r="J3407" s="1" t="s">
        <v>28</v>
      </c>
      <c r="K3407" s="2"/>
      <c r="M3407" s="15">
        <v>1</v>
      </c>
      <c r="V3407" s="2" t="s">
        <v>13533</v>
      </c>
      <c r="AD3407" s="2"/>
      <c r="AF3407" s="1"/>
      <c r="AG3407" s="1"/>
      <c r="AH3407" s="1"/>
      <c r="AI3407" s="1"/>
      <c r="AJ3407" s="1"/>
      <c r="AK3407" s="1"/>
      <c r="AL3407" s="1"/>
      <c r="AN3407" s="1"/>
      <c r="AO3407" s="1"/>
      <c r="AP3407" s="1"/>
      <c r="AQ3407" s="1"/>
    </row>
    <row r="3408" spans="1:43" ht="36">
      <c r="A3408" s="1" t="s">
        <v>13383</v>
      </c>
      <c r="B3408" s="1" t="s">
        <v>13540</v>
      </c>
      <c r="C3408" s="1" t="s">
        <v>5859</v>
      </c>
      <c r="D3408" s="1">
        <v>12</v>
      </c>
      <c r="E3408" s="1">
        <v>3</v>
      </c>
      <c r="G3408" s="1" t="s">
        <v>13541</v>
      </c>
      <c r="I3408" s="1" t="s">
        <v>63</v>
      </c>
      <c r="J3408" s="1" t="s">
        <v>39</v>
      </c>
      <c r="K3408" s="2"/>
      <c r="L3408" s="2" t="s">
        <v>13542</v>
      </c>
      <c r="M3408" s="15">
        <v>3</v>
      </c>
      <c r="V3408" s="2" t="s">
        <v>13543</v>
      </c>
      <c r="AD3408" s="2"/>
      <c r="AF3408" s="1"/>
      <c r="AG3408" s="1"/>
      <c r="AH3408" s="1"/>
      <c r="AI3408" s="1"/>
      <c r="AJ3408" s="1"/>
      <c r="AK3408" s="1"/>
      <c r="AL3408" s="1"/>
      <c r="AN3408" s="1"/>
      <c r="AO3408" s="1"/>
      <c r="AP3408" s="1"/>
      <c r="AQ3408" s="1"/>
    </row>
    <row r="3409" spans="1:43" ht="36">
      <c r="A3409" s="1" t="s">
        <v>13383</v>
      </c>
      <c r="B3409" s="1" t="s">
        <v>13544</v>
      </c>
      <c r="C3409" s="1" t="s">
        <v>5859</v>
      </c>
      <c r="D3409" s="1">
        <v>13</v>
      </c>
      <c r="E3409" s="1">
        <v>3</v>
      </c>
      <c r="G3409" s="1" t="s">
        <v>13545</v>
      </c>
      <c r="I3409" s="1" t="s">
        <v>63</v>
      </c>
      <c r="J3409" s="1" t="s">
        <v>3510</v>
      </c>
      <c r="K3409" s="2"/>
      <c r="M3409" s="15">
        <v>1</v>
      </c>
      <c r="V3409" s="2" t="s">
        <v>13722</v>
      </c>
      <c r="AD3409" s="2"/>
      <c r="AF3409" s="1"/>
      <c r="AG3409" s="1"/>
      <c r="AH3409" s="1"/>
      <c r="AI3409" s="1"/>
      <c r="AJ3409" s="1"/>
      <c r="AK3409" s="1"/>
      <c r="AL3409" s="1"/>
      <c r="AN3409" s="1"/>
      <c r="AO3409" s="1"/>
      <c r="AP3409" s="1"/>
      <c r="AQ3409" s="1"/>
    </row>
    <row r="3410" spans="1:43" ht="48">
      <c r="A3410" s="1" t="s">
        <v>13383</v>
      </c>
      <c r="B3410" s="1" t="s">
        <v>13548</v>
      </c>
      <c r="C3410" s="1" t="s">
        <v>5859</v>
      </c>
      <c r="D3410" s="1">
        <v>14</v>
      </c>
      <c r="E3410" s="1">
        <v>4</v>
      </c>
      <c r="G3410" s="1" t="s">
        <v>13549</v>
      </c>
      <c r="I3410" s="1" t="s">
        <v>63</v>
      </c>
      <c r="J3410" s="1" t="s">
        <v>3475</v>
      </c>
      <c r="K3410" s="2" t="s">
        <v>13723</v>
      </c>
      <c r="L3410" s="2" t="s">
        <v>13550</v>
      </c>
      <c r="M3410" s="15">
        <v>0</v>
      </c>
      <c r="U3410" s="1">
        <v>1</v>
      </c>
      <c r="V3410" s="2" t="s">
        <v>13724</v>
      </c>
      <c r="AD3410" s="2"/>
      <c r="AF3410" s="1"/>
      <c r="AG3410" s="1"/>
      <c r="AH3410" s="1"/>
      <c r="AI3410" s="1"/>
      <c r="AJ3410" s="1"/>
      <c r="AK3410" s="1"/>
      <c r="AL3410" s="1"/>
      <c r="AN3410" s="1"/>
      <c r="AO3410" s="1"/>
      <c r="AP3410" s="1"/>
      <c r="AQ3410" s="1"/>
    </row>
    <row r="3411" spans="1:43" ht="24">
      <c r="A3411" s="1" t="s">
        <v>13383</v>
      </c>
      <c r="B3411" s="1" t="s">
        <v>13589</v>
      </c>
      <c r="C3411" s="1" t="s">
        <v>5859</v>
      </c>
      <c r="D3411" s="1">
        <v>15</v>
      </c>
      <c r="E3411" s="1">
        <v>4</v>
      </c>
      <c r="F3411" s="1" t="s">
        <v>13552</v>
      </c>
      <c r="G3411" s="1" t="s">
        <v>13590</v>
      </c>
      <c r="I3411" s="1" t="s">
        <v>82</v>
      </c>
      <c r="K3411" s="2" t="s">
        <v>13591</v>
      </c>
      <c r="L3411" s="2" t="s">
        <v>13592</v>
      </c>
      <c r="V3411" s="2" t="s">
        <v>13725</v>
      </c>
      <c r="AD3411" s="2"/>
      <c r="AF3411" s="1"/>
      <c r="AG3411" s="1"/>
      <c r="AH3411" s="1"/>
      <c r="AI3411" s="1"/>
      <c r="AJ3411" s="1"/>
      <c r="AK3411" s="1"/>
      <c r="AL3411" s="1"/>
      <c r="AN3411" s="1"/>
      <c r="AO3411" s="1"/>
      <c r="AP3411" s="1"/>
      <c r="AQ3411" s="1"/>
    </row>
    <row r="3412" spans="1:43" ht="48">
      <c r="A3412" s="1" t="s">
        <v>13383</v>
      </c>
      <c r="B3412" s="1" t="s">
        <v>13560</v>
      </c>
      <c r="C3412" s="1" t="s">
        <v>5859</v>
      </c>
      <c r="D3412" s="1">
        <v>16</v>
      </c>
      <c r="E3412" s="1">
        <v>3</v>
      </c>
      <c r="F3412" s="1" t="s">
        <v>13552</v>
      </c>
      <c r="G3412" s="1" t="s">
        <v>13561</v>
      </c>
      <c r="I3412" s="1" t="s">
        <v>94</v>
      </c>
      <c r="K3412" s="2" t="s">
        <v>684</v>
      </c>
      <c r="N3412" s="41">
        <v>24</v>
      </c>
      <c r="O3412" s="42">
        <v>2</v>
      </c>
      <c r="Q3412" s="44">
        <v>3</v>
      </c>
      <c r="R3412" s="45">
        <v>1</v>
      </c>
      <c r="S3412" s="46">
        <v>4</v>
      </c>
      <c r="V3412" s="2" t="s">
        <v>13726</v>
      </c>
      <c r="W3412" s="2" t="s">
        <v>13727</v>
      </c>
      <c r="AD3412" s="2"/>
      <c r="AF3412" s="1"/>
      <c r="AG3412" s="1"/>
      <c r="AH3412" s="1"/>
      <c r="AI3412" s="1"/>
      <c r="AJ3412" s="1"/>
      <c r="AK3412" s="1"/>
      <c r="AL3412" s="1"/>
      <c r="AN3412" s="1"/>
      <c r="AO3412" s="1"/>
      <c r="AP3412" s="1"/>
      <c r="AQ3412" s="1"/>
    </row>
    <row r="3413" spans="1:43" ht="36">
      <c r="A3413" s="1" t="s">
        <v>13383</v>
      </c>
      <c r="B3413" s="1" t="s">
        <v>13562</v>
      </c>
      <c r="C3413" s="1" t="s">
        <v>5859</v>
      </c>
      <c r="D3413" s="1">
        <v>17</v>
      </c>
      <c r="E3413" s="1">
        <v>3</v>
      </c>
      <c r="F3413" s="1" t="s">
        <v>13552</v>
      </c>
      <c r="G3413" s="1" t="s">
        <v>13563</v>
      </c>
      <c r="I3413" s="1" t="s">
        <v>94</v>
      </c>
      <c r="K3413" s="2" t="s">
        <v>684</v>
      </c>
      <c r="N3413" s="41">
        <v>32</v>
      </c>
      <c r="O3413" s="42">
        <v>3</v>
      </c>
      <c r="Q3413" s="44">
        <v>4</v>
      </c>
      <c r="R3413" s="45">
        <v>2</v>
      </c>
      <c r="S3413" s="46">
        <v>5</v>
      </c>
      <c r="V3413" s="2" t="s">
        <v>13728</v>
      </c>
      <c r="W3413" s="2" t="s">
        <v>13564</v>
      </c>
      <c r="AD3413" s="2"/>
      <c r="AF3413" s="1"/>
      <c r="AG3413" s="1"/>
      <c r="AH3413" s="1"/>
      <c r="AI3413" s="1"/>
      <c r="AJ3413" s="1"/>
      <c r="AK3413" s="1"/>
      <c r="AL3413" s="1"/>
      <c r="AN3413" s="1"/>
      <c r="AO3413" s="1"/>
      <c r="AP3413" s="1"/>
      <c r="AQ3413" s="1"/>
    </row>
    <row r="3414" spans="1:43" ht="24">
      <c r="A3414" s="1" t="s">
        <v>13383</v>
      </c>
      <c r="B3414" s="1" t="s">
        <v>13586</v>
      </c>
      <c r="C3414" s="1" t="s">
        <v>5859</v>
      </c>
      <c r="D3414" s="1">
        <v>18</v>
      </c>
      <c r="E3414" s="1">
        <v>3</v>
      </c>
      <c r="F3414" s="1" t="s">
        <v>13552</v>
      </c>
      <c r="G3414" s="1" t="s">
        <v>13587</v>
      </c>
      <c r="I3414" s="1" t="s">
        <v>94</v>
      </c>
      <c r="K3414" s="2" t="s">
        <v>684</v>
      </c>
      <c r="L3414" s="2" t="s">
        <v>13588</v>
      </c>
      <c r="N3414" s="41">
        <v>36</v>
      </c>
      <c r="O3414" s="42">
        <v>3</v>
      </c>
      <c r="Q3414" s="44">
        <v>5</v>
      </c>
      <c r="R3414" s="45">
        <v>2</v>
      </c>
      <c r="S3414" s="46">
        <v>6</v>
      </c>
      <c r="V3414" s="2" t="s">
        <v>13729</v>
      </c>
      <c r="W3414" s="2" t="s">
        <v>5622</v>
      </c>
      <c r="AD3414" s="2"/>
      <c r="AF3414" s="1"/>
      <c r="AG3414" s="1"/>
      <c r="AH3414" s="1"/>
      <c r="AI3414" s="1"/>
      <c r="AJ3414" s="1"/>
      <c r="AK3414" s="1"/>
      <c r="AL3414" s="1"/>
      <c r="AN3414" s="1"/>
      <c r="AO3414" s="1"/>
      <c r="AP3414" s="1"/>
      <c r="AQ3414" s="1"/>
    </row>
    <row r="3415" spans="1:43" ht="48">
      <c r="A3415" s="1" t="s">
        <v>13383</v>
      </c>
      <c r="B3415" s="1" t="s">
        <v>13565</v>
      </c>
      <c r="C3415" s="1" t="s">
        <v>5859</v>
      </c>
      <c r="D3415" s="1">
        <v>19</v>
      </c>
      <c r="E3415" s="1">
        <v>3</v>
      </c>
      <c r="F3415" s="1" t="s">
        <v>13552</v>
      </c>
      <c r="G3415" s="1" t="s">
        <v>13566</v>
      </c>
      <c r="I3415" s="1" t="s">
        <v>104</v>
      </c>
      <c r="K3415" s="2" t="s">
        <v>11132</v>
      </c>
      <c r="L3415" s="2" t="s">
        <v>13730</v>
      </c>
      <c r="O3415" s="42">
        <v>3</v>
      </c>
      <c r="T3415" s="47">
        <v>4</v>
      </c>
      <c r="U3415" s="1">
        <v>3</v>
      </c>
      <c r="V3415" s="2" t="s">
        <v>13567</v>
      </c>
      <c r="W3415" s="2" t="s">
        <v>11895</v>
      </c>
      <c r="AD3415" s="2"/>
      <c r="AF3415" s="1"/>
      <c r="AG3415" s="1"/>
      <c r="AH3415" s="1"/>
      <c r="AI3415" s="1"/>
      <c r="AJ3415" s="1"/>
      <c r="AK3415" s="1"/>
      <c r="AL3415" s="1"/>
      <c r="AN3415" s="1"/>
      <c r="AO3415" s="1"/>
      <c r="AP3415" s="1"/>
      <c r="AQ3415" s="1"/>
    </row>
    <row r="3416" spans="1:43" ht="84">
      <c r="A3416" s="1" t="s">
        <v>13383</v>
      </c>
      <c r="B3416" s="1" t="s">
        <v>13568</v>
      </c>
      <c r="C3416" s="1" t="s">
        <v>5859</v>
      </c>
      <c r="D3416" s="1">
        <v>20</v>
      </c>
      <c r="E3416" s="1">
        <v>2</v>
      </c>
      <c r="F3416" s="1" t="s">
        <v>13552</v>
      </c>
      <c r="G3416" s="1" t="s">
        <v>13569</v>
      </c>
      <c r="I3416" s="1" t="s">
        <v>104</v>
      </c>
      <c r="K3416" s="2" t="s">
        <v>11132</v>
      </c>
      <c r="L3416" s="2" t="s">
        <v>13731</v>
      </c>
      <c r="O3416" s="42">
        <v>1</v>
      </c>
      <c r="T3416" s="47">
        <v>3</v>
      </c>
      <c r="U3416" s="1">
        <v>1</v>
      </c>
      <c r="V3416" s="2" t="s">
        <v>13570</v>
      </c>
      <c r="AD3416" s="2"/>
      <c r="AO3416" s="1"/>
      <c r="AP3416" s="1"/>
      <c r="AQ3416" s="1"/>
    </row>
    <row r="3417" spans="1:43" ht="72">
      <c r="A3417" s="1" t="s">
        <v>13383</v>
      </c>
      <c r="B3417" s="1" t="s">
        <v>13571</v>
      </c>
      <c r="C3417" s="1" t="s">
        <v>5859</v>
      </c>
      <c r="D3417" s="1">
        <v>21</v>
      </c>
      <c r="E3417" s="1">
        <v>3</v>
      </c>
      <c r="F3417" s="1" t="s">
        <v>13552</v>
      </c>
      <c r="G3417" s="1" t="s">
        <v>13572</v>
      </c>
      <c r="I3417" s="1" t="s">
        <v>104</v>
      </c>
      <c r="K3417" s="2" t="s">
        <v>11132</v>
      </c>
      <c r="L3417" s="2" t="s">
        <v>13732</v>
      </c>
      <c r="O3417" s="42">
        <v>4</v>
      </c>
      <c r="T3417" s="47">
        <v>5</v>
      </c>
      <c r="U3417" s="1">
        <v>4</v>
      </c>
      <c r="V3417" s="2" t="s">
        <v>13573</v>
      </c>
      <c r="AD3417" s="2"/>
      <c r="AO3417" s="1"/>
      <c r="AP3417" s="1"/>
      <c r="AQ3417" s="1"/>
    </row>
    <row r="3418" spans="1:43" ht="48">
      <c r="A3418" s="1" t="s">
        <v>13383</v>
      </c>
      <c r="B3418" s="1" t="s">
        <v>13574</v>
      </c>
      <c r="C3418" s="1" t="s">
        <v>5859</v>
      </c>
      <c r="D3418" s="1">
        <v>22</v>
      </c>
      <c r="E3418" s="1">
        <v>2</v>
      </c>
      <c r="F3418" s="1" t="s">
        <v>13552</v>
      </c>
      <c r="G3418" s="1" t="s">
        <v>13575</v>
      </c>
      <c r="I3418" s="1" t="s">
        <v>104</v>
      </c>
      <c r="K3418" s="2" t="s">
        <v>11132</v>
      </c>
      <c r="L3418" s="2" t="s">
        <v>13733</v>
      </c>
      <c r="O3418" s="42">
        <v>3</v>
      </c>
      <c r="T3418" s="47">
        <v>7</v>
      </c>
      <c r="U3418" s="1">
        <v>3</v>
      </c>
      <c r="V3418" s="2" t="s">
        <v>13576</v>
      </c>
      <c r="AD3418" s="2"/>
      <c r="AO3418" s="1"/>
      <c r="AP3418" s="1"/>
      <c r="AQ3418" s="1"/>
    </row>
    <row r="3419" spans="1:43" ht="48">
      <c r="A3419" s="1" t="s">
        <v>13383</v>
      </c>
      <c r="B3419" s="1" t="s">
        <v>13584</v>
      </c>
      <c r="C3419" s="1" t="s">
        <v>5859</v>
      </c>
      <c r="D3419" s="1">
        <v>23</v>
      </c>
      <c r="E3419" s="1">
        <v>4</v>
      </c>
      <c r="F3419" s="1" t="s">
        <v>13552</v>
      </c>
      <c r="G3419" s="1" t="s">
        <v>13585</v>
      </c>
      <c r="I3419" s="1" t="s">
        <v>104</v>
      </c>
      <c r="K3419" s="2" t="s">
        <v>11132</v>
      </c>
      <c r="L3419" s="2" t="s">
        <v>13734</v>
      </c>
      <c r="O3419" s="42">
        <v>2</v>
      </c>
      <c r="T3419" s="47">
        <v>4</v>
      </c>
      <c r="U3419" s="1">
        <v>2</v>
      </c>
      <c r="V3419" s="2" t="s">
        <v>13735</v>
      </c>
      <c r="AD3419" s="2"/>
      <c r="AO3419" s="1"/>
      <c r="AP3419" s="1"/>
      <c r="AQ3419" s="1"/>
    </row>
    <row r="3420" spans="1:43" ht="48">
      <c r="A3420" s="1" t="s">
        <v>13383</v>
      </c>
      <c r="B3420" s="1" t="s">
        <v>13577</v>
      </c>
      <c r="C3420" s="1" t="s">
        <v>5859</v>
      </c>
      <c r="D3420" s="1">
        <v>24</v>
      </c>
      <c r="E3420" s="1">
        <v>2</v>
      </c>
      <c r="F3420" s="1" t="s">
        <v>13552</v>
      </c>
      <c r="G3420" s="1" t="s">
        <v>13578</v>
      </c>
      <c r="I3420" s="1" t="s">
        <v>82</v>
      </c>
      <c r="K3420" s="2"/>
      <c r="L3420" s="2" t="s">
        <v>5748</v>
      </c>
      <c r="V3420" s="2" t="s">
        <v>13736</v>
      </c>
      <c r="AD3420" s="2"/>
      <c r="AO3420" s="1"/>
      <c r="AP3420" s="1"/>
      <c r="AQ3420" s="1"/>
    </row>
    <row r="3421" spans="1:43" ht="48">
      <c r="A3421" s="1" t="s">
        <v>13383</v>
      </c>
      <c r="B3421" s="1" t="s">
        <v>13579</v>
      </c>
      <c r="C3421" s="1" t="s">
        <v>5859</v>
      </c>
      <c r="D3421" s="1">
        <v>25</v>
      </c>
      <c r="E3421" s="1">
        <v>3</v>
      </c>
      <c r="F3421" s="1" t="s">
        <v>13552</v>
      </c>
      <c r="G3421" s="1" t="s">
        <v>13580</v>
      </c>
      <c r="I3421" s="1" t="s">
        <v>82</v>
      </c>
      <c r="K3421" s="2"/>
      <c r="V3421" s="2" t="s">
        <v>13581</v>
      </c>
      <c r="W3421" s="2" t="s">
        <v>13737</v>
      </c>
      <c r="AD3421" s="2"/>
      <c r="AO3421" s="1"/>
      <c r="AP3421" s="1"/>
      <c r="AQ3421" s="1"/>
    </row>
    <row r="3422" spans="1:43" ht="48">
      <c r="A3422" s="1" t="s">
        <v>13383</v>
      </c>
      <c r="B3422" s="1" t="s">
        <v>13582</v>
      </c>
      <c r="C3422" s="1" t="s">
        <v>5859</v>
      </c>
      <c r="D3422" s="1">
        <v>26</v>
      </c>
      <c r="E3422" s="1">
        <v>2</v>
      </c>
      <c r="F3422" s="1" t="s">
        <v>13552</v>
      </c>
      <c r="G3422" s="1" t="s">
        <v>13583</v>
      </c>
      <c r="I3422" s="1" t="s">
        <v>82</v>
      </c>
      <c r="K3422" s="2"/>
      <c r="V3422" s="2" t="s">
        <v>13738</v>
      </c>
      <c r="W3422" s="2" t="s">
        <v>13739</v>
      </c>
      <c r="AD3422" s="2"/>
      <c r="AO3422" s="1"/>
      <c r="AP3422" s="1"/>
      <c r="AQ3422" s="1"/>
    </row>
    <row r="3423" spans="1:43" ht="60">
      <c r="A3423" s="1" t="s">
        <v>13383</v>
      </c>
      <c r="B3423" s="1" t="s">
        <v>13602</v>
      </c>
      <c r="C3423" s="1" t="s">
        <v>5859</v>
      </c>
      <c r="D3423" s="1">
        <v>27</v>
      </c>
      <c r="E3423" s="1">
        <v>1</v>
      </c>
      <c r="F3423" s="1" t="s">
        <v>13594</v>
      </c>
      <c r="G3423" s="1" t="s">
        <v>13603</v>
      </c>
      <c r="H3423" s="1" t="s">
        <v>26</v>
      </c>
      <c r="I3423" s="1" t="s">
        <v>88</v>
      </c>
      <c r="K3423" s="2"/>
      <c r="V3423" s="2" t="s">
        <v>13740</v>
      </c>
      <c r="AD3423" s="2"/>
      <c r="AO3423" s="1"/>
      <c r="AP3423" s="1"/>
      <c r="AQ3423" s="1"/>
    </row>
    <row r="3424" spans="1:43" ht="24">
      <c r="A3424" s="1" t="s">
        <v>13383</v>
      </c>
      <c r="B3424" s="1" t="s">
        <v>13596</v>
      </c>
      <c r="C3424" s="1" t="s">
        <v>5859</v>
      </c>
      <c r="D3424" s="1">
        <v>28</v>
      </c>
      <c r="E3424" s="1">
        <v>4</v>
      </c>
      <c r="F3424" s="1" t="s">
        <v>13594</v>
      </c>
      <c r="G3424" s="1" t="s">
        <v>13741</v>
      </c>
      <c r="I3424" s="1" t="s">
        <v>94</v>
      </c>
      <c r="K3424" s="2" t="s">
        <v>145</v>
      </c>
      <c r="L3424" s="2" t="s">
        <v>13597</v>
      </c>
      <c r="N3424" s="41">
        <v>36</v>
      </c>
      <c r="O3424" s="42">
        <v>1</v>
      </c>
      <c r="Q3424" s="44">
        <v>3</v>
      </c>
      <c r="R3424" s="45">
        <v>1</v>
      </c>
      <c r="S3424" s="46">
        <v>4</v>
      </c>
      <c r="V3424" s="2" t="s">
        <v>13742</v>
      </c>
      <c r="W3424" s="2" t="s">
        <v>13598</v>
      </c>
      <c r="AD3424" s="2"/>
      <c r="AO3424" s="1"/>
      <c r="AP3424" s="1"/>
      <c r="AQ3424" s="1"/>
    </row>
    <row r="3425" spans="1:43" ht="24">
      <c r="A3425" s="1" t="s">
        <v>13383</v>
      </c>
      <c r="B3425" s="1" t="s">
        <v>13599</v>
      </c>
      <c r="C3425" s="1" t="s">
        <v>5859</v>
      </c>
      <c r="D3425" s="1">
        <v>29</v>
      </c>
      <c r="E3425" s="1">
        <v>3</v>
      </c>
      <c r="F3425" s="1" t="s">
        <v>13594</v>
      </c>
      <c r="G3425" s="1" t="s">
        <v>13600</v>
      </c>
      <c r="I3425" s="1" t="s">
        <v>94</v>
      </c>
      <c r="K3425" s="2" t="s">
        <v>145</v>
      </c>
      <c r="N3425" s="41">
        <v>38</v>
      </c>
      <c r="O3425" s="42">
        <v>4</v>
      </c>
      <c r="Q3425" s="44">
        <v>4</v>
      </c>
      <c r="R3425" s="45">
        <v>3</v>
      </c>
      <c r="S3425" s="46">
        <v>5</v>
      </c>
      <c r="V3425" s="2" t="s">
        <v>13601</v>
      </c>
      <c r="W3425" s="2" t="s">
        <v>13743</v>
      </c>
      <c r="AD3425" s="2"/>
      <c r="AO3425" s="1"/>
      <c r="AP3425" s="1"/>
      <c r="AQ3425" s="1"/>
    </row>
    <row r="3426" spans="1:43" ht="36">
      <c r="A3426" s="1" t="s">
        <v>13383</v>
      </c>
      <c r="B3426" s="1" t="s">
        <v>13606</v>
      </c>
      <c r="C3426" s="1" t="s">
        <v>5859</v>
      </c>
      <c r="D3426" s="1">
        <v>30</v>
      </c>
      <c r="E3426" s="1">
        <v>1</v>
      </c>
      <c r="F3426" s="1" t="s">
        <v>13594</v>
      </c>
      <c r="G3426" s="1" t="s">
        <v>3773</v>
      </c>
      <c r="H3426" s="1" t="s">
        <v>26</v>
      </c>
      <c r="I3426" s="1" t="s">
        <v>104</v>
      </c>
      <c r="K3426" s="2" t="s">
        <v>3036</v>
      </c>
      <c r="L3426" s="2" t="s">
        <v>331</v>
      </c>
      <c r="O3426" s="42">
        <v>9</v>
      </c>
      <c r="T3426" s="47">
        <v>9</v>
      </c>
      <c r="U3426" s="1">
        <v>9</v>
      </c>
      <c r="V3426" s="2" t="s">
        <v>13744</v>
      </c>
      <c r="AD3426" s="2"/>
      <c r="AO3426" s="1"/>
      <c r="AP3426" s="1"/>
      <c r="AQ3426" s="1"/>
    </row>
    <row r="3427" spans="1:43" ht="72">
      <c r="A3427" s="1" t="s">
        <v>13383</v>
      </c>
      <c r="B3427" s="1" t="s">
        <v>13604</v>
      </c>
      <c r="C3427" s="1" t="s">
        <v>5859</v>
      </c>
      <c r="D3427" s="1">
        <v>31</v>
      </c>
      <c r="E3427" s="1">
        <v>1</v>
      </c>
      <c r="F3427" s="1" t="s">
        <v>13594</v>
      </c>
      <c r="G3427" s="1" t="s">
        <v>13605</v>
      </c>
      <c r="H3427" s="1" t="s">
        <v>26</v>
      </c>
      <c r="I3427" s="1" t="s">
        <v>104</v>
      </c>
      <c r="K3427" s="2" t="s">
        <v>11849</v>
      </c>
      <c r="O3427" s="42">
        <v>1</v>
      </c>
      <c r="T3427" s="47">
        <v>1</v>
      </c>
      <c r="U3427" s="1">
        <v>1</v>
      </c>
      <c r="V3427" s="2" t="s">
        <v>13745</v>
      </c>
      <c r="AD3427" s="2"/>
      <c r="AO3427" s="1"/>
      <c r="AP3427" s="1"/>
      <c r="AQ3427" s="1"/>
    </row>
    <row r="3428" spans="1:43" ht="60">
      <c r="A3428" s="1" t="s">
        <v>13383</v>
      </c>
      <c r="B3428" s="1" t="s">
        <v>13607</v>
      </c>
      <c r="C3428" s="1" t="s">
        <v>5859</v>
      </c>
      <c r="D3428" s="1">
        <v>32</v>
      </c>
      <c r="E3428" s="1">
        <v>2</v>
      </c>
      <c r="F3428" s="1" t="s">
        <v>13594</v>
      </c>
      <c r="G3428" s="1" t="s">
        <v>13608</v>
      </c>
      <c r="I3428" s="1" t="s">
        <v>104</v>
      </c>
      <c r="K3428" s="2" t="s">
        <v>2484</v>
      </c>
      <c r="O3428" s="42">
        <v>4</v>
      </c>
      <c r="T3428" s="47">
        <v>5</v>
      </c>
      <c r="V3428" s="2" t="s">
        <v>13746</v>
      </c>
      <c r="AD3428" s="2"/>
      <c r="AO3428" s="1"/>
      <c r="AP3428" s="1"/>
      <c r="AQ3428" s="1"/>
    </row>
    <row r="3429" spans="1:43" ht="60">
      <c r="A3429" s="1" t="s">
        <v>13383</v>
      </c>
      <c r="B3429" s="1" t="s">
        <v>13609</v>
      </c>
      <c r="C3429" s="1" t="s">
        <v>5859</v>
      </c>
      <c r="D3429" s="1">
        <v>33</v>
      </c>
      <c r="E3429" s="1">
        <v>3</v>
      </c>
      <c r="F3429" s="1" t="s">
        <v>13594</v>
      </c>
      <c r="G3429" s="1" t="s">
        <v>13610</v>
      </c>
      <c r="I3429" s="1" t="s">
        <v>104</v>
      </c>
      <c r="K3429" s="2" t="s">
        <v>3712</v>
      </c>
      <c r="O3429" s="42">
        <v>3</v>
      </c>
      <c r="T3429" s="47">
        <v>6</v>
      </c>
      <c r="V3429" s="2" t="s">
        <v>13611</v>
      </c>
      <c r="AD3429" s="2"/>
      <c r="AO3429" s="1"/>
      <c r="AP3429" s="1"/>
      <c r="AQ3429" s="1"/>
    </row>
    <row r="3430" spans="1:43" ht="60">
      <c r="A3430" s="1" t="s">
        <v>13383</v>
      </c>
      <c r="B3430" s="1" t="s">
        <v>13612</v>
      </c>
      <c r="C3430" s="1" t="s">
        <v>5859</v>
      </c>
      <c r="D3430" s="1">
        <v>34</v>
      </c>
      <c r="E3430" s="1">
        <v>2</v>
      </c>
      <c r="F3430" s="1" t="s">
        <v>13594</v>
      </c>
      <c r="G3430" s="1" t="s">
        <v>13613</v>
      </c>
      <c r="I3430" s="1" t="s">
        <v>104</v>
      </c>
      <c r="K3430" s="2" t="s">
        <v>105</v>
      </c>
      <c r="O3430" s="42">
        <v>2</v>
      </c>
      <c r="T3430" s="47">
        <v>3</v>
      </c>
      <c r="V3430" s="2" t="s">
        <v>13747</v>
      </c>
      <c r="AD3430" s="2"/>
      <c r="AO3430" s="1"/>
      <c r="AP3430" s="1"/>
      <c r="AQ3430" s="1"/>
    </row>
    <row r="3431" spans="1:43" ht="24">
      <c r="A3431" s="1" t="s">
        <v>13383</v>
      </c>
      <c r="B3431" s="1" t="s">
        <v>13614</v>
      </c>
      <c r="C3431" s="1" t="s">
        <v>5859</v>
      </c>
      <c r="D3431" s="1">
        <v>35</v>
      </c>
      <c r="E3431" s="1">
        <v>4</v>
      </c>
      <c r="F3431" s="1" t="s">
        <v>13594</v>
      </c>
      <c r="G3431" s="1" t="s">
        <v>13615</v>
      </c>
      <c r="I3431" s="1" t="s">
        <v>104</v>
      </c>
      <c r="K3431" s="2" t="s">
        <v>3712</v>
      </c>
      <c r="O3431" s="42">
        <v>2</v>
      </c>
      <c r="T3431" s="47">
        <v>4</v>
      </c>
      <c r="V3431" s="2" t="s">
        <v>13616</v>
      </c>
      <c r="W3431" s="2" t="s">
        <v>13617</v>
      </c>
      <c r="AD3431" s="2"/>
      <c r="AO3431" s="1"/>
      <c r="AP3431" s="1"/>
      <c r="AQ3431" s="1"/>
    </row>
    <row r="3432" spans="1:43" ht="48">
      <c r="A3432" s="1" t="s">
        <v>13383</v>
      </c>
      <c r="B3432" s="1" t="s">
        <v>13618</v>
      </c>
      <c r="C3432" s="1" t="s">
        <v>5859</v>
      </c>
      <c r="D3432" s="1">
        <v>36</v>
      </c>
      <c r="E3432" s="1">
        <v>3</v>
      </c>
      <c r="F3432" s="1" t="s">
        <v>13594</v>
      </c>
      <c r="G3432" s="1" t="s">
        <v>13748</v>
      </c>
      <c r="I3432" s="1" t="s">
        <v>82</v>
      </c>
      <c r="K3432" s="2"/>
      <c r="L3432" s="2" t="s">
        <v>3613</v>
      </c>
      <c r="V3432" s="2" t="s">
        <v>13749</v>
      </c>
      <c r="AD3432" s="2"/>
      <c r="AO3432" s="1"/>
      <c r="AP3432" s="1"/>
      <c r="AQ3432" s="1"/>
    </row>
    <row r="3433" spans="1:43" ht="48">
      <c r="A3433" s="1" t="s">
        <v>13383</v>
      </c>
      <c r="B3433" s="1" t="s">
        <v>13619</v>
      </c>
      <c r="C3433" s="1" t="s">
        <v>5859</v>
      </c>
      <c r="D3433" s="1">
        <v>37</v>
      </c>
      <c r="E3433" s="1">
        <v>2</v>
      </c>
      <c r="F3433" s="1" t="s">
        <v>13594</v>
      </c>
      <c r="G3433" s="1" t="s">
        <v>13620</v>
      </c>
      <c r="I3433" s="1" t="s">
        <v>82</v>
      </c>
      <c r="K3433" s="2"/>
      <c r="V3433" s="2" t="s">
        <v>13750</v>
      </c>
      <c r="W3433" s="2" t="s">
        <v>13751</v>
      </c>
      <c r="AD3433" s="2"/>
      <c r="AO3433" s="1"/>
      <c r="AP3433" s="1"/>
      <c r="AQ3433" s="1"/>
    </row>
    <row r="3434" spans="1:43" ht="48">
      <c r="A3434" s="1" t="s">
        <v>13383</v>
      </c>
      <c r="B3434" s="1" t="s">
        <v>13621</v>
      </c>
      <c r="C3434" s="1" t="s">
        <v>5859</v>
      </c>
      <c r="D3434" s="1">
        <v>38</v>
      </c>
      <c r="E3434" s="1">
        <v>2</v>
      </c>
      <c r="F3434" s="1" t="s">
        <v>13594</v>
      </c>
      <c r="G3434" s="1" t="s">
        <v>13622</v>
      </c>
      <c r="I3434" s="1" t="s">
        <v>82</v>
      </c>
      <c r="K3434" s="2"/>
      <c r="L3434" s="2" t="s">
        <v>3613</v>
      </c>
      <c r="V3434" s="2" t="s">
        <v>13752</v>
      </c>
      <c r="AD3434" s="2"/>
      <c r="AQ3434" s="1"/>
    </row>
    <row r="3435" spans="1:43" ht="36">
      <c r="A3435" s="1" t="s">
        <v>13383</v>
      </c>
      <c r="B3435" s="1" t="s">
        <v>13623</v>
      </c>
      <c r="C3435" s="1" t="s">
        <v>5859</v>
      </c>
      <c r="D3435" s="1">
        <v>39</v>
      </c>
      <c r="E3435" s="1">
        <v>3</v>
      </c>
      <c r="F3435" s="1" t="s">
        <v>13594</v>
      </c>
      <c r="G3435" s="1" t="s">
        <v>13624</v>
      </c>
      <c r="I3435" s="1" t="s">
        <v>82</v>
      </c>
      <c r="K3435" s="2"/>
      <c r="V3435" s="2" t="s">
        <v>13753</v>
      </c>
      <c r="W3435" s="2" t="s">
        <v>13754</v>
      </c>
      <c r="AD3435" s="2"/>
      <c r="AP3435" s="1"/>
      <c r="AQ3435" s="1"/>
    </row>
    <row r="3436" spans="1:43" ht="48">
      <c r="A3436" s="1" t="s">
        <v>13383</v>
      </c>
      <c r="B3436" s="1" t="s">
        <v>13663</v>
      </c>
      <c r="C3436" s="1" t="s">
        <v>5859</v>
      </c>
      <c r="D3436" s="1">
        <v>40</v>
      </c>
      <c r="E3436" s="1">
        <v>1</v>
      </c>
      <c r="F3436" s="1" t="s">
        <v>13652</v>
      </c>
      <c r="G3436" s="1" t="s">
        <v>13664</v>
      </c>
      <c r="H3436" s="1" t="s">
        <v>26</v>
      </c>
      <c r="I3436" s="1" t="s">
        <v>94</v>
      </c>
      <c r="K3436" s="2" t="s">
        <v>576</v>
      </c>
      <c r="L3436" s="2" t="s">
        <v>12083</v>
      </c>
      <c r="N3436" s="41">
        <v>50</v>
      </c>
      <c r="O3436" s="42">
        <v>4</v>
      </c>
      <c r="Q3436" s="44">
        <v>4</v>
      </c>
      <c r="R3436" s="45">
        <v>4</v>
      </c>
      <c r="S3436" s="46">
        <v>8</v>
      </c>
      <c r="U3436" s="1">
        <v>8</v>
      </c>
      <c r="V3436" s="2" t="s">
        <v>13665</v>
      </c>
      <c r="AD3436" s="2"/>
      <c r="AP3436" s="1"/>
      <c r="AQ3436" s="1"/>
    </row>
    <row r="3437" spans="1:43" ht="24">
      <c r="A3437" s="1" t="s">
        <v>13383</v>
      </c>
      <c r="B3437" s="1" t="s">
        <v>13678</v>
      </c>
      <c r="C3437" s="1" t="s">
        <v>5859</v>
      </c>
      <c r="D3437" s="1">
        <v>41</v>
      </c>
      <c r="E3437" s="1">
        <v>4</v>
      </c>
      <c r="F3437" s="1" t="s">
        <v>13652</v>
      </c>
      <c r="G3437" s="1" t="s">
        <v>13679</v>
      </c>
      <c r="I3437" s="1" t="s">
        <v>94</v>
      </c>
      <c r="K3437" s="2" t="s">
        <v>2246</v>
      </c>
      <c r="L3437" s="2" t="s">
        <v>3613</v>
      </c>
      <c r="N3437" s="41">
        <v>35</v>
      </c>
      <c r="O3437" s="42">
        <v>1</v>
      </c>
      <c r="Q3437" s="44">
        <v>3</v>
      </c>
      <c r="R3437" s="45">
        <v>2</v>
      </c>
      <c r="S3437" s="46">
        <v>3</v>
      </c>
      <c r="V3437" s="2" t="s">
        <v>13680</v>
      </c>
      <c r="W3437" s="2" t="s">
        <v>13755</v>
      </c>
      <c r="AD3437" s="2"/>
      <c r="AP3437" s="1"/>
      <c r="AQ3437" s="1"/>
    </row>
    <row r="3438" spans="1:43" ht="24">
      <c r="A3438" s="1" t="s">
        <v>13383</v>
      </c>
      <c r="B3438" s="1" t="s">
        <v>13675</v>
      </c>
      <c r="C3438" s="1" t="s">
        <v>5859</v>
      </c>
      <c r="D3438" s="1">
        <v>42</v>
      </c>
      <c r="E3438" s="1">
        <v>3</v>
      </c>
      <c r="F3438" s="1" t="s">
        <v>13652</v>
      </c>
      <c r="G3438" s="1" t="s">
        <v>13676</v>
      </c>
      <c r="I3438" s="1" t="s">
        <v>94</v>
      </c>
      <c r="K3438" s="2" t="s">
        <v>2246</v>
      </c>
      <c r="L3438" s="2" t="s">
        <v>3613</v>
      </c>
      <c r="N3438" s="41">
        <v>40</v>
      </c>
      <c r="O3438" s="42">
        <v>2</v>
      </c>
      <c r="Q3438" s="44">
        <v>4</v>
      </c>
      <c r="R3438" s="45">
        <v>2</v>
      </c>
      <c r="S3438" s="46">
        <v>5</v>
      </c>
      <c r="V3438" s="2" t="s">
        <v>13677</v>
      </c>
      <c r="AD3438" s="2"/>
      <c r="AP3438" s="1"/>
      <c r="AQ3438" s="1"/>
    </row>
    <row r="3439" spans="1:43" ht="60">
      <c r="A3439" s="1" t="s">
        <v>13383</v>
      </c>
      <c r="B3439" s="1" t="s">
        <v>13691</v>
      </c>
      <c r="C3439" s="1" t="s">
        <v>5859</v>
      </c>
      <c r="D3439" s="1">
        <v>43</v>
      </c>
      <c r="E3439" s="1">
        <v>1</v>
      </c>
      <c r="F3439" s="1" t="s">
        <v>13652</v>
      </c>
      <c r="G3439" s="1" t="s">
        <v>4929</v>
      </c>
      <c r="H3439" s="1" t="s">
        <v>26</v>
      </c>
      <c r="I3439" s="1" t="s">
        <v>104</v>
      </c>
      <c r="K3439" s="2" t="s">
        <v>13692</v>
      </c>
      <c r="L3439" s="2" t="s">
        <v>331</v>
      </c>
      <c r="O3439" s="42">
        <v>4</v>
      </c>
      <c r="T3439" s="47">
        <v>2</v>
      </c>
      <c r="U3439" s="1">
        <v>4</v>
      </c>
      <c r="V3439" s="2" t="s">
        <v>13756</v>
      </c>
      <c r="AD3439" s="2"/>
      <c r="AP3439" s="1"/>
      <c r="AQ3439" s="1"/>
    </row>
    <row r="3440" spans="1:43" ht="72">
      <c r="A3440" s="1" t="s">
        <v>13383</v>
      </c>
      <c r="B3440" s="1" t="s">
        <v>13699</v>
      </c>
      <c r="C3440" s="1" t="s">
        <v>5859</v>
      </c>
      <c r="D3440" s="1">
        <v>44</v>
      </c>
      <c r="E3440" s="1">
        <v>1</v>
      </c>
      <c r="F3440" s="1" t="s">
        <v>13652</v>
      </c>
      <c r="G3440" s="1" t="s">
        <v>13700</v>
      </c>
      <c r="H3440" s="1" t="s">
        <v>26</v>
      </c>
      <c r="I3440" s="1" t="s">
        <v>104</v>
      </c>
      <c r="K3440" s="2" t="s">
        <v>1172</v>
      </c>
      <c r="L3440" s="2" t="s">
        <v>331</v>
      </c>
      <c r="O3440" s="42">
        <v>2</v>
      </c>
      <c r="T3440" s="47">
        <v>2</v>
      </c>
      <c r="V3440" s="2" t="s">
        <v>13701</v>
      </c>
      <c r="AD3440" s="2"/>
      <c r="AP3440" s="1"/>
      <c r="AQ3440" s="1"/>
    </row>
    <row r="3441" spans="1:43" ht="60">
      <c r="A3441" s="1" t="s">
        <v>13383</v>
      </c>
      <c r="B3441" s="1" t="s">
        <v>13693</v>
      </c>
      <c r="C3441" s="1" t="s">
        <v>5859</v>
      </c>
      <c r="D3441" s="1">
        <v>45</v>
      </c>
      <c r="E3441" s="1">
        <v>1</v>
      </c>
      <c r="F3441" s="1" t="s">
        <v>13652</v>
      </c>
      <c r="G3441" s="1" t="s">
        <v>13694</v>
      </c>
      <c r="H3441" s="1" t="s">
        <v>26</v>
      </c>
      <c r="I3441" s="1" t="s">
        <v>104</v>
      </c>
      <c r="K3441" s="2" t="s">
        <v>1172</v>
      </c>
      <c r="L3441" s="2" t="s">
        <v>331</v>
      </c>
      <c r="O3441" s="42">
        <v>4</v>
      </c>
      <c r="T3441" s="47">
        <v>4</v>
      </c>
      <c r="U3441" s="1">
        <v>4</v>
      </c>
      <c r="V3441" s="2" t="s">
        <v>13757</v>
      </c>
      <c r="AD3441" s="2"/>
      <c r="AP3441" s="1"/>
      <c r="AQ3441" s="1"/>
    </row>
    <row r="3442" spans="1:43" ht="60">
      <c r="A3442" s="1" t="s">
        <v>13383</v>
      </c>
      <c r="B3442" s="1" t="s">
        <v>13666</v>
      </c>
      <c r="C3442" s="1" t="s">
        <v>5859</v>
      </c>
      <c r="D3442" s="1">
        <v>46</v>
      </c>
      <c r="E3442" s="1">
        <v>2</v>
      </c>
      <c r="F3442" s="1" t="s">
        <v>13652</v>
      </c>
      <c r="G3442" s="1" t="s">
        <v>13667</v>
      </c>
      <c r="I3442" s="1" t="s">
        <v>104</v>
      </c>
      <c r="K3442" s="2" t="s">
        <v>1106</v>
      </c>
      <c r="O3442" s="42">
        <v>3</v>
      </c>
      <c r="T3442" s="47">
        <v>4</v>
      </c>
      <c r="V3442" s="2" t="s">
        <v>13758</v>
      </c>
      <c r="AD3442" s="2"/>
      <c r="AP3442" s="1"/>
      <c r="AQ3442" s="1"/>
    </row>
    <row r="3443" spans="1:43" ht="36">
      <c r="A3443" s="1" t="s">
        <v>13383</v>
      </c>
      <c r="B3443" s="1" t="s">
        <v>13668</v>
      </c>
      <c r="C3443" s="1" t="s">
        <v>5859</v>
      </c>
      <c r="D3443" s="1">
        <v>47</v>
      </c>
      <c r="E3443" s="1">
        <v>2</v>
      </c>
      <c r="F3443" s="1" t="s">
        <v>13652</v>
      </c>
      <c r="G3443" s="1" t="s">
        <v>13669</v>
      </c>
      <c r="I3443" s="1" t="s">
        <v>104</v>
      </c>
      <c r="K3443" s="2" t="s">
        <v>1106</v>
      </c>
      <c r="O3443" s="42">
        <v>2</v>
      </c>
      <c r="T3443" s="47">
        <v>3</v>
      </c>
      <c r="V3443" s="2" t="s">
        <v>13670</v>
      </c>
      <c r="W3443" s="2" t="s">
        <v>13671</v>
      </c>
      <c r="AD3443" s="2"/>
      <c r="AP3443" s="1"/>
      <c r="AQ3443" s="1"/>
    </row>
    <row r="3444" spans="1:43" ht="60">
      <c r="A3444" s="1" t="s">
        <v>13383</v>
      </c>
      <c r="B3444" s="1" t="s">
        <v>13672</v>
      </c>
      <c r="C3444" s="1" t="s">
        <v>5859</v>
      </c>
      <c r="D3444" s="1">
        <v>48</v>
      </c>
      <c r="E3444" s="1">
        <v>3</v>
      </c>
      <c r="F3444" s="1" t="s">
        <v>13652</v>
      </c>
      <c r="G3444" s="1" t="s">
        <v>13673</v>
      </c>
      <c r="I3444" s="1" t="s">
        <v>104</v>
      </c>
      <c r="K3444" s="2" t="s">
        <v>1106</v>
      </c>
      <c r="O3444" s="42">
        <v>2</v>
      </c>
      <c r="T3444" s="47">
        <v>5</v>
      </c>
      <c r="V3444" s="2" t="s">
        <v>13674</v>
      </c>
      <c r="AD3444" s="2"/>
      <c r="AP3444" s="1"/>
      <c r="AQ3444" s="1"/>
    </row>
    <row r="3445" spans="1:43" ht="48">
      <c r="A3445" s="1" t="s">
        <v>13383</v>
      </c>
      <c r="B3445" s="37" t="s">
        <v>13684</v>
      </c>
      <c r="C3445" s="1" t="s">
        <v>5859</v>
      </c>
      <c r="D3445" s="1">
        <v>49</v>
      </c>
      <c r="E3445" s="1">
        <v>3</v>
      </c>
      <c r="F3445" s="1" t="s">
        <v>13652</v>
      </c>
      <c r="G3445" s="1" t="s">
        <v>13685</v>
      </c>
      <c r="I3445" s="1" t="s">
        <v>104</v>
      </c>
      <c r="K3445" s="2" t="s">
        <v>1106</v>
      </c>
      <c r="O3445" s="42">
        <v>1</v>
      </c>
      <c r="T3445" s="47">
        <v>4</v>
      </c>
      <c r="V3445" s="2" t="s">
        <v>13686</v>
      </c>
      <c r="AD3445" s="2"/>
      <c r="AP3445" s="1"/>
      <c r="AQ3445" s="1"/>
    </row>
    <row r="3446" spans="1:43" ht="24">
      <c r="A3446" s="1" t="s">
        <v>13383</v>
      </c>
      <c r="B3446" s="1" t="s">
        <v>13681</v>
      </c>
      <c r="C3446" s="1" t="s">
        <v>5859</v>
      </c>
      <c r="D3446" s="1">
        <v>50</v>
      </c>
      <c r="E3446" s="1">
        <v>2</v>
      </c>
      <c r="F3446" s="1" t="s">
        <v>13652</v>
      </c>
      <c r="G3446" s="1" t="s">
        <v>13682</v>
      </c>
      <c r="I3446" s="1" t="s">
        <v>82</v>
      </c>
      <c r="K3446" s="2"/>
      <c r="V3446" s="2" t="s">
        <v>13683</v>
      </c>
      <c r="W3446" s="2" t="s">
        <v>3548</v>
      </c>
      <c r="AD3446" s="2"/>
      <c r="AP3446" s="1"/>
      <c r="AQ3446" s="1"/>
    </row>
    <row r="3447" spans="1:43" ht="48">
      <c r="A3447" s="1" t="s">
        <v>13383</v>
      </c>
      <c r="B3447" s="1" t="s">
        <v>13687</v>
      </c>
      <c r="C3447" s="1" t="s">
        <v>5859</v>
      </c>
      <c r="D3447" s="1">
        <v>51</v>
      </c>
      <c r="E3447" s="1">
        <v>2</v>
      </c>
      <c r="F3447" s="1" t="s">
        <v>13652</v>
      </c>
      <c r="G3447" s="1" t="s">
        <v>13688</v>
      </c>
      <c r="I3447" s="1" t="s">
        <v>82</v>
      </c>
      <c r="K3447" s="2"/>
      <c r="V3447" s="2" t="s">
        <v>13689</v>
      </c>
      <c r="W3447" s="2" t="s">
        <v>13690</v>
      </c>
      <c r="AD3447" s="2"/>
      <c r="AP3447" s="1"/>
      <c r="AQ3447" s="1"/>
    </row>
    <row r="3448" spans="1:43" ht="24">
      <c r="A3448" s="1" t="s">
        <v>13383</v>
      </c>
      <c r="B3448" s="1" t="s">
        <v>13695</v>
      </c>
      <c r="C3448" s="1" t="s">
        <v>5859</v>
      </c>
      <c r="D3448" s="1">
        <v>52</v>
      </c>
      <c r="E3448" s="1">
        <v>1</v>
      </c>
      <c r="F3448" s="1" t="s">
        <v>13652</v>
      </c>
      <c r="G3448" s="1" t="s">
        <v>13696</v>
      </c>
      <c r="I3448" s="1" t="s">
        <v>88</v>
      </c>
      <c r="K3448" s="2" t="s">
        <v>13759</v>
      </c>
      <c r="L3448" s="2" t="s">
        <v>13697</v>
      </c>
      <c r="V3448" s="2" t="s">
        <v>13698</v>
      </c>
      <c r="AD3448" s="2"/>
      <c r="AP3448" s="1"/>
      <c r="AQ3448" s="1"/>
    </row>
    <row r="3449" spans="1:43" ht="24">
      <c r="A3449" s="75" t="s">
        <v>13383</v>
      </c>
      <c r="B3449" s="75" t="s">
        <v>13633</v>
      </c>
      <c r="C3449" s="75" t="s">
        <v>5859</v>
      </c>
      <c r="D3449" s="75">
        <v>53</v>
      </c>
      <c r="E3449" s="75">
        <v>2</v>
      </c>
      <c r="F3449" s="75" t="s">
        <v>13634</v>
      </c>
      <c r="G3449" s="75" t="s">
        <v>13635</v>
      </c>
      <c r="I3449" s="1" t="s">
        <v>94</v>
      </c>
      <c r="K3449" s="2" t="s">
        <v>13636</v>
      </c>
      <c r="L3449" s="2" t="s">
        <v>3494</v>
      </c>
      <c r="N3449" s="41">
        <v>45</v>
      </c>
      <c r="O3449" s="42">
        <v>4</v>
      </c>
      <c r="Q3449" s="44">
        <v>5</v>
      </c>
      <c r="R3449" s="45">
        <v>4</v>
      </c>
      <c r="S3449" s="46">
        <v>9</v>
      </c>
      <c r="V3449" s="2" t="s">
        <v>13760</v>
      </c>
      <c r="AC3449" s="2"/>
      <c r="AD3449" s="2"/>
      <c r="AP3449" s="1"/>
      <c r="AQ3449" s="1"/>
    </row>
    <row r="3450" spans="1:43" ht="48">
      <c r="A3450" s="1" t="s">
        <v>13383</v>
      </c>
      <c r="B3450" s="37" t="s">
        <v>13637</v>
      </c>
      <c r="C3450" s="1" t="s">
        <v>5859</v>
      </c>
      <c r="D3450" s="1">
        <v>54</v>
      </c>
      <c r="E3450" s="1">
        <v>2</v>
      </c>
      <c r="F3450" s="1" t="s">
        <v>13634</v>
      </c>
      <c r="G3450" s="1" t="s">
        <v>13638</v>
      </c>
      <c r="I3450" s="1" t="s">
        <v>82</v>
      </c>
      <c r="K3450" s="2"/>
      <c r="V3450" s="2" t="s">
        <v>13761</v>
      </c>
      <c r="W3450" s="2" t="s">
        <v>12344</v>
      </c>
      <c r="AD3450" s="2"/>
      <c r="AP3450" s="1"/>
      <c r="AQ3450" s="1"/>
    </row>
    <row r="3451" spans="1:43" ht="36">
      <c r="A3451" s="1" t="s">
        <v>13383</v>
      </c>
      <c r="B3451" s="37" t="s">
        <v>13630</v>
      </c>
      <c r="C3451" s="1" t="s">
        <v>5859</v>
      </c>
      <c r="D3451" s="1">
        <v>55</v>
      </c>
      <c r="E3451" s="1">
        <v>2</v>
      </c>
      <c r="F3451" s="1" t="s">
        <v>2925</v>
      </c>
      <c r="G3451" s="1" t="s">
        <v>13631</v>
      </c>
      <c r="I3451" s="1" t="s">
        <v>82</v>
      </c>
      <c r="K3451" s="2"/>
      <c r="L3451" s="2" t="s">
        <v>155</v>
      </c>
      <c r="V3451" s="2" t="s">
        <v>13762</v>
      </c>
      <c r="W3451" s="2" t="s">
        <v>13632</v>
      </c>
      <c r="AD3451" s="2"/>
      <c r="AP3451" s="1"/>
      <c r="AQ3451" s="1"/>
    </row>
    <row r="3452" spans="1:43" ht="24">
      <c r="A3452" s="75" t="s">
        <v>13383</v>
      </c>
      <c r="B3452" s="75" t="s">
        <v>13639</v>
      </c>
      <c r="C3452" s="75" t="s">
        <v>5859</v>
      </c>
      <c r="D3452" s="75">
        <v>56</v>
      </c>
      <c r="E3452" s="75">
        <v>3</v>
      </c>
      <c r="F3452" s="75" t="s">
        <v>13785</v>
      </c>
      <c r="G3452" s="75" t="s">
        <v>13640</v>
      </c>
      <c r="I3452" s="1" t="s">
        <v>94</v>
      </c>
      <c r="K3452" s="2" t="s">
        <v>2529</v>
      </c>
      <c r="L3452" s="2" t="s">
        <v>13641</v>
      </c>
      <c r="N3452" s="41">
        <v>44</v>
      </c>
      <c r="O3452" s="42">
        <v>3</v>
      </c>
      <c r="Q3452" s="44">
        <v>6</v>
      </c>
      <c r="R3452" s="45">
        <v>2</v>
      </c>
      <c r="S3452" s="46">
        <v>9</v>
      </c>
      <c r="V3452" s="2" t="s">
        <v>13642</v>
      </c>
      <c r="W3452" s="2" t="s">
        <v>13643</v>
      </c>
      <c r="AD3452" s="2"/>
      <c r="AP3452" s="1"/>
      <c r="AQ3452" s="1"/>
    </row>
    <row r="3453" spans="1:43" ht="24">
      <c r="A3453" s="1" t="s">
        <v>13383</v>
      </c>
      <c r="B3453" s="1" t="s">
        <v>13644</v>
      </c>
      <c r="C3453" s="1" t="s">
        <v>5859</v>
      </c>
      <c r="D3453" s="1">
        <v>57</v>
      </c>
      <c r="E3453" s="1">
        <v>3</v>
      </c>
      <c r="F3453" s="1" t="s">
        <v>13785</v>
      </c>
      <c r="G3453" s="1" t="s">
        <v>13645</v>
      </c>
      <c r="I3453" s="1" t="s">
        <v>94</v>
      </c>
      <c r="K3453" s="2" t="s">
        <v>145</v>
      </c>
      <c r="N3453" s="41">
        <v>40</v>
      </c>
      <c r="O3453" s="42">
        <v>2</v>
      </c>
      <c r="Q3453" s="44">
        <v>4</v>
      </c>
      <c r="R3453" s="45">
        <v>3</v>
      </c>
      <c r="S3453" s="46">
        <v>4</v>
      </c>
      <c r="V3453" s="2" t="s">
        <v>13646</v>
      </c>
      <c r="W3453" s="2" t="s">
        <v>12344</v>
      </c>
      <c r="AD3453" s="2"/>
      <c r="AP3453" s="1"/>
      <c r="AQ3453" s="1"/>
    </row>
    <row r="3454" spans="1:43" ht="24">
      <c r="A3454" s="1" t="s">
        <v>13383</v>
      </c>
      <c r="B3454" s="1" t="s">
        <v>13647</v>
      </c>
      <c r="C3454" s="1" t="s">
        <v>5859</v>
      </c>
      <c r="D3454" s="1">
        <v>58</v>
      </c>
      <c r="E3454" s="1">
        <v>3</v>
      </c>
      <c r="F3454" s="1" t="s">
        <v>13785</v>
      </c>
      <c r="G3454" s="1" t="s">
        <v>13648</v>
      </c>
      <c r="I3454" s="1" t="s">
        <v>94</v>
      </c>
      <c r="K3454" s="2" t="s">
        <v>145</v>
      </c>
      <c r="L3454" s="2" t="s">
        <v>13649</v>
      </c>
      <c r="N3454" s="41">
        <v>42</v>
      </c>
      <c r="O3454" s="42" t="s">
        <v>113</v>
      </c>
      <c r="Q3454" s="44">
        <v>3</v>
      </c>
      <c r="R3454" s="45">
        <v>1</v>
      </c>
      <c r="S3454" s="46">
        <v>5</v>
      </c>
      <c r="V3454" s="2" t="s">
        <v>13650</v>
      </c>
      <c r="W3454" s="2" t="s">
        <v>2392</v>
      </c>
      <c r="AD3454" s="2"/>
      <c r="AP3454" s="1"/>
      <c r="AQ3454" s="1"/>
    </row>
    <row r="3455" spans="1:43" ht="60">
      <c r="A3455" s="75" t="s">
        <v>13383</v>
      </c>
      <c r="B3455" s="75" t="s">
        <v>13702</v>
      </c>
      <c r="C3455" s="75" t="s">
        <v>5859</v>
      </c>
      <c r="D3455" s="75">
        <v>59</v>
      </c>
      <c r="E3455" s="75">
        <v>2</v>
      </c>
      <c r="F3455" s="75" t="s">
        <v>13703</v>
      </c>
      <c r="G3455" s="75" t="s">
        <v>13704</v>
      </c>
      <c r="I3455" s="1" t="s">
        <v>104</v>
      </c>
      <c r="K3455" s="2" t="s">
        <v>1106</v>
      </c>
      <c r="O3455" s="42">
        <v>3</v>
      </c>
      <c r="T3455" s="47">
        <v>9</v>
      </c>
      <c r="V3455" s="2" t="s">
        <v>13763</v>
      </c>
      <c r="AD3455" s="2"/>
      <c r="AP3455" s="1"/>
      <c r="AQ3455" s="1"/>
    </row>
    <row r="3456" spans="1:43" ht="48">
      <c r="A3456" s="1" t="s">
        <v>13383</v>
      </c>
      <c r="B3456" s="1" t="s">
        <v>13705</v>
      </c>
      <c r="C3456" s="1" t="s">
        <v>5859</v>
      </c>
      <c r="D3456" s="1">
        <v>60</v>
      </c>
      <c r="E3456" s="1">
        <v>2</v>
      </c>
      <c r="F3456" s="1" t="s">
        <v>13703</v>
      </c>
      <c r="G3456" s="1" t="s">
        <v>13706</v>
      </c>
      <c r="I3456" s="1" t="s">
        <v>82</v>
      </c>
      <c r="K3456" s="2"/>
      <c r="V3456" s="2" t="s">
        <v>13707</v>
      </c>
      <c r="W3456" s="2" t="s">
        <v>13708</v>
      </c>
      <c r="AD3456" s="2"/>
      <c r="AP3456" s="1"/>
      <c r="AQ3456" s="1"/>
    </row>
    <row r="3457" spans="1:43" ht="24">
      <c r="A3457" s="1" t="s">
        <v>13383</v>
      </c>
      <c r="B3457" s="1" t="s">
        <v>13709</v>
      </c>
      <c r="C3457" s="1" t="s">
        <v>5859</v>
      </c>
      <c r="D3457" s="1">
        <v>61</v>
      </c>
      <c r="E3457" s="1">
        <v>3</v>
      </c>
      <c r="F3457" s="1" t="s">
        <v>13703</v>
      </c>
      <c r="G3457" s="1" t="s">
        <v>13710</v>
      </c>
      <c r="I3457" s="1" t="s">
        <v>82</v>
      </c>
      <c r="K3457" s="2"/>
      <c r="L3457" s="2" t="s">
        <v>3507</v>
      </c>
      <c r="V3457" s="2" t="s">
        <v>13764</v>
      </c>
      <c r="W3457" s="2" t="s">
        <v>13711</v>
      </c>
      <c r="AD3457" s="2"/>
      <c r="AP3457" s="1"/>
      <c r="AQ3457" s="1"/>
    </row>
    <row r="3458" spans="1:43" ht="24">
      <c r="A3458" s="1" t="s">
        <v>13383</v>
      </c>
      <c r="B3458" s="1" t="s">
        <v>13712</v>
      </c>
      <c r="C3458" s="1" t="s">
        <v>5859</v>
      </c>
      <c r="D3458" s="1">
        <v>62</v>
      </c>
      <c r="E3458" s="1">
        <v>3</v>
      </c>
      <c r="F3458" s="1" t="s">
        <v>13703</v>
      </c>
      <c r="G3458" s="1" t="s">
        <v>13713</v>
      </c>
      <c r="I3458" s="1" t="s">
        <v>82</v>
      </c>
      <c r="K3458" s="2"/>
      <c r="V3458" s="2" t="s">
        <v>13765</v>
      </c>
      <c r="W3458" s="2" t="s">
        <v>13714</v>
      </c>
      <c r="AD3458" s="2"/>
      <c r="AP3458" s="1"/>
      <c r="AQ3458" s="1"/>
    </row>
    <row r="3459" spans="1:43" ht="48">
      <c r="A3459" s="1" t="s">
        <v>13383</v>
      </c>
      <c r="B3459" s="1" t="s">
        <v>13546</v>
      </c>
      <c r="C3459" s="1" t="s">
        <v>5859</v>
      </c>
      <c r="D3459" s="1">
        <v>63</v>
      </c>
      <c r="E3459" s="1">
        <v>1</v>
      </c>
      <c r="G3459" s="1" t="s">
        <v>3689</v>
      </c>
      <c r="H3459" s="1" t="s">
        <v>26</v>
      </c>
      <c r="I3459" s="1" t="s">
        <v>88</v>
      </c>
      <c r="K3459" s="2" t="s">
        <v>3690</v>
      </c>
      <c r="V3459" s="2" t="s">
        <v>13547</v>
      </c>
      <c r="AD3459" s="2"/>
      <c r="AP3459" s="1"/>
      <c r="AQ3459" s="1"/>
    </row>
    <row r="3460" spans="1:43" ht="60">
      <c r="A3460" s="75" t="s">
        <v>13383</v>
      </c>
      <c r="B3460" s="75" t="s">
        <v>13551</v>
      </c>
      <c r="C3460" s="75" t="s">
        <v>5859</v>
      </c>
      <c r="D3460" s="75">
        <v>64</v>
      </c>
      <c r="E3460" s="75">
        <v>1</v>
      </c>
      <c r="F3460" s="75" t="s">
        <v>13552</v>
      </c>
      <c r="G3460" s="75" t="s">
        <v>13553</v>
      </c>
      <c r="I3460" s="1" t="s">
        <v>125</v>
      </c>
      <c r="K3460" s="2"/>
      <c r="M3460" s="15">
        <v>1</v>
      </c>
      <c r="N3460" s="41" t="s">
        <v>9489</v>
      </c>
      <c r="V3460" s="2" t="s">
        <v>13766</v>
      </c>
      <c r="X3460" s="1" t="s">
        <v>4311</v>
      </c>
      <c r="Y3460" s="1" t="s">
        <v>13553</v>
      </c>
      <c r="AA3460" s="1" t="s">
        <v>125</v>
      </c>
      <c r="AD3460" s="2"/>
      <c r="AE3460" s="1">
        <v>1</v>
      </c>
      <c r="AF3460" s="41" t="s">
        <v>9490</v>
      </c>
      <c r="AL3460" s="47">
        <v>6</v>
      </c>
      <c r="AN3460" s="2" t="s">
        <v>13767</v>
      </c>
      <c r="AP3460" s="1"/>
      <c r="AQ3460" s="1"/>
    </row>
    <row r="3461" spans="1:43" ht="96">
      <c r="A3461" s="1" t="s">
        <v>13383</v>
      </c>
      <c r="B3461" s="1" t="s">
        <v>13554</v>
      </c>
      <c r="C3461" s="1" t="s">
        <v>5859</v>
      </c>
      <c r="D3461" s="1">
        <v>65</v>
      </c>
      <c r="E3461" s="1">
        <v>1</v>
      </c>
      <c r="F3461" s="1" t="s">
        <v>13552</v>
      </c>
      <c r="G3461" s="1" t="s">
        <v>13768</v>
      </c>
      <c r="I3461" s="1" t="s">
        <v>125</v>
      </c>
      <c r="K3461" s="2"/>
      <c r="M3461" s="15">
        <v>2</v>
      </c>
      <c r="N3461" s="41" t="s">
        <v>9489</v>
      </c>
      <c r="V3461" s="2" t="s">
        <v>13769</v>
      </c>
      <c r="Y3461" s="1" t="s">
        <v>13555</v>
      </c>
      <c r="AA3461" s="1" t="s">
        <v>125</v>
      </c>
      <c r="AD3461" s="2"/>
      <c r="AE3461" s="1">
        <v>2</v>
      </c>
      <c r="AF3461" s="41" t="s">
        <v>9490</v>
      </c>
      <c r="AL3461" s="47">
        <v>12</v>
      </c>
      <c r="AN3461" s="2" t="s">
        <v>13770</v>
      </c>
      <c r="AP3461" s="1"/>
      <c r="AQ3461" s="1"/>
    </row>
    <row r="3462" spans="1:43" ht="60">
      <c r="A3462" s="1" t="s">
        <v>13383</v>
      </c>
      <c r="B3462" s="1" t="s">
        <v>13556</v>
      </c>
      <c r="C3462" s="1" t="s">
        <v>5859</v>
      </c>
      <c r="D3462" s="1">
        <v>66</v>
      </c>
      <c r="E3462" s="1">
        <v>1</v>
      </c>
      <c r="F3462" s="1" t="s">
        <v>13552</v>
      </c>
      <c r="G3462" s="1" t="s">
        <v>13771</v>
      </c>
      <c r="I3462" s="1" t="s">
        <v>125</v>
      </c>
      <c r="K3462" s="2"/>
      <c r="M3462" s="15">
        <v>3</v>
      </c>
      <c r="N3462" s="41" t="s">
        <v>9489</v>
      </c>
      <c r="V3462" s="2" t="s">
        <v>13772</v>
      </c>
      <c r="Y3462" s="1" t="s">
        <v>13771</v>
      </c>
      <c r="AA3462" s="1" t="s">
        <v>125</v>
      </c>
      <c r="AD3462" s="2"/>
      <c r="AE3462" s="1">
        <v>3</v>
      </c>
      <c r="AF3462" s="41" t="s">
        <v>9490</v>
      </c>
      <c r="AL3462" s="47">
        <v>24</v>
      </c>
      <c r="AN3462" s="2" t="s">
        <v>13557</v>
      </c>
      <c r="AP3462" s="1"/>
      <c r="AQ3462" s="1"/>
    </row>
    <row r="3463" spans="1:43" ht="36">
      <c r="A3463" s="1" t="s">
        <v>13383</v>
      </c>
      <c r="B3463" s="1" t="s">
        <v>13558</v>
      </c>
      <c r="C3463" s="1" t="s">
        <v>5859</v>
      </c>
      <c r="D3463" s="1">
        <v>67</v>
      </c>
      <c r="E3463" s="1">
        <v>1</v>
      </c>
      <c r="F3463" s="1" t="s">
        <v>13552</v>
      </c>
      <c r="G3463" s="1" t="s">
        <v>13552</v>
      </c>
      <c r="I3463" s="1" t="s">
        <v>3459</v>
      </c>
      <c r="K3463" s="2"/>
      <c r="L3463" s="2" t="s">
        <v>13559</v>
      </c>
      <c r="V3463" s="2" t="s">
        <v>13782</v>
      </c>
      <c r="X3463" s="91" t="s">
        <v>13787</v>
      </c>
      <c r="Y3463" s="1" t="s">
        <v>13552</v>
      </c>
      <c r="AA3463" s="1" t="s">
        <v>3459</v>
      </c>
      <c r="AD3463" s="2"/>
      <c r="AN3463" s="2" t="s">
        <v>13773</v>
      </c>
      <c r="AP3463" s="1"/>
      <c r="AQ3463" s="1"/>
    </row>
    <row r="3464" spans="1:43" ht="60">
      <c r="A3464" s="75" t="s">
        <v>13383</v>
      </c>
      <c r="B3464" s="75" t="s">
        <v>13593</v>
      </c>
      <c r="C3464" s="75" t="s">
        <v>5859</v>
      </c>
      <c r="D3464" s="75">
        <v>68</v>
      </c>
      <c r="E3464" s="75">
        <v>1</v>
      </c>
      <c r="F3464" s="75" t="s">
        <v>13594</v>
      </c>
      <c r="G3464" s="75" t="s">
        <v>13595</v>
      </c>
      <c r="I3464" s="1" t="s">
        <v>125</v>
      </c>
      <c r="K3464" s="2"/>
      <c r="M3464" s="15">
        <v>1</v>
      </c>
      <c r="N3464" s="41" t="s">
        <v>9489</v>
      </c>
      <c r="V3464" s="2" t="s">
        <v>13774</v>
      </c>
      <c r="X3464" s="1" t="s">
        <v>3751</v>
      </c>
      <c r="Y3464" s="1" t="s">
        <v>13595</v>
      </c>
      <c r="AA3464" s="1" t="s">
        <v>125</v>
      </c>
      <c r="AD3464" s="2"/>
      <c r="AE3464" s="1">
        <v>1</v>
      </c>
      <c r="AF3464" s="41" t="s">
        <v>9490</v>
      </c>
      <c r="AL3464" s="47">
        <v>20</v>
      </c>
      <c r="AN3464" s="2" t="s">
        <v>13775</v>
      </c>
      <c r="AP3464" s="1"/>
      <c r="AQ3464" s="1"/>
    </row>
    <row r="3465" spans="1:43" ht="48">
      <c r="A3465" s="1" t="s">
        <v>13383</v>
      </c>
      <c r="B3465" s="1" t="s">
        <v>13784</v>
      </c>
      <c r="C3465" s="1" t="s">
        <v>5859</v>
      </c>
      <c r="D3465" s="1">
        <v>69</v>
      </c>
      <c r="E3465" s="1">
        <v>1</v>
      </c>
      <c r="F3465" s="1" t="s">
        <v>13594</v>
      </c>
      <c r="G3465" s="1" t="s">
        <v>13594</v>
      </c>
      <c r="I3465" s="1" t="s">
        <v>3459</v>
      </c>
      <c r="K3465" s="2"/>
      <c r="L3465" s="2" t="s">
        <v>13559</v>
      </c>
      <c r="V3465" s="2" t="s">
        <v>13781</v>
      </c>
      <c r="X3465" s="91" t="s">
        <v>13787</v>
      </c>
      <c r="Y3465" s="1" t="s">
        <v>13594</v>
      </c>
      <c r="AA3465" s="1" t="s">
        <v>3459</v>
      </c>
      <c r="AD3465" s="2"/>
      <c r="AN3465" s="2" t="s">
        <v>13776</v>
      </c>
      <c r="AP3465" s="1"/>
      <c r="AQ3465" s="1"/>
    </row>
    <row r="3466" spans="1:43" ht="84">
      <c r="A3466" s="75" t="s">
        <v>13383</v>
      </c>
      <c r="B3466" s="75" t="s">
        <v>13651</v>
      </c>
      <c r="C3466" s="75" t="s">
        <v>5859</v>
      </c>
      <c r="D3466" s="75">
        <v>70</v>
      </c>
      <c r="E3466" s="75">
        <v>1</v>
      </c>
      <c r="F3466" s="75" t="s">
        <v>13652</v>
      </c>
      <c r="G3466" s="75" t="s">
        <v>13653</v>
      </c>
      <c r="I3466" s="1" t="s">
        <v>125</v>
      </c>
      <c r="K3466" s="2"/>
      <c r="M3466" s="15">
        <v>1</v>
      </c>
      <c r="N3466" s="41" t="s">
        <v>9489</v>
      </c>
      <c r="V3466" s="2" t="s">
        <v>13777</v>
      </c>
      <c r="X3466" s="1" t="s">
        <v>13788</v>
      </c>
      <c r="Y3466" s="1" t="s">
        <v>13653</v>
      </c>
      <c r="AA3466" s="1" t="s">
        <v>125</v>
      </c>
      <c r="AD3466" s="2"/>
      <c r="AE3466" s="1">
        <v>1</v>
      </c>
      <c r="AF3466" s="41" t="s">
        <v>9490</v>
      </c>
      <c r="AL3466" s="47" t="s">
        <v>8090</v>
      </c>
      <c r="AN3466" s="2" t="s">
        <v>13654</v>
      </c>
      <c r="AP3466" s="1"/>
      <c r="AQ3466" s="1"/>
    </row>
    <row r="3467" spans="1:43" ht="36">
      <c r="A3467" s="1" t="s">
        <v>13383</v>
      </c>
      <c r="B3467" s="1" t="s">
        <v>13655</v>
      </c>
      <c r="C3467" s="1" t="s">
        <v>5859</v>
      </c>
      <c r="D3467" s="1">
        <v>71</v>
      </c>
      <c r="E3467" s="1">
        <v>1</v>
      </c>
      <c r="F3467" s="1" t="s">
        <v>13652</v>
      </c>
      <c r="G3467" s="1" t="s">
        <v>13656</v>
      </c>
      <c r="I3467" s="1" t="s">
        <v>125</v>
      </c>
      <c r="K3467" s="2"/>
      <c r="M3467" s="15">
        <v>2</v>
      </c>
      <c r="N3467" s="41" t="s">
        <v>9489</v>
      </c>
      <c r="V3467" s="2" t="s">
        <v>13778</v>
      </c>
      <c r="Y3467" s="1" t="s">
        <v>13656</v>
      </c>
      <c r="AA3467" s="1" t="s">
        <v>125</v>
      </c>
      <c r="AD3467" s="2"/>
      <c r="AE3467" s="1">
        <v>2</v>
      </c>
      <c r="AF3467" s="41" t="s">
        <v>9490</v>
      </c>
      <c r="AL3467" s="47">
        <v>16</v>
      </c>
      <c r="AN3467" s="2" t="s">
        <v>13657</v>
      </c>
      <c r="AP3467" s="1"/>
      <c r="AQ3467" s="1"/>
    </row>
    <row r="3468" spans="1:43" ht="96">
      <c r="A3468" s="1" t="s">
        <v>13383</v>
      </c>
      <c r="B3468" s="1" t="s">
        <v>13658</v>
      </c>
      <c r="C3468" s="1" t="s">
        <v>5859</v>
      </c>
      <c r="D3468" s="1">
        <v>72</v>
      </c>
      <c r="E3468" s="1">
        <v>1</v>
      </c>
      <c r="F3468" s="1" t="s">
        <v>13652</v>
      </c>
      <c r="G3468" s="1" t="s">
        <v>13659</v>
      </c>
      <c r="I3468" s="1" t="s">
        <v>125</v>
      </c>
      <c r="K3468" s="2"/>
      <c r="M3468" s="15">
        <v>3</v>
      </c>
      <c r="N3468" s="41" t="s">
        <v>9489</v>
      </c>
      <c r="V3468" s="2" t="s">
        <v>13660</v>
      </c>
      <c r="Y3468" s="1" t="s">
        <v>13659</v>
      </c>
      <c r="AA3468" s="1" t="s">
        <v>125</v>
      </c>
      <c r="AD3468" s="2"/>
      <c r="AE3468" s="1">
        <v>3</v>
      </c>
      <c r="AF3468" s="41" t="s">
        <v>9490</v>
      </c>
      <c r="AL3468" s="47">
        <v>8</v>
      </c>
      <c r="AN3468" s="2" t="s">
        <v>13779</v>
      </c>
      <c r="AP3468" s="1"/>
      <c r="AQ3468" s="1"/>
    </row>
    <row r="3469" spans="1:43" ht="36">
      <c r="A3469" s="1" t="s">
        <v>13383</v>
      </c>
      <c r="B3469" s="1" t="s">
        <v>13661</v>
      </c>
      <c r="C3469" s="1" t="s">
        <v>5859</v>
      </c>
      <c r="D3469" s="1">
        <v>73</v>
      </c>
      <c r="E3469" s="1">
        <v>1</v>
      </c>
      <c r="F3469" s="1" t="s">
        <v>13652</v>
      </c>
      <c r="G3469" s="1" t="s">
        <v>13652</v>
      </c>
      <c r="I3469" s="1" t="s">
        <v>3459</v>
      </c>
      <c r="K3469" s="2"/>
      <c r="L3469" s="2" t="s">
        <v>13559</v>
      </c>
      <c r="V3469" s="2" t="s">
        <v>13780</v>
      </c>
      <c r="X3469" s="91" t="s">
        <v>13786</v>
      </c>
      <c r="Y3469" s="1" t="s">
        <v>13652</v>
      </c>
      <c r="AA3469" s="1" t="s">
        <v>3459</v>
      </c>
      <c r="AD3469" s="2"/>
      <c r="AN3469" s="2" t="s">
        <v>13662</v>
      </c>
      <c r="AP3469" s="1"/>
      <c r="AQ3469" s="1"/>
    </row>
    <row r="3470" spans="1:43" ht="48">
      <c r="A3470" s="75" t="s">
        <v>13383</v>
      </c>
      <c r="B3470" s="75" t="s">
        <v>13625</v>
      </c>
      <c r="C3470" s="75" t="s">
        <v>5859</v>
      </c>
      <c r="D3470" s="75">
        <v>75</v>
      </c>
      <c r="E3470" s="75">
        <v>1</v>
      </c>
      <c r="F3470" s="75" t="s">
        <v>2925</v>
      </c>
      <c r="G3470" s="75" t="s">
        <v>2925</v>
      </c>
      <c r="H3470" s="1" t="s">
        <v>26</v>
      </c>
      <c r="I3470" s="1" t="s">
        <v>94</v>
      </c>
      <c r="K3470" s="2" t="s">
        <v>3819</v>
      </c>
      <c r="L3470" s="2" t="s">
        <v>13626</v>
      </c>
      <c r="N3470" s="41">
        <v>30</v>
      </c>
      <c r="O3470" s="42">
        <v>2</v>
      </c>
      <c r="Q3470" s="44">
        <v>2</v>
      </c>
      <c r="R3470" s="45">
        <v>2</v>
      </c>
      <c r="S3470" s="46">
        <v>5</v>
      </c>
      <c r="V3470" s="2" t="s">
        <v>13783</v>
      </c>
      <c r="Y3470" s="1" t="s">
        <v>13627</v>
      </c>
      <c r="Z3470" s="1" t="s">
        <v>26</v>
      </c>
      <c r="AA3470" s="1" t="s">
        <v>88</v>
      </c>
      <c r="AC3470" s="2" t="s">
        <v>3819</v>
      </c>
      <c r="AD3470" s="2" t="s">
        <v>13628</v>
      </c>
      <c r="AH3470" s="43">
        <v>2</v>
      </c>
      <c r="AI3470" s="44">
        <v>2</v>
      </c>
      <c r="AJ3470" s="45">
        <v>2</v>
      </c>
      <c r="AK3470" s="46">
        <v>5</v>
      </c>
      <c r="AN3470" s="2" t="s">
        <v>13629</v>
      </c>
      <c r="AP3470" s="1"/>
      <c r="AQ3470" s="1"/>
    </row>
    <row r="3471" spans="1:43">
      <c r="A3471" s="1" t="s">
        <v>13383</v>
      </c>
      <c r="B3471" s="1" t="s">
        <v>13715</v>
      </c>
      <c r="C3471" s="1" t="s">
        <v>5859</v>
      </c>
      <c r="D3471" s="1">
        <v>999</v>
      </c>
      <c r="E3471" s="1">
        <v>0</v>
      </c>
      <c r="F3471" s="1" t="s">
        <v>13552</v>
      </c>
      <c r="G3471" s="1" t="s">
        <v>13552</v>
      </c>
      <c r="I3471" s="1" t="s">
        <v>13388</v>
      </c>
      <c r="L3471" s="2" t="s">
        <v>8048</v>
      </c>
      <c r="Y3471" s="1" t="s">
        <v>13552</v>
      </c>
      <c r="AA3471" s="1" t="s">
        <v>13388</v>
      </c>
      <c r="AP3471" s="1"/>
      <c r="AQ3471" s="1"/>
    </row>
    <row r="3472" spans="1:43" ht="36">
      <c r="A3472" s="126" t="s">
        <v>15254</v>
      </c>
      <c r="B3472" s="127" t="s">
        <v>15255</v>
      </c>
      <c r="C3472" s="80" t="s">
        <v>15543</v>
      </c>
      <c r="D3472" s="126">
        <v>1</v>
      </c>
      <c r="E3472" s="128">
        <v>1</v>
      </c>
      <c r="F3472" s="128"/>
      <c r="G3472" s="128" t="s">
        <v>335</v>
      </c>
      <c r="H3472" s="106" t="s">
        <v>26</v>
      </c>
      <c r="I3472" s="106" t="s">
        <v>27</v>
      </c>
      <c r="J3472" s="106" t="s">
        <v>3510</v>
      </c>
      <c r="K3472" s="107" t="s">
        <v>15256</v>
      </c>
      <c r="L3472" s="107"/>
      <c r="M3472" s="108">
        <v>0</v>
      </c>
      <c r="N3472" s="109"/>
      <c r="O3472" s="110"/>
      <c r="P3472" s="111">
        <v>2</v>
      </c>
      <c r="Q3472" s="112">
        <v>3</v>
      </c>
      <c r="R3472" s="113">
        <v>2</v>
      </c>
      <c r="S3472" s="114">
        <v>5</v>
      </c>
      <c r="T3472" s="115"/>
      <c r="U3472" s="106"/>
      <c r="V3472" s="119" t="s">
        <v>15257</v>
      </c>
      <c r="W3472" s="107"/>
      <c r="X3472" s="106"/>
      <c r="Y3472" s="106"/>
      <c r="Z3472" s="106"/>
      <c r="AA3472" s="106"/>
      <c r="AB3472" s="106"/>
      <c r="AC3472" s="106"/>
      <c r="AD3472" s="106"/>
      <c r="AE3472" s="106"/>
      <c r="AF3472" s="109"/>
      <c r="AG3472" s="110"/>
      <c r="AH3472" s="111"/>
      <c r="AI3472" s="112"/>
      <c r="AJ3472" s="113"/>
      <c r="AK3472" s="114"/>
      <c r="AL3472" s="115"/>
      <c r="AM3472" s="106"/>
      <c r="AN3472" s="107"/>
      <c r="AP3472" s="1"/>
      <c r="AQ3472" s="1"/>
    </row>
    <row r="3473" spans="1:43">
      <c r="A3473" s="21" t="s">
        <v>15254</v>
      </c>
      <c r="B3473" s="106" t="s">
        <v>15258</v>
      </c>
      <c r="C3473" s="1" t="s">
        <v>15543</v>
      </c>
      <c r="D3473" s="21">
        <v>2</v>
      </c>
      <c r="E3473" s="106">
        <v>1</v>
      </c>
      <c r="F3473" s="106"/>
      <c r="G3473" s="106" t="s">
        <v>5863</v>
      </c>
      <c r="H3473" s="106" t="s">
        <v>26</v>
      </c>
      <c r="I3473" s="106" t="s">
        <v>27</v>
      </c>
      <c r="J3473" s="106" t="s">
        <v>50</v>
      </c>
      <c r="K3473" s="107" t="s">
        <v>15259</v>
      </c>
      <c r="L3473" s="107"/>
      <c r="M3473" s="108">
        <v>9</v>
      </c>
      <c r="N3473" s="109"/>
      <c r="O3473" s="110"/>
      <c r="P3473" s="111">
        <v>4</v>
      </c>
      <c r="Q3473" s="112">
        <v>1</v>
      </c>
      <c r="R3473" s="113">
        <v>1</v>
      </c>
      <c r="S3473" s="114">
        <v>3</v>
      </c>
      <c r="T3473" s="115"/>
      <c r="U3473" s="106"/>
      <c r="V3473" s="116" t="s">
        <v>15547</v>
      </c>
      <c r="W3473" s="107"/>
      <c r="X3473" s="106"/>
      <c r="Y3473" s="106"/>
      <c r="Z3473" s="106"/>
      <c r="AA3473" s="106"/>
      <c r="AB3473" s="106"/>
      <c r="AC3473" s="106"/>
      <c r="AD3473" s="106"/>
      <c r="AE3473" s="106"/>
      <c r="AF3473" s="109"/>
      <c r="AG3473" s="110"/>
      <c r="AH3473" s="111"/>
      <c r="AI3473" s="112"/>
      <c r="AJ3473" s="113"/>
      <c r="AK3473" s="114"/>
      <c r="AL3473" s="115"/>
      <c r="AM3473" s="106"/>
      <c r="AN3473" s="107"/>
      <c r="AP3473" s="1"/>
      <c r="AQ3473" s="1"/>
    </row>
    <row r="3474" spans="1:43">
      <c r="A3474" s="21" t="s">
        <v>15254</v>
      </c>
      <c r="B3474" s="106" t="s">
        <v>15260</v>
      </c>
      <c r="C3474" s="1" t="s">
        <v>15543</v>
      </c>
      <c r="D3474" s="21">
        <v>3</v>
      </c>
      <c r="E3474" s="106">
        <v>1</v>
      </c>
      <c r="F3474" s="106"/>
      <c r="G3474" s="106" t="s">
        <v>2387</v>
      </c>
      <c r="H3474" s="106" t="s">
        <v>26</v>
      </c>
      <c r="I3474" s="106" t="s">
        <v>27</v>
      </c>
      <c r="J3474" s="106" t="s">
        <v>57</v>
      </c>
      <c r="K3474" s="107" t="s">
        <v>15261</v>
      </c>
      <c r="L3474" s="107" t="s">
        <v>15262</v>
      </c>
      <c r="M3474" s="108">
        <v>10</v>
      </c>
      <c r="N3474" s="109"/>
      <c r="O3474" s="110"/>
      <c r="P3474" s="111">
        <v>0</v>
      </c>
      <c r="Q3474" s="112">
        <v>1</v>
      </c>
      <c r="R3474" s="113">
        <v>4</v>
      </c>
      <c r="S3474" s="114">
        <v>4</v>
      </c>
      <c r="T3474" s="115"/>
      <c r="U3474" s="106"/>
      <c r="V3474" s="116" t="s">
        <v>15263</v>
      </c>
      <c r="W3474" s="107"/>
      <c r="X3474" s="106"/>
      <c r="Y3474" s="106"/>
      <c r="Z3474" s="106"/>
      <c r="AA3474" s="106"/>
      <c r="AB3474" s="106"/>
      <c r="AC3474" s="106"/>
      <c r="AD3474" s="106"/>
      <c r="AE3474" s="106"/>
      <c r="AF3474" s="109"/>
      <c r="AG3474" s="110"/>
      <c r="AH3474" s="111"/>
      <c r="AI3474" s="112"/>
      <c r="AJ3474" s="113"/>
      <c r="AK3474" s="114"/>
      <c r="AL3474" s="115"/>
      <c r="AM3474" s="106"/>
      <c r="AN3474" s="107"/>
      <c r="AP3474" s="1"/>
      <c r="AQ3474" s="1"/>
    </row>
    <row r="3475" spans="1:43" ht="24">
      <c r="A3475" s="21" t="s">
        <v>15254</v>
      </c>
      <c r="B3475" s="106" t="s">
        <v>15264</v>
      </c>
      <c r="C3475" s="1" t="s">
        <v>15543</v>
      </c>
      <c r="D3475" s="21">
        <v>4</v>
      </c>
      <c r="E3475" s="106">
        <v>3</v>
      </c>
      <c r="F3475" s="106"/>
      <c r="G3475" s="106" t="s">
        <v>15265</v>
      </c>
      <c r="H3475" s="106" t="s">
        <v>26</v>
      </c>
      <c r="I3475" s="106" t="s">
        <v>38</v>
      </c>
      <c r="J3475" s="106" t="s">
        <v>50</v>
      </c>
      <c r="K3475" s="107" t="s">
        <v>15266</v>
      </c>
      <c r="L3475" s="107"/>
      <c r="M3475" s="108">
        <v>3</v>
      </c>
      <c r="N3475" s="109"/>
      <c r="O3475" s="110"/>
      <c r="P3475" s="111">
        <v>2</v>
      </c>
      <c r="Q3475" s="112">
        <v>1</v>
      </c>
      <c r="R3475" s="113">
        <v>1</v>
      </c>
      <c r="S3475" s="114">
        <v>2</v>
      </c>
      <c r="T3475" s="115"/>
      <c r="U3475" s="106"/>
      <c r="V3475" s="107" t="s">
        <v>15267</v>
      </c>
      <c r="W3475" s="107"/>
      <c r="X3475" s="106"/>
      <c r="Y3475" s="106"/>
      <c r="Z3475" s="106"/>
      <c r="AA3475" s="106"/>
      <c r="AB3475" s="106"/>
      <c r="AC3475" s="106"/>
      <c r="AD3475" s="106"/>
      <c r="AE3475" s="106"/>
      <c r="AF3475" s="109"/>
      <c r="AG3475" s="110"/>
      <c r="AH3475" s="111"/>
      <c r="AI3475" s="112"/>
      <c r="AJ3475" s="113"/>
      <c r="AK3475" s="114"/>
      <c r="AL3475" s="115"/>
      <c r="AM3475" s="106"/>
      <c r="AN3475" s="107"/>
      <c r="AP3475" s="1"/>
      <c r="AQ3475" s="1"/>
    </row>
    <row r="3476" spans="1:43" ht="24">
      <c r="A3476" s="21" t="s">
        <v>15254</v>
      </c>
      <c r="B3476" s="106" t="s">
        <v>15268</v>
      </c>
      <c r="C3476" s="1" t="s">
        <v>15543</v>
      </c>
      <c r="D3476" s="21">
        <v>5</v>
      </c>
      <c r="E3476" s="106">
        <v>3</v>
      </c>
      <c r="F3476" s="106"/>
      <c r="G3476" s="106" t="s">
        <v>25</v>
      </c>
      <c r="H3476" s="106" t="s">
        <v>26</v>
      </c>
      <c r="I3476" s="106" t="s">
        <v>38</v>
      </c>
      <c r="J3476" s="106" t="s">
        <v>57</v>
      </c>
      <c r="K3476" s="106" t="s">
        <v>15269</v>
      </c>
      <c r="L3476" s="107"/>
      <c r="M3476" s="108">
        <v>4</v>
      </c>
      <c r="N3476" s="109"/>
      <c r="O3476" s="110"/>
      <c r="P3476" s="111">
        <v>2</v>
      </c>
      <c r="Q3476" s="112">
        <v>2</v>
      </c>
      <c r="R3476" s="113">
        <v>2</v>
      </c>
      <c r="S3476" s="114">
        <v>3</v>
      </c>
      <c r="T3476" s="115"/>
      <c r="U3476" s="106"/>
      <c r="V3476" s="107" t="s">
        <v>15270</v>
      </c>
      <c r="W3476" s="107"/>
      <c r="X3476" s="106"/>
      <c r="Y3476" s="106"/>
      <c r="Z3476" s="106"/>
      <c r="AA3476" s="106"/>
      <c r="AB3476" s="106"/>
      <c r="AC3476" s="106"/>
      <c r="AD3476" s="106"/>
      <c r="AE3476" s="106"/>
      <c r="AF3476" s="109"/>
      <c r="AG3476" s="110"/>
      <c r="AH3476" s="111"/>
      <c r="AI3476" s="112"/>
      <c r="AJ3476" s="113"/>
      <c r="AK3476" s="114"/>
      <c r="AL3476" s="115"/>
      <c r="AM3476" s="106"/>
      <c r="AN3476" s="107"/>
      <c r="AP3476" s="1"/>
      <c r="AQ3476" s="1"/>
    </row>
    <row r="3477" spans="1:43" ht="24">
      <c r="A3477" s="21" t="s">
        <v>15254</v>
      </c>
      <c r="B3477" s="117" t="s">
        <v>15271</v>
      </c>
      <c r="C3477" s="1" t="s">
        <v>15543</v>
      </c>
      <c r="D3477" s="21">
        <v>6</v>
      </c>
      <c r="E3477" s="106">
        <v>3</v>
      </c>
      <c r="F3477" s="106"/>
      <c r="G3477" s="106" t="s">
        <v>11969</v>
      </c>
      <c r="H3477" s="106" t="s">
        <v>26</v>
      </c>
      <c r="I3477" s="106" t="s">
        <v>38</v>
      </c>
      <c r="J3477" s="106" t="s">
        <v>28</v>
      </c>
      <c r="K3477" s="106" t="s">
        <v>15272</v>
      </c>
      <c r="L3477" s="107"/>
      <c r="M3477" s="108">
        <v>4</v>
      </c>
      <c r="N3477" s="109"/>
      <c r="O3477" s="110"/>
      <c r="P3477" s="111">
        <v>2</v>
      </c>
      <c r="Q3477" s="112">
        <v>2</v>
      </c>
      <c r="R3477" s="113">
        <v>2</v>
      </c>
      <c r="S3477" s="114">
        <v>3</v>
      </c>
      <c r="T3477" s="115"/>
      <c r="U3477" s="106"/>
      <c r="V3477" s="107" t="s">
        <v>15273</v>
      </c>
      <c r="W3477" s="107"/>
      <c r="X3477" s="106"/>
      <c r="Y3477" s="106"/>
      <c r="Z3477" s="106"/>
      <c r="AA3477" s="106"/>
      <c r="AB3477" s="106"/>
      <c r="AC3477" s="106"/>
      <c r="AD3477" s="106"/>
      <c r="AE3477" s="106"/>
      <c r="AF3477" s="109"/>
      <c r="AG3477" s="110"/>
      <c r="AH3477" s="111"/>
      <c r="AI3477" s="112"/>
      <c r="AJ3477" s="113"/>
      <c r="AK3477" s="114"/>
      <c r="AL3477" s="115"/>
      <c r="AM3477" s="106"/>
      <c r="AN3477" s="107"/>
      <c r="AP3477" s="1"/>
      <c r="AQ3477" s="1"/>
    </row>
    <row r="3478" spans="1:43" ht="24">
      <c r="A3478" s="21" t="s">
        <v>15254</v>
      </c>
      <c r="B3478" s="106" t="s">
        <v>15274</v>
      </c>
      <c r="C3478" s="1" t="s">
        <v>15543</v>
      </c>
      <c r="D3478" s="21">
        <v>7</v>
      </c>
      <c r="E3478" s="106">
        <v>3</v>
      </c>
      <c r="F3478" s="106"/>
      <c r="G3478" s="106" t="s">
        <v>15546</v>
      </c>
      <c r="H3478" s="106" t="s">
        <v>26</v>
      </c>
      <c r="I3478" s="106" t="s">
        <v>38</v>
      </c>
      <c r="J3478" s="106" t="s">
        <v>39</v>
      </c>
      <c r="K3478" s="106" t="s">
        <v>15275</v>
      </c>
      <c r="L3478" s="107"/>
      <c r="M3478" s="108">
        <v>2</v>
      </c>
      <c r="N3478" s="109"/>
      <c r="O3478" s="110"/>
      <c r="P3478" s="111">
        <v>0</v>
      </c>
      <c r="Q3478" s="112">
        <v>1</v>
      </c>
      <c r="R3478" s="113">
        <v>1</v>
      </c>
      <c r="S3478" s="114">
        <v>2</v>
      </c>
      <c r="T3478" s="115"/>
      <c r="U3478" s="106"/>
      <c r="V3478" s="107" t="s">
        <v>15548</v>
      </c>
      <c r="W3478" s="107"/>
      <c r="X3478" s="106"/>
      <c r="Y3478" s="106"/>
      <c r="Z3478" s="106"/>
      <c r="AA3478" s="106"/>
      <c r="AB3478" s="106"/>
      <c r="AC3478" s="106"/>
      <c r="AD3478" s="106"/>
      <c r="AE3478" s="106"/>
      <c r="AF3478" s="109"/>
      <c r="AG3478" s="110"/>
      <c r="AH3478" s="111"/>
      <c r="AI3478" s="112"/>
      <c r="AJ3478" s="113"/>
      <c r="AK3478" s="114"/>
      <c r="AL3478" s="115"/>
      <c r="AM3478" s="106"/>
      <c r="AN3478" s="107"/>
      <c r="AP3478" s="1"/>
      <c r="AQ3478" s="1"/>
    </row>
    <row r="3479" spans="1:43" ht="36">
      <c r="A3479" s="21" t="s">
        <v>15254</v>
      </c>
      <c r="B3479" s="106" t="s">
        <v>15276</v>
      </c>
      <c r="C3479" s="1" t="s">
        <v>15543</v>
      </c>
      <c r="D3479" s="21">
        <v>8</v>
      </c>
      <c r="E3479" s="106">
        <v>3</v>
      </c>
      <c r="F3479" s="106"/>
      <c r="G3479" s="107" t="s">
        <v>15277</v>
      </c>
      <c r="H3479" s="106"/>
      <c r="I3479" s="106" t="s">
        <v>63</v>
      </c>
      <c r="J3479" s="106" t="s">
        <v>50</v>
      </c>
      <c r="K3479" s="106"/>
      <c r="L3479" s="107"/>
      <c r="M3479" s="108">
        <v>0</v>
      </c>
      <c r="N3479" s="109"/>
      <c r="O3479" s="110"/>
      <c r="P3479" s="111"/>
      <c r="Q3479" s="112"/>
      <c r="R3479" s="113"/>
      <c r="S3479" s="114"/>
      <c r="T3479" s="115"/>
      <c r="U3479" s="106"/>
      <c r="V3479" s="107" t="s">
        <v>15278</v>
      </c>
      <c r="W3479" s="107"/>
      <c r="X3479" s="106"/>
      <c r="Y3479" s="106"/>
      <c r="Z3479" s="106"/>
      <c r="AA3479" s="106"/>
      <c r="AB3479" s="106"/>
      <c r="AC3479" s="106"/>
      <c r="AD3479" s="106"/>
      <c r="AE3479" s="106"/>
      <c r="AF3479" s="109"/>
      <c r="AG3479" s="110"/>
      <c r="AH3479" s="111"/>
      <c r="AI3479" s="112"/>
      <c r="AJ3479" s="113"/>
      <c r="AK3479" s="114"/>
      <c r="AL3479" s="115"/>
      <c r="AM3479" s="106"/>
      <c r="AN3479" s="107"/>
      <c r="AQ3479" s="1"/>
    </row>
    <row r="3480" spans="1:43" ht="36">
      <c r="A3480" s="21" t="s">
        <v>15254</v>
      </c>
      <c r="B3480" s="106" t="s">
        <v>15279</v>
      </c>
      <c r="C3480" s="1" t="s">
        <v>15543</v>
      </c>
      <c r="D3480" s="21">
        <v>9</v>
      </c>
      <c r="E3480" s="106">
        <v>3</v>
      </c>
      <c r="F3480" s="106"/>
      <c r="G3480" s="107" t="s">
        <v>15280</v>
      </c>
      <c r="H3480" s="106"/>
      <c r="I3480" s="106" t="s">
        <v>63</v>
      </c>
      <c r="J3480" s="106" t="s">
        <v>57</v>
      </c>
      <c r="K3480" s="106"/>
      <c r="L3480" s="107"/>
      <c r="M3480" s="108">
        <v>1</v>
      </c>
      <c r="N3480" s="109"/>
      <c r="O3480" s="110"/>
      <c r="P3480" s="111"/>
      <c r="Q3480" s="112"/>
      <c r="R3480" s="113"/>
      <c r="S3480" s="114"/>
      <c r="T3480" s="115"/>
      <c r="U3480" s="106"/>
      <c r="V3480" s="107" t="s">
        <v>15281</v>
      </c>
      <c r="W3480" s="107"/>
      <c r="X3480" s="106"/>
      <c r="Y3480" s="106"/>
      <c r="Z3480" s="106"/>
      <c r="AA3480" s="106"/>
      <c r="AB3480" s="106"/>
      <c r="AC3480" s="106"/>
      <c r="AD3480" s="106"/>
      <c r="AE3480" s="106"/>
      <c r="AF3480" s="109"/>
      <c r="AG3480" s="110"/>
      <c r="AH3480" s="111"/>
      <c r="AI3480" s="112"/>
      <c r="AJ3480" s="113"/>
      <c r="AK3480" s="114"/>
      <c r="AL3480" s="115"/>
      <c r="AM3480" s="106"/>
      <c r="AN3480" s="107"/>
      <c r="AQ3480" s="1"/>
    </row>
    <row r="3481" spans="1:43" ht="36">
      <c r="A3481" s="21" t="s">
        <v>15254</v>
      </c>
      <c r="B3481" s="106" t="s">
        <v>15282</v>
      </c>
      <c r="C3481" s="1" t="s">
        <v>15543</v>
      </c>
      <c r="D3481" s="21">
        <v>10</v>
      </c>
      <c r="E3481" s="106">
        <v>3</v>
      </c>
      <c r="F3481" s="106"/>
      <c r="G3481" s="106" t="s">
        <v>15283</v>
      </c>
      <c r="H3481" s="106" t="s">
        <v>26</v>
      </c>
      <c r="I3481" s="106" t="s">
        <v>56</v>
      </c>
      <c r="J3481" s="106" t="s">
        <v>50</v>
      </c>
      <c r="K3481" s="106" t="s">
        <v>15284</v>
      </c>
      <c r="L3481" s="107"/>
      <c r="M3481" s="108">
        <v>1</v>
      </c>
      <c r="N3481" s="109"/>
      <c r="O3481" s="110"/>
      <c r="P3481" s="111"/>
      <c r="Q3481" s="112"/>
      <c r="R3481" s="113"/>
      <c r="S3481" s="114"/>
      <c r="T3481" s="115"/>
      <c r="U3481" s="106"/>
      <c r="V3481" s="107" t="s">
        <v>15285</v>
      </c>
      <c r="W3481" s="107"/>
      <c r="X3481" s="106"/>
      <c r="Y3481" s="106"/>
      <c r="Z3481" s="106"/>
      <c r="AA3481" s="106"/>
      <c r="AB3481" s="106"/>
      <c r="AC3481" s="106"/>
      <c r="AD3481" s="106"/>
      <c r="AE3481" s="106"/>
      <c r="AF3481" s="109"/>
      <c r="AG3481" s="110"/>
      <c r="AH3481" s="111"/>
      <c r="AI3481" s="112"/>
      <c r="AJ3481" s="113"/>
      <c r="AK3481" s="114"/>
      <c r="AL3481" s="115"/>
      <c r="AM3481" s="106"/>
      <c r="AN3481" s="107"/>
      <c r="AQ3481" s="1"/>
    </row>
    <row r="3482" spans="1:43" ht="36">
      <c r="A3482" s="21" t="s">
        <v>15254</v>
      </c>
      <c r="B3482" s="106" t="s">
        <v>15286</v>
      </c>
      <c r="C3482" s="1" t="s">
        <v>15543</v>
      </c>
      <c r="D3482" s="21">
        <v>11</v>
      </c>
      <c r="E3482" s="106">
        <v>3</v>
      </c>
      <c r="F3482" s="106"/>
      <c r="G3482" s="106" t="s">
        <v>15287</v>
      </c>
      <c r="H3482" s="106"/>
      <c r="I3482" s="106" t="s">
        <v>56</v>
      </c>
      <c r="J3482" s="106" t="s">
        <v>57</v>
      </c>
      <c r="K3482" s="106" t="s">
        <v>15284</v>
      </c>
      <c r="L3482" s="107"/>
      <c r="M3482" s="108">
        <v>0</v>
      </c>
      <c r="N3482" s="109"/>
      <c r="O3482" s="110"/>
      <c r="P3482" s="111"/>
      <c r="Q3482" s="112"/>
      <c r="R3482" s="113"/>
      <c r="S3482" s="114"/>
      <c r="T3482" s="115"/>
      <c r="U3482" s="106"/>
      <c r="V3482" s="107" t="s">
        <v>15288</v>
      </c>
      <c r="W3482" s="107"/>
      <c r="X3482" s="106"/>
      <c r="Y3482" s="106"/>
      <c r="Z3482" s="106"/>
      <c r="AA3482" s="106"/>
      <c r="AB3482" s="106"/>
      <c r="AC3482" s="106"/>
      <c r="AD3482" s="106"/>
      <c r="AE3482" s="106"/>
      <c r="AF3482" s="109"/>
      <c r="AG3482" s="110"/>
      <c r="AH3482" s="111"/>
      <c r="AI3482" s="112"/>
      <c r="AJ3482" s="113"/>
      <c r="AK3482" s="114"/>
      <c r="AL3482" s="115"/>
      <c r="AM3482" s="106"/>
      <c r="AN3482" s="107"/>
      <c r="AO3482" s="1"/>
      <c r="AP3482" s="1"/>
      <c r="AQ3482" s="1"/>
    </row>
    <row r="3483" spans="1:43" ht="48">
      <c r="A3483" s="21" t="s">
        <v>15254</v>
      </c>
      <c r="B3483" s="106" t="s">
        <v>15289</v>
      </c>
      <c r="C3483" s="1" t="s">
        <v>15543</v>
      </c>
      <c r="D3483" s="21">
        <v>12</v>
      </c>
      <c r="E3483" s="106">
        <v>3</v>
      </c>
      <c r="F3483" s="106"/>
      <c r="G3483" s="106" t="s">
        <v>15290</v>
      </c>
      <c r="H3483" s="106" t="s">
        <v>26</v>
      </c>
      <c r="I3483" s="106" t="s">
        <v>56</v>
      </c>
      <c r="J3483" s="106" t="s">
        <v>28</v>
      </c>
      <c r="K3483" s="107" t="s">
        <v>15291</v>
      </c>
      <c r="L3483" s="107"/>
      <c r="M3483" s="108">
        <v>2</v>
      </c>
      <c r="N3483" s="109"/>
      <c r="O3483" s="110"/>
      <c r="P3483" s="111"/>
      <c r="Q3483" s="112"/>
      <c r="R3483" s="113"/>
      <c r="S3483" s="114"/>
      <c r="T3483" s="115"/>
      <c r="U3483" s="106"/>
      <c r="V3483" s="107" t="s">
        <v>15292</v>
      </c>
      <c r="W3483" s="107"/>
      <c r="X3483" s="106"/>
      <c r="Y3483" s="106"/>
      <c r="Z3483" s="106"/>
      <c r="AA3483" s="106"/>
      <c r="AB3483" s="106"/>
      <c r="AC3483" s="106"/>
      <c r="AD3483" s="106"/>
      <c r="AE3483" s="106"/>
      <c r="AF3483" s="109"/>
      <c r="AG3483" s="110"/>
      <c r="AH3483" s="111"/>
      <c r="AI3483" s="112"/>
      <c r="AJ3483" s="113"/>
      <c r="AK3483" s="114"/>
      <c r="AL3483" s="115"/>
      <c r="AM3483" s="106"/>
      <c r="AN3483" s="107"/>
      <c r="AO3483" s="1"/>
      <c r="AP3483" s="1"/>
      <c r="AQ3483" s="1"/>
    </row>
    <row r="3484" spans="1:43" ht="36">
      <c r="A3484" s="21" t="s">
        <v>15254</v>
      </c>
      <c r="B3484" s="106" t="s">
        <v>15293</v>
      </c>
      <c r="C3484" s="1" t="s">
        <v>15543</v>
      </c>
      <c r="D3484" s="21">
        <v>13</v>
      </c>
      <c r="E3484" s="106">
        <v>3</v>
      </c>
      <c r="F3484" s="106"/>
      <c r="G3484" s="106" t="s">
        <v>15294</v>
      </c>
      <c r="H3484" s="106" t="s">
        <v>26</v>
      </c>
      <c r="I3484" s="106" t="s">
        <v>56</v>
      </c>
      <c r="J3484" s="106" t="s">
        <v>3510</v>
      </c>
      <c r="K3484" s="107" t="s">
        <v>15295</v>
      </c>
      <c r="L3484" s="107"/>
      <c r="M3484" s="108">
        <v>3</v>
      </c>
      <c r="N3484" s="109"/>
      <c r="O3484" s="110"/>
      <c r="P3484" s="111"/>
      <c r="Q3484" s="112"/>
      <c r="R3484" s="113"/>
      <c r="S3484" s="114"/>
      <c r="T3484" s="115"/>
      <c r="U3484" s="106"/>
      <c r="V3484" s="107" t="s">
        <v>15296</v>
      </c>
      <c r="W3484" s="107"/>
      <c r="X3484" s="106"/>
      <c r="Y3484" s="106"/>
      <c r="Z3484" s="106"/>
      <c r="AA3484" s="106"/>
      <c r="AB3484" s="106"/>
      <c r="AC3484" s="106"/>
      <c r="AD3484" s="106"/>
      <c r="AE3484" s="106"/>
      <c r="AF3484" s="109"/>
      <c r="AG3484" s="110"/>
      <c r="AH3484" s="111"/>
      <c r="AI3484" s="112"/>
      <c r="AJ3484" s="113"/>
      <c r="AK3484" s="114"/>
      <c r="AL3484" s="115"/>
      <c r="AM3484" s="106"/>
      <c r="AN3484" s="107"/>
      <c r="AO3484" s="1"/>
      <c r="AP3484" s="1"/>
      <c r="AQ3484" s="1"/>
    </row>
    <row r="3485" spans="1:43" ht="36">
      <c r="A3485" s="21" t="s">
        <v>15254</v>
      </c>
      <c r="B3485" s="106" t="s">
        <v>15297</v>
      </c>
      <c r="C3485" s="1" t="s">
        <v>15543</v>
      </c>
      <c r="D3485" s="21">
        <v>14</v>
      </c>
      <c r="E3485" s="106">
        <v>1</v>
      </c>
      <c r="F3485" s="106"/>
      <c r="G3485" s="106" t="s">
        <v>15298</v>
      </c>
      <c r="H3485" s="106" t="s">
        <v>26</v>
      </c>
      <c r="I3485" s="106" t="s">
        <v>56</v>
      </c>
      <c r="J3485" s="106" t="s">
        <v>3475</v>
      </c>
      <c r="K3485" s="107" t="s">
        <v>15299</v>
      </c>
      <c r="L3485" s="107" t="s">
        <v>15300</v>
      </c>
      <c r="M3485" s="108">
        <v>0</v>
      </c>
      <c r="N3485" s="109"/>
      <c r="O3485" s="110"/>
      <c r="P3485" s="111"/>
      <c r="Q3485" s="112"/>
      <c r="R3485" s="113"/>
      <c r="S3485" s="114"/>
      <c r="T3485" s="115"/>
      <c r="U3485" s="106"/>
      <c r="V3485" s="107" t="s">
        <v>15301</v>
      </c>
      <c r="W3485" s="107"/>
      <c r="X3485" s="106"/>
      <c r="Y3485" s="106"/>
      <c r="Z3485" s="106"/>
      <c r="AA3485" s="106"/>
      <c r="AB3485" s="106"/>
      <c r="AC3485" s="106"/>
      <c r="AD3485" s="106"/>
      <c r="AE3485" s="106"/>
      <c r="AF3485" s="109"/>
      <c r="AG3485" s="110"/>
      <c r="AH3485" s="111"/>
      <c r="AI3485" s="112"/>
      <c r="AJ3485" s="113"/>
      <c r="AK3485" s="114"/>
      <c r="AL3485" s="115"/>
      <c r="AM3485" s="106"/>
      <c r="AN3485" s="107"/>
      <c r="AO3485" s="1"/>
      <c r="AP3485" s="1"/>
      <c r="AQ3485" s="1"/>
    </row>
    <row r="3486" spans="1:43" ht="36">
      <c r="A3486" s="21" t="s">
        <v>15254</v>
      </c>
      <c r="B3486" s="106" t="s">
        <v>15302</v>
      </c>
      <c r="C3486" s="1" t="s">
        <v>15543</v>
      </c>
      <c r="D3486" s="21">
        <v>15</v>
      </c>
      <c r="E3486" s="106">
        <v>1</v>
      </c>
      <c r="F3486" s="106"/>
      <c r="G3486" s="106" t="s">
        <v>15303</v>
      </c>
      <c r="H3486" s="106" t="s">
        <v>26</v>
      </c>
      <c r="I3486" s="106" t="s">
        <v>56</v>
      </c>
      <c r="J3486" s="106" t="s">
        <v>3475</v>
      </c>
      <c r="K3486" s="107" t="s">
        <v>15299</v>
      </c>
      <c r="L3486" s="107" t="s">
        <v>15300</v>
      </c>
      <c r="M3486" s="108">
        <v>0</v>
      </c>
      <c r="N3486" s="109"/>
      <c r="O3486" s="110"/>
      <c r="P3486" s="111"/>
      <c r="Q3486" s="112"/>
      <c r="R3486" s="113"/>
      <c r="S3486" s="114"/>
      <c r="T3486" s="115"/>
      <c r="U3486" s="106"/>
      <c r="V3486" s="107" t="s">
        <v>15304</v>
      </c>
      <c r="W3486" s="107"/>
      <c r="X3486" s="106"/>
      <c r="Y3486" s="106"/>
      <c r="Z3486" s="106"/>
      <c r="AA3486" s="106"/>
      <c r="AB3486" s="106"/>
      <c r="AC3486" s="106"/>
      <c r="AD3486" s="106"/>
      <c r="AE3486" s="106"/>
      <c r="AF3486" s="109"/>
      <c r="AG3486" s="110"/>
      <c r="AH3486" s="111"/>
      <c r="AI3486" s="112"/>
      <c r="AJ3486" s="113"/>
      <c r="AK3486" s="114"/>
      <c r="AL3486" s="115"/>
      <c r="AM3486" s="106"/>
      <c r="AN3486" s="107"/>
      <c r="AO3486" s="1"/>
      <c r="AP3486" s="1"/>
      <c r="AQ3486" s="1"/>
    </row>
    <row r="3487" spans="1:43" ht="48">
      <c r="A3487" s="21" t="s">
        <v>15254</v>
      </c>
      <c r="B3487" s="106" t="s">
        <v>15305</v>
      </c>
      <c r="C3487" s="1" t="s">
        <v>15543</v>
      </c>
      <c r="D3487" s="21">
        <v>16</v>
      </c>
      <c r="E3487" s="106">
        <v>4</v>
      </c>
      <c r="F3487" s="118" t="s">
        <v>15306</v>
      </c>
      <c r="G3487" s="106" t="s">
        <v>15307</v>
      </c>
      <c r="H3487" s="106"/>
      <c r="I3487" s="106" t="s">
        <v>88</v>
      </c>
      <c r="J3487" s="106"/>
      <c r="K3487" s="107" t="s">
        <v>15308</v>
      </c>
      <c r="L3487" s="107"/>
      <c r="M3487" s="108"/>
      <c r="N3487" s="109"/>
      <c r="O3487" s="110"/>
      <c r="P3487" s="111"/>
      <c r="Q3487" s="112"/>
      <c r="R3487" s="113"/>
      <c r="S3487" s="114"/>
      <c r="T3487" s="115"/>
      <c r="U3487" s="106"/>
      <c r="V3487" s="107" t="s">
        <v>15309</v>
      </c>
      <c r="W3487" s="116"/>
      <c r="X3487" s="106"/>
      <c r="Y3487" s="106"/>
      <c r="Z3487" s="106"/>
      <c r="AA3487" s="106"/>
      <c r="AB3487" s="106"/>
      <c r="AC3487" s="106"/>
      <c r="AD3487" s="106"/>
      <c r="AE3487" s="106"/>
      <c r="AF3487" s="109"/>
      <c r="AG3487" s="110"/>
      <c r="AH3487" s="111"/>
      <c r="AI3487" s="112"/>
      <c r="AJ3487" s="113"/>
      <c r="AK3487" s="114"/>
      <c r="AL3487" s="115"/>
      <c r="AM3487" s="106"/>
      <c r="AN3487" s="107"/>
      <c r="AO3487" s="1"/>
      <c r="AP3487" s="1"/>
      <c r="AQ3487" s="1"/>
    </row>
    <row r="3488" spans="1:43" ht="60">
      <c r="A3488" s="21" t="s">
        <v>15254</v>
      </c>
      <c r="B3488" s="106" t="s">
        <v>15310</v>
      </c>
      <c r="C3488" s="1" t="s">
        <v>15543</v>
      </c>
      <c r="D3488" s="21">
        <v>17</v>
      </c>
      <c r="E3488" s="106">
        <v>1</v>
      </c>
      <c r="F3488" s="106" t="s">
        <v>15306</v>
      </c>
      <c r="G3488" s="106" t="s">
        <v>5126</v>
      </c>
      <c r="H3488" s="106" t="s">
        <v>26</v>
      </c>
      <c r="I3488" s="106" t="s">
        <v>104</v>
      </c>
      <c r="J3488" s="106"/>
      <c r="K3488" s="107" t="s">
        <v>15311</v>
      </c>
      <c r="L3488" s="107"/>
      <c r="M3488" s="108"/>
      <c r="N3488" s="109"/>
      <c r="O3488" s="110">
        <v>5</v>
      </c>
      <c r="P3488" s="111"/>
      <c r="Q3488" s="112"/>
      <c r="R3488" s="113"/>
      <c r="S3488" s="114"/>
      <c r="T3488" s="115">
        <v>5</v>
      </c>
      <c r="U3488" s="106"/>
      <c r="V3488" s="107" t="s">
        <v>15312</v>
      </c>
      <c r="W3488" s="107"/>
      <c r="X3488" s="106"/>
      <c r="Y3488" s="106"/>
      <c r="Z3488" s="106"/>
      <c r="AA3488" s="106"/>
      <c r="AB3488" s="106"/>
      <c r="AC3488" s="106"/>
      <c r="AD3488" s="106"/>
      <c r="AE3488" s="106"/>
      <c r="AF3488" s="109"/>
      <c r="AG3488" s="110"/>
      <c r="AH3488" s="111"/>
      <c r="AI3488" s="112"/>
      <c r="AJ3488" s="113"/>
      <c r="AK3488" s="114"/>
      <c r="AL3488" s="115"/>
      <c r="AM3488" s="106"/>
      <c r="AN3488" s="107"/>
      <c r="AO3488" s="1"/>
      <c r="AP3488" s="1"/>
      <c r="AQ3488" s="1"/>
    </row>
    <row r="3489" spans="1:43" ht="36">
      <c r="A3489" s="21" t="s">
        <v>15254</v>
      </c>
      <c r="B3489" s="106" t="s">
        <v>15313</v>
      </c>
      <c r="C3489" s="1" t="s">
        <v>15543</v>
      </c>
      <c r="D3489" s="21">
        <v>18</v>
      </c>
      <c r="E3489" s="106">
        <v>2</v>
      </c>
      <c r="F3489" s="106" t="s">
        <v>15306</v>
      </c>
      <c r="G3489" s="106" t="s">
        <v>15314</v>
      </c>
      <c r="H3489" s="106"/>
      <c r="I3489" s="106" t="s">
        <v>104</v>
      </c>
      <c r="J3489" s="106"/>
      <c r="K3489" s="107" t="s">
        <v>15315</v>
      </c>
      <c r="L3489" s="107"/>
      <c r="M3489" s="108"/>
      <c r="N3489" s="109"/>
      <c r="O3489" s="110">
        <v>4</v>
      </c>
      <c r="P3489" s="111"/>
      <c r="Q3489" s="112"/>
      <c r="R3489" s="113"/>
      <c r="S3489" s="114"/>
      <c r="T3489" s="115">
        <v>4</v>
      </c>
      <c r="U3489" s="106"/>
      <c r="V3489" s="107" t="s">
        <v>15316</v>
      </c>
      <c r="W3489" s="107"/>
      <c r="X3489" s="106"/>
      <c r="Y3489" s="106"/>
      <c r="Z3489" s="106"/>
      <c r="AA3489" s="106"/>
      <c r="AB3489" s="106"/>
      <c r="AC3489" s="106"/>
      <c r="AD3489" s="106"/>
      <c r="AE3489" s="106"/>
      <c r="AF3489" s="109"/>
      <c r="AG3489" s="110"/>
      <c r="AH3489" s="111"/>
      <c r="AI3489" s="112"/>
      <c r="AJ3489" s="113"/>
      <c r="AK3489" s="114"/>
      <c r="AL3489" s="115"/>
      <c r="AM3489" s="106"/>
      <c r="AN3489" s="107"/>
      <c r="AO3489" s="1"/>
      <c r="AP3489" s="1"/>
      <c r="AQ3489" s="1"/>
    </row>
    <row r="3490" spans="1:43" ht="48">
      <c r="A3490" s="21" t="s">
        <v>15254</v>
      </c>
      <c r="B3490" s="106" t="s">
        <v>15317</v>
      </c>
      <c r="C3490" s="1" t="s">
        <v>15543</v>
      </c>
      <c r="D3490" s="21">
        <v>19</v>
      </c>
      <c r="E3490" s="106">
        <v>3</v>
      </c>
      <c r="F3490" s="106" t="s">
        <v>15306</v>
      </c>
      <c r="G3490" s="106" t="s">
        <v>15318</v>
      </c>
      <c r="H3490" s="106"/>
      <c r="I3490" s="106" t="s">
        <v>104</v>
      </c>
      <c r="J3490" s="106"/>
      <c r="K3490" s="107" t="s">
        <v>15315</v>
      </c>
      <c r="L3490" s="118"/>
      <c r="M3490" s="108"/>
      <c r="N3490" s="109"/>
      <c r="O3490" s="110">
        <v>3</v>
      </c>
      <c r="P3490" s="111"/>
      <c r="Q3490" s="112"/>
      <c r="R3490" s="113"/>
      <c r="S3490" s="114"/>
      <c r="T3490" s="115">
        <v>3</v>
      </c>
      <c r="U3490" s="106"/>
      <c r="V3490" s="107" t="s">
        <v>15319</v>
      </c>
      <c r="W3490" s="107"/>
      <c r="X3490" s="106"/>
      <c r="Y3490" s="106"/>
      <c r="Z3490" s="106"/>
      <c r="AA3490" s="106"/>
      <c r="AB3490" s="106"/>
      <c r="AC3490" s="106"/>
      <c r="AD3490" s="106"/>
      <c r="AE3490" s="106"/>
      <c r="AF3490" s="109"/>
      <c r="AG3490" s="110"/>
      <c r="AH3490" s="111"/>
      <c r="AI3490" s="112"/>
      <c r="AJ3490" s="113"/>
      <c r="AK3490" s="114"/>
      <c r="AL3490" s="115"/>
      <c r="AM3490" s="106"/>
      <c r="AN3490" s="107"/>
      <c r="AO3490" s="1"/>
      <c r="AP3490" s="1"/>
      <c r="AQ3490" s="1"/>
    </row>
    <row r="3491" spans="1:43" ht="36">
      <c r="A3491" s="21" t="s">
        <v>15254</v>
      </c>
      <c r="B3491" s="106" t="s">
        <v>15320</v>
      </c>
      <c r="C3491" s="1" t="s">
        <v>15543</v>
      </c>
      <c r="D3491" s="21">
        <v>20</v>
      </c>
      <c r="E3491" s="106">
        <v>3</v>
      </c>
      <c r="F3491" s="106" t="s">
        <v>15306</v>
      </c>
      <c r="G3491" s="106" t="s">
        <v>15321</v>
      </c>
      <c r="H3491" s="106"/>
      <c r="I3491" s="106" t="s">
        <v>104</v>
      </c>
      <c r="J3491" s="106"/>
      <c r="K3491" s="107" t="s">
        <v>15315</v>
      </c>
      <c r="L3491" s="107"/>
      <c r="M3491" s="108"/>
      <c r="N3491" s="109"/>
      <c r="O3491" s="110">
        <v>2</v>
      </c>
      <c r="P3491" s="111"/>
      <c r="Q3491" s="112"/>
      <c r="R3491" s="113"/>
      <c r="S3491" s="114"/>
      <c r="T3491" s="115">
        <v>3</v>
      </c>
      <c r="U3491" s="106"/>
      <c r="V3491" s="107" t="s">
        <v>15322</v>
      </c>
      <c r="W3491" s="107"/>
      <c r="X3491" s="106"/>
      <c r="Y3491" s="106"/>
      <c r="Z3491" s="106"/>
      <c r="AA3491" s="106"/>
      <c r="AB3491" s="106"/>
      <c r="AC3491" s="106"/>
      <c r="AD3491" s="106"/>
      <c r="AE3491" s="106"/>
      <c r="AF3491" s="109"/>
      <c r="AG3491" s="110"/>
      <c r="AH3491" s="111"/>
      <c r="AI3491" s="112"/>
      <c r="AJ3491" s="113"/>
      <c r="AK3491" s="114"/>
      <c r="AL3491" s="115"/>
      <c r="AM3491" s="106"/>
      <c r="AN3491" s="107"/>
      <c r="AO3491" s="1"/>
      <c r="AP3491" s="1"/>
      <c r="AQ3491" s="1"/>
    </row>
    <row r="3492" spans="1:43" ht="24">
      <c r="A3492" s="21" t="s">
        <v>15254</v>
      </c>
      <c r="B3492" s="117" t="s">
        <v>15323</v>
      </c>
      <c r="C3492" s="1" t="s">
        <v>15543</v>
      </c>
      <c r="D3492" s="21">
        <v>21</v>
      </c>
      <c r="E3492" s="106">
        <v>3</v>
      </c>
      <c r="F3492" s="106" t="s">
        <v>15306</v>
      </c>
      <c r="G3492" s="106" t="s">
        <v>15324</v>
      </c>
      <c r="H3492" s="106"/>
      <c r="I3492" s="106" t="s">
        <v>104</v>
      </c>
      <c r="J3492" s="106"/>
      <c r="K3492" s="107" t="s">
        <v>15315</v>
      </c>
      <c r="L3492" s="107"/>
      <c r="M3492" s="108"/>
      <c r="N3492" s="109"/>
      <c r="O3492" s="110">
        <v>1</v>
      </c>
      <c r="P3492" s="111"/>
      <c r="Q3492" s="112"/>
      <c r="R3492" s="113"/>
      <c r="S3492" s="114"/>
      <c r="T3492" s="115">
        <v>4</v>
      </c>
      <c r="U3492" s="106"/>
      <c r="V3492" s="107" t="s">
        <v>15325</v>
      </c>
      <c r="W3492" s="107" t="s">
        <v>14913</v>
      </c>
      <c r="X3492" s="106"/>
      <c r="Y3492" s="106"/>
      <c r="Z3492" s="106"/>
      <c r="AA3492" s="106"/>
      <c r="AB3492" s="106"/>
      <c r="AC3492" s="106"/>
      <c r="AD3492" s="106"/>
      <c r="AE3492" s="106"/>
      <c r="AF3492" s="109"/>
      <c r="AG3492" s="110"/>
      <c r="AH3492" s="111"/>
      <c r="AI3492" s="112"/>
      <c r="AJ3492" s="113"/>
      <c r="AK3492" s="114"/>
      <c r="AL3492" s="115"/>
      <c r="AM3492" s="106"/>
      <c r="AN3492" s="107"/>
      <c r="AO3492" s="1"/>
      <c r="AP3492" s="1"/>
      <c r="AQ3492" s="1"/>
    </row>
    <row r="3493" spans="1:43" ht="36">
      <c r="A3493" s="21" t="s">
        <v>15254</v>
      </c>
      <c r="B3493" s="106" t="s">
        <v>15326</v>
      </c>
      <c r="C3493" s="1" t="s">
        <v>15543</v>
      </c>
      <c r="D3493" s="21">
        <v>22</v>
      </c>
      <c r="E3493" s="106">
        <v>4</v>
      </c>
      <c r="F3493" s="106" t="s">
        <v>15306</v>
      </c>
      <c r="G3493" s="106" t="s">
        <v>15327</v>
      </c>
      <c r="H3493" s="106"/>
      <c r="I3493" s="106" t="s">
        <v>94</v>
      </c>
      <c r="J3493" s="106"/>
      <c r="K3493" s="107" t="s">
        <v>15328</v>
      </c>
      <c r="L3493" s="107" t="s">
        <v>15329</v>
      </c>
      <c r="M3493" s="108"/>
      <c r="N3493" s="109">
        <v>30</v>
      </c>
      <c r="O3493" s="110">
        <v>2</v>
      </c>
      <c r="P3493" s="111"/>
      <c r="Q3493" s="112">
        <v>2</v>
      </c>
      <c r="R3493" s="113">
        <v>1</v>
      </c>
      <c r="S3493" s="114">
        <v>3</v>
      </c>
      <c r="T3493" s="115"/>
      <c r="U3493" s="106"/>
      <c r="V3493" s="107" t="s">
        <v>15330</v>
      </c>
      <c r="W3493" s="118" t="s">
        <v>15331</v>
      </c>
      <c r="X3493" s="106"/>
      <c r="Y3493" s="106"/>
      <c r="Z3493" s="106"/>
      <c r="AA3493" s="106"/>
      <c r="AB3493" s="106"/>
      <c r="AC3493" s="106"/>
      <c r="AD3493" s="106"/>
      <c r="AE3493" s="106"/>
      <c r="AF3493" s="109"/>
      <c r="AG3493" s="110"/>
      <c r="AH3493" s="111"/>
      <c r="AI3493" s="112"/>
      <c r="AJ3493" s="113"/>
      <c r="AK3493" s="114"/>
      <c r="AL3493" s="115"/>
      <c r="AM3493" s="106"/>
      <c r="AN3493" s="107"/>
      <c r="AO3493" s="1"/>
      <c r="AP3493" s="1"/>
      <c r="AQ3493" s="1"/>
    </row>
    <row r="3494" spans="1:43" ht="24">
      <c r="A3494" s="21" t="s">
        <v>15254</v>
      </c>
      <c r="B3494" s="106" t="s">
        <v>15332</v>
      </c>
      <c r="C3494" s="1" t="s">
        <v>15543</v>
      </c>
      <c r="D3494" s="21">
        <v>23</v>
      </c>
      <c r="E3494" s="106">
        <v>3</v>
      </c>
      <c r="F3494" s="106" t="s">
        <v>15306</v>
      </c>
      <c r="G3494" s="106" t="s">
        <v>15333</v>
      </c>
      <c r="H3494" s="106"/>
      <c r="I3494" s="106" t="s">
        <v>94</v>
      </c>
      <c r="J3494" s="106"/>
      <c r="K3494" s="107" t="s">
        <v>15328</v>
      </c>
      <c r="L3494" s="107" t="s">
        <v>15334</v>
      </c>
      <c r="M3494" s="108"/>
      <c r="N3494" s="109">
        <v>35</v>
      </c>
      <c r="O3494" s="110">
        <v>2</v>
      </c>
      <c r="P3494" s="111"/>
      <c r="Q3494" s="112">
        <v>3</v>
      </c>
      <c r="R3494" s="113">
        <v>1</v>
      </c>
      <c r="S3494" s="114">
        <v>4</v>
      </c>
      <c r="T3494" s="115"/>
      <c r="U3494" s="106"/>
      <c r="V3494" s="118" t="s">
        <v>15335</v>
      </c>
      <c r="W3494" s="107" t="s">
        <v>15336</v>
      </c>
      <c r="X3494" s="106"/>
      <c r="Y3494" s="106"/>
      <c r="Z3494" s="106"/>
      <c r="AA3494" s="106"/>
      <c r="AB3494" s="106"/>
      <c r="AC3494" s="106"/>
      <c r="AD3494" s="106"/>
      <c r="AE3494" s="106"/>
      <c r="AF3494" s="109"/>
      <c r="AG3494" s="110"/>
      <c r="AH3494" s="111"/>
      <c r="AI3494" s="112"/>
      <c r="AJ3494" s="113"/>
      <c r="AK3494" s="114"/>
      <c r="AL3494" s="115"/>
      <c r="AM3494" s="106"/>
      <c r="AN3494" s="107"/>
      <c r="AO3494" s="1"/>
      <c r="AP3494" s="1"/>
      <c r="AQ3494" s="1"/>
    </row>
    <row r="3495" spans="1:43" ht="36">
      <c r="A3495" s="21" t="s">
        <v>15254</v>
      </c>
      <c r="B3495" s="106" t="s">
        <v>15337</v>
      </c>
      <c r="C3495" s="1" t="s">
        <v>15543</v>
      </c>
      <c r="D3495" s="21">
        <v>24</v>
      </c>
      <c r="E3495" s="106">
        <v>2</v>
      </c>
      <c r="F3495" s="106" t="s">
        <v>15306</v>
      </c>
      <c r="G3495" s="106" t="s">
        <v>15338</v>
      </c>
      <c r="H3495" s="106"/>
      <c r="I3495" s="106" t="s">
        <v>94</v>
      </c>
      <c r="J3495" s="106"/>
      <c r="K3495" s="107" t="s">
        <v>15328</v>
      </c>
      <c r="L3495" s="107" t="s">
        <v>15339</v>
      </c>
      <c r="M3495" s="108"/>
      <c r="N3495" s="109">
        <v>40</v>
      </c>
      <c r="O3495" s="110">
        <v>3</v>
      </c>
      <c r="P3495" s="111"/>
      <c r="Q3495" s="112">
        <v>3</v>
      </c>
      <c r="R3495" s="113">
        <v>1</v>
      </c>
      <c r="S3495" s="114">
        <v>5</v>
      </c>
      <c r="T3495" s="115"/>
      <c r="U3495" s="106"/>
      <c r="V3495" s="107" t="s">
        <v>15340</v>
      </c>
      <c r="W3495" s="107"/>
      <c r="X3495" s="106"/>
      <c r="Y3495" s="106"/>
      <c r="Z3495" s="106"/>
      <c r="AA3495" s="106"/>
      <c r="AB3495" s="106"/>
      <c r="AC3495" s="106"/>
      <c r="AD3495" s="106"/>
      <c r="AE3495" s="106"/>
      <c r="AF3495" s="109"/>
      <c r="AG3495" s="110"/>
      <c r="AH3495" s="111"/>
      <c r="AI3495" s="112"/>
      <c r="AJ3495" s="113"/>
      <c r="AK3495" s="114"/>
      <c r="AL3495" s="115"/>
      <c r="AM3495" s="106"/>
      <c r="AN3495" s="107"/>
      <c r="AO3495" s="1"/>
      <c r="AP3495" s="1"/>
      <c r="AQ3495" s="1"/>
    </row>
    <row r="3496" spans="1:43" ht="36">
      <c r="A3496" s="21" t="s">
        <v>15254</v>
      </c>
      <c r="B3496" s="106" t="s">
        <v>15341</v>
      </c>
      <c r="C3496" s="1" t="s">
        <v>15543</v>
      </c>
      <c r="D3496" s="21">
        <v>25</v>
      </c>
      <c r="E3496" s="106">
        <v>2</v>
      </c>
      <c r="F3496" s="106" t="s">
        <v>15306</v>
      </c>
      <c r="G3496" s="106" t="s">
        <v>15342</v>
      </c>
      <c r="H3496" s="106"/>
      <c r="I3496" s="106" t="s">
        <v>94</v>
      </c>
      <c r="J3496" s="106"/>
      <c r="K3496" s="107" t="s">
        <v>15328</v>
      </c>
      <c r="L3496" s="107" t="s">
        <v>15329</v>
      </c>
      <c r="M3496" s="108"/>
      <c r="N3496" s="109">
        <v>45</v>
      </c>
      <c r="O3496" s="110">
        <v>4</v>
      </c>
      <c r="P3496" s="111"/>
      <c r="Q3496" s="112">
        <v>4</v>
      </c>
      <c r="R3496" s="113">
        <v>2</v>
      </c>
      <c r="S3496" s="114">
        <v>6</v>
      </c>
      <c r="T3496" s="115"/>
      <c r="U3496" s="106"/>
      <c r="V3496" s="107" t="s">
        <v>15343</v>
      </c>
      <c r="W3496" s="107"/>
      <c r="X3496" s="106"/>
      <c r="Y3496" s="106"/>
      <c r="Z3496" s="106"/>
      <c r="AA3496" s="106"/>
      <c r="AB3496" s="106"/>
      <c r="AC3496" s="106"/>
      <c r="AD3496" s="106"/>
      <c r="AE3496" s="106"/>
      <c r="AF3496" s="109"/>
      <c r="AG3496" s="110"/>
      <c r="AH3496" s="111"/>
      <c r="AI3496" s="112"/>
      <c r="AJ3496" s="113"/>
      <c r="AK3496" s="114"/>
      <c r="AL3496" s="115"/>
      <c r="AM3496" s="106"/>
      <c r="AN3496" s="107"/>
      <c r="AO3496" s="1"/>
      <c r="AP3496" s="1"/>
      <c r="AQ3496" s="1"/>
    </row>
    <row r="3497" spans="1:43" ht="24">
      <c r="A3497" s="21" t="s">
        <v>15254</v>
      </c>
      <c r="B3497" s="106" t="s">
        <v>15344</v>
      </c>
      <c r="C3497" s="1" t="s">
        <v>15543</v>
      </c>
      <c r="D3497" s="21">
        <v>26</v>
      </c>
      <c r="E3497" s="106">
        <v>3</v>
      </c>
      <c r="F3497" s="106" t="s">
        <v>15306</v>
      </c>
      <c r="G3497" s="106" t="s">
        <v>15345</v>
      </c>
      <c r="H3497" s="106"/>
      <c r="I3497" s="106" t="s">
        <v>82</v>
      </c>
      <c r="J3497" s="106"/>
      <c r="K3497" s="107" t="s">
        <v>15346</v>
      </c>
      <c r="L3497" s="107"/>
      <c r="M3497" s="108"/>
      <c r="N3497" s="109"/>
      <c r="O3497" s="110"/>
      <c r="P3497" s="111"/>
      <c r="Q3497" s="112"/>
      <c r="R3497" s="113"/>
      <c r="S3497" s="114"/>
      <c r="T3497" s="115"/>
      <c r="U3497" s="106"/>
      <c r="V3497" s="107" t="s">
        <v>15347</v>
      </c>
      <c r="W3497" s="107" t="s">
        <v>15348</v>
      </c>
      <c r="X3497" s="106"/>
      <c r="Y3497" s="106"/>
      <c r="Z3497" s="106"/>
      <c r="AA3497" s="106"/>
      <c r="AB3497" s="106"/>
      <c r="AC3497" s="106"/>
      <c r="AD3497" s="106"/>
      <c r="AE3497" s="106"/>
      <c r="AF3497" s="109"/>
      <c r="AG3497" s="110"/>
      <c r="AH3497" s="111"/>
      <c r="AI3497" s="112"/>
      <c r="AJ3497" s="113"/>
      <c r="AK3497" s="114"/>
      <c r="AL3497" s="115"/>
      <c r="AM3497" s="106"/>
      <c r="AN3497" s="107"/>
      <c r="AO3497" s="1"/>
      <c r="AP3497" s="1"/>
      <c r="AQ3497" s="1"/>
    </row>
    <row r="3498" spans="1:43" ht="36">
      <c r="A3498" s="21" t="s">
        <v>15254</v>
      </c>
      <c r="B3498" s="106" t="s">
        <v>15349</v>
      </c>
      <c r="C3498" s="1" t="s">
        <v>15543</v>
      </c>
      <c r="D3498" s="21">
        <v>27</v>
      </c>
      <c r="E3498" s="106">
        <v>2</v>
      </c>
      <c r="F3498" s="106" t="s">
        <v>15306</v>
      </c>
      <c r="G3498" s="106" t="s">
        <v>15350</v>
      </c>
      <c r="H3498" s="106"/>
      <c r="I3498" s="106" t="s">
        <v>82</v>
      </c>
      <c r="J3498" s="106"/>
      <c r="K3498" s="107" t="s">
        <v>15351</v>
      </c>
      <c r="L3498" s="107"/>
      <c r="M3498" s="108"/>
      <c r="N3498" s="109"/>
      <c r="O3498" s="110"/>
      <c r="P3498" s="111"/>
      <c r="Q3498" s="112"/>
      <c r="R3498" s="113"/>
      <c r="S3498" s="114"/>
      <c r="T3498" s="115"/>
      <c r="U3498" s="106"/>
      <c r="V3498" s="107" t="s">
        <v>15352</v>
      </c>
      <c r="W3498" s="107"/>
      <c r="X3498" s="106"/>
      <c r="Y3498" s="106"/>
      <c r="Z3498" s="106"/>
      <c r="AA3498" s="106"/>
      <c r="AB3498" s="106"/>
      <c r="AC3498" s="106"/>
      <c r="AD3498" s="106"/>
      <c r="AE3498" s="106"/>
      <c r="AF3498" s="109"/>
      <c r="AG3498" s="110"/>
      <c r="AH3498" s="111"/>
      <c r="AI3498" s="112"/>
      <c r="AJ3498" s="113"/>
      <c r="AK3498" s="114"/>
      <c r="AL3498" s="115"/>
      <c r="AM3498" s="106"/>
      <c r="AN3498" s="107"/>
      <c r="AO3498" s="1"/>
      <c r="AP3498" s="1"/>
      <c r="AQ3498" s="1"/>
    </row>
    <row r="3499" spans="1:43" ht="36">
      <c r="A3499" s="21" t="s">
        <v>15254</v>
      </c>
      <c r="B3499" s="106" t="s">
        <v>15353</v>
      </c>
      <c r="C3499" s="1" t="s">
        <v>15543</v>
      </c>
      <c r="D3499" s="21">
        <v>28</v>
      </c>
      <c r="E3499" s="106">
        <v>3</v>
      </c>
      <c r="F3499" s="106" t="s">
        <v>15306</v>
      </c>
      <c r="G3499" s="106" t="s">
        <v>15354</v>
      </c>
      <c r="H3499" s="106"/>
      <c r="I3499" s="106" t="s">
        <v>82</v>
      </c>
      <c r="J3499" s="106"/>
      <c r="K3499" s="107" t="s">
        <v>15355</v>
      </c>
      <c r="L3499" s="107"/>
      <c r="M3499" s="108"/>
      <c r="N3499" s="109"/>
      <c r="O3499" s="110"/>
      <c r="P3499" s="111"/>
      <c r="Q3499" s="112"/>
      <c r="R3499" s="113"/>
      <c r="S3499" s="114"/>
      <c r="T3499" s="115"/>
      <c r="U3499" s="106"/>
      <c r="V3499" s="107" t="s">
        <v>15356</v>
      </c>
      <c r="W3499" s="107" t="s">
        <v>15357</v>
      </c>
      <c r="X3499" s="106"/>
      <c r="Y3499" s="106"/>
      <c r="Z3499" s="106"/>
      <c r="AA3499" s="106"/>
      <c r="AB3499" s="106"/>
      <c r="AC3499" s="106"/>
      <c r="AD3499" s="106"/>
      <c r="AE3499" s="106"/>
      <c r="AF3499" s="109"/>
      <c r="AG3499" s="110"/>
      <c r="AH3499" s="111"/>
      <c r="AI3499" s="112"/>
      <c r="AJ3499" s="113"/>
      <c r="AK3499" s="114"/>
      <c r="AL3499" s="115"/>
      <c r="AM3499" s="106"/>
      <c r="AN3499" s="107"/>
      <c r="AO3499" s="1"/>
      <c r="AP3499" s="1"/>
      <c r="AQ3499" s="1"/>
    </row>
    <row r="3500" spans="1:43" ht="36">
      <c r="A3500" s="21" t="s">
        <v>15254</v>
      </c>
      <c r="B3500" s="106" t="s">
        <v>15358</v>
      </c>
      <c r="C3500" s="1" t="s">
        <v>15543</v>
      </c>
      <c r="D3500" s="21">
        <v>29</v>
      </c>
      <c r="E3500" s="106">
        <v>2</v>
      </c>
      <c r="F3500" s="106" t="s">
        <v>15306</v>
      </c>
      <c r="G3500" s="106" t="s">
        <v>15359</v>
      </c>
      <c r="H3500" s="106"/>
      <c r="I3500" s="106" t="s">
        <v>82</v>
      </c>
      <c r="J3500" s="106"/>
      <c r="K3500" s="107"/>
      <c r="L3500" s="107"/>
      <c r="M3500" s="108"/>
      <c r="N3500" s="109"/>
      <c r="O3500" s="110"/>
      <c r="P3500" s="111"/>
      <c r="Q3500" s="112"/>
      <c r="R3500" s="113"/>
      <c r="S3500" s="114"/>
      <c r="T3500" s="115"/>
      <c r="U3500" s="106"/>
      <c r="V3500" s="107" t="s">
        <v>15360</v>
      </c>
      <c r="W3500" s="107" t="s">
        <v>15361</v>
      </c>
      <c r="X3500" s="106"/>
      <c r="Y3500" s="106"/>
      <c r="Z3500" s="106"/>
      <c r="AA3500" s="106"/>
      <c r="AB3500" s="106"/>
      <c r="AC3500" s="106"/>
      <c r="AD3500" s="106"/>
      <c r="AE3500" s="106"/>
      <c r="AF3500" s="109"/>
      <c r="AG3500" s="110"/>
      <c r="AH3500" s="111"/>
      <c r="AI3500" s="112"/>
      <c r="AJ3500" s="113"/>
      <c r="AK3500" s="114"/>
      <c r="AL3500" s="115"/>
      <c r="AM3500" s="106"/>
      <c r="AN3500" s="107"/>
      <c r="AO3500" s="1"/>
      <c r="AP3500" s="1"/>
      <c r="AQ3500" s="1"/>
    </row>
    <row r="3501" spans="1:43" ht="60">
      <c r="A3501" s="21" t="s">
        <v>15254</v>
      </c>
      <c r="B3501" s="106" t="s">
        <v>15362</v>
      </c>
      <c r="C3501" s="1" t="s">
        <v>15543</v>
      </c>
      <c r="D3501" s="21">
        <v>30</v>
      </c>
      <c r="E3501" s="106">
        <v>1</v>
      </c>
      <c r="F3501" s="106" t="s">
        <v>15363</v>
      </c>
      <c r="G3501" s="106" t="s">
        <v>15364</v>
      </c>
      <c r="H3501" s="106" t="s">
        <v>26</v>
      </c>
      <c r="I3501" s="106" t="s">
        <v>104</v>
      </c>
      <c r="J3501" s="106"/>
      <c r="K3501" s="107" t="s">
        <v>15365</v>
      </c>
      <c r="L3501" s="107"/>
      <c r="M3501" s="108"/>
      <c r="N3501" s="109"/>
      <c r="O3501" s="110">
        <v>0</v>
      </c>
      <c r="P3501" s="111"/>
      <c r="Q3501" s="112"/>
      <c r="R3501" s="113"/>
      <c r="S3501" s="114"/>
      <c r="T3501" s="115">
        <v>5</v>
      </c>
      <c r="U3501" s="106">
        <v>5</v>
      </c>
      <c r="V3501" s="107" t="s">
        <v>15366</v>
      </c>
      <c r="W3501" s="107"/>
      <c r="X3501" s="106"/>
      <c r="Y3501" s="106"/>
      <c r="Z3501" s="106"/>
      <c r="AA3501" s="106"/>
      <c r="AB3501" s="106"/>
      <c r="AC3501" s="106"/>
      <c r="AD3501" s="106"/>
      <c r="AE3501" s="106"/>
      <c r="AF3501" s="109"/>
      <c r="AG3501" s="110"/>
      <c r="AH3501" s="111"/>
      <c r="AI3501" s="112"/>
      <c r="AJ3501" s="113"/>
      <c r="AK3501" s="114"/>
      <c r="AL3501" s="115"/>
      <c r="AM3501" s="106"/>
      <c r="AN3501" s="107"/>
      <c r="AO3501" s="1"/>
      <c r="AP3501" s="1"/>
      <c r="AQ3501" s="1"/>
    </row>
    <row r="3502" spans="1:43" ht="60">
      <c r="A3502" s="21" t="s">
        <v>15254</v>
      </c>
      <c r="B3502" s="106" t="s">
        <v>15367</v>
      </c>
      <c r="C3502" s="1" t="s">
        <v>15543</v>
      </c>
      <c r="D3502" s="21">
        <v>31</v>
      </c>
      <c r="E3502" s="106">
        <v>3</v>
      </c>
      <c r="F3502" s="106" t="s">
        <v>15363</v>
      </c>
      <c r="G3502" s="106" t="s">
        <v>15368</v>
      </c>
      <c r="H3502" s="106"/>
      <c r="I3502" s="106" t="s">
        <v>104</v>
      </c>
      <c r="J3502" s="106"/>
      <c r="K3502" s="107" t="s">
        <v>15365</v>
      </c>
      <c r="L3502" s="107"/>
      <c r="M3502" s="108"/>
      <c r="N3502" s="109"/>
      <c r="O3502" s="110">
        <v>3</v>
      </c>
      <c r="P3502" s="111"/>
      <c r="Q3502" s="112"/>
      <c r="R3502" s="113"/>
      <c r="S3502" s="114"/>
      <c r="T3502" s="115">
        <v>3</v>
      </c>
      <c r="U3502" s="106">
        <v>3</v>
      </c>
      <c r="V3502" s="107" t="s">
        <v>15369</v>
      </c>
      <c r="W3502" s="107"/>
      <c r="X3502" s="106"/>
      <c r="Y3502" s="106"/>
      <c r="Z3502" s="106"/>
      <c r="AA3502" s="106"/>
      <c r="AB3502" s="106"/>
      <c r="AC3502" s="106"/>
      <c r="AD3502" s="106"/>
      <c r="AE3502" s="106"/>
      <c r="AF3502" s="109"/>
      <c r="AG3502" s="110"/>
      <c r="AH3502" s="111"/>
      <c r="AI3502" s="112"/>
      <c r="AJ3502" s="113"/>
      <c r="AK3502" s="114"/>
      <c r="AL3502" s="115"/>
      <c r="AM3502" s="106"/>
      <c r="AN3502" s="107"/>
      <c r="AO3502" s="1"/>
      <c r="AP3502" s="1"/>
      <c r="AQ3502" s="1"/>
    </row>
    <row r="3503" spans="1:43" ht="48">
      <c r="A3503" s="21" t="s">
        <v>15254</v>
      </c>
      <c r="B3503" s="106" t="s">
        <v>15370</v>
      </c>
      <c r="C3503" s="1" t="s">
        <v>15543</v>
      </c>
      <c r="D3503" s="21">
        <v>32</v>
      </c>
      <c r="E3503" s="106">
        <v>3</v>
      </c>
      <c r="F3503" s="106" t="s">
        <v>15363</v>
      </c>
      <c r="G3503" s="106" t="s">
        <v>15371</v>
      </c>
      <c r="H3503" s="106"/>
      <c r="I3503" s="106" t="s">
        <v>104</v>
      </c>
      <c r="J3503" s="106"/>
      <c r="K3503" s="107" t="s">
        <v>15365</v>
      </c>
      <c r="L3503" s="107"/>
      <c r="M3503" s="108"/>
      <c r="N3503" s="109"/>
      <c r="O3503" s="110">
        <v>2</v>
      </c>
      <c r="P3503" s="111"/>
      <c r="Q3503" s="112"/>
      <c r="R3503" s="113"/>
      <c r="S3503" s="114"/>
      <c r="T3503" s="115">
        <v>2</v>
      </c>
      <c r="U3503" s="106">
        <v>2</v>
      </c>
      <c r="V3503" s="107" t="s">
        <v>15372</v>
      </c>
      <c r="W3503" s="107"/>
      <c r="X3503" s="106"/>
      <c r="Y3503" s="106"/>
      <c r="Z3503" s="106"/>
      <c r="AA3503" s="106"/>
      <c r="AB3503" s="106"/>
      <c r="AC3503" s="106"/>
      <c r="AD3503" s="106"/>
      <c r="AE3503" s="106"/>
      <c r="AF3503" s="109"/>
      <c r="AG3503" s="110"/>
      <c r="AH3503" s="111"/>
      <c r="AI3503" s="112"/>
      <c r="AJ3503" s="113"/>
      <c r="AK3503" s="114"/>
      <c r="AL3503" s="115"/>
      <c r="AM3503" s="106"/>
      <c r="AN3503" s="107"/>
      <c r="AO3503" s="1"/>
      <c r="AP3503" s="1"/>
      <c r="AQ3503" s="1"/>
    </row>
    <row r="3504" spans="1:43" ht="24">
      <c r="A3504" s="21" t="s">
        <v>15254</v>
      </c>
      <c r="B3504" s="106" t="s">
        <v>15373</v>
      </c>
      <c r="C3504" s="1" t="s">
        <v>15543</v>
      </c>
      <c r="D3504" s="21">
        <v>33</v>
      </c>
      <c r="E3504" s="106">
        <v>3</v>
      </c>
      <c r="F3504" s="106" t="s">
        <v>15363</v>
      </c>
      <c r="G3504" s="106" t="s">
        <v>15374</v>
      </c>
      <c r="H3504" s="106"/>
      <c r="I3504" s="106" t="s">
        <v>104</v>
      </c>
      <c r="J3504" s="106"/>
      <c r="K3504" s="107" t="s">
        <v>15375</v>
      </c>
      <c r="L3504" s="107"/>
      <c r="M3504" s="108"/>
      <c r="N3504" s="109"/>
      <c r="O3504" s="110">
        <v>2</v>
      </c>
      <c r="P3504" s="111"/>
      <c r="Q3504" s="112"/>
      <c r="R3504" s="113"/>
      <c r="S3504" s="114"/>
      <c r="T3504" s="115">
        <v>4</v>
      </c>
      <c r="U3504" s="106"/>
      <c r="V3504" s="107" t="s">
        <v>15376</v>
      </c>
      <c r="W3504" s="107" t="s">
        <v>15377</v>
      </c>
      <c r="X3504" s="106"/>
      <c r="Y3504" s="106"/>
      <c r="Z3504" s="106"/>
      <c r="AA3504" s="106"/>
      <c r="AB3504" s="106"/>
      <c r="AC3504" s="106"/>
      <c r="AD3504" s="106"/>
      <c r="AE3504" s="106"/>
      <c r="AF3504" s="109"/>
      <c r="AG3504" s="110"/>
      <c r="AH3504" s="111"/>
      <c r="AI3504" s="112"/>
      <c r="AJ3504" s="113"/>
      <c r="AK3504" s="114"/>
      <c r="AL3504" s="115"/>
      <c r="AM3504" s="106"/>
      <c r="AN3504" s="107"/>
      <c r="AO3504" s="1"/>
      <c r="AP3504" s="1"/>
      <c r="AQ3504" s="1"/>
    </row>
    <row r="3505" spans="1:43" ht="36">
      <c r="A3505" s="21" t="s">
        <v>15254</v>
      </c>
      <c r="B3505" s="106" t="s">
        <v>15378</v>
      </c>
      <c r="C3505" s="1" t="s">
        <v>15543</v>
      </c>
      <c r="D3505" s="21">
        <v>34</v>
      </c>
      <c r="E3505" s="106">
        <v>2</v>
      </c>
      <c r="F3505" s="106" t="s">
        <v>15363</v>
      </c>
      <c r="G3505" s="106" t="s">
        <v>15379</v>
      </c>
      <c r="H3505" s="106"/>
      <c r="I3505" s="106" t="s">
        <v>104</v>
      </c>
      <c r="J3505" s="106"/>
      <c r="K3505" s="107" t="s">
        <v>15375</v>
      </c>
      <c r="L3505" s="107"/>
      <c r="M3505" s="108"/>
      <c r="N3505" s="109"/>
      <c r="O3505" s="110">
        <v>3</v>
      </c>
      <c r="P3505" s="111"/>
      <c r="Q3505" s="112"/>
      <c r="R3505" s="113"/>
      <c r="S3505" s="114"/>
      <c r="T3505" s="115">
        <v>4</v>
      </c>
      <c r="U3505" s="106"/>
      <c r="V3505" s="107" t="s">
        <v>15380</v>
      </c>
      <c r="W3505" s="107"/>
      <c r="X3505" s="106"/>
      <c r="Y3505" s="106"/>
      <c r="Z3505" s="106"/>
      <c r="AA3505" s="106"/>
      <c r="AB3505" s="106"/>
      <c r="AC3505" s="106"/>
      <c r="AD3505" s="106"/>
      <c r="AE3505" s="106"/>
      <c r="AF3505" s="109"/>
      <c r="AG3505" s="110"/>
      <c r="AH3505" s="111"/>
      <c r="AI3505" s="112"/>
      <c r="AJ3505" s="113"/>
      <c r="AK3505" s="114"/>
      <c r="AL3505" s="115"/>
      <c r="AM3505" s="106"/>
      <c r="AN3505" s="107"/>
      <c r="AO3505" s="1"/>
      <c r="AP3505" s="1"/>
      <c r="AQ3505" s="1"/>
    </row>
    <row r="3506" spans="1:43" ht="36">
      <c r="A3506" s="21" t="s">
        <v>15254</v>
      </c>
      <c r="B3506" s="106" t="s">
        <v>15381</v>
      </c>
      <c r="C3506" s="1" t="s">
        <v>15543</v>
      </c>
      <c r="D3506" s="21">
        <v>35</v>
      </c>
      <c r="E3506" s="106">
        <v>2</v>
      </c>
      <c r="F3506" s="106" t="s">
        <v>15363</v>
      </c>
      <c r="G3506" s="106" t="s">
        <v>15382</v>
      </c>
      <c r="H3506" s="106"/>
      <c r="I3506" s="106" t="s">
        <v>94</v>
      </c>
      <c r="J3506" s="106"/>
      <c r="K3506" s="107" t="s">
        <v>15383</v>
      </c>
      <c r="L3506" s="107"/>
      <c r="M3506" s="108"/>
      <c r="N3506" s="109">
        <v>49</v>
      </c>
      <c r="O3506" s="110">
        <v>3</v>
      </c>
      <c r="P3506" s="111"/>
      <c r="Q3506" s="112">
        <v>5</v>
      </c>
      <c r="R3506" s="113">
        <v>3</v>
      </c>
      <c r="S3506" s="114">
        <v>6</v>
      </c>
      <c r="T3506" s="115"/>
      <c r="U3506" s="106"/>
      <c r="V3506" s="107" t="s">
        <v>15384</v>
      </c>
      <c r="W3506" s="107"/>
      <c r="X3506" s="106"/>
      <c r="Y3506" s="106"/>
      <c r="Z3506" s="106"/>
      <c r="AA3506" s="106"/>
      <c r="AB3506" s="106"/>
      <c r="AC3506" s="106"/>
      <c r="AD3506" s="106"/>
      <c r="AE3506" s="106"/>
      <c r="AF3506" s="109"/>
      <c r="AG3506" s="110"/>
      <c r="AH3506" s="111"/>
      <c r="AI3506" s="112"/>
      <c r="AJ3506" s="113"/>
      <c r="AK3506" s="114"/>
      <c r="AL3506" s="115"/>
      <c r="AM3506" s="106"/>
      <c r="AN3506" s="107"/>
      <c r="AO3506" s="1"/>
      <c r="AP3506" s="1"/>
      <c r="AQ3506" s="1"/>
    </row>
    <row r="3507" spans="1:43" ht="24">
      <c r="A3507" s="21" t="s">
        <v>15254</v>
      </c>
      <c r="B3507" s="106" t="s">
        <v>15385</v>
      </c>
      <c r="C3507" s="1" t="s">
        <v>15543</v>
      </c>
      <c r="D3507" s="21">
        <v>36</v>
      </c>
      <c r="E3507" s="106">
        <v>3</v>
      </c>
      <c r="F3507" s="106" t="s">
        <v>15363</v>
      </c>
      <c r="G3507" s="106" t="s">
        <v>15386</v>
      </c>
      <c r="H3507" s="106"/>
      <c r="I3507" s="106" t="s">
        <v>94</v>
      </c>
      <c r="J3507" s="106"/>
      <c r="K3507" s="107" t="s">
        <v>15383</v>
      </c>
      <c r="L3507" s="107"/>
      <c r="M3507" s="108"/>
      <c r="N3507" s="109">
        <v>29</v>
      </c>
      <c r="O3507" s="110">
        <v>2</v>
      </c>
      <c r="P3507" s="111"/>
      <c r="Q3507" s="112">
        <v>2</v>
      </c>
      <c r="R3507" s="113">
        <v>1</v>
      </c>
      <c r="S3507" s="114">
        <v>3</v>
      </c>
      <c r="T3507" s="115"/>
      <c r="U3507" s="106"/>
      <c r="V3507" s="107" t="s">
        <v>15387</v>
      </c>
      <c r="W3507" s="107" t="s">
        <v>15388</v>
      </c>
      <c r="X3507" s="106"/>
      <c r="Y3507" s="106"/>
      <c r="Z3507" s="106"/>
      <c r="AA3507" s="106"/>
      <c r="AB3507" s="106"/>
      <c r="AC3507" s="106"/>
      <c r="AD3507" s="106"/>
      <c r="AE3507" s="106"/>
      <c r="AF3507" s="109"/>
      <c r="AG3507" s="110"/>
      <c r="AH3507" s="111"/>
      <c r="AI3507" s="112"/>
      <c r="AJ3507" s="113"/>
      <c r="AK3507" s="114"/>
      <c r="AL3507" s="115"/>
      <c r="AM3507" s="106"/>
      <c r="AN3507" s="107"/>
      <c r="AO3507" s="1"/>
      <c r="AP3507" s="1"/>
      <c r="AQ3507" s="1"/>
    </row>
    <row r="3508" spans="1:43" ht="24">
      <c r="A3508" s="21" t="s">
        <v>15254</v>
      </c>
      <c r="B3508" s="106" t="s">
        <v>15389</v>
      </c>
      <c r="C3508" s="1" t="s">
        <v>15543</v>
      </c>
      <c r="D3508" s="21">
        <v>37</v>
      </c>
      <c r="E3508" s="106">
        <v>2</v>
      </c>
      <c r="F3508" s="106" t="s">
        <v>15363</v>
      </c>
      <c r="G3508" s="106" t="s">
        <v>15390</v>
      </c>
      <c r="H3508" s="106"/>
      <c r="I3508" s="106" t="s">
        <v>94</v>
      </c>
      <c r="J3508" s="106"/>
      <c r="K3508" s="107" t="s">
        <v>15383</v>
      </c>
      <c r="L3508" s="107"/>
      <c r="M3508" s="108"/>
      <c r="N3508" s="109">
        <v>39</v>
      </c>
      <c r="O3508" s="110">
        <v>3</v>
      </c>
      <c r="P3508" s="111"/>
      <c r="Q3508" s="112">
        <v>6</v>
      </c>
      <c r="R3508" s="113">
        <v>2</v>
      </c>
      <c r="S3508" s="114">
        <v>8</v>
      </c>
      <c r="T3508" s="115"/>
      <c r="U3508" s="106"/>
      <c r="V3508" s="107" t="s">
        <v>15391</v>
      </c>
      <c r="W3508" s="107" t="s">
        <v>15392</v>
      </c>
      <c r="X3508" s="106"/>
      <c r="Y3508" s="106"/>
      <c r="Z3508" s="106"/>
      <c r="AA3508" s="106"/>
      <c r="AB3508" s="106"/>
      <c r="AC3508" s="106"/>
      <c r="AD3508" s="106"/>
      <c r="AE3508" s="106"/>
      <c r="AF3508" s="109"/>
      <c r="AG3508" s="110"/>
      <c r="AH3508" s="111"/>
      <c r="AI3508" s="112"/>
      <c r="AJ3508" s="113"/>
      <c r="AK3508" s="114"/>
      <c r="AL3508" s="115"/>
      <c r="AM3508" s="106"/>
      <c r="AN3508" s="107"/>
      <c r="AO3508" s="1"/>
      <c r="AP3508" s="1"/>
      <c r="AQ3508" s="1"/>
    </row>
    <row r="3509" spans="1:43" ht="36">
      <c r="A3509" s="21" t="s">
        <v>15254</v>
      </c>
      <c r="B3509" s="106" t="s">
        <v>15393</v>
      </c>
      <c r="C3509" s="1" t="s">
        <v>15543</v>
      </c>
      <c r="D3509" s="21">
        <v>38</v>
      </c>
      <c r="E3509" s="106">
        <v>3</v>
      </c>
      <c r="F3509" s="106" t="s">
        <v>15363</v>
      </c>
      <c r="G3509" s="106" t="s">
        <v>15394</v>
      </c>
      <c r="H3509" s="106"/>
      <c r="I3509" s="106" t="s">
        <v>94</v>
      </c>
      <c r="J3509" s="106"/>
      <c r="K3509" s="107" t="s">
        <v>15383</v>
      </c>
      <c r="L3509" s="107"/>
      <c r="M3509" s="108"/>
      <c r="N3509" s="109">
        <v>34</v>
      </c>
      <c r="O3509" s="110">
        <v>2</v>
      </c>
      <c r="P3509" s="111"/>
      <c r="Q3509" s="112">
        <v>3</v>
      </c>
      <c r="R3509" s="113">
        <v>2</v>
      </c>
      <c r="S3509" s="114">
        <v>4</v>
      </c>
      <c r="T3509" s="115"/>
      <c r="U3509" s="106"/>
      <c r="V3509" s="107" t="s">
        <v>15395</v>
      </c>
      <c r="W3509" s="107" t="s">
        <v>15396</v>
      </c>
      <c r="X3509" s="106"/>
      <c r="Y3509" s="106"/>
      <c r="Z3509" s="106"/>
      <c r="AA3509" s="106"/>
      <c r="AB3509" s="106"/>
      <c r="AC3509" s="106"/>
      <c r="AD3509" s="106"/>
      <c r="AE3509" s="106"/>
      <c r="AF3509" s="109"/>
      <c r="AG3509" s="110"/>
      <c r="AH3509" s="111"/>
      <c r="AI3509" s="112"/>
      <c r="AJ3509" s="113"/>
      <c r="AK3509" s="114"/>
      <c r="AL3509" s="115"/>
      <c r="AM3509" s="106"/>
      <c r="AN3509" s="107"/>
      <c r="AO3509" s="1"/>
      <c r="AP3509" s="1"/>
      <c r="AQ3509" s="1"/>
    </row>
    <row r="3510" spans="1:43" ht="48">
      <c r="A3510" s="21" t="s">
        <v>15254</v>
      </c>
      <c r="B3510" s="106" t="s">
        <v>15397</v>
      </c>
      <c r="C3510" s="1" t="s">
        <v>15543</v>
      </c>
      <c r="D3510" s="21">
        <v>39</v>
      </c>
      <c r="E3510" s="106">
        <v>2</v>
      </c>
      <c r="F3510" s="106" t="s">
        <v>15363</v>
      </c>
      <c r="G3510" s="106" t="s">
        <v>15398</v>
      </c>
      <c r="H3510" s="106"/>
      <c r="I3510" s="106" t="s">
        <v>82</v>
      </c>
      <c r="J3510" s="106"/>
      <c r="K3510" s="107" t="s">
        <v>15399</v>
      </c>
      <c r="L3510" s="107"/>
      <c r="M3510" s="108"/>
      <c r="N3510" s="109"/>
      <c r="O3510" s="110"/>
      <c r="P3510" s="111"/>
      <c r="Q3510" s="112"/>
      <c r="R3510" s="113"/>
      <c r="S3510" s="114"/>
      <c r="T3510" s="115"/>
      <c r="U3510" s="106"/>
      <c r="V3510" s="107" t="s">
        <v>15400</v>
      </c>
      <c r="W3510" s="107"/>
      <c r="X3510" s="106"/>
      <c r="Y3510" s="106"/>
      <c r="Z3510" s="106"/>
      <c r="AA3510" s="106"/>
      <c r="AB3510" s="106"/>
      <c r="AC3510" s="106"/>
      <c r="AD3510" s="106"/>
      <c r="AE3510" s="106"/>
      <c r="AF3510" s="109"/>
      <c r="AG3510" s="110"/>
      <c r="AH3510" s="111"/>
      <c r="AI3510" s="112"/>
      <c r="AJ3510" s="113"/>
      <c r="AK3510" s="114"/>
      <c r="AL3510" s="115"/>
      <c r="AM3510" s="106"/>
      <c r="AN3510" s="107"/>
      <c r="AO3510" s="1"/>
      <c r="AP3510" s="1"/>
      <c r="AQ3510" s="1"/>
    </row>
    <row r="3511" spans="1:43" ht="48">
      <c r="A3511" s="21" t="s">
        <v>15254</v>
      </c>
      <c r="B3511" s="106" t="s">
        <v>15401</v>
      </c>
      <c r="C3511" s="1" t="s">
        <v>15543</v>
      </c>
      <c r="D3511" s="21">
        <v>40</v>
      </c>
      <c r="E3511" s="106">
        <v>2</v>
      </c>
      <c r="F3511" s="106" t="s">
        <v>15363</v>
      </c>
      <c r="G3511" s="106" t="s">
        <v>15402</v>
      </c>
      <c r="H3511" s="106"/>
      <c r="I3511" s="106" t="s">
        <v>82</v>
      </c>
      <c r="J3511" s="106"/>
      <c r="K3511" s="107" t="s">
        <v>15346</v>
      </c>
      <c r="L3511" s="107"/>
      <c r="M3511" s="108"/>
      <c r="N3511" s="109"/>
      <c r="O3511" s="110"/>
      <c r="P3511" s="111"/>
      <c r="Q3511" s="112"/>
      <c r="R3511" s="113"/>
      <c r="S3511" s="114"/>
      <c r="T3511" s="115"/>
      <c r="U3511" s="106"/>
      <c r="V3511" s="107" t="s">
        <v>15403</v>
      </c>
      <c r="W3511" s="107"/>
      <c r="X3511" s="106"/>
      <c r="Y3511" s="106"/>
      <c r="Z3511" s="106"/>
      <c r="AA3511" s="106"/>
      <c r="AB3511" s="106"/>
      <c r="AC3511" s="106"/>
      <c r="AD3511" s="106"/>
      <c r="AE3511" s="106"/>
      <c r="AF3511" s="109"/>
      <c r="AG3511" s="110"/>
      <c r="AH3511" s="111"/>
      <c r="AI3511" s="112"/>
      <c r="AJ3511" s="113"/>
      <c r="AK3511" s="114"/>
      <c r="AL3511" s="115"/>
      <c r="AM3511" s="106"/>
      <c r="AN3511" s="107"/>
      <c r="AO3511" s="1"/>
      <c r="AP3511" s="1"/>
      <c r="AQ3511" s="1"/>
    </row>
    <row r="3512" spans="1:43" ht="36">
      <c r="A3512" s="21" t="s">
        <v>15254</v>
      </c>
      <c r="B3512" s="106" t="s">
        <v>15404</v>
      </c>
      <c r="C3512" s="1" t="s">
        <v>15543</v>
      </c>
      <c r="D3512" s="21">
        <v>41</v>
      </c>
      <c r="E3512" s="106">
        <v>3</v>
      </c>
      <c r="F3512" s="106" t="s">
        <v>15363</v>
      </c>
      <c r="G3512" s="106" t="s">
        <v>15405</v>
      </c>
      <c r="H3512" s="106"/>
      <c r="I3512" s="106" t="s">
        <v>82</v>
      </c>
      <c r="J3512" s="106"/>
      <c r="K3512" s="107"/>
      <c r="L3512" s="107"/>
      <c r="M3512" s="108"/>
      <c r="N3512" s="109"/>
      <c r="O3512" s="110"/>
      <c r="P3512" s="111"/>
      <c r="Q3512" s="112"/>
      <c r="R3512" s="113"/>
      <c r="S3512" s="114"/>
      <c r="T3512" s="115"/>
      <c r="U3512" s="106"/>
      <c r="V3512" s="107" t="s">
        <v>15406</v>
      </c>
      <c r="W3512" s="107" t="s">
        <v>15407</v>
      </c>
      <c r="X3512" s="106"/>
      <c r="Y3512" s="106"/>
      <c r="Z3512" s="106"/>
      <c r="AA3512" s="106"/>
      <c r="AB3512" s="106"/>
      <c r="AC3512" s="106"/>
      <c r="AD3512" s="106"/>
      <c r="AE3512" s="106"/>
      <c r="AF3512" s="109"/>
      <c r="AG3512" s="110"/>
      <c r="AH3512" s="111"/>
      <c r="AI3512" s="112"/>
      <c r="AJ3512" s="113"/>
      <c r="AK3512" s="114"/>
      <c r="AL3512" s="115"/>
      <c r="AM3512" s="106"/>
      <c r="AN3512" s="107"/>
      <c r="AO3512" s="1"/>
      <c r="AP3512" s="1"/>
      <c r="AQ3512" s="1"/>
    </row>
    <row r="3513" spans="1:43" ht="36">
      <c r="A3513" s="21" t="s">
        <v>15254</v>
      </c>
      <c r="B3513" s="106" t="s">
        <v>15408</v>
      </c>
      <c r="C3513" s="1" t="s">
        <v>15543</v>
      </c>
      <c r="D3513" s="21">
        <v>42</v>
      </c>
      <c r="E3513" s="106">
        <v>2</v>
      </c>
      <c r="F3513" s="106" t="s">
        <v>15363</v>
      </c>
      <c r="G3513" s="106" t="s">
        <v>15409</v>
      </c>
      <c r="H3513" s="106"/>
      <c r="I3513" s="106" t="s">
        <v>82</v>
      </c>
      <c r="J3513" s="106"/>
      <c r="K3513" s="107" t="s">
        <v>15399</v>
      </c>
      <c r="L3513" s="107"/>
      <c r="M3513" s="108"/>
      <c r="N3513" s="109"/>
      <c r="O3513" s="110"/>
      <c r="P3513" s="111"/>
      <c r="Q3513" s="112"/>
      <c r="R3513" s="113"/>
      <c r="S3513" s="114"/>
      <c r="T3513" s="115"/>
      <c r="U3513" s="106"/>
      <c r="V3513" s="107" t="s">
        <v>15410</v>
      </c>
      <c r="W3513" s="107" t="s">
        <v>12091</v>
      </c>
      <c r="X3513" s="106"/>
      <c r="Y3513" s="106"/>
      <c r="Z3513" s="106"/>
      <c r="AA3513" s="106"/>
      <c r="AB3513" s="106"/>
      <c r="AC3513" s="106"/>
      <c r="AD3513" s="106"/>
      <c r="AE3513" s="106"/>
      <c r="AF3513" s="109"/>
      <c r="AG3513" s="110"/>
      <c r="AH3513" s="111"/>
      <c r="AI3513" s="112"/>
      <c r="AJ3513" s="113"/>
      <c r="AK3513" s="114"/>
      <c r="AL3513" s="115"/>
      <c r="AM3513" s="106"/>
      <c r="AN3513" s="107"/>
      <c r="AO3513" s="1"/>
      <c r="AP3513" s="1"/>
      <c r="AQ3513" s="1"/>
    </row>
    <row r="3514" spans="1:43" ht="48">
      <c r="A3514" s="21" t="s">
        <v>15254</v>
      </c>
      <c r="B3514" s="106" t="s">
        <v>15411</v>
      </c>
      <c r="C3514" s="1" t="s">
        <v>15543</v>
      </c>
      <c r="D3514" s="106">
        <v>43</v>
      </c>
      <c r="E3514" s="106">
        <v>1</v>
      </c>
      <c r="F3514" s="106" t="s">
        <v>15412</v>
      </c>
      <c r="G3514" s="106" t="s">
        <v>15413</v>
      </c>
      <c r="H3514" s="106" t="s">
        <v>26</v>
      </c>
      <c r="I3514" s="106" t="s">
        <v>88</v>
      </c>
      <c r="J3514" s="106"/>
      <c r="K3514" s="107"/>
      <c r="L3514" s="107"/>
      <c r="M3514" s="108"/>
      <c r="N3514" s="109"/>
      <c r="O3514" s="110"/>
      <c r="P3514" s="111"/>
      <c r="Q3514" s="112"/>
      <c r="R3514" s="113"/>
      <c r="S3514" s="114"/>
      <c r="T3514" s="115"/>
      <c r="U3514" s="106"/>
      <c r="V3514" s="107" t="s">
        <v>15414</v>
      </c>
      <c r="W3514" s="107"/>
      <c r="X3514" s="106"/>
      <c r="Y3514" s="106"/>
      <c r="Z3514" s="106"/>
      <c r="AA3514" s="106"/>
      <c r="AB3514" s="106"/>
      <c r="AC3514" s="106"/>
      <c r="AD3514" s="106"/>
      <c r="AE3514" s="106"/>
      <c r="AF3514" s="109"/>
      <c r="AG3514" s="110"/>
      <c r="AH3514" s="111"/>
      <c r="AI3514" s="112"/>
      <c r="AJ3514" s="113"/>
      <c r="AK3514" s="114"/>
      <c r="AL3514" s="115"/>
      <c r="AM3514" s="106"/>
      <c r="AN3514" s="107"/>
      <c r="AO3514" s="1"/>
      <c r="AP3514" s="1"/>
      <c r="AQ3514" s="1"/>
    </row>
    <row r="3515" spans="1:43" ht="48">
      <c r="A3515" s="21" t="s">
        <v>15254</v>
      </c>
      <c r="B3515" s="106" t="s">
        <v>15415</v>
      </c>
      <c r="C3515" s="1" t="s">
        <v>15543</v>
      </c>
      <c r="D3515" s="106">
        <v>44</v>
      </c>
      <c r="E3515" s="106">
        <v>1</v>
      </c>
      <c r="F3515" s="106" t="s">
        <v>15412</v>
      </c>
      <c r="G3515" s="106" t="s">
        <v>15416</v>
      </c>
      <c r="H3515" s="106" t="s">
        <v>26</v>
      </c>
      <c r="I3515" s="106" t="s">
        <v>104</v>
      </c>
      <c r="J3515" s="106"/>
      <c r="K3515" s="107" t="s">
        <v>15417</v>
      </c>
      <c r="L3515" s="107"/>
      <c r="M3515" s="108"/>
      <c r="N3515" s="109"/>
      <c r="O3515" s="110">
        <v>0</v>
      </c>
      <c r="P3515" s="111"/>
      <c r="Q3515" s="112"/>
      <c r="R3515" s="113"/>
      <c r="S3515" s="114"/>
      <c r="T3515" s="115">
        <v>3</v>
      </c>
      <c r="U3515" s="106">
        <v>4</v>
      </c>
      <c r="V3515" s="107" t="s">
        <v>15418</v>
      </c>
      <c r="W3515" s="107"/>
      <c r="X3515" s="106"/>
      <c r="Y3515" s="106"/>
      <c r="Z3515" s="106"/>
      <c r="AA3515" s="106"/>
      <c r="AB3515" s="106"/>
      <c r="AC3515" s="106"/>
      <c r="AD3515" s="106"/>
      <c r="AE3515" s="106"/>
      <c r="AF3515" s="109"/>
      <c r="AG3515" s="110"/>
      <c r="AH3515" s="111"/>
      <c r="AI3515" s="112"/>
      <c r="AJ3515" s="113"/>
      <c r="AK3515" s="114"/>
      <c r="AL3515" s="115"/>
      <c r="AM3515" s="106"/>
      <c r="AN3515" s="107"/>
      <c r="AO3515" s="1"/>
      <c r="AP3515" s="1"/>
      <c r="AQ3515" s="1"/>
    </row>
    <row r="3516" spans="1:43" ht="48">
      <c r="A3516" s="21" t="s">
        <v>15254</v>
      </c>
      <c r="B3516" s="106" t="s">
        <v>15419</v>
      </c>
      <c r="C3516" s="1" t="s">
        <v>15543</v>
      </c>
      <c r="D3516" s="106">
        <v>45</v>
      </c>
      <c r="E3516" s="106">
        <v>1</v>
      </c>
      <c r="F3516" s="106" t="s">
        <v>15412</v>
      </c>
      <c r="G3516" s="106" t="s">
        <v>15420</v>
      </c>
      <c r="H3516" s="106" t="s">
        <v>26</v>
      </c>
      <c r="I3516" s="106" t="s">
        <v>104</v>
      </c>
      <c r="J3516" s="106"/>
      <c r="K3516" s="107" t="s">
        <v>15421</v>
      </c>
      <c r="L3516" s="107"/>
      <c r="M3516" s="108"/>
      <c r="N3516" s="109"/>
      <c r="O3516" s="110">
        <v>5</v>
      </c>
      <c r="P3516" s="111"/>
      <c r="Q3516" s="112"/>
      <c r="R3516" s="113"/>
      <c r="S3516" s="114"/>
      <c r="T3516" s="115">
        <v>3</v>
      </c>
      <c r="U3516" s="106">
        <v>5</v>
      </c>
      <c r="V3516" s="107" t="s">
        <v>15422</v>
      </c>
      <c r="W3516" s="107"/>
      <c r="X3516" s="106"/>
      <c r="Y3516" s="106"/>
      <c r="Z3516" s="106"/>
      <c r="AA3516" s="106"/>
      <c r="AB3516" s="106"/>
      <c r="AC3516" s="106"/>
      <c r="AD3516" s="106"/>
      <c r="AE3516" s="106"/>
      <c r="AF3516" s="109"/>
      <c r="AG3516" s="110"/>
      <c r="AH3516" s="111"/>
      <c r="AI3516" s="112"/>
      <c r="AJ3516" s="113"/>
      <c r="AK3516" s="114"/>
      <c r="AL3516" s="115"/>
      <c r="AM3516" s="106"/>
      <c r="AN3516" s="107"/>
      <c r="AO3516" s="1"/>
      <c r="AP3516" s="1"/>
      <c r="AQ3516" s="1"/>
    </row>
    <row r="3517" spans="1:43" ht="48">
      <c r="A3517" s="21" t="s">
        <v>15254</v>
      </c>
      <c r="B3517" s="106" t="s">
        <v>15423</v>
      </c>
      <c r="C3517" s="1" t="s">
        <v>15543</v>
      </c>
      <c r="D3517" s="106">
        <v>46</v>
      </c>
      <c r="E3517" s="106">
        <v>3</v>
      </c>
      <c r="F3517" s="106" t="s">
        <v>15412</v>
      </c>
      <c r="G3517" s="106" t="s">
        <v>15424</v>
      </c>
      <c r="H3517" s="106"/>
      <c r="I3517" s="106" t="s">
        <v>104</v>
      </c>
      <c r="J3517" s="106"/>
      <c r="K3517" s="107" t="s">
        <v>15421</v>
      </c>
      <c r="L3517" s="107"/>
      <c r="M3517" s="108"/>
      <c r="N3517" s="109"/>
      <c r="O3517" s="110">
        <v>3</v>
      </c>
      <c r="P3517" s="111"/>
      <c r="Q3517" s="112"/>
      <c r="R3517" s="113"/>
      <c r="S3517" s="114"/>
      <c r="T3517" s="115">
        <v>4</v>
      </c>
      <c r="U3517" s="106"/>
      <c r="V3517" s="107" t="s">
        <v>15425</v>
      </c>
      <c r="W3517" s="107"/>
      <c r="X3517" s="106"/>
      <c r="Y3517" s="106"/>
      <c r="Z3517" s="106"/>
      <c r="AA3517" s="106"/>
      <c r="AB3517" s="106"/>
      <c r="AC3517" s="106"/>
      <c r="AD3517" s="106"/>
      <c r="AE3517" s="106"/>
      <c r="AF3517" s="109"/>
      <c r="AG3517" s="110"/>
      <c r="AH3517" s="111"/>
      <c r="AI3517" s="112"/>
      <c r="AJ3517" s="113"/>
      <c r="AK3517" s="114"/>
      <c r="AL3517" s="115"/>
      <c r="AM3517" s="106"/>
      <c r="AN3517" s="107"/>
      <c r="AO3517" s="1"/>
      <c r="AP3517" s="1"/>
      <c r="AQ3517" s="1"/>
    </row>
    <row r="3518" spans="1:43" ht="24">
      <c r="A3518" s="21" t="s">
        <v>15254</v>
      </c>
      <c r="B3518" s="117" t="s">
        <v>15426</v>
      </c>
      <c r="C3518" s="1" t="s">
        <v>15543</v>
      </c>
      <c r="D3518" s="106">
        <v>47</v>
      </c>
      <c r="E3518" s="106">
        <v>4</v>
      </c>
      <c r="F3518" s="106" t="s">
        <v>15412</v>
      </c>
      <c r="G3518" s="106" t="s">
        <v>15427</v>
      </c>
      <c r="H3518" s="106"/>
      <c r="I3518" s="106" t="s">
        <v>104</v>
      </c>
      <c r="J3518" s="106"/>
      <c r="K3518" s="107" t="s">
        <v>15428</v>
      </c>
      <c r="L3518" s="107"/>
      <c r="M3518" s="108"/>
      <c r="N3518" s="109"/>
      <c r="O3518" s="110">
        <v>2</v>
      </c>
      <c r="P3518" s="111"/>
      <c r="Q3518" s="112"/>
      <c r="R3518" s="113"/>
      <c r="S3518" s="114"/>
      <c r="T3518" s="115">
        <v>4</v>
      </c>
      <c r="U3518" s="106"/>
      <c r="V3518" s="107" t="s">
        <v>15429</v>
      </c>
      <c r="W3518" s="107" t="s">
        <v>15430</v>
      </c>
      <c r="X3518" s="106"/>
      <c r="Y3518" s="106"/>
      <c r="Z3518" s="106"/>
      <c r="AA3518" s="106"/>
      <c r="AB3518" s="106"/>
      <c r="AC3518" s="106"/>
      <c r="AD3518" s="106"/>
      <c r="AE3518" s="106"/>
      <c r="AF3518" s="109"/>
      <c r="AG3518" s="110"/>
      <c r="AH3518" s="111"/>
      <c r="AI3518" s="112"/>
      <c r="AJ3518" s="113"/>
      <c r="AK3518" s="114"/>
      <c r="AL3518" s="115"/>
      <c r="AM3518" s="106"/>
      <c r="AN3518" s="107"/>
      <c r="AO3518" s="1"/>
      <c r="AP3518" s="1"/>
      <c r="AQ3518" s="1"/>
    </row>
    <row r="3519" spans="1:43" ht="36">
      <c r="A3519" s="21" t="s">
        <v>15254</v>
      </c>
      <c r="B3519" s="106" t="s">
        <v>15431</v>
      </c>
      <c r="C3519" s="1" t="s">
        <v>15543</v>
      </c>
      <c r="D3519" s="106">
        <v>48</v>
      </c>
      <c r="E3519" s="106">
        <v>3</v>
      </c>
      <c r="F3519" s="106" t="s">
        <v>15412</v>
      </c>
      <c r="G3519" s="106" t="s">
        <v>15432</v>
      </c>
      <c r="H3519" s="106"/>
      <c r="I3519" s="106" t="s">
        <v>104</v>
      </c>
      <c r="J3519" s="106"/>
      <c r="K3519" s="107" t="s">
        <v>15433</v>
      </c>
      <c r="L3519" s="107"/>
      <c r="M3519" s="108"/>
      <c r="N3519" s="109"/>
      <c r="O3519" s="110">
        <v>2</v>
      </c>
      <c r="P3519" s="111"/>
      <c r="Q3519" s="112"/>
      <c r="R3519" s="113"/>
      <c r="S3519" s="114"/>
      <c r="T3519" s="115">
        <v>3</v>
      </c>
      <c r="U3519" s="106"/>
      <c r="V3519" s="107" t="s">
        <v>15434</v>
      </c>
      <c r="W3519" s="107"/>
      <c r="X3519" s="106"/>
      <c r="Y3519" s="106"/>
      <c r="Z3519" s="106"/>
      <c r="AA3519" s="106"/>
      <c r="AB3519" s="106"/>
      <c r="AC3519" s="106"/>
      <c r="AD3519" s="106"/>
      <c r="AE3519" s="106"/>
      <c r="AF3519" s="109"/>
      <c r="AG3519" s="110"/>
      <c r="AH3519" s="111"/>
      <c r="AI3519" s="112"/>
      <c r="AJ3519" s="113"/>
      <c r="AK3519" s="114"/>
      <c r="AL3519" s="115"/>
      <c r="AM3519" s="106"/>
      <c r="AN3519" s="107"/>
      <c r="AO3519" s="1"/>
      <c r="AP3519" s="1"/>
      <c r="AQ3519" s="1"/>
    </row>
    <row r="3520" spans="1:43" ht="60">
      <c r="A3520" s="21" t="s">
        <v>15254</v>
      </c>
      <c r="B3520" s="106" t="s">
        <v>15435</v>
      </c>
      <c r="C3520" s="1" t="s">
        <v>15543</v>
      </c>
      <c r="D3520" s="106">
        <v>49</v>
      </c>
      <c r="E3520" s="106">
        <v>3</v>
      </c>
      <c r="F3520" s="106" t="s">
        <v>15412</v>
      </c>
      <c r="G3520" s="106" t="s">
        <v>15436</v>
      </c>
      <c r="H3520" s="106"/>
      <c r="I3520" s="106" t="s">
        <v>104</v>
      </c>
      <c r="J3520" s="106"/>
      <c r="K3520" s="107" t="s">
        <v>15437</v>
      </c>
      <c r="L3520" s="107"/>
      <c r="M3520" s="108"/>
      <c r="N3520" s="109"/>
      <c r="O3520" s="110">
        <v>3</v>
      </c>
      <c r="P3520" s="111"/>
      <c r="Q3520" s="112"/>
      <c r="R3520" s="113"/>
      <c r="S3520" s="114"/>
      <c r="T3520" s="115">
        <v>3</v>
      </c>
      <c r="U3520" s="106"/>
      <c r="V3520" s="107" t="s">
        <v>15438</v>
      </c>
      <c r="W3520" s="107"/>
      <c r="X3520" s="106"/>
      <c r="Y3520" s="106"/>
      <c r="Z3520" s="106"/>
      <c r="AA3520" s="106"/>
      <c r="AB3520" s="106"/>
      <c r="AC3520" s="106"/>
      <c r="AD3520" s="106"/>
      <c r="AE3520" s="106"/>
      <c r="AF3520" s="109"/>
      <c r="AG3520" s="110"/>
      <c r="AH3520" s="111"/>
      <c r="AI3520" s="112"/>
      <c r="AJ3520" s="113"/>
      <c r="AK3520" s="114"/>
      <c r="AL3520" s="115"/>
      <c r="AM3520" s="106"/>
      <c r="AN3520" s="107"/>
      <c r="AO3520" s="1"/>
      <c r="AP3520" s="1"/>
      <c r="AQ3520" s="1"/>
    </row>
    <row r="3521" spans="1:43" ht="36">
      <c r="A3521" s="21" t="s">
        <v>15254</v>
      </c>
      <c r="B3521" s="106" t="s">
        <v>15439</v>
      </c>
      <c r="C3521" s="1" t="s">
        <v>15543</v>
      </c>
      <c r="D3521" s="106">
        <v>50</v>
      </c>
      <c r="E3521" s="106">
        <v>1</v>
      </c>
      <c r="F3521" s="106" t="s">
        <v>15412</v>
      </c>
      <c r="G3521" s="106" t="s">
        <v>15440</v>
      </c>
      <c r="H3521" s="106" t="s">
        <v>26</v>
      </c>
      <c r="I3521" s="106" t="s">
        <v>94</v>
      </c>
      <c r="J3521" s="106"/>
      <c r="K3521" s="107" t="s">
        <v>15441</v>
      </c>
      <c r="L3521" s="107"/>
      <c r="M3521" s="108"/>
      <c r="N3521" s="109">
        <v>38</v>
      </c>
      <c r="O3521" s="110">
        <v>4</v>
      </c>
      <c r="P3521" s="111"/>
      <c r="Q3521" s="112">
        <v>5</v>
      </c>
      <c r="R3521" s="113">
        <v>2</v>
      </c>
      <c r="S3521" s="114">
        <v>5</v>
      </c>
      <c r="T3521" s="115"/>
      <c r="U3521" s="106">
        <v>4</v>
      </c>
      <c r="V3521" s="107" t="s">
        <v>15442</v>
      </c>
      <c r="W3521" s="107"/>
      <c r="X3521" s="106"/>
      <c r="Y3521" s="106"/>
      <c r="Z3521" s="106"/>
      <c r="AA3521" s="106"/>
      <c r="AB3521" s="106"/>
      <c r="AC3521" s="106"/>
      <c r="AD3521" s="106"/>
      <c r="AE3521" s="106"/>
      <c r="AF3521" s="109"/>
      <c r="AG3521" s="110"/>
      <c r="AH3521" s="111"/>
      <c r="AI3521" s="112"/>
      <c r="AJ3521" s="113"/>
      <c r="AK3521" s="114"/>
      <c r="AL3521" s="115"/>
      <c r="AM3521" s="106"/>
      <c r="AN3521" s="107"/>
      <c r="AO3521" s="1"/>
      <c r="AP3521" s="1"/>
      <c r="AQ3521" s="1"/>
    </row>
    <row r="3522" spans="1:43" ht="36">
      <c r="A3522" s="21" t="s">
        <v>15254</v>
      </c>
      <c r="B3522" s="106" t="s">
        <v>15443</v>
      </c>
      <c r="C3522" s="1" t="s">
        <v>15543</v>
      </c>
      <c r="D3522" s="106">
        <v>51</v>
      </c>
      <c r="E3522" s="106">
        <v>2</v>
      </c>
      <c r="F3522" s="106" t="s">
        <v>15412</v>
      </c>
      <c r="G3522" s="106" t="s">
        <v>15444</v>
      </c>
      <c r="H3522" s="106"/>
      <c r="I3522" s="106" t="s">
        <v>94</v>
      </c>
      <c r="J3522" s="106"/>
      <c r="K3522" s="107" t="s">
        <v>15445</v>
      </c>
      <c r="L3522" s="107" t="s">
        <v>15446</v>
      </c>
      <c r="M3522" s="108"/>
      <c r="N3522" s="109">
        <v>46</v>
      </c>
      <c r="O3522" s="110">
        <v>4</v>
      </c>
      <c r="P3522" s="111"/>
      <c r="Q3522" s="112">
        <v>6</v>
      </c>
      <c r="R3522" s="113">
        <v>2</v>
      </c>
      <c r="S3522" s="114">
        <v>9</v>
      </c>
      <c r="T3522" s="115"/>
      <c r="U3522" s="106">
        <v>4</v>
      </c>
      <c r="V3522" s="107" t="s">
        <v>15447</v>
      </c>
      <c r="W3522" s="107"/>
      <c r="X3522" s="106"/>
      <c r="Y3522" s="106"/>
      <c r="Z3522" s="106"/>
      <c r="AA3522" s="106"/>
      <c r="AB3522" s="106"/>
      <c r="AC3522" s="106"/>
      <c r="AD3522" s="106"/>
      <c r="AE3522" s="106"/>
      <c r="AF3522" s="109"/>
      <c r="AG3522" s="110"/>
      <c r="AH3522" s="111"/>
      <c r="AI3522" s="112"/>
      <c r="AJ3522" s="113"/>
      <c r="AK3522" s="114"/>
      <c r="AL3522" s="115"/>
      <c r="AM3522" s="106"/>
      <c r="AN3522" s="107"/>
      <c r="AO3522" s="1"/>
      <c r="AP3522" s="1"/>
      <c r="AQ3522" s="1"/>
    </row>
    <row r="3523" spans="1:43" ht="36">
      <c r="A3523" s="21" t="s">
        <v>15254</v>
      </c>
      <c r="B3523" s="106" t="s">
        <v>15448</v>
      </c>
      <c r="C3523" s="1" t="s">
        <v>15543</v>
      </c>
      <c r="D3523" s="106">
        <v>52</v>
      </c>
      <c r="E3523" s="106">
        <v>2</v>
      </c>
      <c r="F3523" s="106" t="s">
        <v>15412</v>
      </c>
      <c r="G3523" s="106" t="s">
        <v>15449</v>
      </c>
      <c r="H3523" s="106"/>
      <c r="I3523" s="106" t="s">
        <v>94</v>
      </c>
      <c r="J3523" s="106"/>
      <c r="K3523" s="107" t="s">
        <v>15441</v>
      </c>
      <c r="L3523" s="107"/>
      <c r="M3523" s="108"/>
      <c r="N3523" s="109">
        <v>34</v>
      </c>
      <c r="O3523" s="110">
        <v>2</v>
      </c>
      <c r="P3523" s="111"/>
      <c r="Q3523" s="112">
        <v>4</v>
      </c>
      <c r="R3523" s="113">
        <v>2</v>
      </c>
      <c r="S3523" s="114">
        <v>4</v>
      </c>
      <c r="T3523" s="115"/>
      <c r="U3523" s="106"/>
      <c r="V3523" s="107" t="s">
        <v>15450</v>
      </c>
      <c r="W3523" s="107" t="s">
        <v>15451</v>
      </c>
      <c r="X3523" s="106"/>
      <c r="Y3523" s="106"/>
      <c r="Z3523" s="106"/>
      <c r="AA3523" s="106"/>
      <c r="AB3523" s="106"/>
      <c r="AC3523" s="106"/>
      <c r="AD3523" s="106"/>
      <c r="AE3523" s="106"/>
      <c r="AF3523" s="109"/>
      <c r="AG3523" s="110"/>
      <c r="AH3523" s="111"/>
      <c r="AI3523" s="112"/>
      <c r="AJ3523" s="113"/>
      <c r="AK3523" s="114"/>
      <c r="AL3523" s="115"/>
      <c r="AM3523" s="106"/>
      <c r="AN3523" s="107"/>
      <c r="AO3523" s="1"/>
      <c r="AP3523" s="1"/>
      <c r="AQ3523" s="1"/>
    </row>
    <row r="3524" spans="1:43" ht="24">
      <c r="A3524" s="21" t="s">
        <v>15254</v>
      </c>
      <c r="B3524" s="106" t="s">
        <v>15452</v>
      </c>
      <c r="C3524" s="1" t="s">
        <v>15543</v>
      </c>
      <c r="D3524" s="106">
        <v>53</v>
      </c>
      <c r="E3524" s="106">
        <v>2</v>
      </c>
      <c r="F3524" s="106" t="s">
        <v>15412</v>
      </c>
      <c r="G3524" s="106" t="s">
        <v>15453</v>
      </c>
      <c r="H3524" s="106"/>
      <c r="I3524" s="106" t="s">
        <v>94</v>
      </c>
      <c r="J3524" s="106"/>
      <c r="K3524" s="107" t="s">
        <v>15454</v>
      </c>
      <c r="L3524" s="107" t="s">
        <v>15399</v>
      </c>
      <c r="M3524" s="108"/>
      <c r="N3524" s="109">
        <v>35</v>
      </c>
      <c r="O3524" s="110">
        <v>3</v>
      </c>
      <c r="P3524" s="111"/>
      <c r="Q3524" s="112">
        <v>3</v>
      </c>
      <c r="R3524" s="113">
        <v>1</v>
      </c>
      <c r="S3524" s="114">
        <v>4</v>
      </c>
      <c r="T3524" s="115"/>
      <c r="U3524" s="106"/>
      <c r="V3524" s="107" t="s">
        <v>15455</v>
      </c>
      <c r="W3524" s="107" t="s">
        <v>13743</v>
      </c>
      <c r="X3524" s="106"/>
      <c r="Y3524" s="106"/>
      <c r="Z3524" s="106"/>
      <c r="AA3524" s="106"/>
      <c r="AB3524" s="106"/>
      <c r="AC3524" s="106"/>
      <c r="AD3524" s="106"/>
      <c r="AE3524" s="106"/>
      <c r="AF3524" s="109"/>
      <c r="AG3524" s="110"/>
      <c r="AH3524" s="111"/>
      <c r="AI3524" s="112"/>
      <c r="AJ3524" s="113"/>
      <c r="AK3524" s="114"/>
      <c r="AL3524" s="115"/>
      <c r="AM3524" s="106"/>
      <c r="AN3524" s="107"/>
      <c r="AO3524" s="1"/>
      <c r="AP3524" s="1"/>
      <c r="AQ3524" s="1"/>
    </row>
    <row r="3525" spans="1:43" ht="24">
      <c r="A3525" s="21" t="s">
        <v>15254</v>
      </c>
      <c r="B3525" s="106" t="s">
        <v>15456</v>
      </c>
      <c r="C3525" s="1" t="s">
        <v>15543</v>
      </c>
      <c r="D3525" s="106">
        <v>54</v>
      </c>
      <c r="E3525" s="106">
        <v>3</v>
      </c>
      <c r="F3525" s="106" t="s">
        <v>15412</v>
      </c>
      <c r="G3525" s="106" t="s">
        <v>15457</v>
      </c>
      <c r="H3525" s="106"/>
      <c r="I3525" s="106" t="s">
        <v>94</v>
      </c>
      <c r="J3525" s="106"/>
      <c r="K3525" s="107" t="s">
        <v>15454</v>
      </c>
      <c r="L3525" s="107" t="s">
        <v>15458</v>
      </c>
      <c r="M3525" s="108"/>
      <c r="N3525" s="109">
        <v>40</v>
      </c>
      <c r="O3525" s="110">
        <v>2</v>
      </c>
      <c r="P3525" s="111"/>
      <c r="Q3525" s="112">
        <v>3</v>
      </c>
      <c r="R3525" s="113">
        <v>1</v>
      </c>
      <c r="S3525" s="114">
        <v>3</v>
      </c>
      <c r="T3525" s="115"/>
      <c r="U3525" s="106"/>
      <c r="V3525" s="107" t="s">
        <v>15459</v>
      </c>
      <c r="W3525" s="107" t="s">
        <v>15460</v>
      </c>
      <c r="X3525" s="106"/>
      <c r="Y3525" s="106"/>
      <c r="Z3525" s="106"/>
      <c r="AA3525" s="106"/>
      <c r="AB3525" s="106"/>
      <c r="AC3525" s="106"/>
      <c r="AD3525" s="106"/>
      <c r="AE3525" s="106"/>
      <c r="AF3525" s="109"/>
      <c r="AG3525" s="110"/>
      <c r="AH3525" s="111"/>
      <c r="AI3525" s="112"/>
      <c r="AJ3525" s="113"/>
      <c r="AK3525" s="114"/>
      <c r="AL3525" s="115"/>
      <c r="AM3525" s="106"/>
      <c r="AN3525" s="107"/>
      <c r="AO3525" s="1"/>
      <c r="AP3525" s="1"/>
      <c r="AQ3525" s="1"/>
    </row>
    <row r="3526" spans="1:43" ht="24">
      <c r="A3526" s="21" t="s">
        <v>15254</v>
      </c>
      <c r="B3526" s="106" t="s">
        <v>15461</v>
      </c>
      <c r="C3526" s="1" t="s">
        <v>15543</v>
      </c>
      <c r="D3526" s="106">
        <v>55</v>
      </c>
      <c r="E3526" s="106">
        <v>5</v>
      </c>
      <c r="F3526" s="106" t="s">
        <v>15412</v>
      </c>
      <c r="G3526" s="106" t="s">
        <v>15462</v>
      </c>
      <c r="H3526" s="106"/>
      <c r="I3526" s="106" t="s">
        <v>94</v>
      </c>
      <c r="J3526" s="106"/>
      <c r="K3526" s="107" t="s">
        <v>15454</v>
      </c>
      <c r="L3526" s="107" t="s">
        <v>15463</v>
      </c>
      <c r="M3526" s="108"/>
      <c r="N3526" s="109">
        <v>30</v>
      </c>
      <c r="O3526" s="110">
        <v>1</v>
      </c>
      <c r="P3526" s="111"/>
      <c r="Q3526" s="112">
        <v>2</v>
      </c>
      <c r="R3526" s="113">
        <v>1</v>
      </c>
      <c r="S3526" s="114">
        <v>2</v>
      </c>
      <c r="T3526" s="115"/>
      <c r="U3526" s="106"/>
      <c r="V3526" s="107" t="s">
        <v>15464</v>
      </c>
      <c r="W3526" s="107" t="s">
        <v>15465</v>
      </c>
      <c r="X3526" s="106"/>
      <c r="Y3526" s="106"/>
      <c r="Z3526" s="106"/>
      <c r="AA3526" s="106"/>
      <c r="AB3526" s="106"/>
      <c r="AC3526" s="106"/>
      <c r="AD3526" s="106"/>
      <c r="AE3526" s="106"/>
      <c r="AF3526" s="109"/>
      <c r="AG3526" s="110"/>
      <c r="AH3526" s="111"/>
      <c r="AI3526" s="112"/>
      <c r="AJ3526" s="113"/>
      <c r="AK3526" s="114"/>
      <c r="AL3526" s="115"/>
      <c r="AM3526" s="106"/>
      <c r="AN3526" s="107"/>
      <c r="AO3526" s="1"/>
      <c r="AP3526" s="1"/>
      <c r="AQ3526" s="1"/>
    </row>
    <row r="3527" spans="1:43" ht="24">
      <c r="A3527" s="21" t="s">
        <v>15254</v>
      </c>
      <c r="B3527" s="106" t="s">
        <v>15466</v>
      </c>
      <c r="C3527" s="1" t="s">
        <v>15543</v>
      </c>
      <c r="D3527" s="106">
        <v>56</v>
      </c>
      <c r="E3527" s="106">
        <v>2</v>
      </c>
      <c r="F3527" s="106" t="s">
        <v>15412</v>
      </c>
      <c r="G3527" s="106" t="s">
        <v>15467</v>
      </c>
      <c r="H3527" s="106"/>
      <c r="I3527" s="106" t="s">
        <v>82</v>
      </c>
      <c r="J3527" s="106"/>
      <c r="K3527" s="107"/>
      <c r="L3527" s="107"/>
      <c r="M3527" s="108"/>
      <c r="N3527" s="109"/>
      <c r="O3527" s="110"/>
      <c r="P3527" s="111"/>
      <c r="Q3527" s="112"/>
      <c r="R3527" s="113"/>
      <c r="S3527" s="114"/>
      <c r="T3527" s="115"/>
      <c r="U3527" s="106"/>
      <c r="V3527" s="107" t="s">
        <v>15468</v>
      </c>
      <c r="W3527" s="107" t="s">
        <v>15469</v>
      </c>
      <c r="X3527" s="106"/>
      <c r="Y3527" s="106"/>
      <c r="Z3527" s="106"/>
      <c r="AA3527" s="106"/>
      <c r="AB3527" s="106"/>
      <c r="AC3527" s="106"/>
      <c r="AD3527" s="106"/>
      <c r="AE3527" s="106"/>
      <c r="AF3527" s="109"/>
      <c r="AG3527" s="110"/>
      <c r="AH3527" s="111"/>
      <c r="AI3527" s="112"/>
      <c r="AJ3527" s="113"/>
      <c r="AK3527" s="114"/>
      <c r="AL3527" s="115"/>
      <c r="AM3527" s="106"/>
      <c r="AN3527" s="107"/>
      <c r="AO3527" s="1"/>
      <c r="AP3527" s="1"/>
      <c r="AQ3527" s="1"/>
    </row>
    <row r="3528" spans="1:43" ht="48">
      <c r="A3528" s="21" t="s">
        <v>15254</v>
      </c>
      <c r="B3528" s="117" t="s">
        <v>15470</v>
      </c>
      <c r="C3528" s="1" t="s">
        <v>15543</v>
      </c>
      <c r="D3528" s="106">
        <v>57</v>
      </c>
      <c r="E3528" s="106">
        <v>2</v>
      </c>
      <c r="F3528" s="106" t="s">
        <v>15412</v>
      </c>
      <c r="G3528" s="106" t="s">
        <v>15471</v>
      </c>
      <c r="H3528" s="106"/>
      <c r="I3528" s="106" t="s">
        <v>82</v>
      </c>
      <c r="J3528" s="106"/>
      <c r="K3528" s="107" t="s">
        <v>15472</v>
      </c>
      <c r="L3528" s="107" t="s">
        <v>15473</v>
      </c>
      <c r="M3528" s="108"/>
      <c r="N3528" s="109"/>
      <c r="O3528" s="110"/>
      <c r="P3528" s="111"/>
      <c r="Q3528" s="112"/>
      <c r="R3528" s="113"/>
      <c r="S3528" s="114"/>
      <c r="T3528" s="115"/>
      <c r="U3528" s="106"/>
      <c r="V3528" s="107" t="s">
        <v>15474</v>
      </c>
      <c r="W3528" s="107"/>
      <c r="X3528" s="106"/>
      <c r="Y3528" s="106"/>
      <c r="Z3528" s="106"/>
      <c r="AA3528" s="106"/>
      <c r="AB3528" s="106"/>
      <c r="AC3528" s="106"/>
      <c r="AD3528" s="106"/>
      <c r="AE3528" s="106"/>
      <c r="AF3528" s="109"/>
      <c r="AG3528" s="110"/>
      <c r="AH3528" s="111"/>
      <c r="AI3528" s="112"/>
      <c r="AJ3528" s="113"/>
      <c r="AK3528" s="114"/>
      <c r="AL3528" s="115"/>
      <c r="AM3528" s="106"/>
      <c r="AN3528" s="107"/>
      <c r="AO3528" s="1"/>
      <c r="AP3528" s="1"/>
      <c r="AQ3528" s="1"/>
    </row>
    <row r="3529" spans="1:43" ht="48">
      <c r="A3529" s="21" t="s">
        <v>15254</v>
      </c>
      <c r="B3529" s="106" t="s">
        <v>15475</v>
      </c>
      <c r="C3529" s="1" t="s">
        <v>15543</v>
      </c>
      <c r="D3529" s="106">
        <v>58</v>
      </c>
      <c r="E3529" s="106">
        <v>2</v>
      </c>
      <c r="F3529" s="106" t="s">
        <v>15412</v>
      </c>
      <c r="G3529" s="106" t="s">
        <v>15476</v>
      </c>
      <c r="H3529" s="106"/>
      <c r="I3529" s="106" t="s">
        <v>82</v>
      </c>
      <c r="J3529" s="106"/>
      <c r="K3529" s="107" t="s">
        <v>15472</v>
      </c>
      <c r="L3529" s="107" t="s">
        <v>15399</v>
      </c>
      <c r="M3529" s="108"/>
      <c r="N3529" s="109"/>
      <c r="O3529" s="110"/>
      <c r="P3529" s="111"/>
      <c r="Q3529" s="112"/>
      <c r="R3529" s="113"/>
      <c r="S3529" s="114"/>
      <c r="T3529" s="115"/>
      <c r="U3529" s="106"/>
      <c r="V3529" s="107" t="s">
        <v>15477</v>
      </c>
      <c r="W3529" s="107" t="s">
        <v>15478</v>
      </c>
      <c r="X3529" s="106"/>
      <c r="Y3529" s="106"/>
      <c r="Z3529" s="106"/>
      <c r="AA3529" s="106"/>
      <c r="AB3529" s="106"/>
      <c r="AC3529" s="106"/>
      <c r="AD3529" s="106"/>
      <c r="AE3529" s="106"/>
      <c r="AF3529" s="109"/>
      <c r="AG3529" s="110"/>
      <c r="AH3529" s="111"/>
      <c r="AI3529" s="112"/>
      <c r="AJ3529" s="113"/>
      <c r="AK3529" s="114"/>
      <c r="AL3529" s="115"/>
      <c r="AM3529" s="106"/>
      <c r="AN3529" s="107"/>
      <c r="AO3529" s="1"/>
      <c r="AP3529" s="1"/>
      <c r="AQ3529" s="1"/>
    </row>
    <row r="3530" spans="1:43" ht="24">
      <c r="A3530" s="21" t="s">
        <v>15254</v>
      </c>
      <c r="B3530" s="106" t="s">
        <v>15479</v>
      </c>
      <c r="C3530" s="1" t="s">
        <v>15543</v>
      </c>
      <c r="D3530" s="106">
        <v>59</v>
      </c>
      <c r="E3530" s="106">
        <v>2</v>
      </c>
      <c r="F3530" s="106" t="s">
        <v>15412</v>
      </c>
      <c r="G3530" s="106" t="s">
        <v>15480</v>
      </c>
      <c r="H3530" s="106"/>
      <c r="I3530" s="106" t="s">
        <v>82</v>
      </c>
      <c r="J3530" s="106"/>
      <c r="K3530" s="107" t="s">
        <v>15481</v>
      </c>
      <c r="L3530" s="107"/>
      <c r="M3530" s="108"/>
      <c r="N3530" s="109"/>
      <c r="O3530" s="110"/>
      <c r="P3530" s="111"/>
      <c r="Q3530" s="112"/>
      <c r="R3530" s="113"/>
      <c r="S3530" s="114"/>
      <c r="T3530" s="115"/>
      <c r="U3530" s="106"/>
      <c r="V3530" s="107" t="s">
        <v>15482</v>
      </c>
      <c r="W3530" s="107" t="s">
        <v>15483</v>
      </c>
      <c r="X3530" s="106"/>
      <c r="Y3530" s="106"/>
      <c r="Z3530" s="106"/>
      <c r="AA3530" s="106"/>
      <c r="AB3530" s="106"/>
      <c r="AC3530" s="106"/>
      <c r="AD3530" s="106"/>
      <c r="AE3530" s="106"/>
      <c r="AF3530" s="109"/>
      <c r="AG3530" s="110"/>
      <c r="AH3530" s="111"/>
      <c r="AI3530" s="112"/>
      <c r="AJ3530" s="113"/>
      <c r="AK3530" s="114"/>
      <c r="AL3530" s="115"/>
      <c r="AM3530" s="106"/>
      <c r="AN3530" s="107"/>
      <c r="AO3530" s="1"/>
      <c r="AP3530" s="1"/>
      <c r="AQ3530" s="1"/>
    </row>
    <row r="3531" spans="1:43" ht="36">
      <c r="A3531" s="21" t="s">
        <v>15254</v>
      </c>
      <c r="B3531" s="106" t="s">
        <v>15484</v>
      </c>
      <c r="C3531" s="1" t="s">
        <v>15543</v>
      </c>
      <c r="D3531" s="106">
        <v>60</v>
      </c>
      <c r="E3531" s="106">
        <v>2</v>
      </c>
      <c r="F3531" s="106" t="s">
        <v>15412</v>
      </c>
      <c r="G3531" s="106" t="s">
        <v>15485</v>
      </c>
      <c r="H3531" s="106"/>
      <c r="I3531" s="106" t="s">
        <v>82</v>
      </c>
      <c r="J3531" s="106"/>
      <c r="K3531" s="107" t="s">
        <v>15481</v>
      </c>
      <c r="L3531" s="107" t="s">
        <v>15486</v>
      </c>
      <c r="M3531" s="108"/>
      <c r="N3531" s="109"/>
      <c r="O3531" s="110"/>
      <c r="P3531" s="111"/>
      <c r="Q3531" s="112"/>
      <c r="R3531" s="113"/>
      <c r="S3531" s="114"/>
      <c r="T3531" s="115"/>
      <c r="U3531" s="106"/>
      <c r="V3531" s="107" t="s">
        <v>15487</v>
      </c>
      <c r="W3531" s="107" t="s">
        <v>3548</v>
      </c>
      <c r="X3531" s="106"/>
      <c r="Y3531" s="106"/>
      <c r="Z3531" s="106"/>
      <c r="AA3531" s="106"/>
      <c r="AB3531" s="106"/>
      <c r="AC3531" s="106"/>
      <c r="AD3531" s="106"/>
      <c r="AE3531" s="106"/>
      <c r="AF3531" s="109"/>
      <c r="AG3531" s="110"/>
      <c r="AH3531" s="111"/>
      <c r="AI3531" s="112"/>
      <c r="AJ3531" s="113"/>
      <c r="AK3531" s="114"/>
      <c r="AL3531" s="115"/>
      <c r="AM3531" s="106"/>
      <c r="AN3531" s="107"/>
      <c r="AO3531" s="1"/>
      <c r="AP3531" s="1"/>
      <c r="AQ3531" s="1"/>
    </row>
    <row r="3532" spans="1:43" ht="36">
      <c r="A3532" s="21" t="s">
        <v>15254</v>
      </c>
      <c r="B3532" s="117" t="s">
        <v>15488</v>
      </c>
      <c r="C3532" s="1" t="s">
        <v>15543</v>
      </c>
      <c r="D3532" s="106">
        <v>61</v>
      </c>
      <c r="E3532" s="106">
        <v>2</v>
      </c>
      <c r="F3532" s="106" t="s">
        <v>15412</v>
      </c>
      <c r="G3532" s="106" t="s">
        <v>15489</v>
      </c>
      <c r="H3532" s="106"/>
      <c r="I3532" s="106" t="s">
        <v>82</v>
      </c>
      <c r="J3532" s="106"/>
      <c r="K3532" s="107" t="s">
        <v>15481</v>
      </c>
      <c r="L3532" s="107" t="s">
        <v>15346</v>
      </c>
      <c r="M3532" s="108"/>
      <c r="N3532" s="109"/>
      <c r="O3532" s="110"/>
      <c r="P3532" s="111"/>
      <c r="Q3532" s="112"/>
      <c r="R3532" s="113"/>
      <c r="S3532" s="114"/>
      <c r="T3532" s="115"/>
      <c r="U3532" s="106"/>
      <c r="V3532" s="107" t="s">
        <v>15490</v>
      </c>
      <c r="W3532" s="107"/>
      <c r="X3532" s="106"/>
      <c r="Y3532" s="106"/>
      <c r="Z3532" s="106"/>
      <c r="AA3532" s="106"/>
      <c r="AB3532" s="106"/>
      <c r="AC3532" s="106"/>
      <c r="AD3532" s="106"/>
      <c r="AE3532" s="106"/>
      <c r="AF3532" s="109"/>
      <c r="AG3532" s="110"/>
      <c r="AH3532" s="111"/>
      <c r="AI3532" s="112"/>
      <c r="AJ3532" s="113"/>
      <c r="AK3532" s="114"/>
      <c r="AL3532" s="115"/>
      <c r="AM3532" s="106"/>
      <c r="AN3532" s="107"/>
      <c r="AO3532" s="1"/>
      <c r="AP3532" s="1"/>
      <c r="AQ3532" s="1"/>
    </row>
    <row r="3533" spans="1:43" ht="48">
      <c r="A3533" s="21" t="s">
        <v>15254</v>
      </c>
      <c r="B3533" s="106" t="s">
        <v>15491</v>
      </c>
      <c r="C3533" s="1" t="s">
        <v>15543</v>
      </c>
      <c r="D3533" s="106">
        <v>62</v>
      </c>
      <c r="E3533" s="106">
        <v>4</v>
      </c>
      <c r="F3533" s="106" t="s">
        <v>15412</v>
      </c>
      <c r="G3533" s="106" t="s">
        <v>15492</v>
      </c>
      <c r="H3533" s="106"/>
      <c r="I3533" s="106" t="s">
        <v>94</v>
      </c>
      <c r="J3533" s="106"/>
      <c r="K3533" s="107" t="s">
        <v>15493</v>
      </c>
      <c r="L3533" s="107"/>
      <c r="M3533" s="108"/>
      <c r="N3533" s="109">
        <v>45</v>
      </c>
      <c r="O3533" s="110">
        <v>0</v>
      </c>
      <c r="P3533" s="111"/>
      <c r="Q3533" s="112">
        <v>6</v>
      </c>
      <c r="R3533" s="113">
        <v>4</v>
      </c>
      <c r="S3533" s="114">
        <v>12</v>
      </c>
      <c r="T3533" s="115"/>
      <c r="U3533" s="106">
        <v>5</v>
      </c>
      <c r="V3533" s="107" t="s">
        <v>15494</v>
      </c>
      <c r="W3533" s="107"/>
      <c r="X3533" s="106"/>
      <c r="Y3533" s="106"/>
      <c r="Z3533" s="106"/>
      <c r="AA3533" s="106"/>
      <c r="AB3533" s="106"/>
      <c r="AC3533" s="106"/>
      <c r="AD3533" s="106"/>
      <c r="AE3533" s="106"/>
      <c r="AF3533" s="109"/>
      <c r="AG3533" s="110"/>
      <c r="AH3533" s="111"/>
      <c r="AI3533" s="112"/>
      <c r="AJ3533" s="113"/>
      <c r="AK3533" s="114"/>
      <c r="AL3533" s="115"/>
      <c r="AM3533" s="106"/>
      <c r="AN3533" s="107"/>
      <c r="AO3533" s="1"/>
      <c r="AP3533" s="1"/>
      <c r="AQ3533" s="1"/>
    </row>
    <row r="3534" spans="1:43" ht="48">
      <c r="A3534" s="21" t="s">
        <v>15254</v>
      </c>
      <c r="B3534" s="106" t="s">
        <v>15495</v>
      </c>
      <c r="C3534" s="1" t="s">
        <v>15543</v>
      </c>
      <c r="D3534" s="106">
        <v>63</v>
      </c>
      <c r="E3534" s="106">
        <v>1</v>
      </c>
      <c r="F3534" s="106" t="s">
        <v>15306</v>
      </c>
      <c r="G3534" s="106" t="s">
        <v>15496</v>
      </c>
      <c r="H3534" s="106"/>
      <c r="I3534" s="106" t="s">
        <v>125</v>
      </c>
      <c r="J3534" s="106"/>
      <c r="K3534" s="107"/>
      <c r="L3534" s="107"/>
      <c r="M3534" s="108">
        <v>1</v>
      </c>
      <c r="N3534" s="109" t="s">
        <v>9489</v>
      </c>
      <c r="O3534" s="110"/>
      <c r="P3534" s="111"/>
      <c r="Q3534" s="112"/>
      <c r="R3534" s="113"/>
      <c r="S3534" s="114"/>
      <c r="T3534" s="115"/>
      <c r="U3534" s="106"/>
      <c r="V3534" s="107" t="s">
        <v>15646</v>
      </c>
      <c r="W3534" s="107"/>
      <c r="X3534" s="1" t="s">
        <v>10706</v>
      </c>
      <c r="Y3534" s="106" t="s">
        <v>15496</v>
      </c>
      <c r="Z3534" s="106"/>
      <c r="AA3534" s="106" t="s">
        <v>125</v>
      </c>
      <c r="AB3534" s="106"/>
      <c r="AC3534" s="106"/>
      <c r="AD3534" s="106"/>
      <c r="AE3534" s="106">
        <v>1</v>
      </c>
      <c r="AF3534" s="109" t="s">
        <v>9490</v>
      </c>
      <c r="AG3534" s="110"/>
      <c r="AH3534" s="111"/>
      <c r="AI3534" s="112"/>
      <c r="AJ3534" s="113"/>
      <c r="AK3534" s="114"/>
      <c r="AL3534" s="115">
        <v>0</v>
      </c>
      <c r="AM3534" s="106"/>
      <c r="AN3534" s="106" t="s">
        <v>15649</v>
      </c>
      <c r="AO3534" s="1"/>
      <c r="AP3534" s="1"/>
      <c r="AQ3534" s="1"/>
    </row>
    <row r="3535" spans="1:43" ht="36">
      <c r="A3535" s="21" t="s">
        <v>15254</v>
      </c>
      <c r="B3535" s="117" t="s">
        <v>15497</v>
      </c>
      <c r="C3535" s="1" t="s">
        <v>15543</v>
      </c>
      <c r="D3535" s="106">
        <v>64</v>
      </c>
      <c r="E3535" s="106">
        <v>1</v>
      </c>
      <c r="F3535" s="106" t="s">
        <v>15306</v>
      </c>
      <c r="G3535" s="106" t="s">
        <v>15498</v>
      </c>
      <c r="H3535" s="106"/>
      <c r="I3535" s="106" t="s">
        <v>125</v>
      </c>
      <c r="J3535" s="106"/>
      <c r="K3535" s="107"/>
      <c r="L3535" s="107"/>
      <c r="M3535" s="108">
        <v>2</v>
      </c>
      <c r="N3535" s="109" t="s">
        <v>9489</v>
      </c>
      <c r="O3535" s="110"/>
      <c r="P3535" s="111"/>
      <c r="Q3535" s="112"/>
      <c r="R3535" s="113"/>
      <c r="S3535" s="114"/>
      <c r="T3535" s="115"/>
      <c r="U3535" s="106"/>
      <c r="V3535" s="107" t="s">
        <v>15647</v>
      </c>
      <c r="W3535" s="107"/>
      <c r="X3535" s="122" t="s">
        <v>15641</v>
      </c>
      <c r="Y3535" s="106" t="s">
        <v>15498</v>
      </c>
      <c r="Z3535" s="106"/>
      <c r="AA3535" s="106" t="s">
        <v>125</v>
      </c>
      <c r="AB3535" s="106"/>
      <c r="AC3535" s="106"/>
      <c r="AD3535" s="106"/>
      <c r="AE3535" s="106">
        <v>2</v>
      </c>
      <c r="AF3535" s="109" t="s">
        <v>9490</v>
      </c>
      <c r="AG3535" s="110"/>
      <c r="AH3535" s="111"/>
      <c r="AI3535" s="112"/>
      <c r="AJ3535" s="113"/>
      <c r="AK3535" s="114"/>
      <c r="AL3535" s="115">
        <v>0</v>
      </c>
      <c r="AM3535" s="106"/>
      <c r="AN3535" s="106" t="s">
        <v>15650</v>
      </c>
      <c r="AO3535" s="1"/>
      <c r="AP3535" s="1"/>
      <c r="AQ3535" s="1"/>
    </row>
    <row r="3536" spans="1:43" ht="48">
      <c r="A3536" s="21" t="s">
        <v>15254</v>
      </c>
      <c r="B3536" s="106" t="s">
        <v>15499</v>
      </c>
      <c r="C3536" s="1" t="s">
        <v>15543</v>
      </c>
      <c r="D3536" s="106">
        <v>65</v>
      </c>
      <c r="E3536" s="106">
        <v>1</v>
      </c>
      <c r="F3536" s="106" t="s">
        <v>15306</v>
      </c>
      <c r="G3536" s="106" t="s">
        <v>15500</v>
      </c>
      <c r="H3536" s="106"/>
      <c r="I3536" s="106" t="s">
        <v>125</v>
      </c>
      <c r="J3536" s="106"/>
      <c r="K3536" s="107"/>
      <c r="L3536" s="107"/>
      <c r="M3536" s="108">
        <v>3</v>
      </c>
      <c r="N3536" s="109" t="s">
        <v>9489</v>
      </c>
      <c r="O3536" s="110"/>
      <c r="P3536" s="111"/>
      <c r="Q3536" s="112"/>
      <c r="R3536" s="113"/>
      <c r="S3536" s="114"/>
      <c r="T3536" s="115"/>
      <c r="U3536" s="106"/>
      <c r="V3536" s="107" t="s">
        <v>15648</v>
      </c>
      <c r="W3536" s="107"/>
      <c r="X3536" s="106"/>
      <c r="Y3536" s="106" t="s">
        <v>15500</v>
      </c>
      <c r="Z3536" s="106"/>
      <c r="AA3536" s="106" t="s">
        <v>125</v>
      </c>
      <c r="AB3536" s="106"/>
      <c r="AC3536" s="106"/>
      <c r="AD3536" s="106"/>
      <c r="AE3536" s="106">
        <v>3</v>
      </c>
      <c r="AF3536" s="109" t="s">
        <v>9490</v>
      </c>
      <c r="AG3536" s="110"/>
      <c r="AH3536" s="111"/>
      <c r="AI3536" s="112"/>
      <c r="AJ3536" s="113"/>
      <c r="AK3536" s="114"/>
      <c r="AL3536" s="115">
        <v>5</v>
      </c>
      <c r="AM3536" s="106"/>
      <c r="AN3536" s="106" t="s">
        <v>15651</v>
      </c>
      <c r="AO3536" s="1"/>
      <c r="AP3536" s="1"/>
      <c r="AQ3536" s="1"/>
    </row>
    <row r="3537" spans="1:43" ht="48">
      <c r="A3537" s="21" t="s">
        <v>15254</v>
      </c>
      <c r="B3537" s="106" t="s">
        <v>15501</v>
      </c>
      <c r="C3537" s="1" t="s">
        <v>15543</v>
      </c>
      <c r="D3537" s="106">
        <v>66</v>
      </c>
      <c r="E3537" s="106">
        <v>1</v>
      </c>
      <c r="F3537" s="106" t="s">
        <v>15306</v>
      </c>
      <c r="G3537" s="106" t="s">
        <v>15306</v>
      </c>
      <c r="H3537" s="106"/>
      <c r="I3537" s="1" t="s">
        <v>3459</v>
      </c>
      <c r="K3537" s="2" t="s">
        <v>15502</v>
      </c>
      <c r="L3537" s="107"/>
      <c r="M3537" s="108"/>
      <c r="N3537" s="109"/>
      <c r="O3537" s="110"/>
      <c r="P3537" s="111"/>
      <c r="Q3537" s="112"/>
      <c r="R3537" s="113"/>
      <c r="S3537" s="114"/>
      <c r="T3537" s="115"/>
      <c r="U3537" s="106"/>
      <c r="V3537" s="107" t="s">
        <v>15503</v>
      </c>
      <c r="W3537" s="107"/>
      <c r="X3537" s="106"/>
      <c r="Y3537" s="106" t="s">
        <v>15306</v>
      </c>
      <c r="Z3537" s="106"/>
      <c r="AA3537" s="106" t="s">
        <v>3459</v>
      </c>
      <c r="AB3537" s="106"/>
      <c r="AC3537" s="106"/>
      <c r="AD3537" s="106"/>
      <c r="AE3537" s="106"/>
      <c r="AF3537" s="109"/>
      <c r="AG3537" s="110"/>
      <c r="AH3537" s="111"/>
      <c r="AI3537" s="112"/>
      <c r="AJ3537" s="113"/>
      <c r="AK3537" s="114"/>
      <c r="AL3537" s="115"/>
      <c r="AM3537" s="106"/>
      <c r="AN3537" s="106" t="s">
        <v>15504</v>
      </c>
      <c r="AO3537" s="1"/>
      <c r="AP3537" s="1"/>
      <c r="AQ3537" s="1"/>
    </row>
    <row r="3538" spans="1:43" ht="48">
      <c r="A3538" s="21" t="s">
        <v>15254</v>
      </c>
      <c r="B3538" s="106" t="s">
        <v>15505</v>
      </c>
      <c r="C3538" s="1" t="s">
        <v>15543</v>
      </c>
      <c r="D3538" s="106">
        <v>67</v>
      </c>
      <c r="E3538" s="106">
        <v>1</v>
      </c>
      <c r="F3538" s="106" t="s">
        <v>15306</v>
      </c>
      <c r="G3538" s="106" t="s">
        <v>15506</v>
      </c>
      <c r="H3538" s="106" t="s">
        <v>26</v>
      </c>
      <c r="I3538" s="106" t="s">
        <v>94</v>
      </c>
      <c r="J3538" s="106"/>
      <c r="K3538" s="107" t="s">
        <v>15328</v>
      </c>
      <c r="L3538" s="107" t="s">
        <v>15507</v>
      </c>
      <c r="M3538" s="108"/>
      <c r="N3538" s="109">
        <v>50</v>
      </c>
      <c r="O3538" s="110">
        <v>0</v>
      </c>
      <c r="P3538" s="111"/>
      <c r="Q3538" s="112">
        <v>6</v>
      </c>
      <c r="R3538" s="113">
        <v>2</v>
      </c>
      <c r="S3538" s="114">
        <v>8</v>
      </c>
      <c r="T3538" s="115"/>
      <c r="U3538" s="106">
        <v>6</v>
      </c>
      <c r="V3538" s="107" t="s">
        <v>15508</v>
      </c>
      <c r="W3538" s="107"/>
      <c r="X3538" s="106"/>
      <c r="Y3538" s="106"/>
      <c r="Z3538" s="106"/>
      <c r="AA3538" s="106"/>
      <c r="AB3538" s="106"/>
      <c r="AC3538" s="106"/>
      <c r="AD3538" s="106"/>
      <c r="AE3538" s="106"/>
      <c r="AF3538" s="109"/>
      <c r="AG3538" s="110"/>
      <c r="AH3538" s="111"/>
      <c r="AI3538" s="112"/>
      <c r="AJ3538" s="113"/>
      <c r="AK3538" s="114"/>
      <c r="AL3538" s="115"/>
      <c r="AM3538" s="106"/>
      <c r="AN3538" s="107"/>
      <c r="AO3538" s="1"/>
      <c r="AP3538" s="1"/>
      <c r="AQ3538" s="1"/>
    </row>
    <row r="3539" spans="1:43" ht="36">
      <c r="A3539" s="21" t="s">
        <v>15254</v>
      </c>
      <c r="B3539" s="106" t="s">
        <v>15509</v>
      </c>
      <c r="C3539" s="1" t="s">
        <v>15543</v>
      </c>
      <c r="D3539" s="106">
        <v>68</v>
      </c>
      <c r="E3539" s="106">
        <v>1</v>
      </c>
      <c r="F3539" s="106"/>
      <c r="G3539" s="106" t="s">
        <v>15506</v>
      </c>
      <c r="H3539" s="106" t="s">
        <v>26</v>
      </c>
      <c r="I3539" s="106" t="s">
        <v>88</v>
      </c>
      <c r="J3539" s="106" t="s">
        <v>3475</v>
      </c>
      <c r="K3539" s="107" t="s">
        <v>684</v>
      </c>
      <c r="L3539" s="107"/>
      <c r="M3539" s="108"/>
      <c r="N3539" s="109"/>
      <c r="O3539" s="110"/>
      <c r="P3539" s="111">
        <v>4</v>
      </c>
      <c r="Q3539" s="112">
        <v>6</v>
      </c>
      <c r="R3539" s="113">
        <v>2</v>
      </c>
      <c r="S3539" s="114">
        <v>8</v>
      </c>
      <c r="T3539" s="115"/>
      <c r="U3539" s="106"/>
      <c r="V3539" s="107" t="s">
        <v>15510</v>
      </c>
      <c r="W3539" s="107"/>
      <c r="X3539" s="106"/>
      <c r="Y3539" s="106"/>
      <c r="Z3539" s="106"/>
      <c r="AA3539" s="106"/>
      <c r="AB3539" s="106"/>
      <c r="AC3539" s="106"/>
      <c r="AD3539" s="106"/>
      <c r="AE3539" s="106"/>
      <c r="AF3539" s="109"/>
      <c r="AG3539" s="110"/>
      <c r="AH3539" s="111"/>
      <c r="AI3539" s="112"/>
      <c r="AJ3539" s="113"/>
      <c r="AK3539" s="114"/>
      <c r="AL3539" s="115"/>
      <c r="AM3539" s="106"/>
      <c r="AN3539" s="107"/>
      <c r="AO3539" s="1"/>
      <c r="AP3539" s="1"/>
      <c r="AQ3539" s="1"/>
    </row>
    <row r="3540" spans="1:43" ht="48">
      <c r="A3540" s="21" t="s">
        <v>15254</v>
      </c>
      <c r="B3540" s="106" t="s">
        <v>15511</v>
      </c>
      <c r="C3540" s="1" t="s">
        <v>15543</v>
      </c>
      <c r="D3540" s="106">
        <v>69</v>
      </c>
      <c r="E3540" s="106">
        <v>1</v>
      </c>
      <c r="F3540" s="106" t="s">
        <v>15363</v>
      </c>
      <c r="G3540" s="106" t="s">
        <v>15512</v>
      </c>
      <c r="H3540" s="106"/>
      <c r="I3540" s="106" t="s">
        <v>125</v>
      </c>
      <c r="J3540" s="106"/>
      <c r="K3540" s="107"/>
      <c r="L3540" s="107"/>
      <c r="M3540" s="108">
        <v>1</v>
      </c>
      <c r="N3540" s="109" t="s">
        <v>9489</v>
      </c>
      <c r="O3540" s="110"/>
      <c r="P3540" s="111"/>
      <c r="Q3540" s="112"/>
      <c r="R3540" s="113"/>
      <c r="S3540" s="114"/>
      <c r="T3540" s="115"/>
      <c r="U3540" s="106"/>
      <c r="V3540" s="107" t="s">
        <v>15657</v>
      </c>
      <c r="W3540" s="107"/>
      <c r="X3540" s="1" t="s">
        <v>753</v>
      </c>
      <c r="Y3540" s="106" t="s">
        <v>15512</v>
      </c>
      <c r="Z3540" s="106"/>
      <c r="AA3540" s="106" t="s">
        <v>125</v>
      </c>
      <c r="AB3540" s="106"/>
      <c r="AC3540" s="106"/>
      <c r="AD3540" s="106"/>
      <c r="AE3540" s="106">
        <v>1</v>
      </c>
      <c r="AF3540" s="109" t="s">
        <v>9490</v>
      </c>
      <c r="AG3540" s="110"/>
      <c r="AH3540" s="111"/>
      <c r="AI3540" s="112"/>
      <c r="AJ3540" s="113"/>
      <c r="AK3540" s="114"/>
      <c r="AL3540" s="115">
        <v>20</v>
      </c>
      <c r="AM3540" s="106"/>
      <c r="AN3540" s="106" t="s">
        <v>15652</v>
      </c>
      <c r="AO3540" s="1"/>
      <c r="AP3540" s="1"/>
      <c r="AQ3540" s="1"/>
    </row>
    <row r="3541" spans="1:43" ht="36">
      <c r="A3541" s="21" t="s">
        <v>15254</v>
      </c>
      <c r="B3541" s="117" t="s">
        <v>15513</v>
      </c>
      <c r="C3541" s="1" t="s">
        <v>15543</v>
      </c>
      <c r="D3541" s="106">
        <v>70</v>
      </c>
      <c r="E3541" s="106">
        <v>1</v>
      </c>
      <c r="F3541" s="106" t="s">
        <v>15363</v>
      </c>
      <c r="G3541" s="106" t="s">
        <v>15363</v>
      </c>
      <c r="I3541" s="1" t="s">
        <v>3459</v>
      </c>
      <c r="K3541" s="2" t="s">
        <v>15514</v>
      </c>
      <c r="V3541" s="2" t="s">
        <v>15515</v>
      </c>
      <c r="X3541" s="91" t="s">
        <v>877</v>
      </c>
      <c r="Y3541" s="106" t="s">
        <v>15363</v>
      </c>
      <c r="AA3541" s="1" t="s">
        <v>3459</v>
      </c>
      <c r="AN3541" s="1" t="s">
        <v>15516</v>
      </c>
      <c r="AO3541" s="1"/>
      <c r="AP3541" s="1"/>
      <c r="AQ3541" s="1"/>
    </row>
    <row r="3542" spans="1:43" ht="72">
      <c r="A3542" s="21" t="s">
        <v>15254</v>
      </c>
      <c r="B3542" s="106" t="s">
        <v>15517</v>
      </c>
      <c r="C3542" s="1" t="s">
        <v>15543</v>
      </c>
      <c r="D3542" s="106">
        <v>71</v>
      </c>
      <c r="E3542" s="106">
        <v>1</v>
      </c>
      <c r="F3542" s="106" t="s">
        <v>15363</v>
      </c>
      <c r="G3542" s="106" t="s">
        <v>15518</v>
      </c>
      <c r="H3542" s="106" t="s">
        <v>26</v>
      </c>
      <c r="I3542" s="106" t="s">
        <v>88</v>
      </c>
      <c r="J3542" s="106"/>
      <c r="K3542" s="107" t="s">
        <v>15383</v>
      </c>
      <c r="L3542" s="107"/>
      <c r="M3542" s="108"/>
      <c r="N3542" s="109"/>
      <c r="O3542" s="110"/>
      <c r="P3542" s="111"/>
      <c r="Q3542" s="112"/>
      <c r="R3542" s="113"/>
      <c r="S3542" s="114"/>
      <c r="T3542" s="115"/>
      <c r="U3542" s="106"/>
      <c r="V3542" s="107" t="s">
        <v>15519</v>
      </c>
      <c r="W3542" s="107"/>
      <c r="X3542" s="106"/>
      <c r="Y3542" s="106"/>
      <c r="Z3542" s="106"/>
      <c r="AA3542" s="106"/>
      <c r="AB3542" s="106"/>
      <c r="AC3542" s="106"/>
      <c r="AD3542" s="106"/>
      <c r="AE3542" s="106"/>
      <c r="AF3542" s="109"/>
      <c r="AG3542" s="110"/>
      <c r="AH3542" s="111"/>
      <c r="AI3542" s="112"/>
      <c r="AJ3542" s="113"/>
      <c r="AK3542" s="114"/>
      <c r="AL3542" s="115"/>
      <c r="AM3542" s="106"/>
      <c r="AN3542" s="107"/>
      <c r="AO3542" s="1"/>
      <c r="AP3542" s="1"/>
      <c r="AQ3542" s="1"/>
    </row>
    <row r="3543" spans="1:43" ht="48">
      <c r="A3543" s="21" t="s">
        <v>15254</v>
      </c>
      <c r="B3543" s="106" t="s">
        <v>15520</v>
      </c>
      <c r="C3543" s="1" t="s">
        <v>15543</v>
      </c>
      <c r="D3543" s="106">
        <v>72</v>
      </c>
      <c r="E3543" s="106"/>
      <c r="F3543" s="106" t="s">
        <v>15412</v>
      </c>
      <c r="G3543" s="106" t="s">
        <v>15518</v>
      </c>
      <c r="H3543" s="106" t="s">
        <v>26</v>
      </c>
      <c r="I3543" s="106" t="s">
        <v>88</v>
      </c>
      <c r="K3543" s="2" t="s">
        <v>205</v>
      </c>
      <c r="V3543" s="2" t="s">
        <v>15521</v>
      </c>
      <c r="X3543" s="91"/>
      <c r="AO3543" s="1"/>
      <c r="AP3543" s="1"/>
      <c r="AQ3543" s="1"/>
    </row>
    <row r="3544" spans="1:43" ht="60">
      <c r="A3544" s="21" t="s">
        <v>15254</v>
      </c>
      <c r="B3544" s="106" t="s">
        <v>15522</v>
      </c>
      <c r="C3544" s="1" t="s">
        <v>15543</v>
      </c>
      <c r="D3544" s="106">
        <v>73</v>
      </c>
      <c r="E3544" s="106">
        <v>1</v>
      </c>
      <c r="F3544" s="106" t="s">
        <v>15412</v>
      </c>
      <c r="G3544" s="106" t="s">
        <v>15523</v>
      </c>
      <c r="H3544" s="106"/>
      <c r="I3544" s="106" t="s">
        <v>125</v>
      </c>
      <c r="J3544" s="106"/>
      <c r="K3544" s="107"/>
      <c r="L3544" s="107"/>
      <c r="M3544" s="108">
        <v>1</v>
      </c>
      <c r="N3544" s="109" t="s">
        <v>9489</v>
      </c>
      <c r="O3544" s="110"/>
      <c r="P3544" s="111"/>
      <c r="Q3544" s="112"/>
      <c r="R3544" s="113"/>
      <c r="S3544" s="114"/>
      <c r="T3544" s="115"/>
      <c r="U3544" s="106"/>
      <c r="V3544" s="107" t="s">
        <v>15658</v>
      </c>
      <c r="W3544" s="107"/>
      <c r="X3544" s="1" t="s">
        <v>15893</v>
      </c>
      <c r="Y3544" s="106" t="s">
        <v>15523</v>
      </c>
      <c r="Z3544" s="106"/>
      <c r="AA3544" s="106" t="s">
        <v>125</v>
      </c>
      <c r="AB3544" s="106"/>
      <c r="AC3544" s="106"/>
      <c r="AD3544" s="106"/>
      <c r="AE3544" s="106">
        <v>1</v>
      </c>
      <c r="AF3544" s="109" t="s">
        <v>9490</v>
      </c>
      <c r="AG3544" s="110"/>
      <c r="AH3544" s="111"/>
      <c r="AI3544" s="112"/>
      <c r="AJ3544" s="113"/>
      <c r="AK3544" s="114"/>
      <c r="AL3544" s="115">
        <v>2</v>
      </c>
      <c r="AM3544" s="106"/>
      <c r="AN3544" s="106" t="s">
        <v>15653</v>
      </c>
      <c r="AO3544" s="1"/>
      <c r="AP3544" s="1"/>
      <c r="AQ3544" s="1"/>
    </row>
    <row r="3545" spans="1:43" ht="72">
      <c r="A3545" s="21" t="s">
        <v>15254</v>
      </c>
      <c r="B3545" s="106" t="s">
        <v>15524</v>
      </c>
      <c r="C3545" s="1" t="s">
        <v>15543</v>
      </c>
      <c r="D3545" s="106">
        <v>74</v>
      </c>
      <c r="E3545" s="106">
        <v>1</v>
      </c>
      <c r="F3545" s="106" t="s">
        <v>15412</v>
      </c>
      <c r="G3545" s="106" t="s">
        <v>15525</v>
      </c>
      <c r="H3545" s="106"/>
      <c r="I3545" s="106" t="s">
        <v>125</v>
      </c>
      <c r="J3545" s="106"/>
      <c r="K3545" s="107"/>
      <c r="L3545" s="107"/>
      <c r="M3545" s="108">
        <v>2</v>
      </c>
      <c r="N3545" s="109" t="s">
        <v>9489</v>
      </c>
      <c r="O3545" s="110"/>
      <c r="P3545" s="111"/>
      <c r="Q3545" s="112"/>
      <c r="R3545" s="113"/>
      <c r="S3545" s="114"/>
      <c r="T3545" s="115"/>
      <c r="U3545" s="106"/>
      <c r="V3545" s="107" t="s">
        <v>15659</v>
      </c>
      <c r="W3545" s="107"/>
      <c r="X3545" s="106"/>
      <c r="Y3545" s="106" t="s">
        <v>15525</v>
      </c>
      <c r="Z3545" s="106"/>
      <c r="AA3545" s="106" t="s">
        <v>125</v>
      </c>
      <c r="AB3545" s="106"/>
      <c r="AC3545" s="106"/>
      <c r="AD3545" s="106"/>
      <c r="AE3545" s="106">
        <v>2</v>
      </c>
      <c r="AF3545" s="109" t="s">
        <v>9490</v>
      </c>
      <c r="AG3545" s="110"/>
      <c r="AH3545" s="111"/>
      <c r="AI3545" s="112"/>
      <c r="AJ3545" s="113"/>
      <c r="AK3545" s="114"/>
      <c r="AL3545" s="115">
        <v>0</v>
      </c>
      <c r="AM3545" s="106"/>
      <c r="AN3545" s="106" t="s">
        <v>15654</v>
      </c>
      <c r="AO3545" s="1"/>
      <c r="AP3545" s="1"/>
      <c r="AQ3545" s="1"/>
    </row>
    <row r="3546" spans="1:43" ht="60">
      <c r="A3546" s="21" t="s">
        <v>15254</v>
      </c>
      <c r="B3546" s="106" t="s">
        <v>15526</v>
      </c>
      <c r="C3546" s="1" t="s">
        <v>15543</v>
      </c>
      <c r="D3546" s="106">
        <v>75</v>
      </c>
      <c r="E3546" s="106">
        <v>1</v>
      </c>
      <c r="F3546" s="106" t="s">
        <v>15412</v>
      </c>
      <c r="G3546" s="106" t="s">
        <v>15527</v>
      </c>
      <c r="H3546" s="106"/>
      <c r="I3546" s="106" t="s">
        <v>125</v>
      </c>
      <c r="J3546" s="106"/>
      <c r="K3546" s="107"/>
      <c r="L3546" s="107"/>
      <c r="M3546" s="108">
        <v>3</v>
      </c>
      <c r="N3546" s="109" t="s">
        <v>9489</v>
      </c>
      <c r="O3546" s="110"/>
      <c r="P3546" s="111"/>
      <c r="Q3546" s="112"/>
      <c r="R3546" s="113"/>
      <c r="S3546" s="114"/>
      <c r="T3546" s="115"/>
      <c r="U3546" s="106"/>
      <c r="V3546" s="107" t="s">
        <v>15660</v>
      </c>
      <c r="W3546" s="107"/>
      <c r="X3546" s="106"/>
      <c r="Y3546" s="106" t="s">
        <v>15527</v>
      </c>
      <c r="Z3546" s="106"/>
      <c r="AA3546" s="106" t="s">
        <v>125</v>
      </c>
      <c r="AB3546" s="106"/>
      <c r="AC3546" s="106"/>
      <c r="AD3546" s="106"/>
      <c r="AE3546" s="106">
        <v>3</v>
      </c>
      <c r="AF3546" s="109" t="s">
        <v>9490</v>
      </c>
      <c r="AG3546" s="110"/>
      <c r="AH3546" s="111"/>
      <c r="AI3546" s="112"/>
      <c r="AJ3546" s="113"/>
      <c r="AK3546" s="114"/>
      <c r="AL3546" s="115">
        <v>4</v>
      </c>
      <c r="AM3546" s="106"/>
      <c r="AN3546" s="106" t="s">
        <v>15655</v>
      </c>
      <c r="AO3546" s="1"/>
      <c r="AP3546" s="1"/>
      <c r="AQ3546" s="1"/>
    </row>
    <row r="3547" spans="1:43" ht="48">
      <c r="A3547" s="21" t="s">
        <v>15254</v>
      </c>
      <c r="B3547" s="106" t="s">
        <v>15528</v>
      </c>
      <c r="C3547" s="1" t="s">
        <v>15543</v>
      </c>
      <c r="D3547" s="106">
        <v>76</v>
      </c>
      <c r="E3547" s="106">
        <v>1</v>
      </c>
      <c r="F3547" s="106" t="s">
        <v>15412</v>
      </c>
      <c r="G3547" s="106" t="s">
        <v>15782</v>
      </c>
      <c r="H3547" s="106"/>
      <c r="I3547" s="106" t="s">
        <v>125</v>
      </c>
      <c r="J3547" s="106"/>
      <c r="K3547" s="107"/>
      <c r="L3547" s="107"/>
      <c r="M3547" s="108">
        <v>4</v>
      </c>
      <c r="N3547" s="109" t="s">
        <v>9489</v>
      </c>
      <c r="O3547" s="110"/>
      <c r="P3547" s="111"/>
      <c r="Q3547" s="112"/>
      <c r="R3547" s="113"/>
      <c r="S3547" s="114"/>
      <c r="T3547" s="115"/>
      <c r="U3547" s="106"/>
      <c r="V3547" s="107" t="s">
        <v>15661</v>
      </c>
      <c r="W3547" s="107"/>
      <c r="X3547" s="106"/>
      <c r="Y3547" s="106" t="s">
        <v>15782</v>
      </c>
      <c r="Z3547" s="106"/>
      <c r="AA3547" s="106" t="s">
        <v>125</v>
      </c>
      <c r="AB3547" s="106"/>
      <c r="AC3547" s="106"/>
      <c r="AD3547" s="106"/>
      <c r="AE3547" s="106">
        <v>4</v>
      </c>
      <c r="AF3547" s="109" t="s">
        <v>9490</v>
      </c>
      <c r="AG3547" s="110"/>
      <c r="AH3547" s="111"/>
      <c r="AI3547" s="112"/>
      <c r="AJ3547" s="113"/>
      <c r="AK3547" s="114"/>
      <c r="AL3547" s="115">
        <v>0</v>
      </c>
      <c r="AM3547" s="106"/>
      <c r="AN3547" s="106" t="s">
        <v>15656</v>
      </c>
      <c r="AO3547" s="1"/>
      <c r="AP3547" s="1"/>
      <c r="AQ3547" s="1"/>
    </row>
    <row r="3548" spans="1:43" ht="48">
      <c r="A3548" s="21" t="s">
        <v>15254</v>
      </c>
      <c r="B3548" s="106" t="s">
        <v>15529</v>
      </c>
      <c r="C3548" s="1" t="s">
        <v>15543</v>
      </c>
      <c r="D3548" s="106">
        <v>77</v>
      </c>
      <c r="E3548" s="106">
        <v>1</v>
      </c>
      <c r="F3548" s="106" t="s">
        <v>15412</v>
      </c>
      <c r="G3548" s="106" t="s">
        <v>15530</v>
      </c>
      <c r="H3548" s="106"/>
      <c r="I3548" s="106" t="s">
        <v>125</v>
      </c>
      <c r="J3548" s="106"/>
      <c r="K3548" s="107"/>
      <c r="L3548" s="107"/>
      <c r="M3548" s="108">
        <v>5</v>
      </c>
      <c r="N3548" s="109" t="s">
        <v>9489</v>
      </c>
      <c r="O3548" s="110"/>
      <c r="P3548" s="111"/>
      <c r="Q3548" s="112"/>
      <c r="R3548" s="113"/>
      <c r="S3548" s="114"/>
      <c r="T3548" s="115"/>
      <c r="U3548" s="106"/>
      <c r="V3548" s="107" t="s">
        <v>15662</v>
      </c>
      <c r="W3548" s="107"/>
      <c r="X3548" s="106"/>
      <c r="Y3548" s="106" t="s">
        <v>15530</v>
      </c>
      <c r="Z3548" s="106"/>
      <c r="AA3548" s="106" t="s">
        <v>125</v>
      </c>
      <c r="AB3548" s="106"/>
      <c r="AC3548" s="106"/>
      <c r="AD3548" s="106"/>
      <c r="AE3548" s="106">
        <v>5</v>
      </c>
      <c r="AF3548" s="109" t="s">
        <v>9490</v>
      </c>
      <c r="AG3548" s="110"/>
      <c r="AH3548" s="111"/>
      <c r="AI3548" s="112"/>
      <c r="AJ3548" s="113"/>
      <c r="AK3548" s="114"/>
      <c r="AL3548" s="115">
        <v>20</v>
      </c>
      <c r="AM3548" s="106"/>
      <c r="AN3548" s="106" t="s">
        <v>15531</v>
      </c>
      <c r="AO3548" s="1"/>
      <c r="AP3548" s="1"/>
      <c r="AQ3548" s="1"/>
    </row>
    <row r="3549" spans="1:43" ht="84">
      <c r="A3549" s="21" t="s">
        <v>15254</v>
      </c>
      <c r="B3549" s="106" t="s">
        <v>15532</v>
      </c>
      <c r="C3549" s="1" t="s">
        <v>15543</v>
      </c>
      <c r="D3549" s="106">
        <v>78</v>
      </c>
      <c r="E3549" s="106">
        <v>1</v>
      </c>
      <c r="F3549" s="106" t="s">
        <v>15412</v>
      </c>
      <c r="G3549" s="106" t="s">
        <v>15412</v>
      </c>
      <c r="I3549" s="1" t="s">
        <v>3459</v>
      </c>
      <c r="K3549" s="2" t="s">
        <v>15533</v>
      </c>
      <c r="V3549" s="2" t="s">
        <v>15534</v>
      </c>
      <c r="X3549" s="91" t="s">
        <v>15642</v>
      </c>
      <c r="Y3549" s="106" t="s">
        <v>15412</v>
      </c>
      <c r="AA3549" s="1" t="s">
        <v>3459</v>
      </c>
      <c r="AN3549" s="2" t="s">
        <v>15535</v>
      </c>
      <c r="AO3549" s="1"/>
      <c r="AP3549" s="1"/>
      <c r="AQ3549" s="1"/>
    </row>
    <row r="3550" spans="1:43" ht="48">
      <c r="A3550" s="21" t="s">
        <v>15254</v>
      </c>
      <c r="B3550" s="106" t="s">
        <v>15536</v>
      </c>
      <c r="C3550" s="1" t="s">
        <v>15543</v>
      </c>
      <c r="D3550" s="106">
        <v>79</v>
      </c>
      <c r="E3550" s="106">
        <v>1</v>
      </c>
      <c r="F3550" s="106" t="s">
        <v>15412</v>
      </c>
      <c r="G3550" s="106" t="s">
        <v>3686</v>
      </c>
      <c r="H3550" s="106" t="s">
        <v>26</v>
      </c>
      <c r="I3550" s="106" t="s">
        <v>94</v>
      </c>
      <c r="J3550" s="106"/>
      <c r="K3550" s="107" t="s">
        <v>15643</v>
      </c>
      <c r="L3550" s="107"/>
      <c r="M3550" s="108"/>
      <c r="N3550" s="109">
        <v>50</v>
      </c>
      <c r="O3550" s="110">
        <v>6</v>
      </c>
      <c r="P3550" s="111"/>
      <c r="Q3550" s="112">
        <v>6</v>
      </c>
      <c r="R3550" s="113">
        <v>6</v>
      </c>
      <c r="S3550" s="114">
        <v>14</v>
      </c>
      <c r="T3550" s="115"/>
      <c r="U3550" s="106">
        <v>6</v>
      </c>
      <c r="V3550" s="107" t="s">
        <v>15537</v>
      </c>
      <c r="W3550" s="107"/>
      <c r="X3550" s="106"/>
      <c r="Y3550" s="106" t="s">
        <v>3686</v>
      </c>
      <c r="Z3550" s="106" t="s">
        <v>26</v>
      </c>
      <c r="AA3550" s="106" t="s">
        <v>94</v>
      </c>
      <c r="AB3550" s="106"/>
      <c r="AC3550" s="106" t="s">
        <v>15644</v>
      </c>
      <c r="AD3550" s="106"/>
      <c r="AE3550" s="106"/>
      <c r="AF3550" s="109">
        <v>50</v>
      </c>
      <c r="AG3550" s="110">
        <v>6</v>
      </c>
      <c r="AH3550" s="111"/>
      <c r="AI3550" s="112">
        <v>6</v>
      </c>
      <c r="AJ3550" s="113">
        <v>6</v>
      </c>
      <c r="AK3550" s="114">
        <v>14</v>
      </c>
      <c r="AL3550" s="115"/>
      <c r="AM3550" s="106"/>
      <c r="AN3550" s="107" t="s">
        <v>15645</v>
      </c>
      <c r="AO3550" s="1"/>
      <c r="AP3550" s="1"/>
      <c r="AQ3550" s="1"/>
    </row>
    <row r="3551" spans="1:43" ht="48">
      <c r="A3551" s="21" t="s">
        <v>15254</v>
      </c>
      <c r="B3551" s="106" t="s">
        <v>15538</v>
      </c>
      <c r="C3551" s="1" t="s">
        <v>15543</v>
      </c>
      <c r="D3551" s="106">
        <v>999</v>
      </c>
      <c r="E3551" s="106">
        <v>0</v>
      </c>
      <c r="F3551" s="106" t="s">
        <v>15306</v>
      </c>
      <c r="G3551" s="106" t="s">
        <v>15306</v>
      </c>
      <c r="I3551" s="1" t="s">
        <v>13388</v>
      </c>
      <c r="K3551" s="2"/>
      <c r="L3551" s="2" t="s">
        <v>14747</v>
      </c>
      <c r="M3551" s="108"/>
      <c r="N3551" s="109"/>
      <c r="O3551" s="110"/>
      <c r="P3551" s="111"/>
      <c r="Q3551" s="112"/>
      <c r="R3551" s="113"/>
      <c r="S3551" s="114"/>
      <c r="T3551" s="115"/>
      <c r="U3551" s="106"/>
      <c r="V3551" s="107" t="s">
        <v>15539</v>
      </c>
      <c r="W3551" s="107"/>
      <c r="X3551" s="106"/>
      <c r="Y3551" s="1" t="s">
        <v>15306</v>
      </c>
      <c r="Z3551" s="106"/>
      <c r="AA3551" s="1" t="s">
        <v>13388</v>
      </c>
      <c r="AB3551" s="106"/>
      <c r="AC3551" s="106"/>
      <c r="AD3551" s="1" t="s">
        <v>13514</v>
      </c>
      <c r="AE3551" s="106"/>
      <c r="AF3551" s="109"/>
      <c r="AG3551" s="110"/>
      <c r="AH3551" s="111"/>
      <c r="AI3551" s="112"/>
      <c r="AJ3551" s="113"/>
      <c r="AK3551" s="114"/>
      <c r="AL3551" s="115"/>
      <c r="AM3551" s="106"/>
      <c r="AN3551" s="107"/>
      <c r="AO3551" s="1"/>
      <c r="AP3551" s="1"/>
      <c r="AQ3551" s="1"/>
    </row>
    <row r="3552" spans="1:43">
      <c r="A3552" s="21" t="s">
        <v>15254</v>
      </c>
      <c r="B3552" s="106" t="s">
        <v>15540</v>
      </c>
      <c r="C3552" s="1" t="s">
        <v>15543</v>
      </c>
      <c r="D3552" s="106">
        <v>999</v>
      </c>
      <c r="E3552" s="106">
        <v>0</v>
      </c>
      <c r="F3552" s="106" t="s">
        <v>15363</v>
      </c>
      <c r="G3552" s="106" t="s">
        <v>15363</v>
      </c>
      <c r="H3552" s="106"/>
      <c r="I3552" s="1" t="s">
        <v>13388</v>
      </c>
      <c r="J3552" s="106"/>
      <c r="K3552" s="107"/>
      <c r="L3552" s="2" t="s">
        <v>14747</v>
      </c>
      <c r="M3552" s="108"/>
      <c r="N3552" s="109"/>
      <c r="O3552" s="110"/>
      <c r="P3552" s="111"/>
      <c r="Q3552" s="112"/>
      <c r="R3552" s="113"/>
      <c r="S3552" s="114"/>
      <c r="T3552" s="115"/>
      <c r="U3552" s="106"/>
      <c r="V3552" s="107"/>
      <c r="W3552" s="107"/>
      <c r="X3552" s="106"/>
      <c r="Y3552" s="1" t="s">
        <v>15363</v>
      </c>
      <c r="Z3552" s="106"/>
      <c r="AA3552" s="1" t="s">
        <v>13388</v>
      </c>
      <c r="AB3552" s="106"/>
      <c r="AC3552" s="106"/>
      <c r="AD3552" s="1" t="s">
        <v>13514</v>
      </c>
      <c r="AE3552" s="106"/>
      <c r="AF3552" s="109"/>
      <c r="AG3552" s="110"/>
      <c r="AH3552" s="111"/>
      <c r="AI3552" s="112"/>
      <c r="AJ3552" s="113"/>
      <c r="AK3552" s="114"/>
      <c r="AL3552" s="115"/>
      <c r="AM3552" s="106"/>
      <c r="AN3552" s="107"/>
      <c r="AO3552" s="1"/>
      <c r="AP3552" s="1"/>
      <c r="AQ3552" s="1"/>
    </row>
    <row r="3553" spans="1:43" ht="96">
      <c r="A3553" s="21" t="s">
        <v>15254</v>
      </c>
      <c r="B3553" s="106" t="s">
        <v>15541</v>
      </c>
      <c r="C3553" s="1" t="s">
        <v>15543</v>
      </c>
      <c r="D3553" s="106">
        <v>999</v>
      </c>
      <c r="E3553" s="106">
        <v>0</v>
      </c>
      <c r="F3553" s="106" t="s">
        <v>15412</v>
      </c>
      <c r="G3553" s="106" t="s">
        <v>15412</v>
      </c>
      <c r="H3553" s="106"/>
      <c r="I3553" s="1" t="s">
        <v>13388</v>
      </c>
      <c r="J3553" s="106"/>
      <c r="K3553" s="107"/>
      <c r="L3553" s="2" t="s">
        <v>14747</v>
      </c>
      <c r="M3553" s="108"/>
      <c r="N3553" s="109"/>
      <c r="O3553" s="110"/>
      <c r="P3553" s="111"/>
      <c r="Q3553" s="112"/>
      <c r="R3553" s="113"/>
      <c r="S3553" s="114"/>
      <c r="T3553" s="115"/>
      <c r="U3553" s="106"/>
      <c r="V3553" s="107" t="s">
        <v>15542</v>
      </c>
      <c r="W3553" s="107"/>
      <c r="X3553" s="106"/>
      <c r="Y3553" s="1" t="s">
        <v>15412</v>
      </c>
      <c r="Z3553" s="106"/>
      <c r="AA3553" s="1" t="s">
        <v>13388</v>
      </c>
      <c r="AB3553" s="106"/>
      <c r="AC3553" s="106"/>
      <c r="AD3553" s="1" t="s">
        <v>13514</v>
      </c>
      <c r="AE3553" s="106"/>
      <c r="AF3553" s="109"/>
      <c r="AG3553" s="110"/>
      <c r="AH3553" s="111"/>
      <c r="AI3553" s="112"/>
      <c r="AJ3553" s="113"/>
      <c r="AK3553" s="114"/>
      <c r="AL3553" s="115"/>
      <c r="AM3553" s="106"/>
      <c r="AN3553" s="107"/>
      <c r="AO3553" s="1"/>
      <c r="AP3553" s="1"/>
      <c r="AQ3553" s="1"/>
    </row>
    <row r="3554" spans="1:43" ht="24">
      <c r="A3554" s="37" t="s">
        <v>17521</v>
      </c>
      <c r="B3554" s="1" t="s">
        <v>17522</v>
      </c>
      <c r="C3554" s="1" t="s">
        <v>17780</v>
      </c>
      <c r="D3554" s="1">
        <v>1</v>
      </c>
      <c r="E3554" s="1">
        <v>1</v>
      </c>
      <c r="F3554" s="1" t="s">
        <v>5937</v>
      </c>
      <c r="G3554" s="1" t="s">
        <v>241</v>
      </c>
      <c r="H3554" s="1" t="s">
        <v>26</v>
      </c>
      <c r="I3554" s="1" t="s">
        <v>27</v>
      </c>
      <c r="J3554" s="1" t="s">
        <v>3510</v>
      </c>
      <c r="K3554" s="2" t="s">
        <v>3511</v>
      </c>
      <c r="P3554" s="43">
        <v>2</v>
      </c>
      <c r="Q3554" s="44">
        <v>1</v>
      </c>
      <c r="R3554" s="45">
        <v>2</v>
      </c>
      <c r="S3554" s="46">
        <v>2</v>
      </c>
      <c r="V3554" s="2" t="s">
        <v>17523</v>
      </c>
      <c r="AO3554" s="1"/>
      <c r="AP3554" s="1"/>
      <c r="AQ3554" s="1"/>
    </row>
    <row r="3555" spans="1:43" ht="48">
      <c r="A3555" s="37" t="s">
        <v>17521</v>
      </c>
      <c r="B3555" s="1" t="s">
        <v>17524</v>
      </c>
      <c r="C3555" s="1" t="s">
        <v>17780</v>
      </c>
      <c r="D3555" s="1">
        <v>2</v>
      </c>
      <c r="E3555" s="1">
        <v>1</v>
      </c>
      <c r="G3555" s="1" t="s">
        <v>335</v>
      </c>
      <c r="H3555" s="1" t="s">
        <v>26</v>
      </c>
      <c r="I3555" s="1" t="s">
        <v>27</v>
      </c>
      <c r="J3555" s="1" t="s">
        <v>3510</v>
      </c>
      <c r="K3555" s="2" t="s">
        <v>17525</v>
      </c>
      <c r="L3555" s="2" t="s">
        <v>52</v>
      </c>
      <c r="P3555" s="43">
        <v>2</v>
      </c>
      <c r="Q3555" s="44">
        <v>3</v>
      </c>
      <c r="R3555" s="45">
        <v>2</v>
      </c>
      <c r="S3555" s="46">
        <v>5</v>
      </c>
      <c r="V3555" s="2" t="s">
        <v>17526</v>
      </c>
      <c r="AO3555" s="1"/>
      <c r="AP3555" s="1"/>
      <c r="AQ3555" s="1"/>
    </row>
    <row r="3556" spans="1:43" ht="36">
      <c r="A3556" s="37" t="s">
        <v>17521</v>
      </c>
      <c r="B3556" s="1" t="s">
        <v>17527</v>
      </c>
      <c r="C3556" s="1" t="s">
        <v>17780</v>
      </c>
      <c r="D3556" s="1">
        <v>3</v>
      </c>
      <c r="E3556" s="1">
        <v>1</v>
      </c>
      <c r="G3556" s="1" t="s">
        <v>17528</v>
      </c>
      <c r="H3556" s="1" t="s">
        <v>26</v>
      </c>
      <c r="I3556" s="1" t="s">
        <v>27</v>
      </c>
      <c r="J3556" s="1" t="s">
        <v>28</v>
      </c>
      <c r="K3556" s="2" t="s">
        <v>4845</v>
      </c>
      <c r="M3556" s="15">
        <v>10</v>
      </c>
      <c r="P3556" s="43">
        <v>1</v>
      </c>
      <c r="Q3556" s="44">
        <v>3</v>
      </c>
      <c r="R3556" s="45">
        <v>2</v>
      </c>
      <c r="S3556" s="46">
        <v>4</v>
      </c>
      <c r="V3556" s="2" t="s">
        <v>17529</v>
      </c>
      <c r="AO3556" s="1"/>
      <c r="AP3556" s="1"/>
      <c r="AQ3556" s="1"/>
    </row>
    <row r="3557" spans="1:43" ht="48">
      <c r="A3557" s="37" t="s">
        <v>17521</v>
      </c>
      <c r="B3557" s="1" t="s">
        <v>17530</v>
      </c>
      <c r="C3557" s="1" t="s">
        <v>17780</v>
      </c>
      <c r="D3557" s="1">
        <v>4</v>
      </c>
      <c r="E3557" s="1">
        <v>1</v>
      </c>
      <c r="G3557" s="1" t="s">
        <v>17531</v>
      </c>
      <c r="H3557" s="1" t="s">
        <v>26</v>
      </c>
      <c r="I3557" s="1" t="s">
        <v>27</v>
      </c>
      <c r="J3557" s="1" t="s">
        <v>50</v>
      </c>
      <c r="K3557" s="2" t="s">
        <v>242</v>
      </c>
      <c r="M3557" s="15">
        <v>8</v>
      </c>
      <c r="P3557" s="43">
        <v>1</v>
      </c>
      <c r="Q3557" s="44">
        <v>1</v>
      </c>
      <c r="R3557" s="45">
        <v>3</v>
      </c>
      <c r="S3557" s="46">
        <v>3</v>
      </c>
      <c r="V3557" s="2" t="s">
        <v>17532</v>
      </c>
      <c r="AO3557" s="1"/>
      <c r="AP3557" s="1"/>
      <c r="AQ3557" s="1"/>
    </row>
    <row r="3558" spans="1:43" ht="36">
      <c r="A3558" s="37" t="s">
        <v>17521</v>
      </c>
      <c r="B3558" s="1" t="s">
        <v>17533</v>
      </c>
      <c r="C3558" s="1" t="s">
        <v>17780</v>
      </c>
      <c r="D3558" s="1">
        <v>5</v>
      </c>
      <c r="E3558" s="1">
        <v>3</v>
      </c>
      <c r="G3558" s="1" t="s">
        <v>17534</v>
      </c>
      <c r="H3558" s="1" t="s">
        <v>26</v>
      </c>
      <c r="I3558" s="1" t="s">
        <v>38</v>
      </c>
      <c r="J3558" s="1" t="s">
        <v>28</v>
      </c>
      <c r="K3558" s="1" t="s">
        <v>242</v>
      </c>
      <c r="M3558" s="15">
        <v>2</v>
      </c>
      <c r="P3558" s="43">
        <v>2</v>
      </c>
      <c r="Q3558" s="44">
        <v>0</v>
      </c>
      <c r="R3558" s="45">
        <v>0</v>
      </c>
      <c r="S3558" s="46">
        <v>2</v>
      </c>
      <c r="V3558" s="2" t="s">
        <v>17535</v>
      </c>
      <c r="AO3558" s="1"/>
      <c r="AP3558" s="1"/>
      <c r="AQ3558" s="1"/>
    </row>
    <row r="3559" spans="1:43" ht="36">
      <c r="A3559" s="37" t="s">
        <v>17521</v>
      </c>
      <c r="B3559" s="37" t="s">
        <v>17536</v>
      </c>
      <c r="C3559" s="1" t="s">
        <v>17780</v>
      </c>
      <c r="D3559" s="1">
        <v>6</v>
      </c>
      <c r="E3559" s="1">
        <v>3</v>
      </c>
      <c r="G3559" s="1" t="s">
        <v>3806</v>
      </c>
      <c r="H3559" s="1" t="s">
        <v>26</v>
      </c>
      <c r="I3559" s="1" t="s">
        <v>38</v>
      </c>
      <c r="J3559" s="1" t="s">
        <v>50</v>
      </c>
      <c r="K3559" s="1" t="s">
        <v>368</v>
      </c>
      <c r="M3559" s="15">
        <v>4</v>
      </c>
      <c r="P3559" s="43">
        <v>1</v>
      </c>
      <c r="Q3559" s="44">
        <v>2</v>
      </c>
      <c r="R3559" s="45">
        <v>2</v>
      </c>
      <c r="S3559" s="46">
        <v>3</v>
      </c>
      <c r="V3559" s="2" t="s">
        <v>17537</v>
      </c>
      <c r="AO3559" s="1"/>
      <c r="AP3559" s="1"/>
      <c r="AQ3559" s="1"/>
    </row>
    <row r="3560" spans="1:43" ht="24">
      <c r="A3560" s="37" t="s">
        <v>17521</v>
      </c>
      <c r="B3560" s="1" t="s">
        <v>17538</v>
      </c>
      <c r="C3560" s="1" t="s">
        <v>17780</v>
      </c>
      <c r="D3560" s="1">
        <v>7</v>
      </c>
      <c r="E3560" s="1">
        <v>3</v>
      </c>
      <c r="G3560" s="1" t="s">
        <v>2992</v>
      </c>
      <c r="H3560" s="1" t="s">
        <v>26</v>
      </c>
      <c r="I3560" s="1" t="s">
        <v>38</v>
      </c>
      <c r="J3560" s="1" t="s">
        <v>39</v>
      </c>
      <c r="K3560" s="1" t="s">
        <v>17539</v>
      </c>
      <c r="M3560" s="15">
        <v>3</v>
      </c>
      <c r="P3560" s="43">
        <v>2</v>
      </c>
      <c r="Q3560" s="44">
        <v>1</v>
      </c>
      <c r="R3560" s="45">
        <v>1</v>
      </c>
      <c r="S3560" s="46">
        <v>3</v>
      </c>
      <c r="V3560" s="2" t="s">
        <v>17540</v>
      </c>
      <c r="AO3560" s="1"/>
      <c r="AP3560" s="1"/>
      <c r="AQ3560" s="1"/>
    </row>
    <row r="3561" spans="1:43" ht="24">
      <c r="A3561" s="37" t="s">
        <v>17521</v>
      </c>
      <c r="B3561" s="1" t="s">
        <v>17541</v>
      </c>
      <c r="C3561" s="1" t="s">
        <v>17780</v>
      </c>
      <c r="D3561" s="1">
        <v>8</v>
      </c>
      <c r="E3561" s="1">
        <v>3</v>
      </c>
      <c r="G3561" s="1" t="s">
        <v>4997</v>
      </c>
      <c r="H3561" s="1" t="s">
        <v>26</v>
      </c>
      <c r="I3561" s="1" t="s">
        <v>38</v>
      </c>
      <c r="J3561" s="1" t="s">
        <v>57</v>
      </c>
      <c r="K3561" s="1" t="s">
        <v>17539</v>
      </c>
      <c r="M3561" s="15">
        <v>3</v>
      </c>
      <c r="P3561" s="43">
        <v>2</v>
      </c>
      <c r="Q3561" s="44">
        <v>1</v>
      </c>
      <c r="R3561" s="45">
        <v>1</v>
      </c>
      <c r="S3561" s="46">
        <v>3</v>
      </c>
      <c r="V3561" s="2" t="s">
        <v>17542</v>
      </c>
      <c r="AO3561" s="1"/>
      <c r="AP3561" s="1"/>
      <c r="AQ3561" s="1"/>
    </row>
    <row r="3562" spans="1:43" ht="24">
      <c r="A3562" s="37" t="s">
        <v>17521</v>
      </c>
      <c r="B3562" s="1" t="s">
        <v>17543</v>
      </c>
      <c r="C3562" s="1" t="s">
        <v>17780</v>
      </c>
      <c r="D3562" s="1">
        <v>9</v>
      </c>
      <c r="E3562" s="1">
        <v>3</v>
      </c>
      <c r="G3562" s="1" t="s">
        <v>17544</v>
      </c>
      <c r="I3562" s="1" t="s">
        <v>63</v>
      </c>
      <c r="J3562" s="1" t="s">
        <v>28</v>
      </c>
      <c r="M3562" s="15">
        <v>3</v>
      </c>
      <c r="V3562" s="2" t="s">
        <v>17545</v>
      </c>
      <c r="AO3562" s="1"/>
      <c r="AP3562" s="1"/>
      <c r="AQ3562" s="1"/>
    </row>
    <row r="3563" spans="1:43" ht="60">
      <c r="A3563" s="37" t="s">
        <v>17521</v>
      </c>
      <c r="B3563" s="1" t="s">
        <v>17546</v>
      </c>
      <c r="C3563" s="1" t="s">
        <v>17780</v>
      </c>
      <c r="D3563" s="1">
        <v>10</v>
      </c>
      <c r="E3563" s="1">
        <v>3</v>
      </c>
      <c r="G3563" s="1" t="s">
        <v>17547</v>
      </c>
      <c r="I3563" s="1" t="s">
        <v>63</v>
      </c>
      <c r="J3563" s="1" t="s">
        <v>50</v>
      </c>
      <c r="M3563" s="15">
        <v>1</v>
      </c>
      <c r="V3563" s="2" t="s">
        <v>17548</v>
      </c>
      <c r="AO3563" s="1"/>
      <c r="AP3563" s="1"/>
      <c r="AQ3563" s="1"/>
    </row>
    <row r="3564" spans="1:43" ht="48">
      <c r="A3564" s="37" t="s">
        <v>17521</v>
      </c>
      <c r="B3564" s="1" t="s">
        <v>17549</v>
      </c>
      <c r="C3564" s="1" t="s">
        <v>17780</v>
      </c>
      <c r="D3564" s="1">
        <v>11</v>
      </c>
      <c r="E3564" s="1">
        <v>3</v>
      </c>
      <c r="G3564" s="1" t="s">
        <v>17550</v>
      </c>
      <c r="H3564" s="1" t="s">
        <v>26</v>
      </c>
      <c r="I3564" s="1" t="s">
        <v>56</v>
      </c>
      <c r="J3564" s="1" t="s">
        <v>28</v>
      </c>
      <c r="K3564" s="1" t="s">
        <v>196</v>
      </c>
      <c r="M3564" s="15">
        <v>2</v>
      </c>
      <c r="V3564" s="2" t="s">
        <v>17551</v>
      </c>
      <c r="AO3564" s="1"/>
      <c r="AP3564" s="1"/>
      <c r="AQ3564" s="1"/>
    </row>
    <row r="3565" spans="1:43" ht="36">
      <c r="A3565" s="37" t="s">
        <v>17521</v>
      </c>
      <c r="B3565" s="1" t="s">
        <v>17552</v>
      </c>
      <c r="C3565" s="1" t="s">
        <v>17780</v>
      </c>
      <c r="D3565" s="1">
        <v>12</v>
      </c>
      <c r="E3565" s="1">
        <v>3</v>
      </c>
      <c r="G3565" s="1" t="s">
        <v>17553</v>
      </c>
      <c r="I3565" s="1" t="s">
        <v>56</v>
      </c>
      <c r="J3565" s="1" t="s">
        <v>44</v>
      </c>
      <c r="K3565" s="2" t="s">
        <v>261</v>
      </c>
      <c r="M3565" s="15">
        <v>1</v>
      </c>
      <c r="V3565" s="2" t="s">
        <v>17554</v>
      </c>
      <c r="AO3565" s="1"/>
      <c r="AP3565" s="1"/>
      <c r="AQ3565" s="1"/>
    </row>
    <row r="3566" spans="1:43" ht="48">
      <c r="A3566" s="37" t="s">
        <v>17521</v>
      </c>
      <c r="B3566" s="1" t="s">
        <v>17555</v>
      </c>
      <c r="C3566" s="1" t="s">
        <v>17780</v>
      </c>
      <c r="D3566" s="1">
        <v>13</v>
      </c>
      <c r="E3566" s="1">
        <v>3</v>
      </c>
      <c r="G3566" s="1" t="s">
        <v>17556</v>
      </c>
      <c r="I3566" s="1" t="s">
        <v>56</v>
      </c>
      <c r="J3566" s="1" t="s">
        <v>3510</v>
      </c>
      <c r="K3566" s="2" t="s">
        <v>467</v>
      </c>
      <c r="M3566" s="15">
        <v>1</v>
      </c>
      <c r="V3566" s="2" t="s">
        <v>17557</v>
      </c>
      <c r="AO3566" s="1"/>
      <c r="AP3566" s="1"/>
      <c r="AQ3566" s="1"/>
    </row>
    <row r="3567" spans="1:43" ht="60">
      <c r="A3567" s="37" t="s">
        <v>17521</v>
      </c>
      <c r="B3567" s="1" t="s">
        <v>17558</v>
      </c>
      <c r="C3567" s="1" t="s">
        <v>17780</v>
      </c>
      <c r="D3567" s="1">
        <v>14</v>
      </c>
      <c r="E3567" s="1">
        <v>1</v>
      </c>
      <c r="F3567" s="1" t="s">
        <v>17559</v>
      </c>
      <c r="G3567" s="1" t="s">
        <v>17560</v>
      </c>
      <c r="I3567" s="1" t="s">
        <v>88</v>
      </c>
      <c r="K3567" s="2" t="s">
        <v>10673</v>
      </c>
      <c r="V3567" s="2" t="s">
        <v>17561</v>
      </c>
      <c r="AO3567" s="1"/>
      <c r="AP3567" s="1"/>
      <c r="AQ3567" s="1"/>
    </row>
    <row r="3568" spans="1:43" ht="36">
      <c r="A3568" s="37" t="s">
        <v>17521</v>
      </c>
      <c r="B3568" s="1" t="s">
        <v>17562</v>
      </c>
      <c r="C3568" s="1" t="s">
        <v>17780</v>
      </c>
      <c r="D3568" s="1">
        <v>15</v>
      </c>
      <c r="E3568" s="1">
        <v>1</v>
      </c>
      <c r="F3568" s="1" t="s">
        <v>17559</v>
      </c>
      <c r="G3568" s="1" t="s">
        <v>17563</v>
      </c>
      <c r="I3568" s="1" t="s">
        <v>104</v>
      </c>
      <c r="K3568" s="2" t="s">
        <v>17564</v>
      </c>
      <c r="O3568" s="42">
        <v>1</v>
      </c>
      <c r="T3568" s="47">
        <v>1</v>
      </c>
      <c r="U3568" s="1">
        <v>2</v>
      </c>
      <c r="V3568" s="2" t="s">
        <v>17565</v>
      </c>
      <c r="AO3568" s="1"/>
      <c r="AP3568" s="1"/>
      <c r="AQ3568" s="1"/>
    </row>
    <row r="3569" spans="1:43" ht="24">
      <c r="A3569" s="37" t="s">
        <v>17521</v>
      </c>
      <c r="B3569" s="1" t="s">
        <v>17566</v>
      </c>
      <c r="C3569" s="1" t="s">
        <v>17780</v>
      </c>
      <c r="D3569" s="1">
        <v>16</v>
      </c>
      <c r="E3569" s="1">
        <v>3</v>
      </c>
      <c r="F3569" s="1" t="s">
        <v>17559</v>
      </c>
      <c r="G3569" s="1" t="s">
        <v>17567</v>
      </c>
      <c r="I3569" s="1" t="s">
        <v>104</v>
      </c>
      <c r="K3569" s="2" t="s">
        <v>17564</v>
      </c>
      <c r="O3569" s="42">
        <v>1</v>
      </c>
      <c r="T3569" s="47">
        <v>5</v>
      </c>
      <c r="V3569" s="2" t="s">
        <v>17568</v>
      </c>
      <c r="AO3569" s="1"/>
      <c r="AP3569" s="1"/>
      <c r="AQ3569" s="1"/>
    </row>
    <row r="3570" spans="1:43" ht="36">
      <c r="A3570" s="37" t="s">
        <v>17521</v>
      </c>
      <c r="B3570" s="1" t="s">
        <v>17569</v>
      </c>
      <c r="C3570" s="1" t="s">
        <v>17780</v>
      </c>
      <c r="D3570" s="1">
        <v>17</v>
      </c>
      <c r="E3570" s="1">
        <v>3</v>
      </c>
      <c r="F3570" s="1" t="s">
        <v>17559</v>
      </c>
      <c r="G3570" s="1" t="s">
        <v>17570</v>
      </c>
      <c r="I3570" s="1" t="s">
        <v>104</v>
      </c>
      <c r="K3570" s="2" t="s">
        <v>17564</v>
      </c>
      <c r="O3570" s="42">
        <v>3</v>
      </c>
      <c r="T3570" s="47">
        <v>4</v>
      </c>
      <c r="V3570" s="2" t="s">
        <v>17571</v>
      </c>
      <c r="AO3570" s="1"/>
      <c r="AP3570" s="1"/>
      <c r="AQ3570" s="1"/>
    </row>
    <row r="3571" spans="1:43" ht="36">
      <c r="A3571" s="37" t="s">
        <v>17521</v>
      </c>
      <c r="B3571" s="1" t="s">
        <v>17572</v>
      </c>
      <c r="C3571" s="1" t="s">
        <v>17780</v>
      </c>
      <c r="D3571" s="1">
        <v>18</v>
      </c>
      <c r="E3571" s="1">
        <v>3</v>
      </c>
      <c r="F3571" s="1" t="s">
        <v>17559</v>
      </c>
      <c r="G3571" s="1" t="s">
        <v>17573</v>
      </c>
      <c r="I3571" s="1" t="s">
        <v>104</v>
      </c>
      <c r="K3571" s="2" t="s">
        <v>17564</v>
      </c>
      <c r="O3571" s="42">
        <v>2</v>
      </c>
      <c r="T3571" s="47">
        <v>4</v>
      </c>
      <c r="V3571" s="2" t="s">
        <v>17574</v>
      </c>
      <c r="AO3571" s="1"/>
      <c r="AP3571" s="1"/>
      <c r="AQ3571" s="1"/>
    </row>
    <row r="3572" spans="1:43" ht="48">
      <c r="A3572" s="37" t="s">
        <v>17521</v>
      </c>
      <c r="B3572" s="1" t="s">
        <v>17575</v>
      </c>
      <c r="C3572" s="1" t="s">
        <v>17780</v>
      </c>
      <c r="D3572" s="1">
        <v>19</v>
      </c>
      <c r="E3572" s="1">
        <v>3</v>
      </c>
      <c r="F3572" s="1" t="s">
        <v>17559</v>
      </c>
      <c r="G3572" s="1" t="s">
        <v>17576</v>
      </c>
      <c r="I3572" s="1" t="s">
        <v>104</v>
      </c>
      <c r="K3572" s="2" t="s">
        <v>17564</v>
      </c>
      <c r="O3572" s="42">
        <v>2</v>
      </c>
      <c r="T3572" s="47">
        <v>3</v>
      </c>
      <c r="V3572" s="2" t="s">
        <v>17577</v>
      </c>
      <c r="AO3572" s="1"/>
      <c r="AP3572" s="1"/>
      <c r="AQ3572" s="1"/>
    </row>
    <row r="3573" spans="1:43" ht="60">
      <c r="A3573" s="37" t="s">
        <v>17521</v>
      </c>
      <c r="B3573" s="1" t="s">
        <v>17578</v>
      </c>
      <c r="C3573" s="1" t="s">
        <v>17780</v>
      </c>
      <c r="D3573" s="1">
        <v>20</v>
      </c>
      <c r="E3573" s="1">
        <v>1</v>
      </c>
      <c r="F3573" s="1" t="s">
        <v>17559</v>
      </c>
      <c r="G3573" s="1" t="s">
        <v>17579</v>
      </c>
      <c r="H3573" s="1" t="s">
        <v>26</v>
      </c>
      <c r="I3573" s="1" t="s">
        <v>94</v>
      </c>
      <c r="K3573" s="2" t="s">
        <v>2246</v>
      </c>
      <c r="N3573" s="41">
        <v>46</v>
      </c>
      <c r="O3573" s="42">
        <v>4</v>
      </c>
      <c r="Q3573" s="44">
        <v>5</v>
      </c>
      <c r="R3573" s="45">
        <v>4</v>
      </c>
      <c r="S3573" s="46">
        <v>6</v>
      </c>
      <c r="U3573" s="1">
        <v>4</v>
      </c>
      <c r="V3573" s="2" t="s">
        <v>17580</v>
      </c>
      <c r="AO3573" s="1"/>
      <c r="AP3573" s="1"/>
      <c r="AQ3573" s="1"/>
    </row>
    <row r="3574" spans="1:43" ht="24">
      <c r="A3574" s="37" t="s">
        <v>17521</v>
      </c>
      <c r="B3574" s="1" t="s">
        <v>17581</v>
      </c>
      <c r="C3574" s="1" t="s">
        <v>17780</v>
      </c>
      <c r="D3574" s="1">
        <v>21</v>
      </c>
      <c r="E3574" s="1">
        <v>1</v>
      </c>
      <c r="F3574" s="1" t="s">
        <v>17559</v>
      </c>
      <c r="G3574" s="1" t="s">
        <v>17582</v>
      </c>
      <c r="H3574" s="1" t="s">
        <v>26</v>
      </c>
      <c r="I3574" s="1" t="s">
        <v>94</v>
      </c>
      <c r="K3574" s="2" t="s">
        <v>2246</v>
      </c>
      <c r="N3574" s="41">
        <v>36</v>
      </c>
      <c r="O3574" s="42">
        <v>3</v>
      </c>
      <c r="Q3574" s="44">
        <v>4</v>
      </c>
      <c r="R3574" s="45">
        <v>3</v>
      </c>
      <c r="S3574" s="46">
        <v>5</v>
      </c>
      <c r="U3574" s="1">
        <v>3</v>
      </c>
      <c r="V3574" s="2" t="s">
        <v>17583</v>
      </c>
      <c r="W3574" s="2" t="s">
        <v>12344</v>
      </c>
      <c r="AO3574" s="1"/>
      <c r="AP3574" s="1"/>
      <c r="AQ3574" s="1"/>
    </row>
    <row r="3575" spans="1:43" ht="24">
      <c r="A3575" s="37" t="s">
        <v>17521</v>
      </c>
      <c r="B3575" s="1" t="s">
        <v>17584</v>
      </c>
      <c r="C3575" s="1" t="s">
        <v>17780</v>
      </c>
      <c r="D3575" s="1">
        <v>22</v>
      </c>
      <c r="E3575" s="1">
        <v>3</v>
      </c>
      <c r="F3575" s="1" t="s">
        <v>17559</v>
      </c>
      <c r="G3575" s="1" t="s">
        <v>17585</v>
      </c>
      <c r="I3575" s="1" t="s">
        <v>94</v>
      </c>
      <c r="K3575" s="2" t="s">
        <v>2246</v>
      </c>
      <c r="N3575" s="41">
        <v>34</v>
      </c>
      <c r="O3575" s="42">
        <v>2</v>
      </c>
      <c r="Q3575" s="44">
        <v>3</v>
      </c>
      <c r="R3575" s="45">
        <v>2</v>
      </c>
      <c r="S3575" s="46">
        <v>4</v>
      </c>
      <c r="V3575" s="2" t="s">
        <v>17586</v>
      </c>
      <c r="W3575" s="2" t="s">
        <v>17587</v>
      </c>
      <c r="AO3575" s="1"/>
      <c r="AP3575" s="1"/>
      <c r="AQ3575" s="1"/>
    </row>
    <row r="3576" spans="1:43" ht="36">
      <c r="A3576" s="37" t="s">
        <v>17521</v>
      </c>
      <c r="B3576" s="1" t="s">
        <v>17588</v>
      </c>
      <c r="C3576" s="1" t="s">
        <v>17780</v>
      </c>
      <c r="D3576" s="1">
        <v>23</v>
      </c>
      <c r="E3576" s="1">
        <v>3</v>
      </c>
      <c r="F3576" s="1" t="s">
        <v>17559</v>
      </c>
      <c r="G3576" s="1" t="s">
        <v>17589</v>
      </c>
      <c r="I3576" s="1" t="s">
        <v>82</v>
      </c>
      <c r="K3576" s="2"/>
      <c r="V3576" s="2" t="s">
        <v>17590</v>
      </c>
      <c r="W3576" s="2" t="s">
        <v>17591</v>
      </c>
      <c r="AO3576" s="1"/>
      <c r="AP3576" s="1"/>
      <c r="AQ3576" s="1"/>
    </row>
    <row r="3577" spans="1:43" ht="48">
      <c r="A3577" s="37" t="s">
        <v>17521</v>
      </c>
      <c r="B3577" s="1" t="s">
        <v>17592</v>
      </c>
      <c r="C3577" s="1" t="s">
        <v>17780</v>
      </c>
      <c r="D3577" s="1">
        <v>24</v>
      </c>
      <c r="E3577" s="1">
        <v>1</v>
      </c>
      <c r="F3577" s="1" t="s">
        <v>17593</v>
      </c>
      <c r="G3577" s="1" t="s">
        <v>13603</v>
      </c>
      <c r="H3577" s="1" t="s">
        <v>26</v>
      </c>
      <c r="I3577" s="1" t="s">
        <v>104</v>
      </c>
      <c r="K3577" s="2" t="s">
        <v>2492</v>
      </c>
      <c r="O3577" s="42">
        <v>0</v>
      </c>
      <c r="T3577" s="47">
        <v>0</v>
      </c>
      <c r="V3577" s="2" t="s">
        <v>17594</v>
      </c>
      <c r="AO3577" s="1"/>
      <c r="AP3577" s="1"/>
      <c r="AQ3577" s="1"/>
    </row>
    <row r="3578" spans="1:43" ht="36">
      <c r="A3578" s="37" t="s">
        <v>17521</v>
      </c>
      <c r="B3578" s="1" t="s">
        <v>17595</v>
      </c>
      <c r="C3578" s="1" t="s">
        <v>17780</v>
      </c>
      <c r="D3578" s="1">
        <v>25</v>
      </c>
      <c r="E3578" s="1">
        <v>2</v>
      </c>
      <c r="F3578" s="1" t="s">
        <v>17593</v>
      </c>
      <c r="G3578" s="1" t="s">
        <v>17596</v>
      </c>
      <c r="I3578" s="1" t="s">
        <v>104</v>
      </c>
      <c r="K3578" s="2" t="s">
        <v>2106</v>
      </c>
      <c r="O3578" s="42">
        <v>0</v>
      </c>
      <c r="T3578" s="47">
        <v>8</v>
      </c>
      <c r="V3578" s="2" t="s">
        <v>17597</v>
      </c>
      <c r="AO3578" s="1"/>
      <c r="AP3578" s="1"/>
      <c r="AQ3578" s="1"/>
    </row>
    <row r="3579" spans="1:43" ht="48">
      <c r="A3579" s="37" t="s">
        <v>17521</v>
      </c>
      <c r="B3579" s="1" t="s">
        <v>17598</v>
      </c>
      <c r="C3579" s="1" t="s">
        <v>17780</v>
      </c>
      <c r="D3579" s="1">
        <v>26</v>
      </c>
      <c r="E3579" s="1">
        <v>2</v>
      </c>
      <c r="F3579" s="1" t="s">
        <v>17593</v>
      </c>
      <c r="G3579" s="1" t="s">
        <v>17599</v>
      </c>
      <c r="I3579" s="1" t="s">
        <v>104</v>
      </c>
      <c r="K3579" s="2" t="s">
        <v>1211</v>
      </c>
      <c r="O3579" s="42">
        <v>2</v>
      </c>
      <c r="T3579" s="47">
        <v>3</v>
      </c>
      <c r="V3579" s="2" t="s">
        <v>17600</v>
      </c>
      <c r="AO3579" s="1"/>
      <c r="AP3579" s="1"/>
      <c r="AQ3579" s="1"/>
    </row>
    <row r="3580" spans="1:43" ht="24">
      <c r="A3580" s="37" t="s">
        <v>17521</v>
      </c>
      <c r="B3580" s="1" t="s">
        <v>17601</v>
      </c>
      <c r="C3580" s="1" t="s">
        <v>17780</v>
      </c>
      <c r="D3580" s="1">
        <v>27</v>
      </c>
      <c r="E3580" s="1">
        <v>3</v>
      </c>
      <c r="F3580" s="1" t="s">
        <v>17593</v>
      </c>
      <c r="G3580" s="1" t="s">
        <v>17602</v>
      </c>
      <c r="I3580" s="1" t="s">
        <v>104</v>
      </c>
      <c r="K3580" s="2" t="s">
        <v>2106</v>
      </c>
      <c r="O3580" s="42">
        <v>3</v>
      </c>
      <c r="T3580" s="47">
        <v>6</v>
      </c>
      <c r="V3580" s="2" t="s">
        <v>17603</v>
      </c>
      <c r="AO3580" s="1"/>
      <c r="AP3580" s="1"/>
      <c r="AQ3580" s="1"/>
    </row>
    <row r="3581" spans="1:43" ht="48">
      <c r="A3581" s="37" t="s">
        <v>17521</v>
      </c>
      <c r="B3581" s="1" t="s">
        <v>17604</v>
      </c>
      <c r="C3581" s="1" t="s">
        <v>17780</v>
      </c>
      <c r="D3581" s="1">
        <v>28</v>
      </c>
      <c r="E3581" s="1">
        <v>2</v>
      </c>
      <c r="F3581" s="1" t="s">
        <v>17593</v>
      </c>
      <c r="G3581" s="1" t="s">
        <v>17605</v>
      </c>
      <c r="I3581" s="1" t="s">
        <v>104</v>
      </c>
      <c r="K3581" s="2" t="s">
        <v>1211</v>
      </c>
      <c r="O3581" s="42">
        <v>4</v>
      </c>
      <c r="T3581" s="47">
        <v>1</v>
      </c>
      <c r="V3581" s="2" t="s">
        <v>17606</v>
      </c>
      <c r="AO3581" s="1"/>
      <c r="AP3581" s="1"/>
      <c r="AQ3581" s="1"/>
    </row>
    <row r="3582" spans="1:43" ht="60">
      <c r="A3582" s="37" t="s">
        <v>17521</v>
      </c>
      <c r="B3582" s="1" t="s">
        <v>17607</v>
      </c>
      <c r="C3582" s="1" t="s">
        <v>17780</v>
      </c>
      <c r="D3582" s="1">
        <v>29</v>
      </c>
      <c r="E3582" s="1">
        <v>2</v>
      </c>
      <c r="F3582" s="1" t="s">
        <v>17593</v>
      </c>
      <c r="G3582" s="1" t="s">
        <v>17608</v>
      </c>
      <c r="I3582" s="1" t="s">
        <v>104</v>
      </c>
      <c r="K3582" s="2" t="s">
        <v>2106</v>
      </c>
      <c r="O3582" s="42">
        <v>2</v>
      </c>
      <c r="T3582" s="47">
        <v>4</v>
      </c>
      <c r="V3582" s="2" t="s">
        <v>17609</v>
      </c>
      <c r="AO3582" s="1"/>
      <c r="AP3582" s="1"/>
      <c r="AQ3582" s="1"/>
    </row>
    <row r="3583" spans="1:43" ht="48">
      <c r="A3583" s="37" t="s">
        <v>17521</v>
      </c>
      <c r="B3583" s="1" t="s">
        <v>17610</v>
      </c>
      <c r="C3583" s="1" t="s">
        <v>17780</v>
      </c>
      <c r="D3583" s="1">
        <v>30</v>
      </c>
      <c r="E3583" s="1">
        <v>2</v>
      </c>
      <c r="F3583" s="1" t="s">
        <v>17593</v>
      </c>
      <c r="G3583" s="1" t="s">
        <v>17611</v>
      </c>
      <c r="I3583" s="1" t="s">
        <v>104</v>
      </c>
      <c r="K3583" s="2" t="s">
        <v>2106</v>
      </c>
      <c r="O3583" s="42">
        <v>5</v>
      </c>
      <c r="T3583" s="47">
        <v>5</v>
      </c>
      <c r="V3583" s="2" t="s">
        <v>17612</v>
      </c>
      <c r="AO3583" s="1"/>
      <c r="AP3583" s="1"/>
      <c r="AQ3583" s="1"/>
    </row>
    <row r="3584" spans="1:43" ht="36">
      <c r="A3584" s="37" t="s">
        <v>17521</v>
      </c>
      <c r="B3584" s="1" t="s">
        <v>17613</v>
      </c>
      <c r="C3584" s="1" t="s">
        <v>17780</v>
      </c>
      <c r="D3584" s="1">
        <v>31</v>
      </c>
      <c r="E3584" s="1">
        <v>1</v>
      </c>
      <c r="F3584" s="1" t="s">
        <v>17593</v>
      </c>
      <c r="G3584" s="1" t="s">
        <v>17614</v>
      </c>
      <c r="H3584" s="1" t="s">
        <v>26</v>
      </c>
      <c r="I3584" s="1" t="s">
        <v>94</v>
      </c>
      <c r="K3584" s="2" t="s">
        <v>2492</v>
      </c>
      <c r="N3584" s="41">
        <v>99</v>
      </c>
      <c r="O3584" s="42">
        <v>4</v>
      </c>
      <c r="Q3584" s="44">
        <v>6</v>
      </c>
      <c r="R3584" s="45">
        <v>4</v>
      </c>
      <c r="S3584" s="46">
        <v>11</v>
      </c>
      <c r="V3584" s="2" t="s">
        <v>17615</v>
      </c>
      <c r="AO3584" s="1"/>
      <c r="AP3584" s="1"/>
      <c r="AQ3584" s="1"/>
    </row>
    <row r="3585" spans="1:43" ht="36">
      <c r="A3585" s="37" t="s">
        <v>17521</v>
      </c>
      <c r="B3585" s="1" t="s">
        <v>17616</v>
      </c>
      <c r="C3585" s="1" t="s">
        <v>17780</v>
      </c>
      <c r="D3585" s="1">
        <v>32</v>
      </c>
      <c r="E3585" s="1">
        <v>3</v>
      </c>
      <c r="F3585" s="1" t="s">
        <v>17593</v>
      </c>
      <c r="G3585" s="1" t="s">
        <v>17617</v>
      </c>
      <c r="I3585" s="1" t="s">
        <v>94</v>
      </c>
      <c r="K3585" s="2" t="s">
        <v>679</v>
      </c>
      <c r="N3585" s="41">
        <v>66</v>
      </c>
      <c r="O3585" s="42">
        <v>4</v>
      </c>
      <c r="Q3585" s="44">
        <v>6</v>
      </c>
      <c r="R3585" s="45">
        <v>4</v>
      </c>
      <c r="S3585" s="46">
        <v>9</v>
      </c>
      <c r="V3585" s="2" t="s">
        <v>17618</v>
      </c>
      <c r="AO3585" s="1"/>
      <c r="AP3585" s="1"/>
      <c r="AQ3585" s="1"/>
    </row>
    <row r="3586" spans="1:43" ht="36">
      <c r="A3586" s="37" t="s">
        <v>17521</v>
      </c>
      <c r="B3586" s="1" t="s">
        <v>17619</v>
      </c>
      <c r="C3586" s="1" t="s">
        <v>17780</v>
      </c>
      <c r="D3586" s="1">
        <v>33</v>
      </c>
      <c r="E3586" s="1">
        <v>2</v>
      </c>
      <c r="F3586" s="1" t="s">
        <v>17593</v>
      </c>
      <c r="G3586" s="1" t="s">
        <v>17620</v>
      </c>
      <c r="I3586" s="1" t="s">
        <v>94</v>
      </c>
      <c r="K3586" s="2" t="s">
        <v>287</v>
      </c>
      <c r="N3586" s="41">
        <v>56</v>
      </c>
      <c r="O3586" s="42">
        <v>3</v>
      </c>
      <c r="Q3586" s="44">
        <v>7</v>
      </c>
      <c r="R3586" s="45">
        <v>3</v>
      </c>
      <c r="S3586" s="46">
        <v>8</v>
      </c>
      <c r="V3586" s="2" t="s">
        <v>17621</v>
      </c>
      <c r="AO3586" s="1"/>
      <c r="AP3586" s="1"/>
      <c r="AQ3586" s="1"/>
    </row>
    <row r="3587" spans="1:43" ht="24">
      <c r="A3587" s="37" t="s">
        <v>17521</v>
      </c>
      <c r="B3587" s="1" t="s">
        <v>17622</v>
      </c>
      <c r="C3587" s="1" t="s">
        <v>17780</v>
      </c>
      <c r="D3587" s="1">
        <v>34</v>
      </c>
      <c r="E3587" s="1">
        <v>3</v>
      </c>
      <c r="F3587" s="1" t="s">
        <v>17593</v>
      </c>
      <c r="G3587" s="1" t="s">
        <v>17623</v>
      </c>
      <c r="I3587" s="1" t="s">
        <v>94</v>
      </c>
      <c r="K3587" s="2" t="s">
        <v>14162</v>
      </c>
      <c r="L3587" s="2" t="s">
        <v>12359</v>
      </c>
      <c r="N3587" s="41">
        <v>54</v>
      </c>
      <c r="O3587" s="42">
        <v>2</v>
      </c>
      <c r="Q3587" s="44">
        <v>3</v>
      </c>
      <c r="R3587" s="45">
        <v>1</v>
      </c>
      <c r="S3587" s="46">
        <v>4</v>
      </c>
      <c r="V3587" s="2" t="s">
        <v>17624</v>
      </c>
      <c r="W3587" s="2" t="s">
        <v>17625</v>
      </c>
      <c r="AO3587" s="1"/>
      <c r="AP3587" s="1"/>
      <c r="AQ3587" s="1"/>
    </row>
    <row r="3588" spans="1:43" ht="24">
      <c r="A3588" s="37" t="s">
        <v>17521</v>
      </c>
      <c r="B3588" s="1" t="s">
        <v>17626</v>
      </c>
      <c r="C3588" s="1" t="s">
        <v>17780</v>
      </c>
      <c r="D3588" s="1">
        <v>35</v>
      </c>
      <c r="E3588" s="1">
        <v>3</v>
      </c>
      <c r="F3588" s="1" t="s">
        <v>17593</v>
      </c>
      <c r="G3588" s="1" t="s">
        <v>17627</v>
      </c>
      <c r="I3588" s="1" t="s">
        <v>94</v>
      </c>
      <c r="K3588" s="2" t="s">
        <v>14162</v>
      </c>
      <c r="L3588" s="2" t="s">
        <v>3613</v>
      </c>
      <c r="N3588" s="41">
        <v>34</v>
      </c>
      <c r="O3588" s="42">
        <v>1</v>
      </c>
      <c r="Q3588" s="44">
        <v>4</v>
      </c>
      <c r="R3588" s="45">
        <v>3</v>
      </c>
      <c r="S3588" s="46">
        <v>4</v>
      </c>
      <c r="V3588" s="2" t="s">
        <v>17628</v>
      </c>
      <c r="W3588" s="2" t="s">
        <v>17629</v>
      </c>
      <c r="AO3588" s="1"/>
      <c r="AP3588" s="1"/>
      <c r="AQ3588" s="1"/>
    </row>
    <row r="3589" spans="1:43" ht="60">
      <c r="A3589" s="37" t="s">
        <v>17521</v>
      </c>
      <c r="B3589" s="1" t="s">
        <v>17630</v>
      </c>
      <c r="C3589" s="1" t="s">
        <v>17780</v>
      </c>
      <c r="D3589" s="1">
        <v>36</v>
      </c>
      <c r="E3589" s="1">
        <v>2</v>
      </c>
      <c r="F3589" s="1" t="s">
        <v>17593</v>
      </c>
      <c r="G3589" s="1" t="s">
        <v>17631</v>
      </c>
      <c r="I3589" s="1" t="s">
        <v>82</v>
      </c>
      <c r="K3589" s="2" t="s">
        <v>3590</v>
      </c>
      <c r="L3589" s="2" t="s">
        <v>3613</v>
      </c>
      <c r="V3589" s="2" t="s">
        <v>17632</v>
      </c>
      <c r="AO3589" s="1"/>
      <c r="AP3589" s="1"/>
      <c r="AQ3589" s="1"/>
    </row>
    <row r="3590" spans="1:43" ht="36">
      <c r="A3590" s="37" t="s">
        <v>17521</v>
      </c>
      <c r="B3590" s="1" t="s">
        <v>17633</v>
      </c>
      <c r="C3590" s="1" t="s">
        <v>17780</v>
      </c>
      <c r="D3590" s="1">
        <v>37</v>
      </c>
      <c r="E3590" s="1">
        <v>3</v>
      </c>
      <c r="F3590" s="1" t="s">
        <v>17593</v>
      </c>
      <c r="G3590" s="1" t="s">
        <v>17634</v>
      </c>
      <c r="I3590" s="1" t="s">
        <v>82</v>
      </c>
      <c r="K3590" s="2"/>
      <c r="L3590" s="2" t="s">
        <v>685</v>
      </c>
      <c r="V3590" s="2" t="s">
        <v>17635</v>
      </c>
      <c r="W3590" s="2" t="s">
        <v>3548</v>
      </c>
      <c r="AO3590" s="1"/>
      <c r="AP3590" s="1"/>
      <c r="AQ3590" s="1"/>
    </row>
    <row r="3591" spans="1:43" ht="24">
      <c r="A3591" s="37" t="s">
        <v>17521</v>
      </c>
      <c r="B3591" s="1" t="s">
        <v>17636</v>
      </c>
      <c r="C3591" s="1" t="s">
        <v>17780</v>
      </c>
      <c r="D3591" s="1">
        <v>38</v>
      </c>
      <c r="E3591" s="1">
        <v>2</v>
      </c>
      <c r="F3591" s="1" t="s">
        <v>17593</v>
      </c>
      <c r="G3591" s="1" t="s">
        <v>17637</v>
      </c>
      <c r="I3591" s="1" t="s">
        <v>82</v>
      </c>
      <c r="K3591" s="2"/>
      <c r="V3591" s="2" t="s">
        <v>17638</v>
      </c>
      <c r="W3591" s="2" t="s">
        <v>17639</v>
      </c>
      <c r="AO3591" s="1"/>
      <c r="AP3591" s="1"/>
      <c r="AQ3591" s="1"/>
    </row>
    <row r="3592" spans="1:43" ht="36">
      <c r="A3592" s="37" t="s">
        <v>17521</v>
      </c>
      <c r="B3592" s="1" t="s">
        <v>17640</v>
      </c>
      <c r="C3592" s="1" t="s">
        <v>17780</v>
      </c>
      <c r="D3592" s="1">
        <v>39</v>
      </c>
      <c r="E3592" s="1">
        <v>3</v>
      </c>
      <c r="F3592" s="1" t="s">
        <v>17593</v>
      </c>
      <c r="G3592" s="1" t="s">
        <v>17641</v>
      </c>
      <c r="I3592" s="1" t="s">
        <v>82</v>
      </c>
      <c r="K3592" s="2" t="s">
        <v>3613</v>
      </c>
      <c r="V3592" s="2" t="s">
        <v>17642</v>
      </c>
      <c r="W3592" s="2" t="s">
        <v>17643</v>
      </c>
      <c r="AO3592" s="1"/>
      <c r="AP3592" s="1"/>
      <c r="AQ3592" s="1"/>
    </row>
    <row r="3593" spans="1:43" ht="36">
      <c r="A3593" s="37" t="s">
        <v>17521</v>
      </c>
      <c r="B3593" s="1" t="s">
        <v>17644</v>
      </c>
      <c r="C3593" s="1" t="s">
        <v>17780</v>
      </c>
      <c r="D3593" s="1">
        <v>40</v>
      </c>
      <c r="E3593" s="1">
        <v>3</v>
      </c>
      <c r="F3593" s="1" t="s">
        <v>17593</v>
      </c>
      <c r="G3593" s="1" t="s">
        <v>17645</v>
      </c>
      <c r="I3593" s="1" t="s">
        <v>82</v>
      </c>
      <c r="K3593" s="2"/>
      <c r="V3593" s="2" t="s">
        <v>17646</v>
      </c>
      <c r="W3593" s="2" t="s">
        <v>17647</v>
      </c>
      <c r="AO3593" s="1"/>
      <c r="AP3593" s="1"/>
      <c r="AQ3593" s="1"/>
    </row>
    <row r="3594" spans="1:43" ht="36">
      <c r="A3594" s="37" t="s">
        <v>17521</v>
      </c>
      <c r="B3594" s="1" t="s">
        <v>17648</v>
      </c>
      <c r="C3594" s="1" t="s">
        <v>17780</v>
      </c>
      <c r="D3594" s="1">
        <v>41</v>
      </c>
      <c r="E3594" s="1">
        <v>1</v>
      </c>
      <c r="F3594" s="1" t="s">
        <v>17593</v>
      </c>
      <c r="G3594" s="1" t="s">
        <v>9396</v>
      </c>
      <c r="H3594" s="1" t="s">
        <v>26</v>
      </c>
      <c r="I3594" s="1" t="s">
        <v>16284</v>
      </c>
      <c r="K3594" s="2" t="s">
        <v>51</v>
      </c>
      <c r="L3594" s="2" t="s">
        <v>41</v>
      </c>
      <c r="V3594" s="2" t="s">
        <v>17649</v>
      </c>
      <c r="W3594" s="2" t="s">
        <v>17650</v>
      </c>
      <c r="AO3594" s="1"/>
      <c r="AP3594" s="1"/>
      <c r="AQ3594" s="1"/>
    </row>
    <row r="3595" spans="1:43" ht="36">
      <c r="A3595" s="37" t="s">
        <v>17521</v>
      </c>
      <c r="B3595" s="1" t="s">
        <v>17651</v>
      </c>
      <c r="C3595" s="1" t="s">
        <v>17780</v>
      </c>
      <c r="D3595" s="1">
        <v>42</v>
      </c>
      <c r="E3595" s="1">
        <v>1</v>
      </c>
      <c r="F3595" s="1" t="s">
        <v>17652</v>
      </c>
      <c r="G3595" s="1" t="s">
        <v>17653</v>
      </c>
      <c r="H3595" s="1" t="s">
        <v>26</v>
      </c>
      <c r="I3595" s="1" t="s">
        <v>88</v>
      </c>
      <c r="K3595" s="2" t="s">
        <v>2492</v>
      </c>
      <c r="V3595" s="2" t="s">
        <v>17654</v>
      </c>
      <c r="AO3595" s="1"/>
      <c r="AP3595" s="1"/>
      <c r="AQ3595" s="1"/>
    </row>
    <row r="3596" spans="1:43" ht="48">
      <c r="A3596" s="37" t="s">
        <v>17521</v>
      </c>
      <c r="B3596" s="1" t="s">
        <v>17655</v>
      </c>
      <c r="C3596" s="1" t="s">
        <v>17780</v>
      </c>
      <c r="D3596" s="1">
        <v>43</v>
      </c>
      <c r="E3596" s="1">
        <v>1</v>
      </c>
      <c r="F3596" s="1" t="s">
        <v>17652</v>
      </c>
      <c r="G3596" s="1" t="s">
        <v>17652</v>
      </c>
      <c r="H3596" s="1" t="s">
        <v>26</v>
      </c>
      <c r="I3596" s="1" t="s">
        <v>104</v>
      </c>
      <c r="K3596" s="2" t="s">
        <v>2492</v>
      </c>
      <c r="O3596" s="42">
        <v>0</v>
      </c>
      <c r="T3596" s="47">
        <v>9</v>
      </c>
      <c r="U3596" s="1">
        <v>9</v>
      </c>
      <c r="V3596" s="2" t="s">
        <v>17656</v>
      </c>
      <c r="AO3596" s="1"/>
      <c r="AP3596" s="1"/>
      <c r="AQ3596" s="1"/>
    </row>
    <row r="3597" spans="1:43" ht="60">
      <c r="A3597" s="37" t="s">
        <v>17521</v>
      </c>
      <c r="B3597" s="1" t="s">
        <v>17657</v>
      </c>
      <c r="C3597" s="1" t="s">
        <v>17780</v>
      </c>
      <c r="D3597" s="1">
        <v>44</v>
      </c>
      <c r="E3597" s="1">
        <v>3</v>
      </c>
      <c r="F3597" s="1" t="s">
        <v>17652</v>
      </c>
      <c r="G3597" s="1" t="s">
        <v>17658</v>
      </c>
      <c r="I3597" s="1" t="s">
        <v>104</v>
      </c>
      <c r="K3597" s="2" t="s">
        <v>2492</v>
      </c>
      <c r="O3597" s="42">
        <v>3</v>
      </c>
      <c r="T3597" s="47">
        <v>4</v>
      </c>
      <c r="V3597" s="2" t="s">
        <v>17659</v>
      </c>
      <c r="AO3597" s="1"/>
      <c r="AP3597" s="1"/>
      <c r="AQ3597" s="1"/>
    </row>
    <row r="3598" spans="1:43" ht="48">
      <c r="A3598" s="37" t="s">
        <v>17521</v>
      </c>
      <c r="B3598" s="1" t="s">
        <v>17660</v>
      </c>
      <c r="C3598" s="1" t="s">
        <v>17780</v>
      </c>
      <c r="D3598" s="1">
        <v>45</v>
      </c>
      <c r="E3598" s="1">
        <v>2</v>
      </c>
      <c r="F3598" s="1" t="s">
        <v>17652</v>
      </c>
      <c r="G3598" s="1" t="s">
        <v>17661</v>
      </c>
      <c r="I3598" s="1" t="s">
        <v>104</v>
      </c>
      <c r="K3598" s="2" t="s">
        <v>2492</v>
      </c>
      <c r="O3598" s="42">
        <v>1</v>
      </c>
      <c r="T3598" s="47">
        <v>5</v>
      </c>
      <c r="V3598" s="2" t="s">
        <v>17662</v>
      </c>
      <c r="AO3598" s="1"/>
      <c r="AP3598" s="1"/>
      <c r="AQ3598" s="1"/>
    </row>
    <row r="3599" spans="1:43" ht="36">
      <c r="A3599" s="37" t="s">
        <v>17521</v>
      </c>
      <c r="B3599" s="1" t="s">
        <v>17663</v>
      </c>
      <c r="C3599" s="1" t="s">
        <v>17780</v>
      </c>
      <c r="D3599" s="1">
        <v>46</v>
      </c>
      <c r="E3599" s="1">
        <v>4</v>
      </c>
      <c r="F3599" s="1" t="s">
        <v>17652</v>
      </c>
      <c r="G3599" s="1" t="s">
        <v>17664</v>
      </c>
      <c r="I3599" s="1" t="s">
        <v>104</v>
      </c>
      <c r="K3599" s="2" t="s">
        <v>2492</v>
      </c>
      <c r="O3599" s="42">
        <v>2</v>
      </c>
      <c r="T3599" s="47">
        <v>4</v>
      </c>
      <c r="V3599" s="2" t="s">
        <v>17665</v>
      </c>
      <c r="AO3599" s="1"/>
      <c r="AP3599" s="1"/>
      <c r="AQ3599" s="1"/>
    </row>
    <row r="3600" spans="1:43" ht="48">
      <c r="A3600" s="37" t="s">
        <v>17521</v>
      </c>
      <c r="B3600" s="1" t="s">
        <v>17666</v>
      </c>
      <c r="C3600" s="1" t="s">
        <v>17780</v>
      </c>
      <c r="D3600" s="1">
        <v>47</v>
      </c>
      <c r="E3600" s="1">
        <v>3</v>
      </c>
      <c r="F3600" s="1" t="s">
        <v>17652</v>
      </c>
      <c r="G3600" s="1" t="s">
        <v>17667</v>
      </c>
      <c r="I3600" s="1" t="s">
        <v>104</v>
      </c>
      <c r="K3600" s="2" t="s">
        <v>2492</v>
      </c>
      <c r="O3600" s="42">
        <v>2</v>
      </c>
      <c r="T3600" s="47">
        <v>3</v>
      </c>
      <c r="V3600" s="2" t="s">
        <v>17668</v>
      </c>
      <c r="AO3600" s="1"/>
      <c r="AP3600" s="1"/>
      <c r="AQ3600" s="1"/>
    </row>
    <row r="3601" spans="1:43" ht="48">
      <c r="A3601" s="37" t="s">
        <v>17521</v>
      </c>
      <c r="B3601" s="1" t="s">
        <v>17669</v>
      </c>
      <c r="C3601" s="1" t="s">
        <v>17780</v>
      </c>
      <c r="D3601" s="1">
        <v>48</v>
      </c>
      <c r="E3601" s="1">
        <v>1</v>
      </c>
      <c r="F3601" s="1" t="s">
        <v>17652</v>
      </c>
      <c r="G3601" s="1" t="s">
        <v>17670</v>
      </c>
      <c r="I3601" s="1" t="s">
        <v>104</v>
      </c>
      <c r="K3601" s="2" t="s">
        <v>2492</v>
      </c>
      <c r="O3601" s="42">
        <v>2</v>
      </c>
      <c r="T3601" s="47">
        <v>5</v>
      </c>
      <c r="U3601" s="1">
        <v>2</v>
      </c>
      <c r="V3601" s="2" t="s">
        <v>17671</v>
      </c>
      <c r="AO3601" s="1"/>
      <c r="AP3601" s="1"/>
      <c r="AQ3601" s="1"/>
    </row>
    <row r="3602" spans="1:43" ht="48">
      <c r="A3602" s="37" t="s">
        <v>17521</v>
      </c>
      <c r="B3602" s="1" t="s">
        <v>17672</v>
      </c>
      <c r="C3602" s="1" t="s">
        <v>17780</v>
      </c>
      <c r="D3602" s="1">
        <v>49</v>
      </c>
      <c r="E3602" s="1">
        <v>1</v>
      </c>
      <c r="F3602" s="1" t="s">
        <v>17652</v>
      </c>
      <c r="G3602" s="1" t="s">
        <v>2925</v>
      </c>
      <c r="H3602" s="1" t="s">
        <v>26</v>
      </c>
      <c r="I3602" s="1" t="s">
        <v>94</v>
      </c>
      <c r="K3602" s="2" t="s">
        <v>3819</v>
      </c>
      <c r="L3602" s="2" t="s">
        <v>17673</v>
      </c>
      <c r="N3602" s="41">
        <v>99</v>
      </c>
      <c r="O3602" s="42">
        <v>2</v>
      </c>
      <c r="Q3602" s="44">
        <v>2</v>
      </c>
      <c r="R3602" s="45">
        <v>2</v>
      </c>
      <c r="S3602" s="46">
        <v>5</v>
      </c>
      <c r="V3602" s="2" t="s">
        <v>17674</v>
      </c>
      <c r="AO3602" s="1"/>
      <c r="AP3602" s="1"/>
      <c r="AQ3602" s="1"/>
    </row>
    <row r="3603" spans="1:43" ht="48">
      <c r="A3603" s="37" t="s">
        <v>17521</v>
      </c>
      <c r="B3603" s="1" t="s">
        <v>17675</v>
      </c>
      <c r="C3603" s="1" t="s">
        <v>17780</v>
      </c>
      <c r="D3603" s="1">
        <v>50</v>
      </c>
      <c r="E3603" s="1">
        <v>2</v>
      </c>
      <c r="F3603" s="1" t="s">
        <v>17652</v>
      </c>
      <c r="G3603" s="1" t="s">
        <v>17676</v>
      </c>
      <c r="I3603" s="1" t="s">
        <v>94</v>
      </c>
      <c r="K3603" s="2" t="s">
        <v>679</v>
      </c>
      <c r="N3603" s="41">
        <v>88</v>
      </c>
      <c r="O3603" s="42">
        <v>4</v>
      </c>
      <c r="Q3603" s="44">
        <v>6</v>
      </c>
      <c r="R3603" s="45">
        <v>3</v>
      </c>
      <c r="S3603" s="46">
        <v>10</v>
      </c>
      <c r="V3603" s="2" t="s">
        <v>17677</v>
      </c>
      <c r="AO3603" s="1"/>
      <c r="AP3603" s="1"/>
      <c r="AQ3603" s="1"/>
    </row>
    <row r="3604" spans="1:43" ht="24">
      <c r="A3604" s="37" t="s">
        <v>17521</v>
      </c>
      <c r="B3604" s="1" t="s">
        <v>17678</v>
      </c>
      <c r="C3604" s="1" t="s">
        <v>17780</v>
      </c>
      <c r="D3604" s="1">
        <v>51</v>
      </c>
      <c r="E3604" s="1">
        <v>2</v>
      </c>
      <c r="F3604" s="1" t="s">
        <v>17652</v>
      </c>
      <c r="G3604" s="1" t="s">
        <v>937</v>
      </c>
      <c r="I3604" s="1" t="s">
        <v>94</v>
      </c>
      <c r="K3604" s="2" t="s">
        <v>2246</v>
      </c>
      <c r="N3604" s="41">
        <v>55</v>
      </c>
      <c r="O3604" s="42">
        <v>3</v>
      </c>
      <c r="Q3604" s="44">
        <v>5</v>
      </c>
      <c r="R3604" s="45">
        <v>4</v>
      </c>
      <c r="S3604" s="46">
        <v>6</v>
      </c>
      <c r="V3604" s="2" t="s">
        <v>17679</v>
      </c>
      <c r="W3604" s="2" t="s">
        <v>13743</v>
      </c>
      <c r="AO3604" s="1"/>
      <c r="AP3604" s="1"/>
      <c r="AQ3604" s="1"/>
    </row>
    <row r="3605" spans="1:43" ht="24">
      <c r="A3605" s="37" t="s">
        <v>17521</v>
      </c>
      <c r="B3605" s="1" t="s">
        <v>17680</v>
      </c>
      <c r="C3605" s="1" t="s">
        <v>17780</v>
      </c>
      <c r="D3605" s="1">
        <v>52</v>
      </c>
      <c r="E3605" s="1">
        <v>3</v>
      </c>
      <c r="F3605" s="1" t="s">
        <v>17652</v>
      </c>
      <c r="G3605" s="1" t="s">
        <v>17681</v>
      </c>
      <c r="I3605" s="1" t="s">
        <v>94</v>
      </c>
      <c r="K3605" s="2" t="s">
        <v>2246</v>
      </c>
      <c r="N3605" s="41">
        <v>44</v>
      </c>
      <c r="O3605" s="42">
        <v>2</v>
      </c>
      <c r="Q3605" s="44">
        <v>4</v>
      </c>
      <c r="R3605" s="45">
        <v>3</v>
      </c>
      <c r="S3605" s="46">
        <v>5</v>
      </c>
      <c r="V3605" s="2" t="s">
        <v>17682</v>
      </c>
      <c r="W3605" s="2" t="s">
        <v>17683</v>
      </c>
      <c r="AO3605" s="1"/>
      <c r="AP3605" s="1"/>
      <c r="AQ3605" s="1"/>
    </row>
    <row r="3606" spans="1:43" ht="24">
      <c r="A3606" s="37" t="s">
        <v>17521</v>
      </c>
      <c r="B3606" s="1" t="s">
        <v>17684</v>
      </c>
      <c r="C3606" s="1" t="s">
        <v>17780</v>
      </c>
      <c r="D3606" s="1">
        <v>53</v>
      </c>
      <c r="E3606" s="1">
        <v>4</v>
      </c>
      <c r="F3606" s="1" t="s">
        <v>17652</v>
      </c>
      <c r="G3606" s="1" t="s">
        <v>17177</v>
      </c>
      <c r="I3606" s="1" t="s">
        <v>94</v>
      </c>
      <c r="K3606" s="2" t="s">
        <v>17178</v>
      </c>
      <c r="L3606" s="2" t="s">
        <v>3507</v>
      </c>
      <c r="N3606" s="41">
        <v>33</v>
      </c>
      <c r="O3606" s="42">
        <v>1</v>
      </c>
      <c r="Q3606" s="44">
        <v>3</v>
      </c>
      <c r="R3606" s="45">
        <v>2</v>
      </c>
      <c r="S3606" s="46">
        <v>3</v>
      </c>
      <c r="V3606" s="2" t="s">
        <v>17685</v>
      </c>
      <c r="W3606" s="2" t="s">
        <v>12091</v>
      </c>
      <c r="AO3606" s="1"/>
      <c r="AP3606" s="1"/>
      <c r="AQ3606" s="1"/>
    </row>
    <row r="3607" spans="1:43" ht="48">
      <c r="A3607" s="37" t="s">
        <v>17521</v>
      </c>
      <c r="B3607" s="1" t="s">
        <v>17686</v>
      </c>
      <c r="C3607" s="1" t="s">
        <v>17780</v>
      </c>
      <c r="D3607" s="1">
        <v>54</v>
      </c>
      <c r="E3607" s="1">
        <v>1</v>
      </c>
      <c r="F3607" s="1" t="s">
        <v>17652</v>
      </c>
      <c r="G3607" s="1" t="s">
        <v>17687</v>
      </c>
      <c r="I3607" s="1" t="s">
        <v>82</v>
      </c>
      <c r="K3607" s="2" t="s">
        <v>3819</v>
      </c>
      <c r="V3607" s="2" t="s">
        <v>17688</v>
      </c>
      <c r="W3607" s="2" t="s">
        <v>17689</v>
      </c>
      <c r="AO3607" s="1"/>
      <c r="AP3607" s="1"/>
      <c r="AQ3607" s="1"/>
    </row>
    <row r="3608" spans="1:43" ht="36">
      <c r="A3608" s="37" t="s">
        <v>17521</v>
      </c>
      <c r="B3608" s="1" t="s">
        <v>17690</v>
      </c>
      <c r="C3608" s="1" t="s">
        <v>17780</v>
      </c>
      <c r="D3608" s="1">
        <v>55</v>
      </c>
      <c r="E3608" s="1">
        <v>4</v>
      </c>
      <c r="F3608" s="1" t="s">
        <v>17652</v>
      </c>
      <c r="G3608" s="1" t="s">
        <v>17691</v>
      </c>
      <c r="I3608" s="1" t="s">
        <v>82</v>
      </c>
      <c r="K3608" s="2" t="s">
        <v>3613</v>
      </c>
      <c r="V3608" s="2" t="s">
        <v>17692</v>
      </c>
      <c r="W3608" s="2" t="s">
        <v>17693</v>
      </c>
      <c r="AO3608" s="1"/>
      <c r="AP3608" s="1"/>
      <c r="AQ3608" s="1"/>
    </row>
    <row r="3609" spans="1:43" ht="48">
      <c r="A3609" s="37" t="s">
        <v>17521</v>
      </c>
      <c r="B3609" s="1" t="s">
        <v>17694</v>
      </c>
      <c r="C3609" s="1" t="s">
        <v>17780</v>
      </c>
      <c r="D3609" s="1">
        <v>56</v>
      </c>
      <c r="E3609" s="1">
        <v>2</v>
      </c>
      <c r="F3609" s="1" t="s">
        <v>17652</v>
      </c>
      <c r="G3609" s="1" t="s">
        <v>17695</v>
      </c>
      <c r="I3609" s="1" t="s">
        <v>82</v>
      </c>
      <c r="K3609" s="2"/>
      <c r="V3609" s="2" t="s">
        <v>17696</v>
      </c>
      <c r="W3609" s="2" t="s">
        <v>17697</v>
      </c>
      <c r="AO3609" s="1"/>
      <c r="AP3609" s="1"/>
      <c r="AQ3609" s="1"/>
    </row>
    <row r="3610" spans="1:43" ht="60">
      <c r="A3610" s="37" t="s">
        <v>17521</v>
      </c>
      <c r="B3610" s="1" t="s">
        <v>17698</v>
      </c>
      <c r="C3610" s="1" t="s">
        <v>17780</v>
      </c>
      <c r="D3610" s="1">
        <v>57</v>
      </c>
      <c r="E3610" s="1">
        <v>2</v>
      </c>
      <c r="F3610" s="1" t="s">
        <v>17652</v>
      </c>
      <c r="G3610" s="1" t="s">
        <v>17699</v>
      </c>
      <c r="I3610" s="1" t="s">
        <v>82</v>
      </c>
      <c r="K3610" s="2"/>
      <c r="V3610" s="2" t="s">
        <v>17700</v>
      </c>
      <c r="AO3610" s="1"/>
      <c r="AP3610" s="1"/>
      <c r="AQ3610" s="1"/>
    </row>
    <row r="3611" spans="1:43" ht="24">
      <c r="A3611" s="37" t="s">
        <v>17521</v>
      </c>
      <c r="B3611" s="1" t="s">
        <v>17701</v>
      </c>
      <c r="C3611" s="1" t="s">
        <v>17780</v>
      </c>
      <c r="D3611" s="1">
        <v>58</v>
      </c>
      <c r="E3611" s="1">
        <v>3</v>
      </c>
      <c r="F3611" s="1" t="s">
        <v>17702</v>
      </c>
      <c r="G3611" s="1" t="s">
        <v>17703</v>
      </c>
      <c r="I3611" s="1" t="s">
        <v>94</v>
      </c>
      <c r="K3611" s="2" t="s">
        <v>938</v>
      </c>
      <c r="L3611" s="2" t="s">
        <v>155</v>
      </c>
      <c r="N3611" s="41">
        <v>28</v>
      </c>
      <c r="O3611" s="42">
        <v>1</v>
      </c>
      <c r="Q3611" s="44">
        <v>3</v>
      </c>
      <c r="R3611" s="45">
        <v>1</v>
      </c>
      <c r="S3611" s="46">
        <v>3</v>
      </c>
      <c r="V3611" s="2" t="s">
        <v>17704</v>
      </c>
      <c r="W3611" s="2" t="s">
        <v>12091</v>
      </c>
      <c r="AO3611" s="1"/>
      <c r="AP3611" s="1"/>
      <c r="AQ3611" s="1"/>
    </row>
    <row r="3612" spans="1:43" ht="24">
      <c r="A3612" s="37" t="s">
        <v>17521</v>
      </c>
      <c r="B3612" s="1" t="s">
        <v>17705</v>
      </c>
      <c r="C3612" s="1" t="s">
        <v>17780</v>
      </c>
      <c r="D3612" s="1">
        <v>59</v>
      </c>
      <c r="E3612" s="1">
        <v>3</v>
      </c>
      <c r="F3612" s="1" t="s">
        <v>17702</v>
      </c>
      <c r="G3612" s="1" t="s">
        <v>17706</v>
      </c>
      <c r="I3612" s="1" t="s">
        <v>94</v>
      </c>
      <c r="K3612" s="2" t="s">
        <v>17178</v>
      </c>
      <c r="N3612" s="41">
        <v>44</v>
      </c>
      <c r="O3612" s="42">
        <v>2</v>
      </c>
      <c r="Q3612" s="44">
        <v>4</v>
      </c>
      <c r="R3612" s="45">
        <v>2</v>
      </c>
      <c r="S3612" s="46">
        <v>3</v>
      </c>
      <c r="V3612" s="2" t="s">
        <v>17707</v>
      </c>
      <c r="W3612" s="2" t="s">
        <v>12052</v>
      </c>
      <c r="AO3612" s="1"/>
      <c r="AP3612" s="1"/>
      <c r="AQ3612" s="1"/>
    </row>
    <row r="3613" spans="1:43" ht="24">
      <c r="A3613" s="37" t="s">
        <v>17521</v>
      </c>
      <c r="B3613" s="1" t="s">
        <v>17708</v>
      </c>
      <c r="C3613" s="1" t="s">
        <v>17780</v>
      </c>
      <c r="D3613" s="1">
        <v>60</v>
      </c>
      <c r="E3613" s="1">
        <v>3</v>
      </c>
      <c r="F3613" s="1" t="s">
        <v>17702</v>
      </c>
      <c r="G3613" s="1" t="s">
        <v>230</v>
      </c>
      <c r="I3613" s="1" t="s">
        <v>94</v>
      </c>
      <c r="K3613" s="2" t="s">
        <v>2246</v>
      </c>
      <c r="N3613" s="41">
        <v>38</v>
      </c>
      <c r="O3613" s="42">
        <v>3</v>
      </c>
      <c r="Q3613" s="44">
        <v>5</v>
      </c>
      <c r="R3613" s="45">
        <v>2</v>
      </c>
      <c r="S3613" s="46">
        <v>5</v>
      </c>
      <c r="V3613" s="2" t="s">
        <v>17709</v>
      </c>
      <c r="W3613" s="2" t="s">
        <v>12473</v>
      </c>
      <c r="AO3613" s="1"/>
      <c r="AP3613" s="1"/>
      <c r="AQ3613" s="1"/>
    </row>
    <row r="3614" spans="1:43" ht="48">
      <c r="A3614" s="37" t="s">
        <v>17521</v>
      </c>
      <c r="B3614" s="1" t="s">
        <v>17710</v>
      </c>
      <c r="C3614" s="1" t="s">
        <v>17780</v>
      </c>
      <c r="D3614" s="1">
        <v>61</v>
      </c>
      <c r="E3614" s="1">
        <v>3</v>
      </c>
      <c r="F3614" s="1" t="s">
        <v>17711</v>
      </c>
      <c r="G3614" s="1" t="s">
        <v>17712</v>
      </c>
      <c r="I3614" s="1" t="s">
        <v>82</v>
      </c>
      <c r="K3614" s="2"/>
      <c r="V3614" s="2" t="s">
        <v>17713</v>
      </c>
      <c r="W3614" s="2" t="s">
        <v>3548</v>
      </c>
      <c r="AO3614" s="1"/>
      <c r="AP3614" s="1"/>
      <c r="AQ3614" s="1"/>
    </row>
    <row r="3615" spans="1:43" ht="36">
      <c r="A3615" s="37" t="s">
        <v>17521</v>
      </c>
      <c r="B3615" s="1" t="s">
        <v>17714</v>
      </c>
      <c r="C3615" s="1" t="s">
        <v>17780</v>
      </c>
      <c r="D3615" s="1">
        <v>62</v>
      </c>
      <c r="E3615" s="1">
        <v>2</v>
      </c>
      <c r="F3615" s="1" t="s">
        <v>17711</v>
      </c>
      <c r="G3615" s="1" t="s">
        <v>17711</v>
      </c>
      <c r="I3615" s="1" t="s">
        <v>82</v>
      </c>
      <c r="K3615" s="2"/>
      <c r="V3615" s="2" t="s">
        <v>17715</v>
      </c>
      <c r="W3615" s="2" t="s">
        <v>3615</v>
      </c>
      <c r="AO3615" s="1"/>
      <c r="AP3615" s="1"/>
      <c r="AQ3615" s="1"/>
    </row>
    <row r="3616" spans="1:43" ht="36">
      <c r="A3616" s="37" t="s">
        <v>17521</v>
      </c>
      <c r="B3616" s="1" t="s">
        <v>17716</v>
      </c>
      <c r="C3616" s="1" t="s">
        <v>17780</v>
      </c>
      <c r="D3616" s="1">
        <v>63</v>
      </c>
      <c r="E3616" s="1">
        <v>3</v>
      </c>
      <c r="F3616" s="1" t="s">
        <v>17711</v>
      </c>
      <c r="G3616" s="1" t="s">
        <v>17717</v>
      </c>
      <c r="I3616" s="1" t="s">
        <v>82</v>
      </c>
      <c r="K3616" s="2"/>
      <c r="V3616" s="2" t="s">
        <v>17718</v>
      </c>
      <c r="W3616" s="2" t="s">
        <v>16125</v>
      </c>
      <c r="AO3616" s="1"/>
      <c r="AP3616" s="1"/>
      <c r="AQ3616" s="1"/>
    </row>
    <row r="3617" spans="1:43" ht="36">
      <c r="A3617" s="37" t="s">
        <v>17521</v>
      </c>
      <c r="B3617" s="1" t="s">
        <v>17719</v>
      </c>
      <c r="C3617" s="1" t="s">
        <v>17780</v>
      </c>
      <c r="D3617" s="1">
        <v>64</v>
      </c>
      <c r="E3617" s="1">
        <v>2</v>
      </c>
      <c r="F3617" s="1" t="s">
        <v>15666</v>
      </c>
      <c r="G3617" s="1" t="s">
        <v>17720</v>
      </c>
      <c r="I3617" s="1" t="s">
        <v>82</v>
      </c>
      <c r="K3617" s="2"/>
      <c r="V3617" s="2" t="s">
        <v>17721</v>
      </c>
      <c r="W3617" s="2" t="s">
        <v>17722</v>
      </c>
      <c r="AO3617" s="1"/>
      <c r="AP3617" s="1"/>
      <c r="AQ3617" s="1"/>
    </row>
    <row r="3618" spans="1:43" ht="60">
      <c r="A3618" s="37" t="s">
        <v>17521</v>
      </c>
      <c r="B3618" s="1" t="s">
        <v>17723</v>
      </c>
      <c r="C3618" s="1" t="s">
        <v>17780</v>
      </c>
      <c r="D3618" s="1">
        <v>65</v>
      </c>
      <c r="E3618" s="1">
        <v>1</v>
      </c>
      <c r="G3618" s="1" t="s">
        <v>3689</v>
      </c>
      <c r="H3618" s="1" t="s">
        <v>26</v>
      </c>
      <c r="I3618" s="1" t="s">
        <v>88</v>
      </c>
      <c r="K3618" s="2"/>
      <c r="V3618" s="2" t="s">
        <v>17724</v>
      </c>
      <c r="AO3618" s="1"/>
      <c r="AP3618" s="1"/>
      <c r="AQ3618" s="1"/>
    </row>
    <row r="3619" spans="1:43" ht="72">
      <c r="A3619" s="37" t="s">
        <v>17521</v>
      </c>
      <c r="B3619" s="1" t="s">
        <v>17725</v>
      </c>
      <c r="C3619" s="1" t="s">
        <v>17780</v>
      </c>
      <c r="D3619" s="1">
        <v>66</v>
      </c>
      <c r="E3619" s="1">
        <v>1</v>
      </c>
      <c r="F3619" s="1" t="s">
        <v>17559</v>
      </c>
      <c r="G3619" s="1" t="s">
        <v>17726</v>
      </c>
      <c r="I3619" s="1" t="s">
        <v>125</v>
      </c>
      <c r="K3619" s="2"/>
      <c r="M3619" s="15">
        <v>1</v>
      </c>
      <c r="N3619" s="41" t="s">
        <v>9489</v>
      </c>
      <c r="T3619" s="47">
        <v>0</v>
      </c>
      <c r="V3619" s="2" t="s">
        <v>17727</v>
      </c>
      <c r="Y3619" s="1" t="s">
        <v>17726</v>
      </c>
      <c r="AA3619" s="1" t="s">
        <v>125</v>
      </c>
      <c r="AE3619" s="1">
        <v>1</v>
      </c>
      <c r="AF3619" s="41" t="s">
        <v>9490</v>
      </c>
      <c r="AN3619" s="2" t="s">
        <v>17728</v>
      </c>
      <c r="AO3619" s="1"/>
      <c r="AP3619" s="1"/>
      <c r="AQ3619" s="1"/>
    </row>
    <row r="3620" spans="1:43" ht="84">
      <c r="A3620" s="37" t="s">
        <v>17521</v>
      </c>
      <c r="B3620" s="1" t="s">
        <v>17729</v>
      </c>
      <c r="C3620" s="1" t="s">
        <v>17780</v>
      </c>
      <c r="D3620" s="1">
        <v>67</v>
      </c>
      <c r="E3620" s="1">
        <v>1</v>
      </c>
      <c r="F3620" s="1" t="s">
        <v>17559</v>
      </c>
      <c r="G3620" s="1" t="s">
        <v>17730</v>
      </c>
      <c r="I3620" s="1" t="s">
        <v>125</v>
      </c>
      <c r="K3620" s="2"/>
      <c r="M3620" s="15">
        <v>2</v>
      </c>
      <c r="N3620" s="41" t="s">
        <v>9489</v>
      </c>
      <c r="T3620" s="47">
        <v>18</v>
      </c>
      <c r="V3620" s="2" t="s">
        <v>17731</v>
      </c>
      <c r="Y3620" s="1" t="s">
        <v>17730</v>
      </c>
      <c r="AA3620" s="1" t="s">
        <v>125</v>
      </c>
      <c r="AE3620" s="1">
        <v>2</v>
      </c>
      <c r="AF3620" s="41" t="s">
        <v>9490</v>
      </c>
      <c r="AN3620" s="2" t="s">
        <v>17732</v>
      </c>
      <c r="AO3620" s="1"/>
      <c r="AP3620" s="1"/>
      <c r="AQ3620" s="1"/>
    </row>
    <row r="3621" spans="1:43" ht="84">
      <c r="A3621" s="37" t="s">
        <v>17521</v>
      </c>
      <c r="B3621" s="1" t="s">
        <v>17733</v>
      </c>
      <c r="C3621" s="1" t="s">
        <v>17780</v>
      </c>
      <c r="D3621" s="1">
        <v>68</v>
      </c>
      <c r="E3621" s="1">
        <v>1</v>
      </c>
      <c r="F3621" s="1" t="s">
        <v>17559</v>
      </c>
      <c r="G3621" s="1" t="s">
        <v>17734</v>
      </c>
      <c r="I3621" s="1" t="s">
        <v>125</v>
      </c>
      <c r="K3621" s="2"/>
      <c r="M3621" s="15">
        <v>3</v>
      </c>
      <c r="N3621" s="41" t="s">
        <v>9489</v>
      </c>
      <c r="T3621" s="47">
        <v>12</v>
      </c>
      <c r="V3621" s="2" t="s">
        <v>17735</v>
      </c>
      <c r="Y3621" s="1" t="s">
        <v>17734</v>
      </c>
      <c r="AA3621" s="1" t="s">
        <v>125</v>
      </c>
      <c r="AE3621" s="1">
        <v>3</v>
      </c>
      <c r="AF3621" s="41" t="s">
        <v>9490</v>
      </c>
      <c r="AN3621" s="2" t="s">
        <v>17736</v>
      </c>
      <c r="AO3621" s="1"/>
      <c r="AP3621" s="1"/>
      <c r="AQ3621" s="1"/>
    </row>
    <row r="3622" spans="1:43" ht="72">
      <c r="A3622" s="37" t="s">
        <v>17521</v>
      </c>
      <c r="B3622" s="1" t="s">
        <v>17737</v>
      </c>
      <c r="C3622" s="1" t="s">
        <v>17780</v>
      </c>
      <c r="D3622" s="1">
        <v>69</v>
      </c>
      <c r="E3622" s="1">
        <v>1</v>
      </c>
      <c r="F3622" s="1" t="s">
        <v>17559</v>
      </c>
      <c r="G3622" s="1" t="s">
        <v>17559</v>
      </c>
      <c r="I3622" s="1" t="s">
        <v>3459</v>
      </c>
      <c r="K3622" s="2"/>
      <c r="V3622" s="2" t="s">
        <v>17738</v>
      </c>
      <c r="Y3622" s="1" t="s">
        <v>17559</v>
      </c>
      <c r="AA3622" s="1" t="s">
        <v>3459</v>
      </c>
      <c r="AN3622" s="2" t="s">
        <v>17781</v>
      </c>
      <c r="AO3622" s="1"/>
      <c r="AP3622" s="1"/>
      <c r="AQ3622" s="1"/>
    </row>
    <row r="3623" spans="1:43" ht="48">
      <c r="A3623" s="37" t="s">
        <v>17521</v>
      </c>
      <c r="B3623" s="1" t="s">
        <v>17739</v>
      </c>
      <c r="C3623" s="1" t="s">
        <v>17780</v>
      </c>
      <c r="D3623" s="1">
        <v>70</v>
      </c>
      <c r="E3623" s="1">
        <v>1</v>
      </c>
      <c r="F3623" s="1" t="s">
        <v>17559</v>
      </c>
      <c r="G3623" s="1" t="s">
        <v>17740</v>
      </c>
      <c r="H3623" s="1" t="s">
        <v>26</v>
      </c>
      <c r="I3623" s="1" t="s">
        <v>104</v>
      </c>
      <c r="K3623" s="2" t="s">
        <v>2492</v>
      </c>
      <c r="O3623" s="42">
        <v>0</v>
      </c>
      <c r="T3623" s="47">
        <v>0</v>
      </c>
      <c r="V3623" s="2" t="s">
        <v>17741</v>
      </c>
      <c r="Y3623" s="1" t="s">
        <v>17740</v>
      </c>
      <c r="Z3623" s="1" t="s">
        <v>26</v>
      </c>
      <c r="AA3623" s="1" t="s">
        <v>94</v>
      </c>
      <c r="AC3623" s="2" t="s">
        <v>2492</v>
      </c>
      <c r="AD3623" s="2"/>
      <c r="AE3623" s="15"/>
      <c r="AF3623" s="41">
        <v>50</v>
      </c>
      <c r="AG3623" s="42">
        <v>2</v>
      </c>
      <c r="AI3623" s="44">
        <v>5</v>
      </c>
      <c r="AJ3623" s="45">
        <v>2</v>
      </c>
      <c r="AK3623" s="46">
        <v>4</v>
      </c>
      <c r="AM3623" s="1">
        <v>5</v>
      </c>
      <c r="AN3623" s="2" t="s">
        <v>17742</v>
      </c>
      <c r="AO3623" s="1"/>
      <c r="AP3623" s="1"/>
      <c r="AQ3623" s="1"/>
    </row>
    <row r="3624" spans="1:43" ht="96">
      <c r="A3624" s="37" t="s">
        <v>17521</v>
      </c>
      <c r="B3624" s="1" t="s">
        <v>17743</v>
      </c>
      <c r="C3624" s="1" t="s">
        <v>17780</v>
      </c>
      <c r="D3624" s="1">
        <v>72</v>
      </c>
      <c r="E3624" s="1">
        <v>1</v>
      </c>
      <c r="F3624" s="1" t="s">
        <v>17593</v>
      </c>
      <c r="G3624" s="1" t="s">
        <v>17744</v>
      </c>
      <c r="I3624" s="1" t="s">
        <v>125</v>
      </c>
      <c r="K3624" s="2"/>
      <c r="M3624" s="15">
        <v>1</v>
      </c>
      <c r="N3624" s="41" t="s">
        <v>9489</v>
      </c>
      <c r="T3624" s="47">
        <v>0</v>
      </c>
      <c r="V3624" s="2" t="s">
        <v>17745</v>
      </c>
      <c r="Y3624" s="1" t="s">
        <v>17744</v>
      </c>
      <c r="AA3624" s="1" t="s">
        <v>125</v>
      </c>
      <c r="AE3624" s="1">
        <v>1</v>
      </c>
      <c r="AF3624" s="41" t="s">
        <v>9490</v>
      </c>
      <c r="AN3624" s="2" t="s">
        <v>17746</v>
      </c>
      <c r="AO3624" s="1"/>
      <c r="AP3624" s="1"/>
      <c r="AQ3624" s="1"/>
    </row>
    <row r="3625" spans="1:43" ht="72">
      <c r="A3625" s="37" t="s">
        <v>17521</v>
      </c>
      <c r="B3625" s="1" t="s">
        <v>17747</v>
      </c>
      <c r="C3625" s="1" t="s">
        <v>17780</v>
      </c>
      <c r="D3625" s="1">
        <v>73</v>
      </c>
      <c r="E3625" s="1">
        <v>1</v>
      </c>
      <c r="F3625" s="1" t="s">
        <v>17593</v>
      </c>
      <c r="G3625" s="1" t="s">
        <v>17748</v>
      </c>
      <c r="I3625" s="1" t="s">
        <v>125</v>
      </c>
      <c r="K3625" s="2"/>
      <c r="M3625" s="15">
        <v>2</v>
      </c>
      <c r="N3625" s="41" t="s">
        <v>9489</v>
      </c>
      <c r="T3625" s="47">
        <v>0</v>
      </c>
      <c r="V3625" s="2" t="s">
        <v>17749</v>
      </c>
      <c r="Y3625" s="1" t="s">
        <v>17748</v>
      </c>
      <c r="AA3625" s="1" t="s">
        <v>125</v>
      </c>
      <c r="AE3625" s="1">
        <v>2</v>
      </c>
      <c r="AF3625" s="41" t="s">
        <v>9490</v>
      </c>
      <c r="AN3625" s="2" t="s">
        <v>17750</v>
      </c>
      <c r="AO3625" s="1"/>
      <c r="AP3625" s="1"/>
      <c r="AQ3625" s="1"/>
    </row>
    <row r="3626" spans="1:43" ht="72">
      <c r="A3626" s="37" t="s">
        <v>17521</v>
      </c>
      <c r="B3626" s="1" t="s">
        <v>17751</v>
      </c>
      <c r="C3626" s="1" t="s">
        <v>17780</v>
      </c>
      <c r="D3626" s="1">
        <v>74</v>
      </c>
      <c r="E3626" s="1">
        <v>1</v>
      </c>
      <c r="F3626" s="1" t="s">
        <v>17593</v>
      </c>
      <c r="G3626" s="1" t="s">
        <v>17593</v>
      </c>
      <c r="I3626" s="1" t="s">
        <v>3459</v>
      </c>
      <c r="K3626" s="2"/>
      <c r="V3626" s="2" t="s">
        <v>17752</v>
      </c>
      <c r="Y3626" s="1" t="s">
        <v>17593</v>
      </c>
      <c r="AA3626" s="1" t="s">
        <v>3459</v>
      </c>
      <c r="AN3626" s="2" t="s">
        <v>17782</v>
      </c>
      <c r="AO3626" s="1"/>
      <c r="AP3626" s="1"/>
      <c r="AQ3626" s="1"/>
    </row>
    <row r="3627" spans="1:43" ht="48">
      <c r="A3627" s="37" t="s">
        <v>17521</v>
      </c>
      <c r="B3627" s="1" t="s">
        <v>17753</v>
      </c>
      <c r="C3627" s="1" t="s">
        <v>17780</v>
      </c>
      <c r="D3627" s="1">
        <v>75</v>
      </c>
      <c r="E3627" s="1">
        <v>1</v>
      </c>
      <c r="F3627" s="1" t="s">
        <v>17652</v>
      </c>
      <c r="G3627" s="1" t="s">
        <v>17754</v>
      </c>
      <c r="I3627" s="1" t="s">
        <v>125</v>
      </c>
      <c r="K3627" s="2"/>
      <c r="M3627" s="15">
        <v>1</v>
      </c>
      <c r="N3627" s="41" t="s">
        <v>9489</v>
      </c>
      <c r="T3627" s="47">
        <v>4</v>
      </c>
      <c r="V3627" s="2" t="s">
        <v>17755</v>
      </c>
      <c r="Y3627" s="1" t="s">
        <v>17754</v>
      </c>
      <c r="AA3627" s="1" t="s">
        <v>125</v>
      </c>
      <c r="AE3627" s="1">
        <v>1</v>
      </c>
      <c r="AF3627" s="41" t="s">
        <v>9490</v>
      </c>
      <c r="AN3627" s="2" t="s">
        <v>17756</v>
      </c>
      <c r="AO3627" s="1"/>
      <c r="AP3627" s="1"/>
      <c r="AQ3627" s="1"/>
    </row>
    <row r="3628" spans="1:43" ht="72">
      <c r="A3628" s="37" t="s">
        <v>17521</v>
      </c>
      <c r="B3628" s="1" t="s">
        <v>17757</v>
      </c>
      <c r="C3628" s="1" t="s">
        <v>17780</v>
      </c>
      <c r="D3628" s="1">
        <v>76</v>
      </c>
      <c r="E3628" s="1">
        <v>1</v>
      </c>
      <c r="F3628" s="1" t="s">
        <v>17652</v>
      </c>
      <c r="G3628" s="1" t="s">
        <v>17758</v>
      </c>
      <c r="I3628" s="1" t="s">
        <v>125</v>
      </c>
      <c r="K3628" s="2"/>
      <c r="M3628" s="15">
        <v>2</v>
      </c>
      <c r="N3628" s="41" t="s">
        <v>9489</v>
      </c>
      <c r="T3628" s="47">
        <v>0</v>
      </c>
      <c r="V3628" s="2" t="s">
        <v>17759</v>
      </c>
      <c r="Y3628" s="1" t="s">
        <v>17758</v>
      </c>
      <c r="AA3628" s="1" t="s">
        <v>125</v>
      </c>
      <c r="AE3628" s="1">
        <v>2</v>
      </c>
      <c r="AF3628" s="41" t="s">
        <v>9490</v>
      </c>
      <c r="AN3628" s="2" t="s">
        <v>17760</v>
      </c>
      <c r="AO3628" s="1"/>
      <c r="AP3628" s="1"/>
      <c r="AQ3628" s="1"/>
    </row>
    <row r="3629" spans="1:43" ht="60">
      <c r="A3629" s="37" t="s">
        <v>17521</v>
      </c>
      <c r="B3629" s="1" t="s">
        <v>17761</v>
      </c>
      <c r="C3629" s="1" t="s">
        <v>17780</v>
      </c>
      <c r="D3629" s="1">
        <v>77</v>
      </c>
      <c r="E3629" s="1">
        <v>1</v>
      </c>
      <c r="F3629" s="1" t="s">
        <v>17652</v>
      </c>
      <c r="G3629" s="1" t="s">
        <v>17762</v>
      </c>
      <c r="I3629" s="1" t="s">
        <v>125</v>
      </c>
      <c r="K3629" s="2"/>
      <c r="M3629" s="15">
        <v>3</v>
      </c>
      <c r="N3629" s="41" t="s">
        <v>9489</v>
      </c>
      <c r="T3629" s="47">
        <v>20</v>
      </c>
      <c r="V3629" s="2" t="s">
        <v>17763</v>
      </c>
      <c r="Y3629" s="1" t="s">
        <v>17762</v>
      </c>
      <c r="AA3629" s="1" t="s">
        <v>125</v>
      </c>
      <c r="AE3629" s="1">
        <v>3</v>
      </c>
      <c r="AF3629" s="41" t="s">
        <v>9490</v>
      </c>
      <c r="AN3629" s="2" t="s">
        <v>17764</v>
      </c>
      <c r="AO3629" s="1"/>
      <c r="AP3629" s="1"/>
      <c r="AQ3629" s="1"/>
    </row>
    <row r="3630" spans="1:43" ht="72">
      <c r="A3630" s="37" t="s">
        <v>17521</v>
      </c>
      <c r="B3630" s="1" t="s">
        <v>17765</v>
      </c>
      <c r="C3630" s="1" t="s">
        <v>17780</v>
      </c>
      <c r="D3630" s="1">
        <v>78</v>
      </c>
      <c r="E3630" s="1">
        <v>1</v>
      </c>
      <c r="F3630" s="1" t="s">
        <v>17652</v>
      </c>
      <c r="G3630" s="1" t="s">
        <v>17766</v>
      </c>
      <c r="I3630" s="1" t="s">
        <v>125</v>
      </c>
      <c r="K3630" s="2"/>
      <c r="M3630" s="15">
        <v>4</v>
      </c>
      <c r="N3630" s="41" t="s">
        <v>9489</v>
      </c>
      <c r="T3630" s="47">
        <v>0</v>
      </c>
      <c r="V3630" s="2" t="s">
        <v>17767</v>
      </c>
      <c r="Y3630" s="1" t="s">
        <v>17766</v>
      </c>
      <c r="AA3630" s="1" t="s">
        <v>125</v>
      </c>
      <c r="AE3630" s="1">
        <v>4</v>
      </c>
      <c r="AF3630" s="41" t="s">
        <v>9490</v>
      </c>
      <c r="AN3630" s="2" t="s">
        <v>17768</v>
      </c>
      <c r="AO3630" s="1"/>
      <c r="AP3630" s="1"/>
      <c r="AQ3630" s="1"/>
    </row>
    <row r="3631" spans="1:43" ht="84">
      <c r="A3631" s="37" t="s">
        <v>17521</v>
      </c>
      <c r="B3631" s="1" t="s">
        <v>17769</v>
      </c>
      <c r="C3631" s="1" t="s">
        <v>17780</v>
      </c>
      <c r="D3631" s="1">
        <v>79</v>
      </c>
      <c r="E3631" s="1">
        <v>1</v>
      </c>
      <c r="F3631" s="1" t="s">
        <v>17652</v>
      </c>
      <c r="G3631" s="1" t="s">
        <v>17652</v>
      </c>
      <c r="I3631" s="1" t="s">
        <v>3459</v>
      </c>
      <c r="K3631" s="2"/>
      <c r="V3631" s="2" t="s">
        <v>17770</v>
      </c>
      <c r="Y3631" s="1" t="s">
        <v>17652</v>
      </c>
      <c r="AA3631" s="1" t="s">
        <v>3459</v>
      </c>
      <c r="AN3631" s="2" t="s">
        <v>17783</v>
      </c>
      <c r="AO3631" s="1"/>
      <c r="AP3631" s="1"/>
      <c r="AQ3631" s="1"/>
    </row>
    <row r="3632" spans="1:43" ht="108">
      <c r="A3632" s="37" t="s">
        <v>17521</v>
      </c>
      <c r="B3632" s="1" t="s">
        <v>17771</v>
      </c>
      <c r="C3632" s="1" t="s">
        <v>17780</v>
      </c>
      <c r="D3632" s="1">
        <v>80</v>
      </c>
      <c r="E3632" s="1">
        <v>1</v>
      </c>
      <c r="F3632" s="1" t="s">
        <v>15666</v>
      </c>
      <c r="G3632" s="1" t="s">
        <v>15666</v>
      </c>
      <c r="I3632" s="1" t="s">
        <v>3459</v>
      </c>
      <c r="K3632" s="2"/>
      <c r="V3632" s="2" t="s">
        <v>17772</v>
      </c>
      <c r="Y3632" s="1" t="s">
        <v>15666</v>
      </c>
      <c r="AA3632" s="1" t="s">
        <v>3459</v>
      </c>
      <c r="AN3632" s="2" t="s">
        <v>17784</v>
      </c>
      <c r="AO3632" s="1"/>
      <c r="AP3632" s="1"/>
      <c r="AQ3632" s="1"/>
    </row>
    <row r="3633" spans="1:43" ht="48">
      <c r="A3633" s="37" t="s">
        <v>17521</v>
      </c>
      <c r="B3633" s="1" t="s">
        <v>17773</v>
      </c>
      <c r="C3633" s="1" t="s">
        <v>17780</v>
      </c>
      <c r="D3633" s="1">
        <v>81</v>
      </c>
      <c r="E3633" s="1">
        <v>1</v>
      </c>
      <c r="F3633" s="1" t="s">
        <v>15666</v>
      </c>
      <c r="G3633" s="1" t="s">
        <v>17774</v>
      </c>
      <c r="H3633" s="1" t="s">
        <v>26</v>
      </c>
      <c r="I3633" s="1" t="s">
        <v>88</v>
      </c>
      <c r="K3633" s="2" t="s">
        <v>2492</v>
      </c>
      <c r="V3633" s="2" t="s">
        <v>17775</v>
      </c>
      <c r="AO3633" s="1"/>
      <c r="AP3633" s="1"/>
      <c r="AQ3633" s="1"/>
    </row>
    <row r="3634" spans="1:43" ht="60">
      <c r="A3634" s="37" t="s">
        <v>17521</v>
      </c>
      <c r="B3634" s="1" t="s">
        <v>17776</v>
      </c>
      <c r="C3634" s="1" t="s">
        <v>17780</v>
      </c>
      <c r="D3634" s="1">
        <v>82</v>
      </c>
      <c r="E3634" s="1">
        <v>1</v>
      </c>
      <c r="F3634" s="1" t="s">
        <v>15666</v>
      </c>
      <c r="G3634" s="1" t="s">
        <v>17774</v>
      </c>
      <c r="H3634" s="1" t="s">
        <v>26</v>
      </c>
      <c r="I3634" s="1" t="s">
        <v>88</v>
      </c>
      <c r="K3634" s="2" t="s">
        <v>2492</v>
      </c>
      <c r="V3634" s="2" t="s">
        <v>17777</v>
      </c>
      <c r="AO3634" s="1"/>
      <c r="AP3634" s="1"/>
      <c r="AQ3634" s="1"/>
    </row>
    <row r="3635" spans="1:43">
      <c r="A3635" s="77" t="s">
        <v>2082</v>
      </c>
      <c r="B3635" s="77" t="s">
        <v>2083</v>
      </c>
      <c r="C3635" s="77" t="s">
        <v>5697</v>
      </c>
      <c r="D3635" s="77">
        <v>1</v>
      </c>
      <c r="E3635" s="77"/>
      <c r="F3635" s="77" t="s">
        <v>12542</v>
      </c>
      <c r="G3635" s="77" t="s">
        <v>2084</v>
      </c>
      <c r="I3635" s="1" t="s">
        <v>27</v>
      </c>
      <c r="J3635" s="1" t="s">
        <v>57</v>
      </c>
      <c r="K3635" s="1" t="s">
        <v>2085</v>
      </c>
      <c r="M3635" s="15">
        <v>9</v>
      </c>
      <c r="AL3635" s="47" t="s">
        <v>30</v>
      </c>
      <c r="AO3635" s="1"/>
      <c r="AP3635" s="1"/>
      <c r="AQ3635" s="1"/>
    </row>
    <row r="3636" spans="1:43">
      <c r="A3636" s="1" t="s">
        <v>2082</v>
      </c>
      <c r="B3636" s="1" t="s">
        <v>2086</v>
      </c>
      <c r="C3636" s="1" t="s">
        <v>5697</v>
      </c>
      <c r="D3636" s="1">
        <v>2</v>
      </c>
      <c r="F3636" s="1" t="s">
        <v>12542</v>
      </c>
      <c r="G3636" s="1" t="s">
        <v>2087</v>
      </c>
      <c r="I3636" s="1" t="s">
        <v>27</v>
      </c>
      <c r="J3636" s="1" t="s">
        <v>39</v>
      </c>
      <c r="K3636" s="1" t="s">
        <v>2088</v>
      </c>
      <c r="AL3636" s="47" t="s">
        <v>30</v>
      </c>
      <c r="AO3636" s="1"/>
      <c r="AP3636" s="1"/>
      <c r="AQ3636" s="1"/>
    </row>
    <row r="3637" spans="1:43">
      <c r="A3637" s="1" t="s">
        <v>2082</v>
      </c>
      <c r="B3637" s="1" t="s">
        <v>2107</v>
      </c>
      <c r="C3637" s="1" t="s">
        <v>5697</v>
      </c>
      <c r="D3637" s="1">
        <v>3</v>
      </c>
      <c r="E3637" s="1">
        <v>1</v>
      </c>
      <c r="F3637" s="1" t="s">
        <v>5298</v>
      </c>
      <c r="G3637" s="1" t="s">
        <v>2108</v>
      </c>
      <c r="I3637" s="1" t="s">
        <v>94</v>
      </c>
      <c r="K3637" s="1" t="s">
        <v>2098</v>
      </c>
      <c r="U3637" s="1">
        <v>4</v>
      </c>
      <c r="AL3637" s="47" t="s">
        <v>30</v>
      </c>
      <c r="AO3637" s="1"/>
      <c r="AP3637" s="1"/>
      <c r="AQ3637" s="1"/>
    </row>
    <row r="3638" spans="1:43">
      <c r="A3638" s="1" t="s">
        <v>2082</v>
      </c>
      <c r="B3638" s="1" t="s">
        <v>2113</v>
      </c>
      <c r="C3638" s="1" t="s">
        <v>5697</v>
      </c>
      <c r="D3638" s="1">
        <v>4</v>
      </c>
      <c r="E3638" s="1">
        <v>2</v>
      </c>
      <c r="F3638" s="1" t="s">
        <v>5298</v>
      </c>
      <c r="G3638" s="1" t="s">
        <v>2114</v>
      </c>
      <c r="I3638" s="1" t="s">
        <v>94</v>
      </c>
      <c r="K3638" s="1" t="s">
        <v>95</v>
      </c>
      <c r="AL3638" s="47" t="s">
        <v>30</v>
      </c>
      <c r="AO3638" s="1"/>
      <c r="AP3638" s="1"/>
      <c r="AQ3638" s="1"/>
    </row>
    <row r="3639" spans="1:43">
      <c r="A3639" s="1" t="s">
        <v>2082</v>
      </c>
      <c r="B3639" s="1" t="s">
        <v>2111</v>
      </c>
      <c r="C3639" s="1" t="s">
        <v>5697</v>
      </c>
      <c r="D3639" s="1">
        <v>5</v>
      </c>
      <c r="E3639" s="1">
        <v>1</v>
      </c>
      <c r="F3639" s="1" t="s">
        <v>5298</v>
      </c>
      <c r="G3639" s="1" t="s">
        <v>2112</v>
      </c>
      <c r="I3639" s="1" t="s">
        <v>94</v>
      </c>
      <c r="K3639" s="1" t="s">
        <v>576</v>
      </c>
      <c r="AL3639" s="47" t="s">
        <v>30</v>
      </c>
      <c r="AO3639" s="1"/>
      <c r="AP3639" s="1"/>
      <c r="AQ3639" s="1"/>
    </row>
    <row r="3640" spans="1:43">
      <c r="A3640" s="1" t="s">
        <v>2082</v>
      </c>
      <c r="B3640" s="1" t="s">
        <v>2096</v>
      </c>
      <c r="C3640" s="1" t="s">
        <v>5697</v>
      </c>
      <c r="D3640" s="1">
        <v>6</v>
      </c>
      <c r="E3640" s="1">
        <v>3</v>
      </c>
      <c r="F3640" s="1" t="s">
        <v>5298</v>
      </c>
      <c r="G3640" s="1" t="s">
        <v>2097</v>
      </c>
      <c r="I3640" s="1" t="s">
        <v>94</v>
      </c>
      <c r="K3640" s="1" t="s">
        <v>2098</v>
      </c>
      <c r="AL3640" s="47" t="s">
        <v>30</v>
      </c>
      <c r="AO3640" s="1"/>
      <c r="AP3640" s="1"/>
      <c r="AQ3640" s="1"/>
    </row>
    <row r="3641" spans="1:43">
      <c r="A3641" s="1" t="s">
        <v>2082</v>
      </c>
      <c r="B3641" s="1" t="s">
        <v>2117</v>
      </c>
      <c r="C3641" s="1" t="s">
        <v>5697</v>
      </c>
      <c r="D3641" s="1">
        <v>7</v>
      </c>
      <c r="E3641" s="1">
        <v>1</v>
      </c>
      <c r="F3641" s="1" t="s">
        <v>5298</v>
      </c>
      <c r="G3641" s="1" t="s">
        <v>2118</v>
      </c>
      <c r="I3641" s="1" t="s">
        <v>94</v>
      </c>
      <c r="K3641" s="1" t="s">
        <v>2098</v>
      </c>
      <c r="AL3641" s="47" t="s">
        <v>30</v>
      </c>
      <c r="AN3641" s="1"/>
      <c r="AO3641" s="1"/>
      <c r="AP3641" s="1"/>
      <c r="AQ3641" s="1"/>
    </row>
    <row r="3642" spans="1:43">
      <c r="A3642" s="1" t="s">
        <v>2082</v>
      </c>
      <c r="B3642" s="1" t="s">
        <v>2091</v>
      </c>
      <c r="C3642" s="1" t="s">
        <v>5697</v>
      </c>
      <c r="D3642" s="1">
        <v>8</v>
      </c>
      <c r="E3642" s="1">
        <v>2</v>
      </c>
      <c r="F3642" s="1" t="s">
        <v>5298</v>
      </c>
      <c r="G3642" s="1" t="s">
        <v>2092</v>
      </c>
      <c r="I3642" s="1" t="s">
        <v>94</v>
      </c>
      <c r="K3642" s="1" t="s">
        <v>2093</v>
      </c>
      <c r="AL3642" s="47" t="s">
        <v>30</v>
      </c>
      <c r="AN3642" s="1"/>
      <c r="AO3642" s="1"/>
      <c r="AP3642" s="1"/>
      <c r="AQ3642" s="1"/>
    </row>
    <row r="3643" spans="1:43">
      <c r="A3643" s="1" t="s">
        <v>2082</v>
      </c>
      <c r="B3643" s="1" t="s">
        <v>2119</v>
      </c>
      <c r="C3643" s="1" t="s">
        <v>5697</v>
      </c>
      <c r="D3643" s="1">
        <v>9</v>
      </c>
      <c r="E3643" s="1">
        <v>4</v>
      </c>
      <c r="F3643" s="1" t="s">
        <v>5298</v>
      </c>
      <c r="G3643" s="1" t="s">
        <v>2120</v>
      </c>
      <c r="I3643" s="1" t="s">
        <v>94</v>
      </c>
      <c r="K3643" s="1" t="s">
        <v>2098</v>
      </c>
      <c r="U3643" s="1">
        <v>3</v>
      </c>
      <c r="AL3643" s="47" t="s">
        <v>30</v>
      </c>
      <c r="AN3643" s="1"/>
      <c r="AO3643" s="1"/>
      <c r="AP3643" s="1"/>
      <c r="AQ3643" s="1"/>
    </row>
    <row r="3644" spans="1:43">
      <c r="A3644" s="1" t="s">
        <v>2082</v>
      </c>
      <c r="B3644" s="1" t="s">
        <v>2109</v>
      </c>
      <c r="C3644" s="1" t="s">
        <v>5697</v>
      </c>
      <c r="D3644" s="1">
        <v>10</v>
      </c>
      <c r="E3644" s="1">
        <v>3</v>
      </c>
      <c r="F3644" s="1" t="s">
        <v>5298</v>
      </c>
      <c r="G3644" s="1" t="s">
        <v>2110</v>
      </c>
      <c r="I3644" s="1" t="s">
        <v>104</v>
      </c>
      <c r="K3644" s="1" t="s">
        <v>2101</v>
      </c>
      <c r="O3644" s="42">
        <v>2</v>
      </c>
      <c r="T3644" s="47">
        <v>2</v>
      </c>
      <c r="AL3644" s="47" t="s">
        <v>30</v>
      </c>
      <c r="AN3644" s="1"/>
      <c r="AO3644" s="1"/>
      <c r="AP3644" s="1"/>
      <c r="AQ3644" s="1"/>
    </row>
    <row r="3645" spans="1:43">
      <c r="A3645" s="1" t="s">
        <v>2082</v>
      </c>
      <c r="B3645" s="1" t="s">
        <v>2099</v>
      </c>
      <c r="C3645" s="1" t="s">
        <v>5697</v>
      </c>
      <c r="D3645" s="1">
        <v>11</v>
      </c>
      <c r="E3645" s="1">
        <v>2</v>
      </c>
      <c r="F3645" s="1" t="s">
        <v>5298</v>
      </c>
      <c r="G3645" s="1" t="s">
        <v>2100</v>
      </c>
      <c r="I3645" s="1" t="s">
        <v>104</v>
      </c>
      <c r="K3645" s="1" t="s">
        <v>2101</v>
      </c>
      <c r="O3645" s="42" t="s">
        <v>113</v>
      </c>
      <c r="T3645" s="47">
        <v>4</v>
      </c>
      <c r="AL3645" s="47" t="s">
        <v>30</v>
      </c>
      <c r="AN3645" s="1"/>
      <c r="AO3645" s="1"/>
      <c r="AP3645" s="1"/>
      <c r="AQ3645" s="1"/>
    </row>
    <row r="3646" spans="1:43">
      <c r="A3646" s="1" t="s">
        <v>2082</v>
      </c>
      <c r="B3646" s="1" t="s">
        <v>2123</v>
      </c>
      <c r="C3646" s="1" t="s">
        <v>5697</v>
      </c>
      <c r="D3646" s="1">
        <v>12</v>
      </c>
      <c r="E3646" s="1">
        <v>1</v>
      </c>
      <c r="F3646" s="1" t="s">
        <v>5298</v>
      </c>
      <c r="G3646" s="1" t="s">
        <v>2124</v>
      </c>
      <c r="I3646" s="1" t="s">
        <v>104</v>
      </c>
      <c r="K3646" s="1" t="s">
        <v>2101</v>
      </c>
      <c r="O3646" s="42">
        <v>3</v>
      </c>
      <c r="T3646" s="47">
        <v>6</v>
      </c>
      <c r="U3646" s="1">
        <v>4</v>
      </c>
      <c r="AL3646" s="47" t="s">
        <v>30</v>
      </c>
      <c r="AN3646" s="1"/>
      <c r="AO3646" s="1"/>
      <c r="AP3646" s="1"/>
      <c r="AQ3646" s="1"/>
    </row>
    <row r="3647" spans="1:43">
      <c r="A3647" s="1" t="s">
        <v>2082</v>
      </c>
      <c r="B3647" s="1" t="s">
        <v>2104</v>
      </c>
      <c r="C3647" s="1" t="s">
        <v>5697</v>
      </c>
      <c r="D3647" s="1">
        <v>13</v>
      </c>
      <c r="E3647" s="1">
        <v>2</v>
      </c>
      <c r="F3647" s="1" t="s">
        <v>5298</v>
      </c>
      <c r="G3647" s="1" t="s">
        <v>2105</v>
      </c>
      <c r="I3647" s="1" t="s">
        <v>104</v>
      </c>
      <c r="K3647" s="1" t="s">
        <v>2106</v>
      </c>
      <c r="O3647" s="42">
        <v>1</v>
      </c>
      <c r="T3647" s="47">
        <v>1</v>
      </c>
      <c r="AL3647" s="47" t="s">
        <v>30</v>
      </c>
      <c r="AN3647" s="1"/>
      <c r="AO3647" s="1"/>
      <c r="AP3647" s="1"/>
      <c r="AQ3647" s="1"/>
    </row>
    <row r="3648" spans="1:43">
      <c r="A3648" s="1" t="s">
        <v>2082</v>
      </c>
      <c r="B3648" s="1" t="s">
        <v>2089</v>
      </c>
      <c r="C3648" s="1" t="s">
        <v>5697</v>
      </c>
      <c r="D3648" s="1">
        <v>14</v>
      </c>
      <c r="E3648" s="1">
        <v>4</v>
      </c>
      <c r="F3648" s="1" t="s">
        <v>5298</v>
      </c>
      <c r="G3648" s="1" t="s">
        <v>2090</v>
      </c>
      <c r="I3648" s="1" t="s">
        <v>88</v>
      </c>
      <c r="K3648" s="1" t="s">
        <v>196</v>
      </c>
      <c r="AL3648" s="47" t="s">
        <v>30</v>
      </c>
      <c r="AN3648" s="1"/>
      <c r="AO3648" s="1"/>
      <c r="AP3648" s="1"/>
      <c r="AQ3648" s="1"/>
    </row>
    <row r="3649" spans="1:43">
      <c r="A3649" s="1" t="s">
        <v>2082</v>
      </c>
      <c r="B3649" s="1" t="s">
        <v>2102</v>
      </c>
      <c r="C3649" s="1" t="s">
        <v>5697</v>
      </c>
      <c r="D3649" s="1">
        <v>15</v>
      </c>
      <c r="E3649" s="1">
        <v>1</v>
      </c>
      <c r="F3649" s="1" t="s">
        <v>5298</v>
      </c>
      <c r="G3649" s="1" t="s">
        <v>2103</v>
      </c>
      <c r="I3649" s="1" t="s">
        <v>88</v>
      </c>
      <c r="K3649" s="1" t="s">
        <v>324</v>
      </c>
      <c r="AL3649" s="47" t="s">
        <v>30</v>
      </c>
      <c r="AN3649" s="1"/>
      <c r="AO3649" s="1"/>
      <c r="AP3649" s="1"/>
      <c r="AQ3649" s="1"/>
    </row>
    <row r="3650" spans="1:43">
      <c r="A3650" s="1" t="s">
        <v>2082</v>
      </c>
      <c r="B3650" s="1" t="s">
        <v>2125</v>
      </c>
      <c r="C3650" s="1" t="s">
        <v>5697</v>
      </c>
      <c r="D3650" s="1">
        <v>16</v>
      </c>
      <c r="E3650" s="1">
        <v>1</v>
      </c>
      <c r="F3650" s="1" t="s">
        <v>5298</v>
      </c>
      <c r="G3650" s="1" t="s">
        <v>9534</v>
      </c>
      <c r="I3650" s="1" t="s">
        <v>125</v>
      </c>
      <c r="M3650" s="15">
        <v>1</v>
      </c>
      <c r="N3650" s="41" t="s">
        <v>9489</v>
      </c>
      <c r="X3650" s="1" t="s">
        <v>2126</v>
      </c>
      <c r="Y3650" s="1" t="s">
        <v>9534</v>
      </c>
      <c r="AA3650" s="1" t="s">
        <v>125</v>
      </c>
      <c r="AE3650" s="1">
        <v>1</v>
      </c>
      <c r="AF3650" s="41" t="s">
        <v>9490</v>
      </c>
      <c r="AL3650" s="47" t="s">
        <v>243</v>
      </c>
      <c r="AN3650" s="1"/>
      <c r="AO3650" s="1"/>
      <c r="AP3650" s="1"/>
      <c r="AQ3650" s="1"/>
    </row>
    <row r="3651" spans="1:43">
      <c r="A3651" s="1" t="s">
        <v>2082</v>
      </c>
      <c r="B3651" s="1" t="s">
        <v>2127</v>
      </c>
      <c r="C3651" s="1" t="s">
        <v>5697</v>
      </c>
      <c r="D3651" s="1">
        <v>17</v>
      </c>
      <c r="E3651" s="1">
        <v>1</v>
      </c>
      <c r="F3651" s="1" t="s">
        <v>5298</v>
      </c>
      <c r="G3651" s="1" t="s">
        <v>9593</v>
      </c>
      <c r="I3651" s="1" t="s">
        <v>125</v>
      </c>
      <c r="M3651" s="15">
        <v>2</v>
      </c>
      <c r="N3651" s="41" t="s">
        <v>9489</v>
      </c>
      <c r="Y3651" s="1" t="s">
        <v>9593</v>
      </c>
      <c r="AA3651" s="1" t="s">
        <v>125</v>
      </c>
      <c r="AE3651" s="1">
        <v>2</v>
      </c>
      <c r="AF3651" s="41" t="s">
        <v>9490</v>
      </c>
      <c r="AL3651" s="47" t="s">
        <v>166</v>
      </c>
      <c r="AN3651" s="1"/>
      <c r="AO3651" s="1"/>
      <c r="AP3651" s="1"/>
      <c r="AQ3651" s="1"/>
    </row>
    <row r="3652" spans="1:43">
      <c r="A3652" s="1" t="s">
        <v>2082</v>
      </c>
      <c r="B3652" s="1" t="s">
        <v>2128</v>
      </c>
      <c r="C3652" s="1" t="s">
        <v>5697</v>
      </c>
      <c r="D3652" s="1">
        <v>18</v>
      </c>
      <c r="E3652" s="1">
        <v>1</v>
      </c>
      <c r="F3652" s="1" t="s">
        <v>5298</v>
      </c>
      <c r="G3652" s="1" t="s">
        <v>9653</v>
      </c>
      <c r="I3652" s="1" t="s">
        <v>125</v>
      </c>
      <c r="M3652" s="15">
        <v>3</v>
      </c>
      <c r="N3652" s="41" t="s">
        <v>9489</v>
      </c>
      <c r="Y3652" s="1" t="s">
        <v>9653</v>
      </c>
      <c r="AA3652" s="1" t="s">
        <v>125</v>
      </c>
      <c r="AE3652" s="1">
        <v>3</v>
      </c>
      <c r="AF3652" s="41" t="s">
        <v>9490</v>
      </c>
      <c r="AL3652" s="47" t="s">
        <v>341</v>
      </c>
      <c r="AN3652" s="1"/>
      <c r="AO3652" s="1"/>
      <c r="AP3652" s="1"/>
      <c r="AQ3652" s="1"/>
    </row>
    <row r="3653" spans="1:43">
      <c r="A3653" s="1" t="s">
        <v>2082</v>
      </c>
      <c r="B3653" s="1" t="s">
        <v>2121</v>
      </c>
      <c r="C3653" s="1" t="s">
        <v>5697</v>
      </c>
      <c r="D3653" s="1">
        <v>19</v>
      </c>
      <c r="E3653" s="1">
        <v>3</v>
      </c>
      <c r="F3653" s="1" t="s">
        <v>5298</v>
      </c>
      <c r="G3653" s="1" t="s">
        <v>2122</v>
      </c>
      <c r="I3653" s="1" t="s">
        <v>82</v>
      </c>
      <c r="AL3653" s="47" t="s">
        <v>30</v>
      </c>
      <c r="AN3653" s="1"/>
      <c r="AO3653" s="1"/>
      <c r="AP3653" s="1"/>
      <c r="AQ3653" s="1"/>
    </row>
    <row r="3654" spans="1:43">
      <c r="A3654" s="1" t="s">
        <v>2082</v>
      </c>
      <c r="B3654" s="1" t="s">
        <v>2094</v>
      </c>
      <c r="C3654" s="1" t="s">
        <v>5697</v>
      </c>
      <c r="D3654" s="1">
        <v>20</v>
      </c>
      <c r="E3654" s="1">
        <v>2</v>
      </c>
      <c r="F3654" s="1" t="s">
        <v>5298</v>
      </c>
      <c r="G3654" s="1" t="s">
        <v>2095</v>
      </c>
      <c r="I3654" s="1" t="s">
        <v>82</v>
      </c>
      <c r="AL3654" s="47" t="s">
        <v>30</v>
      </c>
      <c r="AN3654" s="1"/>
      <c r="AO3654" s="1"/>
      <c r="AP3654" s="1"/>
      <c r="AQ3654" s="1"/>
    </row>
    <row r="3655" spans="1:43">
      <c r="A3655" s="1" t="s">
        <v>2082</v>
      </c>
      <c r="B3655" s="1" t="s">
        <v>2115</v>
      </c>
      <c r="C3655" s="1" t="s">
        <v>5697</v>
      </c>
      <c r="D3655" s="1">
        <v>21</v>
      </c>
      <c r="E3655" s="1">
        <v>2</v>
      </c>
      <c r="F3655" s="1" t="s">
        <v>5298</v>
      </c>
      <c r="G3655" s="1" t="s">
        <v>2116</v>
      </c>
      <c r="I3655" s="1" t="s">
        <v>82</v>
      </c>
      <c r="AL3655" s="47" t="s">
        <v>30</v>
      </c>
      <c r="AN3655" s="1"/>
      <c r="AO3655" s="1"/>
      <c r="AP3655" s="1"/>
      <c r="AQ3655" s="1"/>
    </row>
    <row r="3656" spans="1:43">
      <c r="A3656" s="77" t="s">
        <v>1857</v>
      </c>
      <c r="B3656" s="77" t="s">
        <v>1884</v>
      </c>
      <c r="C3656" s="77" t="s">
        <v>5698</v>
      </c>
      <c r="D3656" s="77">
        <v>1</v>
      </c>
      <c r="E3656" s="77"/>
      <c r="F3656" s="77" t="s">
        <v>5309</v>
      </c>
      <c r="G3656" s="77" t="s">
        <v>1885</v>
      </c>
      <c r="I3656" s="1" t="s">
        <v>27</v>
      </c>
      <c r="J3656" s="1" t="s">
        <v>50</v>
      </c>
      <c r="K3656" s="1" t="s">
        <v>368</v>
      </c>
      <c r="M3656" s="15">
        <v>10</v>
      </c>
      <c r="P3656" s="43">
        <v>1</v>
      </c>
      <c r="Q3656" s="44">
        <v>3</v>
      </c>
      <c r="R3656" s="45">
        <v>2</v>
      </c>
      <c r="S3656" s="46">
        <v>4</v>
      </c>
      <c r="AL3656" s="47" t="s">
        <v>30</v>
      </c>
      <c r="AN3656" s="1"/>
      <c r="AO3656" s="1"/>
      <c r="AP3656" s="1"/>
      <c r="AQ3656" s="1"/>
    </row>
    <row r="3657" spans="1:43">
      <c r="A3657" s="1" t="s">
        <v>1857</v>
      </c>
      <c r="B3657" s="1" t="s">
        <v>1876</v>
      </c>
      <c r="C3657" s="1" t="s">
        <v>5698</v>
      </c>
      <c r="D3657" s="1">
        <v>2</v>
      </c>
      <c r="E3657" s="1">
        <v>1</v>
      </c>
      <c r="F3657" s="1" t="s">
        <v>5309</v>
      </c>
      <c r="G3657" s="1" t="s">
        <v>1877</v>
      </c>
      <c r="I3657" s="1" t="s">
        <v>94</v>
      </c>
      <c r="K3657" s="1" t="s">
        <v>1864</v>
      </c>
      <c r="N3657" s="41">
        <v>40</v>
      </c>
      <c r="O3657" s="42">
        <v>0</v>
      </c>
      <c r="Q3657" s="44">
        <v>6</v>
      </c>
      <c r="R3657" s="45">
        <v>3</v>
      </c>
      <c r="S3657" s="46">
        <v>5</v>
      </c>
      <c r="U3657" s="1">
        <v>5</v>
      </c>
      <c r="AL3657" s="47" t="s">
        <v>30</v>
      </c>
      <c r="AN3657" s="1"/>
      <c r="AO3657" s="1"/>
      <c r="AP3657" s="1"/>
      <c r="AQ3657" s="1"/>
    </row>
    <row r="3658" spans="1:43">
      <c r="A3658" s="1" t="s">
        <v>1857</v>
      </c>
      <c r="B3658" s="1" t="s">
        <v>1871</v>
      </c>
      <c r="C3658" s="1" t="s">
        <v>5698</v>
      </c>
      <c r="D3658" s="1">
        <v>3</v>
      </c>
      <c r="E3658" s="1">
        <v>3</v>
      </c>
      <c r="F3658" s="1" t="s">
        <v>5309</v>
      </c>
      <c r="G3658" s="1" t="s">
        <v>1872</v>
      </c>
      <c r="I3658" s="1" t="s">
        <v>94</v>
      </c>
      <c r="K3658" s="1" t="s">
        <v>1873</v>
      </c>
      <c r="N3658" s="41">
        <v>22</v>
      </c>
      <c r="O3658" s="42">
        <v>1</v>
      </c>
      <c r="Q3658" s="44">
        <v>3</v>
      </c>
      <c r="R3658" s="45">
        <v>2</v>
      </c>
      <c r="S3658" s="46">
        <v>4</v>
      </c>
      <c r="AL3658" s="47" t="s">
        <v>30</v>
      </c>
      <c r="AN3658" s="1"/>
      <c r="AO3658" s="1"/>
      <c r="AP3658" s="1"/>
      <c r="AQ3658" s="1"/>
    </row>
    <row r="3659" spans="1:43">
      <c r="A3659" s="1" t="s">
        <v>1857</v>
      </c>
      <c r="B3659" s="1" t="s">
        <v>1874</v>
      </c>
      <c r="C3659" s="1" t="s">
        <v>5698</v>
      </c>
      <c r="D3659" s="1">
        <v>4</v>
      </c>
      <c r="E3659" s="1">
        <v>3</v>
      </c>
      <c r="F3659" s="1" t="s">
        <v>5309</v>
      </c>
      <c r="G3659" s="1" t="s">
        <v>1875</v>
      </c>
      <c r="I3659" s="1" t="s">
        <v>94</v>
      </c>
      <c r="K3659" s="1" t="s">
        <v>1864</v>
      </c>
      <c r="N3659" s="41">
        <v>30</v>
      </c>
      <c r="O3659" s="42">
        <v>3</v>
      </c>
      <c r="Q3659" s="44">
        <v>2</v>
      </c>
      <c r="R3659" s="45">
        <v>0</v>
      </c>
      <c r="S3659" s="46">
        <v>3</v>
      </c>
      <c r="AL3659" s="47" t="s">
        <v>30</v>
      </c>
      <c r="AN3659" s="1"/>
      <c r="AO3659" s="1"/>
      <c r="AP3659" s="1"/>
      <c r="AQ3659" s="1"/>
    </row>
    <row r="3660" spans="1:43">
      <c r="A3660" s="1" t="s">
        <v>1857</v>
      </c>
      <c r="B3660" s="1" t="s">
        <v>1882</v>
      </c>
      <c r="C3660" s="1" t="s">
        <v>5698</v>
      </c>
      <c r="D3660" s="1">
        <v>5</v>
      </c>
      <c r="E3660" s="1">
        <v>2</v>
      </c>
      <c r="F3660" s="1" t="s">
        <v>5309</v>
      </c>
      <c r="G3660" s="1" t="s">
        <v>1883</v>
      </c>
      <c r="I3660" s="1" t="s">
        <v>94</v>
      </c>
      <c r="K3660" s="1" t="s">
        <v>1864</v>
      </c>
      <c r="N3660" s="41">
        <v>28</v>
      </c>
      <c r="O3660" s="42">
        <v>2</v>
      </c>
      <c r="Q3660" s="44">
        <v>2</v>
      </c>
      <c r="R3660" s="45">
        <v>1</v>
      </c>
      <c r="S3660" s="46">
        <v>3</v>
      </c>
      <c r="AL3660" s="47" t="s">
        <v>30</v>
      </c>
      <c r="AN3660" s="1"/>
      <c r="AO3660" s="1"/>
      <c r="AP3660" s="1"/>
      <c r="AQ3660" s="1"/>
    </row>
    <row r="3661" spans="1:43">
      <c r="A3661" s="1" t="s">
        <v>1857</v>
      </c>
      <c r="B3661" s="1" t="s">
        <v>1862</v>
      </c>
      <c r="C3661" s="1" t="s">
        <v>5698</v>
      </c>
      <c r="D3661" s="1">
        <v>6</v>
      </c>
      <c r="E3661" s="1">
        <v>1</v>
      </c>
      <c r="F3661" s="1" t="s">
        <v>5309</v>
      </c>
      <c r="G3661" s="1" t="s">
        <v>1863</v>
      </c>
      <c r="I3661" s="1" t="s">
        <v>94</v>
      </c>
      <c r="K3661" s="1" t="s">
        <v>1864</v>
      </c>
      <c r="N3661" s="41">
        <v>34</v>
      </c>
      <c r="O3661" s="42">
        <v>3</v>
      </c>
      <c r="Q3661" s="44">
        <v>4</v>
      </c>
      <c r="R3661" s="45">
        <v>3</v>
      </c>
      <c r="S3661" s="46">
        <v>6</v>
      </c>
      <c r="U3661" s="1">
        <v>5</v>
      </c>
      <c r="AL3661" s="47" t="s">
        <v>30</v>
      </c>
      <c r="AN3661" s="1"/>
      <c r="AO3661" s="1"/>
      <c r="AP3661" s="1"/>
      <c r="AQ3661" s="1"/>
    </row>
    <row r="3662" spans="1:43">
      <c r="A3662" s="1" t="s">
        <v>1857</v>
      </c>
      <c r="B3662" s="1" t="s">
        <v>1867</v>
      </c>
      <c r="C3662" s="1" t="s">
        <v>5698</v>
      </c>
      <c r="D3662" s="1">
        <v>7</v>
      </c>
      <c r="E3662" s="1">
        <v>2</v>
      </c>
      <c r="F3662" s="1" t="s">
        <v>5309</v>
      </c>
      <c r="G3662" s="1" t="s">
        <v>1868</v>
      </c>
      <c r="I3662" s="1" t="s">
        <v>104</v>
      </c>
      <c r="K3662" s="1" t="s">
        <v>105</v>
      </c>
      <c r="O3662" s="42">
        <v>3</v>
      </c>
      <c r="T3662" s="47">
        <v>4</v>
      </c>
      <c r="AL3662" s="47" t="s">
        <v>30</v>
      </c>
      <c r="AN3662" s="1"/>
      <c r="AO3662" s="1"/>
      <c r="AP3662" s="1"/>
      <c r="AQ3662" s="1"/>
    </row>
    <row r="3663" spans="1:43">
      <c r="A3663" s="1" t="s">
        <v>1857</v>
      </c>
      <c r="B3663" s="1" t="s">
        <v>1865</v>
      </c>
      <c r="C3663" s="1" t="s">
        <v>5698</v>
      </c>
      <c r="D3663" s="1">
        <v>8</v>
      </c>
      <c r="E3663" s="1">
        <v>2</v>
      </c>
      <c r="F3663" s="1" t="s">
        <v>5309</v>
      </c>
      <c r="G3663" s="1" t="s">
        <v>1866</v>
      </c>
      <c r="I3663" s="1" t="s">
        <v>104</v>
      </c>
      <c r="K3663" s="1" t="s">
        <v>105</v>
      </c>
      <c r="O3663" s="42">
        <v>1</v>
      </c>
      <c r="T3663" s="47">
        <v>3</v>
      </c>
      <c r="AL3663" s="47" t="s">
        <v>30</v>
      </c>
      <c r="AN3663" s="1"/>
      <c r="AO3663" s="1"/>
      <c r="AP3663" s="1"/>
      <c r="AQ3663" s="1"/>
    </row>
    <row r="3664" spans="1:43">
      <c r="A3664" s="1" t="s">
        <v>1857</v>
      </c>
      <c r="B3664" s="1" t="s">
        <v>1860</v>
      </c>
      <c r="C3664" s="1" t="s">
        <v>5698</v>
      </c>
      <c r="D3664" s="1">
        <v>9</v>
      </c>
      <c r="E3664" s="1">
        <v>8</v>
      </c>
      <c r="F3664" s="1" t="s">
        <v>5309</v>
      </c>
      <c r="G3664" s="1" t="s">
        <v>1861</v>
      </c>
      <c r="I3664" s="1" t="s">
        <v>88</v>
      </c>
      <c r="K3664" s="1" t="s">
        <v>89</v>
      </c>
      <c r="AL3664" s="47" t="s">
        <v>30</v>
      </c>
      <c r="AN3664" s="1"/>
      <c r="AO3664" s="1"/>
      <c r="AP3664" s="1"/>
      <c r="AQ3664" s="1"/>
    </row>
    <row r="3665" spans="1:43">
      <c r="A3665" s="1" t="s">
        <v>1857</v>
      </c>
      <c r="B3665" s="1" t="s">
        <v>1858</v>
      </c>
      <c r="C3665" s="1" t="s">
        <v>5698</v>
      </c>
      <c r="D3665" s="1">
        <v>10</v>
      </c>
      <c r="E3665" s="1">
        <v>1</v>
      </c>
      <c r="F3665" s="1" t="s">
        <v>5309</v>
      </c>
      <c r="G3665" s="1" t="s">
        <v>9535</v>
      </c>
      <c r="I3665" s="1" t="s">
        <v>125</v>
      </c>
      <c r="M3665" s="15">
        <v>1</v>
      </c>
      <c r="N3665" s="41" t="s">
        <v>9489</v>
      </c>
      <c r="X3665" s="1" t="s">
        <v>1859</v>
      </c>
      <c r="Y3665" s="1" t="s">
        <v>9535</v>
      </c>
      <c r="AA3665" s="1" t="s">
        <v>125</v>
      </c>
      <c r="AE3665" s="1">
        <v>1</v>
      </c>
      <c r="AF3665" s="41" t="s">
        <v>9490</v>
      </c>
      <c r="AL3665" s="47" t="s">
        <v>34</v>
      </c>
      <c r="AN3665" s="1"/>
      <c r="AO3665" s="1"/>
      <c r="AP3665" s="1"/>
      <c r="AQ3665" s="1"/>
    </row>
    <row r="3666" spans="1:43">
      <c r="A3666" s="1" t="s">
        <v>1857</v>
      </c>
      <c r="B3666" s="1" t="s">
        <v>1881</v>
      </c>
      <c r="C3666" s="1" t="s">
        <v>5698</v>
      </c>
      <c r="D3666" s="1">
        <v>11</v>
      </c>
      <c r="E3666" s="1">
        <v>1</v>
      </c>
      <c r="F3666" s="1" t="s">
        <v>5309</v>
      </c>
      <c r="G3666" s="1" t="s">
        <v>9594</v>
      </c>
      <c r="I3666" s="1" t="s">
        <v>125</v>
      </c>
      <c r="M3666" s="15">
        <v>2</v>
      </c>
      <c r="N3666" s="41" t="s">
        <v>9489</v>
      </c>
      <c r="Y3666" s="1" t="s">
        <v>9594</v>
      </c>
      <c r="AA3666" s="1" t="s">
        <v>125</v>
      </c>
      <c r="AE3666" s="1">
        <v>2</v>
      </c>
      <c r="AF3666" s="41" t="s">
        <v>9490</v>
      </c>
      <c r="AL3666" s="47" t="s">
        <v>341</v>
      </c>
      <c r="AN3666" s="1"/>
      <c r="AO3666" s="1"/>
      <c r="AP3666" s="1"/>
      <c r="AQ3666" s="1"/>
    </row>
    <row r="3667" spans="1:43">
      <c r="A3667" s="1" t="s">
        <v>1857</v>
      </c>
      <c r="B3667" s="1" t="s">
        <v>1878</v>
      </c>
      <c r="C3667" s="1" t="s">
        <v>5698</v>
      </c>
      <c r="D3667" s="1">
        <v>12</v>
      </c>
      <c r="E3667" s="1">
        <v>1</v>
      </c>
      <c r="F3667" s="1" t="s">
        <v>5309</v>
      </c>
      <c r="G3667" s="1" t="s">
        <v>9654</v>
      </c>
      <c r="I3667" s="1" t="s">
        <v>125</v>
      </c>
      <c r="M3667" s="15">
        <v>3</v>
      </c>
      <c r="N3667" s="41" t="s">
        <v>9489</v>
      </c>
      <c r="Y3667" s="1" t="s">
        <v>9654</v>
      </c>
      <c r="AA3667" s="1" t="s">
        <v>125</v>
      </c>
      <c r="AE3667" s="1">
        <v>3</v>
      </c>
      <c r="AF3667" s="41" t="s">
        <v>9490</v>
      </c>
      <c r="AL3667" s="47" t="s">
        <v>5597</v>
      </c>
      <c r="AN3667" s="1"/>
      <c r="AO3667" s="1"/>
      <c r="AP3667" s="1"/>
      <c r="AQ3667" s="1"/>
    </row>
    <row r="3668" spans="1:43">
      <c r="A3668" s="1" t="s">
        <v>1857</v>
      </c>
      <c r="B3668" s="1" t="s">
        <v>1869</v>
      </c>
      <c r="C3668" s="1" t="s">
        <v>5698</v>
      </c>
      <c r="D3668" s="1">
        <v>13</v>
      </c>
      <c r="E3668" s="1">
        <v>2</v>
      </c>
      <c r="F3668" s="1" t="s">
        <v>5309</v>
      </c>
      <c r="G3668" s="1" t="s">
        <v>1870</v>
      </c>
      <c r="I3668" s="1" t="s">
        <v>82</v>
      </c>
      <c r="AL3668" s="47" t="s">
        <v>30</v>
      </c>
      <c r="AN3668" s="1"/>
      <c r="AO3668" s="1"/>
      <c r="AP3668" s="1"/>
      <c r="AQ3668" s="1"/>
    </row>
    <row r="3669" spans="1:43">
      <c r="A3669" s="1" t="s">
        <v>1857</v>
      </c>
      <c r="B3669" s="1" t="s">
        <v>1879</v>
      </c>
      <c r="C3669" s="1" t="s">
        <v>5698</v>
      </c>
      <c r="D3669" s="1">
        <v>14</v>
      </c>
      <c r="E3669" s="1">
        <v>2</v>
      </c>
      <c r="F3669" s="1" t="s">
        <v>5309</v>
      </c>
      <c r="G3669" s="1" t="s">
        <v>1880</v>
      </c>
      <c r="I3669" s="1" t="s">
        <v>82</v>
      </c>
      <c r="AL3669" s="47" t="s">
        <v>30</v>
      </c>
      <c r="AN3669" s="1"/>
      <c r="AO3669" s="1"/>
      <c r="AP3669" s="1"/>
      <c r="AQ3669" s="1"/>
    </row>
    <row r="3670" spans="1:43">
      <c r="A3670" s="77" t="s">
        <v>1613</v>
      </c>
      <c r="B3670" s="77" t="s">
        <v>1645</v>
      </c>
      <c r="C3670" s="77" t="s">
        <v>5696</v>
      </c>
      <c r="D3670" s="77">
        <v>1</v>
      </c>
      <c r="E3670" s="77">
        <v>1</v>
      </c>
      <c r="F3670" s="77" t="s">
        <v>5304</v>
      </c>
      <c r="G3670" s="77" t="s">
        <v>1646</v>
      </c>
      <c r="I3670" s="1" t="s">
        <v>94</v>
      </c>
      <c r="AL3670" s="47" t="s">
        <v>30</v>
      </c>
      <c r="AN3670" s="1"/>
      <c r="AO3670" s="1"/>
      <c r="AP3670" s="1"/>
      <c r="AQ3670" s="1"/>
    </row>
    <row r="3671" spans="1:43">
      <c r="A3671" s="1" t="s">
        <v>1613</v>
      </c>
      <c r="B3671" s="1" t="s">
        <v>1629</v>
      </c>
      <c r="C3671" s="1" t="s">
        <v>5696</v>
      </c>
      <c r="D3671" s="1">
        <v>2</v>
      </c>
      <c r="E3671" s="1">
        <v>2</v>
      </c>
      <c r="F3671" s="1" t="s">
        <v>5304</v>
      </c>
      <c r="G3671" s="1" t="s">
        <v>1630</v>
      </c>
      <c r="I3671" s="1" t="s">
        <v>94</v>
      </c>
      <c r="AL3671" s="47" t="s">
        <v>30</v>
      </c>
      <c r="AN3671" s="1"/>
      <c r="AO3671" s="1"/>
      <c r="AP3671" s="1"/>
      <c r="AQ3671" s="1"/>
    </row>
    <row r="3672" spans="1:43">
      <c r="A3672" s="1" t="s">
        <v>1613</v>
      </c>
      <c r="B3672" s="1" t="s">
        <v>1655</v>
      </c>
      <c r="C3672" s="1" t="s">
        <v>5696</v>
      </c>
      <c r="D3672" s="1">
        <v>3</v>
      </c>
      <c r="E3672" s="1">
        <v>4</v>
      </c>
      <c r="F3672" s="1" t="s">
        <v>5304</v>
      </c>
      <c r="G3672" s="1" t="s">
        <v>1656</v>
      </c>
      <c r="I3672" s="1" t="s">
        <v>94</v>
      </c>
      <c r="AL3672" s="47" t="s">
        <v>30</v>
      </c>
      <c r="AN3672" s="1"/>
      <c r="AO3672" s="1"/>
      <c r="AP3672" s="1"/>
      <c r="AQ3672" s="1"/>
    </row>
    <row r="3673" spans="1:43">
      <c r="A3673" s="1" t="s">
        <v>1613</v>
      </c>
      <c r="B3673" s="1" t="s">
        <v>1623</v>
      </c>
      <c r="C3673" s="1" t="s">
        <v>5696</v>
      </c>
      <c r="D3673" s="1">
        <v>4</v>
      </c>
      <c r="E3673" s="1">
        <v>3</v>
      </c>
      <c r="F3673" s="1" t="s">
        <v>5304</v>
      </c>
      <c r="G3673" s="1" t="s">
        <v>1624</v>
      </c>
      <c r="I3673" s="1" t="s">
        <v>94</v>
      </c>
      <c r="AL3673" s="47" t="s">
        <v>30</v>
      </c>
      <c r="AN3673" s="1"/>
      <c r="AO3673" s="1"/>
      <c r="AP3673" s="1"/>
      <c r="AQ3673" s="1"/>
    </row>
    <row r="3674" spans="1:43">
      <c r="A3674" s="1" t="s">
        <v>1613</v>
      </c>
      <c r="B3674" s="1" t="s">
        <v>1616</v>
      </c>
      <c r="C3674" s="1" t="s">
        <v>5696</v>
      </c>
      <c r="D3674" s="1">
        <v>5</v>
      </c>
      <c r="E3674" s="1">
        <v>4</v>
      </c>
      <c r="F3674" s="1" t="s">
        <v>5304</v>
      </c>
      <c r="G3674" s="1" t="s">
        <v>1617</v>
      </c>
      <c r="I3674" s="1" t="s">
        <v>94</v>
      </c>
      <c r="AL3674" s="47" t="s">
        <v>30</v>
      </c>
      <c r="AN3674" s="1"/>
      <c r="AO3674" s="1"/>
      <c r="AP3674" s="1"/>
      <c r="AQ3674" s="1"/>
    </row>
    <row r="3675" spans="1:43">
      <c r="A3675" s="1" t="s">
        <v>1613</v>
      </c>
      <c r="B3675" s="1" t="s">
        <v>1651</v>
      </c>
      <c r="C3675" s="1" t="s">
        <v>5696</v>
      </c>
      <c r="D3675" s="1">
        <v>6</v>
      </c>
      <c r="E3675" s="1">
        <v>4</v>
      </c>
      <c r="F3675" s="1" t="s">
        <v>5304</v>
      </c>
      <c r="G3675" s="1" t="s">
        <v>1652</v>
      </c>
      <c r="I3675" s="1" t="s">
        <v>94</v>
      </c>
      <c r="AL3675" s="47" t="s">
        <v>30</v>
      </c>
      <c r="AN3675" s="1"/>
      <c r="AO3675" s="1"/>
      <c r="AP3675" s="1"/>
      <c r="AQ3675" s="1"/>
    </row>
    <row r="3676" spans="1:43">
      <c r="A3676" s="1" t="s">
        <v>1613</v>
      </c>
      <c r="B3676" s="1" t="s">
        <v>1625</v>
      </c>
      <c r="C3676" s="1" t="s">
        <v>5696</v>
      </c>
      <c r="D3676" s="1">
        <v>7</v>
      </c>
      <c r="E3676" s="1">
        <v>3</v>
      </c>
      <c r="F3676" s="1" t="s">
        <v>5304</v>
      </c>
      <c r="G3676" s="1" t="s">
        <v>1626</v>
      </c>
      <c r="I3676" s="1" t="s">
        <v>104</v>
      </c>
      <c r="O3676" s="42">
        <v>1</v>
      </c>
      <c r="T3676" s="47">
        <v>6</v>
      </c>
      <c r="AL3676" s="47" t="s">
        <v>30</v>
      </c>
      <c r="AN3676" s="1"/>
      <c r="AO3676" s="1"/>
      <c r="AP3676" s="1"/>
      <c r="AQ3676" s="1"/>
    </row>
    <row r="3677" spans="1:43">
      <c r="A3677" s="1" t="s">
        <v>1613</v>
      </c>
      <c r="B3677" s="1" t="s">
        <v>1643</v>
      </c>
      <c r="C3677" s="1" t="s">
        <v>5696</v>
      </c>
      <c r="D3677" s="1">
        <v>8</v>
      </c>
      <c r="E3677" s="1">
        <v>2</v>
      </c>
      <c r="F3677" s="1" t="s">
        <v>5304</v>
      </c>
      <c r="G3677" s="1" t="s">
        <v>1644</v>
      </c>
      <c r="I3677" s="1" t="s">
        <v>104</v>
      </c>
      <c r="O3677" s="42">
        <v>1</v>
      </c>
      <c r="T3677" s="47">
        <v>3</v>
      </c>
      <c r="AL3677" s="47" t="s">
        <v>30</v>
      </c>
      <c r="AN3677" s="1"/>
      <c r="AO3677" s="1"/>
      <c r="AP3677" s="1"/>
      <c r="AQ3677" s="1"/>
    </row>
    <row r="3678" spans="1:43">
      <c r="A3678" s="1" t="s">
        <v>1613</v>
      </c>
      <c r="B3678" s="1" t="s">
        <v>1618</v>
      </c>
      <c r="C3678" s="1" t="s">
        <v>5696</v>
      </c>
      <c r="D3678" s="1">
        <v>9</v>
      </c>
      <c r="E3678" s="1">
        <v>2</v>
      </c>
      <c r="F3678" s="1" t="s">
        <v>5304</v>
      </c>
      <c r="G3678" s="1" t="s">
        <v>1619</v>
      </c>
      <c r="I3678" s="1" t="s">
        <v>104</v>
      </c>
      <c r="O3678" s="42">
        <v>5</v>
      </c>
      <c r="T3678" s="47">
        <v>5</v>
      </c>
      <c r="AL3678" s="47" t="s">
        <v>30</v>
      </c>
      <c r="AN3678" s="1"/>
      <c r="AO3678" s="1"/>
      <c r="AP3678" s="1"/>
      <c r="AQ3678" s="1"/>
    </row>
    <row r="3679" spans="1:43">
      <c r="A3679" s="1" t="s">
        <v>1613</v>
      </c>
      <c r="B3679" s="1" t="s">
        <v>1635</v>
      </c>
      <c r="C3679" s="1" t="s">
        <v>5696</v>
      </c>
      <c r="D3679" s="1">
        <v>10</v>
      </c>
      <c r="E3679" s="1">
        <v>2</v>
      </c>
      <c r="F3679" s="1" t="s">
        <v>5304</v>
      </c>
      <c r="G3679" s="1" t="s">
        <v>1636</v>
      </c>
      <c r="I3679" s="1" t="s">
        <v>104</v>
      </c>
      <c r="O3679" s="42">
        <v>2</v>
      </c>
      <c r="T3679" s="47">
        <v>2</v>
      </c>
      <c r="AL3679" s="47" t="s">
        <v>30</v>
      </c>
      <c r="AN3679" s="1"/>
      <c r="AO3679" s="1"/>
      <c r="AP3679" s="1"/>
      <c r="AQ3679" s="1"/>
    </row>
    <row r="3680" spans="1:43">
      <c r="A3680" s="1" t="s">
        <v>1613</v>
      </c>
      <c r="B3680" s="1" t="s">
        <v>1649</v>
      </c>
      <c r="C3680" s="1" t="s">
        <v>5696</v>
      </c>
      <c r="D3680" s="1">
        <v>11</v>
      </c>
      <c r="E3680" s="1">
        <v>3</v>
      </c>
      <c r="F3680" s="1" t="s">
        <v>5304</v>
      </c>
      <c r="G3680" s="1" t="s">
        <v>1650</v>
      </c>
      <c r="I3680" s="1" t="s">
        <v>104</v>
      </c>
      <c r="O3680" s="42">
        <v>3</v>
      </c>
      <c r="T3680" s="47">
        <v>3</v>
      </c>
      <c r="AL3680" s="47" t="s">
        <v>30</v>
      </c>
      <c r="AN3680" s="1"/>
      <c r="AO3680" s="1"/>
      <c r="AP3680" s="1"/>
      <c r="AQ3680" s="1"/>
    </row>
    <row r="3681" spans="1:43">
      <c r="A3681" s="1" t="s">
        <v>1613</v>
      </c>
      <c r="B3681" s="1" t="s">
        <v>1659</v>
      </c>
      <c r="C3681" s="1" t="s">
        <v>5696</v>
      </c>
      <c r="D3681" s="1">
        <v>12</v>
      </c>
      <c r="E3681" s="1">
        <v>1</v>
      </c>
      <c r="F3681" s="1" t="s">
        <v>5304</v>
      </c>
      <c r="G3681" s="1" t="s">
        <v>1660</v>
      </c>
      <c r="I3681" s="1" t="s">
        <v>88</v>
      </c>
      <c r="AL3681" s="47" t="s">
        <v>30</v>
      </c>
      <c r="AN3681" s="1"/>
      <c r="AO3681" s="1"/>
      <c r="AP3681" s="1"/>
      <c r="AQ3681" s="1"/>
    </row>
    <row r="3682" spans="1:43">
      <c r="A3682" s="1" t="s">
        <v>1613</v>
      </c>
      <c r="B3682" s="1" t="s">
        <v>1633</v>
      </c>
      <c r="C3682" s="1" t="s">
        <v>5696</v>
      </c>
      <c r="D3682" s="1">
        <v>13</v>
      </c>
      <c r="E3682" s="1">
        <v>2</v>
      </c>
      <c r="F3682" s="1" t="s">
        <v>5304</v>
      </c>
      <c r="G3682" s="1" t="s">
        <v>1634</v>
      </c>
      <c r="I3682" s="1" t="s">
        <v>88</v>
      </c>
      <c r="AL3682" s="47" t="s">
        <v>30</v>
      </c>
      <c r="AN3682" s="1"/>
      <c r="AO3682" s="1"/>
      <c r="AP3682" s="1"/>
      <c r="AQ3682" s="1"/>
    </row>
    <row r="3683" spans="1:43">
      <c r="A3683" s="1" t="s">
        <v>1613</v>
      </c>
      <c r="B3683" s="1" t="s">
        <v>1627</v>
      </c>
      <c r="C3683" s="1" t="s">
        <v>5696</v>
      </c>
      <c r="D3683" s="1">
        <v>14</v>
      </c>
      <c r="E3683" s="1">
        <v>1</v>
      </c>
      <c r="F3683" s="1" t="s">
        <v>5304</v>
      </c>
      <c r="G3683" s="1" t="s">
        <v>1628</v>
      </c>
      <c r="I3683" s="1" t="s">
        <v>125</v>
      </c>
      <c r="M3683" s="15">
        <v>1</v>
      </c>
      <c r="N3683" s="41" t="s">
        <v>9489</v>
      </c>
      <c r="Y3683" s="1" t="s">
        <v>1628</v>
      </c>
      <c r="AA3683" s="1" t="s">
        <v>125</v>
      </c>
      <c r="AE3683" s="1">
        <v>1</v>
      </c>
      <c r="AF3683" s="41" t="s">
        <v>9490</v>
      </c>
      <c r="AL3683" s="47" t="s">
        <v>666</v>
      </c>
      <c r="AN3683" s="1"/>
      <c r="AO3683" s="1"/>
      <c r="AP3683" s="1"/>
      <c r="AQ3683" s="1"/>
    </row>
    <row r="3684" spans="1:43">
      <c r="A3684" s="1" t="s">
        <v>1613</v>
      </c>
      <c r="B3684" s="1" t="s">
        <v>1620</v>
      </c>
      <c r="C3684" s="1" t="s">
        <v>5696</v>
      </c>
      <c r="D3684" s="1">
        <v>15</v>
      </c>
      <c r="E3684" s="1">
        <v>1</v>
      </c>
      <c r="F3684" s="1" t="s">
        <v>5304</v>
      </c>
      <c r="G3684" s="1" t="s">
        <v>1621</v>
      </c>
      <c r="I3684" s="1" t="s">
        <v>125</v>
      </c>
      <c r="M3684" s="15">
        <v>2</v>
      </c>
      <c r="N3684" s="41" t="s">
        <v>9489</v>
      </c>
      <c r="X3684" s="1" t="s">
        <v>1622</v>
      </c>
      <c r="Y3684" s="1" t="s">
        <v>1621</v>
      </c>
      <c r="AA3684" s="1" t="s">
        <v>125</v>
      </c>
      <c r="AE3684" s="1">
        <v>2</v>
      </c>
      <c r="AF3684" s="41" t="s">
        <v>9490</v>
      </c>
      <c r="AL3684" s="47" t="s">
        <v>346</v>
      </c>
      <c r="AN3684" s="1"/>
      <c r="AO3684" s="1"/>
      <c r="AP3684" s="1"/>
      <c r="AQ3684" s="1"/>
    </row>
    <row r="3685" spans="1:43">
      <c r="A3685" s="1" t="s">
        <v>1613</v>
      </c>
      <c r="B3685" s="1" t="s">
        <v>1641</v>
      </c>
      <c r="C3685" s="1" t="s">
        <v>5696</v>
      </c>
      <c r="D3685" s="1">
        <v>16</v>
      </c>
      <c r="E3685" s="1">
        <v>1</v>
      </c>
      <c r="F3685" s="1" t="s">
        <v>5304</v>
      </c>
      <c r="G3685" s="1" t="s">
        <v>1642</v>
      </c>
      <c r="I3685" s="1" t="s">
        <v>125</v>
      </c>
      <c r="M3685" s="15">
        <v>3</v>
      </c>
      <c r="N3685" s="41" t="s">
        <v>9489</v>
      </c>
      <c r="Y3685" s="1" t="s">
        <v>1642</v>
      </c>
      <c r="AA3685" s="1" t="s">
        <v>125</v>
      </c>
      <c r="AE3685" s="1">
        <v>3</v>
      </c>
      <c r="AF3685" s="41" t="s">
        <v>9490</v>
      </c>
      <c r="AL3685" s="47" t="s">
        <v>166</v>
      </c>
      <c r="AN3685" s="1"/>
      <c r="AO3685" s="1"/>
      <c r="AP3685" s="1"/>
      <c r="AQ3685" s="1"/>
    </row>
    <row r="3686" spans="1:43">
      <c r="A3686" s="1" t="s">
        <v>1613</v>
      </c>
      <c r="B3686" s="1" t="s">
        <v>1657</v>
      </c>
      <c r="C3686" s="1" t="s">
        <v>5696</v>
      </c>
      <c r="D3686" s="1">
        <v>17</v>
      </c>
      <c r="E3686" s="1">
        <v>1</v>
      </c>
      <c r="F3686" s="1" t="s">
        <v>5304</v>
      </c>
      <c r="G3686" s="1" t="s">
        <v>1658</v>
      </c>
      <c r="I3686" s="1" t="s">
        <v>125</v>
      </c>
      <c r="M3686" s="15">
        <v>4</v>
      </c>
      <c r="N3686" s="41" t="s">
        <v>9489</v>
      </c>
      <c r="Y3686" s="1" t="s">
        <v>1658</v>
      </c>
      <c r="AA3686" s="1" t="s">
        <v>125</v>
      </c>
      <c r="AE3686" s="1">
        <v>4</v>
      </c>
      <c r="AF3686" s="41" t="s">
        <v>9490</v>
      </c>
      <c r="AL3686" s="47" t="s">
        <v>36</v>
      </c>
      <c r="AN3686" s="1"/>
      <c r="AO3686" s="1"/>
      <c r="AP3686" s="1"/>
      <c r="AQ3686" s="1"/>
    </row>
    <row r="3687" spans="1:43">
      <c r="A3687" s="1" t="s">
        <v>1613</v>
      </c>
      <c r="B3687" s="1" t="s">
        <v>1637</v>
      </c>
      <c r="C3687" s="1" t="s">
        <v>5696</v>
      </c>
      <c r="D3687" s="1">
        <v>18</v>
      </c>
      <c r="E3687" s="1">
        <v>1</v>
      </c>
      <c r="F3687" s="1" t="s">
        <v>5304</v>
      </c>
      <c r="G3687" s="1" t="s">
        <v>1638</v>
      </c>
      <c r="I3687" s="1" t="s">
        <v>125</v>
      </c>
      <c r="M3687" s="15">
        <v>5</v>
      </c>
      <c r="N3687" s="41" t="s">
        <v>9489</v>
      </c>
      <c r="Y3687" s="1" t="s">
        <v>1638</v>
      </c>
      <c r="AA3687" s="1" t="s">
        <v>125</v>
      </c>
      <c r="AE3687" s="1">
        <v>5</v>
      </c>
      <c r="AF3687" s="41" t="s">
        <v>9490</v>
      </c>
      <c r="AL3687" s="47" t="s">
        <v>67</v>
      </c>
      <c r="AN3687" s="1"/>
      <c r="AO3687" s="1"/>
      <c r="AP3687" s="1"/>
      <c r="AQ3687" s="1"/>
    </row>
    <row r="3688" spans="1:43">
      <c r="A3688" s="1" t="s">
        <v>1613</v>
      </c>
      <c r="B3688" s="1" t="s">
        <v>1631</v>
      </c>
      <c r="C3688" s="1" t="s">
        <v>5696</v>
      </c>
      <c r="D3688" s="1">
        <v>19</v>
      </c>
      <c r="E3688" s="1">
        <v>2</v>
      </c>
      <c r="F3688" s="1" t="s">
        <v>5304</v>
      </c>
      <c r="G3688" s="1" t="s">
        <v>1632</v>
      </c>
      <c r="I3688" s="1" t="s">
        <v>82</v>
      </c>
      <c r="AL3688" s="47" t="s">
        <v>30</v>
      </c>
      <c r="AN3688" s="1"/>
      <c r="AO3688" s="1"/>
      <c r="AP3688" s="1"/>
      <c r="AQ3688" s="1"/>
    </row>
    <row r="3689" spans="1:43">
      <c r="A3689" s="1" t="s">
        <v>1613</v>
      </c>
      <c r="B3689" s="1" t="s">
        <v>1653</v>
      </c>
      <c r="C3689" s="1" t="s">
        <v>5696</v>
      </c>
      <c r="D3689" s="1">
        <v>20</v>
      </c>
      <c r="E3689" s="1">
        <v>3</v>
      </c>
      <c r="F3689" s="1" t="s">
        <v>5304</v>
      </c>
      <c r="G3689" s="1" t="s">
        <v>1654</v>
      </c>
      <c r="I3689" s="1" t="s">
        <v>82</v>
      </c>
      <c r="AL3689" s="47" t="s">
        <v>30</v>
      </c>
      <c r="AO3689" s="1"/>
      <c r="AP3689" s="1"/>
      <c r="AQ3689" s="1"/>
    </row>
    <row r="3690" spans="1:43">
      <c r="A3690" s="1" t="s">
        <v>1613</v>
      </c>
      <c r="B3690" s="1" t="s">
        <v>1614</v>
      </c>
      <c r="C3690" s="1" t="s">
        <v>5696</v>
      </c>
      <c r="D3690" s="1">
        <v>21</v>
      </c>
      <c r="E3690" s="1">
        <v>3</v>
      </c>
      <c r="F3690" s="1" t="s">
        <v>5304</v>
      </c>
      <c r="G3690" s="1" t="s">
        <v>1615</v>
      </c>
      <c r="I3690" s="1" t="s">
        <v>82</v>
      </c>
      <c r="AL3690" s="47" t="s">
        <v>30</v>
      </c>
      <c r="AO3690" s="1"/>
      <c r="AP3690" s="1"/>
      <c r="AQ3690" s="1"/>
    </row>
    <row r="3691" spans="1:43">
      <c r="A3691" s="1" t="s">
        <v>1613</v>
      </c>
      <c r="B3691" s="1" t="s">
        <v>1647</v>
      </c>
      <c r="C3691" s="1" t="s">
        <v>5696</v>
      </c>
      <c r="D3691" s="1">
        <v>22</v>
      </c>
      <c r="E3691" s="1">
        <v>4</v>
      </c>
      <c r="F3691" s="1" t="s">
        <v>5304</v>
      </c>
      <c r="G3691" s="1" t="s">
        <v>1648</v>
      </c>
      <c r="I3691" s="1" t="s">
        <v>82</v>
      </c>
      <c r="AL3691" s="47" t="s">
        <v>30</v>
      </c>
      <c r="AO3691" s="1"/>
      <c r="AP3691" s="1"/>
      <c r="AQ3691" s="1"/>
    </row>
    <row r="3692" spans="1:43">
      <c r="A3692" s="1" t="s">
        <v>1613</v>
      </c>
      <c r="B3692" s="1" t="s">
        <v>1639</v>
      </c>
      <c r="C3692" s="1" t="s">
        <v>5696</v>
      </c>
      <c r="D3692" s="1">
        <v>23</v>
      </c>
      <c r="E3692" s="1">
        <v>2</v>
      </c>
      <c r="F3692" s="1" t="s">
        <v>5304</v>
      </c>
      <c r="G3692" s="1" t="s">
        <v>1640</v>
      </c>
      <c r="I3692" s="1" t="s">
        <v>82</v>
      </c>
      <c r="AL3692" s="47" t="s">
        <v>30</v>
      </c>
      <c r="AO3692" s="1"/>
      <c r="AP3692" s="1"/>
      <c r="AQ3692" s="1"/>
    </row>
    <row r="3693" spans="1:43" ht="24">
      <c r="A3693" s="77" t="s">
        <v>874</v>
      </c>
      <c r="B3693" s="77" t="s">
        <v>886</v>
      </c>
      <c r="C3693" s="77" t="s">
        <v>5699</v>
      </c>
      <c r="D3693" s="77">
        <v>1</v>
      </c>
      <c r="E3693" s="77"/>
      <c r="F3693" s="77" t="s">
        <v>5312</v>
      </c>
      <c r="G3693" s="77" t="s">
        <v>887</v>
      </c>
      <c r="H3693" s="1" t="s">
        <v>26</v>
      </c>
      <c r="I3693" s="1" t="s">
        <v>27</v>
      </c>
      <c r="J3693" s="1" t="s">
        <v>28</v>
      </c>
      <c r="K3693" s="1" t="s">
        <v>358</v>
      </c>
      <c r="M3693" s="15">
        <v>11</v>
      </c>
      <c r="P3693" s="43">
        <v>2</v>
      </c>
      <c r="Q3693" s="44">
        <v>2</v>
      </c>
      <c r="R3693" s="45">
        <v>2</v>
      </c>
      <c r="S3693" s="46">
        <v>5</v>
      </c>
      <c r="V3693" s="2" t="s">
        <v>888</v>
      </c>
      <c r="AL3693" s="47" t="s">
        <v>30</v>
      </c>
      <c r="AO3693" s="1"/>
      <c r="AP3693" s="1"/>
      <c r="AQ3693" s="1"/>
    </row>
    <row r="3694" spans="1:43" ht="60">
      <c r="A3694" s="1" t="s">
        <v>874</v>
      </c>
      <c r="B3694" s="1" t="s">
        <v>889</v>
      </c>
      <c r="C3694" s="1" t="s">
        <v>5699</v>
      </c>
      <c r="D3694" s="1">
        <v>2</v>
      </c>
      <c r="F3694" s="1" t="s">
        <v>5312</v>
      </c>
      <c r="G3694" s="1" t="s">
        <v>890</v>
      </c>
      <c r="I3694" s="1" t="s">
        <v>104</v>
      </c>
      <c r="K3694" s="1" t="s">
        <v>891</v>
      </c>
      <c r="O3694" s="42">
        <v>1</v>
      </c>
      <c r="T3694" s="47">
        <v>2</v>
      </c>
      <c r="U3694" s="1">
        <v>2</v>
      </c>
      <c r="V3694" s="2" t="s">
        <v>892</v>
      </c>
      <c r="AL3694" s="47" t="s">
        <v>30</v>
      </c>
      <c r="AO3694" s="1"/>
      <c r="AP3694" s="1"/>
      <c r="AQ3694" s="1"/>
    </row>
    <row r="3695" spans="1:43" ht="84">
      <c r="A3695" s="1" t="s">
        <v>874</v>
      </c>
      <c r="B3695" s="1" t="s">
        <v>882</v>
      </c>
      <c r="C3695" s="1" t="s">
        <v>5699</v>
      </c>
      <c r="D3695" s="1">
        <v>3</v>
      </c>
      <c r="F3695" s="1" t="s">
        <v>5312</v>
      </c>
      <c r="G3695" s="1" t="s">
        <v>883</v>
      </c>
      <c r="I3695" s="1" t="s">
        <v>88</v>
      </c>
      <c r="K3695" s="1" t="s">
        <v>884</v>
      </c>
      <c r="U3695" s="1">
        <v>1</v>
      </c>
      <c r="V3695" s="2" t="s">
        <v>885</v>
      </c>
      <c r="AL3695" s="47" t="s">
        <v>30</v>
      </c>
      <c r="AO3695" s="1"/>
      <c r="AP3695" s="1"/>
      <c r="AQ3695" s="1"/>
    </row>
    <row r="3696" spans="1:43" ht="36">
      <c r="A3696" s="1" t="s">
        <v>874</v>
      </c>
      <c r="B3696" s="1" t="s">
        <v>879</v>
      </c>
      <c r="C3696" s="1" t="s">
        <v>5699</v>
      </c>
      <c r="D3696" s="1">
        <v>4</v>
      </c>
      <c r="F3696" s="1" t="s">
        <v>5312</v>
      </c>
      <c r="G3696" s="1" t="s">
        <v>9536</v>
      </c>
      <c r="I3696" s="1" t="s">
        <v>125</v>
      </c>
      <c r="M3696" s="15">
        <v>1</v>
      </c>
      <c r="N3696" s="41" t="s">
        <v>9489</v>
      </c>
      <c r="V3696" s="2" t="s">
        <v>880</v>
      </c>
      <c r="X3696" s="1" t="s">
        <v>877</v>
      </c>
      <c r="Y3696" s="1" t="s">
        <v>9536</v>
      </c>
      <c r="AA3696" s="1" t="s">
        <v>125</v>
      </c>
      <c r="AE3696" s="1">
        <v>1</v>
      </c>
      <c r="AF3696" s="41" t="s">
        <v>9490</v>
      </c>
      <c r="AL3696" s="47" t="s">
        <v>275</v>
      </c>
      <c r="AN3696" s="2" t="s">
        <v>881</v>
      </c>
      <c r="AO3696" s="1"/>
      <c r="AP3696" s="1"/>
      <c r="AQ3696" s="1"/>
    </row>
    <row r="3697" spans="1:43" ht="48">
      <c r="A3697" s="1" t="s">
        <v>874</v>
      </c>
      <c r="B3697" s="1" t="s">
        <v>875</v>
      </c>
      <c r="C3697" s="1" t="s">
        <v>5699</v>
      </c>
      <c r="D3697" s="1">
        <v>5</v>
      </c>
      <c r="F3697" s="1" t="s">
        <v>5312</v>
      </c>
      <c r="G3697" s="1" t="s">
        <v>9595</v>
      </c>
      <c r="I3697" s="1" t="s">
        <v>125</v>
      </c>
      <c r="M3697" s="15">
        <v>2</v>
      </c>
      <c r="N3697" s="41" t="s">
        <v>9489</v>
      </c>
      <c r="V3697" s="2" t="s">
        <v>876</v>
      </c>
      <c r="X3697" s="1" t="s">
        <v>7807</v>
      </c>
      <c r="Y3697" s="1" t="s">
        <v>9595</v>
      </c>
      <c r="AA3697" s="1" t="s">
        <v>125</v>
      </c>
      <c r="AE3697" s="1">
        <v>2</v>
      </c>
      <c r="AF3697" s="41" t="s">
        <v>9490</v>
      </c>
      <c r="AL3697" s="47" t="s">
        <v>32</v>
      </c>
      <c r="AN3697" s="2" t="s">
        <v>878</v>
      </c>
      <c r="AO3697" s="1"/>
      <c r="AP3697" s="1"/>
      <c r="AQ3697" s="1"/>
    </row>
    <row r="3698" spans="1:43" ht="108">
      <c r="A3698" s="1" t="s">
        <v>874</v>
      </c>
      <c r="B3698" s="1" t="s">
        <v>893</v>
      </c>
      <c r="C3698" s="1" t="s">
        <v>5699</v>
      </c>
      <c r="D3698" s="1">
        <v>6</v>
      </c>
      <c r="F3698" s="1" t="s">
        <v>5312</v>
      </c>
      <c r="G3698" s="1" t="s">
        <v>9655</v>
      </c>
      <c r="I3698" s="1" t="s">
        <v>125</v>
      </c>
      <c r="M3698" s="15">
        <v>3</v>
      </c>
      <c r="N3698" s="41" t="s">
        <v>9489</v>
      </c>
      <c r="V3698" s="2" t="s">
        <v>894</v>
      </c>
      <c r="X3698" s="1" t="s">
        <v>2048</v>
      </c>
      <c r="Y3698" s="1" t="s">
        <v>9655</v>
      </c>
      <c r="AA3698" s="1" t="s">
        <v>125</v>
      </c>
      <c r="AE3698" s="1">
        <v>3</v>
      </c>
      <c r="AF3698" s="41" t="s">
        <v>9490</v>
      </c>
      <c r="AL3698" s="47" t="s">
        <v>34</v>
      </c>
      <c r="AN3698" s="2" t="s">
        <v>895</v>
      </c>
      <c r="AO3698" s="1"/>
      <c r="AP3698" s="1"/>
      <c r="AQ3698" s="1"/>
    </row>
    <row r="3699" spans="1:43" ht="96">
      <c r="A3699" s="77" t="s">
        <v>1591</v>
      </c>
      <c r="B3699" s="77" t="s">
        <v>1609</v>
      </c>
      <c r="C3699" s="77" t="s">
        <v>5700</v>
      </c>
      <c r="D3699" s="77">
        <v>1</v>
      </c>
      <c r="E3699" s="77">
        <v>1</v>
      </c>
      <c r="F3699" s="77" t="s">
        <v>5303</v>
      </c>
      <c r="G3699" s="77" t="s">
        <v>1610</v>
      </c>
      <c r="H3699" s="1" t="s">
        <v>26</v>
      </c>
      <c r="I3699" s="1" t="s">
        <v>94</v>
      </c>
      <c r="K3699" s="1" t="s">
        <v>1611</v>
      </c>
      <c r="N3699" s="41">
        <v>44</v>
      </c>
      <c r="O3699" s="42" t="s">
        <v>113</v>
      </c>
      <c r="Q3699" s="44" t="s">
        <v>113</v>
      </c>
      <c r="R3699" s="45">
        <v>5</v>
      </c>
      <c r="S3699" s="46">
        <v>9</v>
      </c>
      <c r="U3699" s="1">
        <v>4</v>
      </c>
      <c r="V3699" s="2" t="s">
        <v>1612</v>
      </c>
      <c r="AL3699" s="47" t="s">
        <v>30</v>
      </c>
      <c r="AO3699" s="1"/>
      <c r="AP3699" s="1"/>
      <c r="AQ3699" s="1"/>
    </row>
    <row r="3700" spans="1:43" ht="72">
      <c r="A3700" s="1" t="s">
        <v>1591</v>
      </c>
      <c r="B3700" s="1" t="s">
        <v>1600</v>
      </c>
      <c r="C3700" s="1" t="s">
        <v>5700</v>
      </c>
      <c r="D3700" s="1">
        <v>2</v>
      </c>
      <c r="E3700" s="1">
        <v>1</v>
      </c>
      <c r="F3700" s="1" t="s">
        <v>5303</v>
      </c>
      <c r="G3700" s="1" t="s">
        <v>1601</v>
      </c>
      <c r="I3700" s="1" t="s">
        <v>104</v>
      </c>
      <c r="K3700" s="1" t="s">
        <v>1594</v>
      </c>
      <c r="O3700" s="42" t="s">
        <v>113</v>
      </c>
      <c r="T3700" s="47">
        <v>6</v>
      </c>
      <c r="U3700" s="1">
        <v>2</v>
      </c>
      <c r="V3700" s="2" t="s">
        <v>1602</v>
      </c>
      <c r="AL3700" s="47" t="s">
        <v>30</v>
      </c>
      <c r="AO3700" s="1"/>
      <c r="AP3700" s="1"/>
      <c r="AQ3700" s="1"/>
    </row>
    <row r="3701" spans="1:43" ht="72">
      <c r="A3701" s="1" t="s">
        <v>1591</v>
      </c>
      <c r="B3701" s="1" t="s">
        <v>1606</v>
      </c>
      <c r="C3701" s="1" t="s">
        <v>5700</v>
      </c>
      <c r="D3701" s="1">
        <v>3</v>
      </c>
      <c r="E3701" s="1">
        <v>1</v>
      </c>
      <c r="F3701" s="1" t="s">
        <v>5303</v>
      </c>
      <c r="G3701" s="1" t="s">
        <v>1607</v>
      </c>
      <c r="I3701" s="1" t="s">
        <v>104</v>
      </c>
      <c r="K3701" s="1" t="s">
        <v>1594</v>
      </c>
      <c r="O3701" s="42" t="s">
        <v>113</v>
      </c>
      <c r="T3701" s="47">
        <v>6</v>
      </c>
      <c r="U3701" s="1">
        <v>2</v>
      </c>
      <c r="V3701" s="2" t="s">
        <v>1608</v>
      </c>
      <c r="AL3701" s="47" t="s">
        <v>30</v>
      </c>
      <c r="AO3701" s="1"/>
      <c r="AP3701" s="1"/>
      <c r="AQ3701" s="1"/>
    </row>
    <row r="3702" spans="1:43" ht="72">
      <c r="A3702" s="1" t="s">
        <v>1591</v>
      </c>
      <c r="B3702" s="1" t="s">
        <v>1592</v>
      </c>
      <c r="C3702" s="1" t="s">
        <v>5700</v>
      </c>
      <c r="D3702" s="1">
        <v>4</v>
      </c>
      <c r="E3702" s="1">
        <v>1</v>
      </c>
      <c r="F3702" s="1" t="s">
        <v>5303</v>
      </c>
      <c r="G3702" s="1" t="s">
        <v>1593</v>
      </c>
      <c r="I3702" s="1" t="s">
        <v>104</v>
      </c>
      <c r="K3702" s="1" t="s">
        <v>1594</v>
      </c>
      <c r="O3702" s="42" t="s">
        <v>113</v>
      </c>
      <c r="T3702" s="47">
        <v>6</v>
      </c>
      <c r="U3702" s="1">
        <v>2</v>
      </c>
      <c r="V3702" s="2" t="s">
        <v>1595</v>
      </c>
      <c r="AL3702" s="47" t="s">
        <v>30</v>
      </c>
      <c r="AO3702" s="1"/>
      <c r="AP3702" s="1"/>
      <c r="AQ3702" s="1"/>
    </row>
    <row r="3703" spans="1:43" ht="84">
      <c r="A3703" s="1" t="s">
        <v>1591</v>
      </c>
      <c r="B3703" s="1" t="s">
        <v>1603</v>
      </c>
      <c r="C3703" s="1" t="s">
        <v>5700</v>
      </c>
      <c r="D3703" s="1">
        <v>5</v>
      </c>
      <c r="E3703" s="1">
        <v>1</v>
      </c>
      <c r="F3703" s="1" t="s">
        <v>5303</v>
      </c>
      <c r="G3703" s="1" t="s">
        <v>1604</v>
      </c>
      <c r="I3703" s="1" t="s">
        <v>104</v>
      </c>
      <c r="K3703" s="1" t="s">
        <v>1594</v>
      </c>
      <c r="O3703" s="42" t="s">
        <v>113</v>
      </c>
      <c r="T3703" s="47">
        <v>6</v>
      </c>
      <c r="U3703" s="1">
        <v>2</v>
      </c>
      <c r="V3703" s="2" t="s">
        <v>1605</v>
      </c>
      <c r="AL3703" s="47" t="s">
        <v>30</v>
      </c>
      <c r="AO3703" s="1"/>
      <c r="AP3703" s="1"/>
      <c r="AQ3703" s="1"/>
    </row>
    <row r="3704" spans="1:43" ht="96">
      <c r="A3704" s="1" t="s">
        <v>1591</v>
      </c>
      <c r="B3704" s="1" t="s">
        <v>1596</v>
      </c>
      <c r="C3704" s="1" t="s">
        <v>5700</v>
      </c>
      <c r="D3704" s="1">
        <v>6</v>
      </c>
      <c r="E3704" s="1">
        <v>1</v>
      </c>
      <c r="F3704" s="1" t="s">
        <v>5303</v>
      </c>
      <c r="G3704" s="1" t="s">
        <v>9537</v>
      </c>
      <c r="I3704" s="1" t="s">
        <v>125</v>
      </c>
      <c r="M3704" s="15">
        <v>1</v>
      </c>
      <c r="N3704" s="41" t="s">
        <v>9489</v>
      </c>
      <c r="V3704" s="2" t="s">
        <v>1597</v>
      </c>
      <c r="X3704" s="1" t="s">
        <v>1598</v>
      </c>
      <c r="Y3704" s="1" t="s">
        <v>9537</v>
      </c>
      <c r="AA3704" s="1" t="s">
        <v>125</v>
      </c>
      <c r="AE3704" s="1">
        <v>1</v>
      </c>
      <c r="AF3704" s="41" t="s">
        <v>9490</v>
      </c>
      <c r="AL3704" s="47" t="s">
        <v>337</v>
      </c>
      <c r="AN3704" s="2" t="s">
        <v>1599</v>
      </c>
      <c r="AO3704" s="1"/>
      <c r="AP3704" s="1"/>
      <c r="AQ3704" s="1"/>
    </row>
    <row r="3705" spans="1:43">
      <c r="A3705" s="77" t="s">
        <v>2129</v>
      </c>
      <c r="B3705" s="77" t="s">
        <v>2157</v>
      </c>
      <c r="C3705" s="77" t="s">
        <v>5701</v>
      </c>
      <c r="D3705" s="77">
        <v>1</v>
      </c>
      <c r="E3705" s="77"/>
      <c r="F3705" s="77" t="s">
        <v>5300</v>
      </c>
      <c r="G3705" s="77" t="s">
        <v>2158</v>
      </c>
      <c r="I3705" s="1" t="s">
        <v>94</v>
      </c>
      <c r="K3705" s="1" t="s">
        <v>2159</v>
      </c>
      <c r="N3705" s="41">
        <v>40</v>
      </c>
      <c r="O3705" s="42">
        <v>4</v>
      </c>
      <c r="Q3705" s="44">
        <v>4</v>
      </c>
      <c r="R3705" s="45">
        <v>2</v>
      </c>
      <c r="S3705" s="46">
        <v>7</v>
      </c>
      <c r="U3705" s="1">
        <v>2</v>
      </c>
      <c r="V3705" s="2" t="s">
        <v>2160</v>
      </c>
      <c r="AL3705" s="47" t="s">
        <v>30</v>
      </c>
      <c r="AO3705" s="1"/>
      <c r="AP3705" s="1"/>
      <c r="AQ3705" s="1"/>
    </row>
    <row r="3706" spans="1:43" ht="24">
      <c r="A3706" s="1" t="s">
        <v>2129</v>
      </c>
      <c r="B3706" s="1" t="s">
        <v>2153</v>
      </c>
      <c r="C3706" s="1" t="s">
        <v>5701</v>
      </c>
      <c r="D3706" s="1">
        <v>2</v>
      </c>
      <c r="F3706" s="1" t="s">
        <v>5300</v>
      </c>
      <c r="G3706" s="1" t="s">
        <v>2154</v>
      </c>
      <c r="I3706" s="1" t="s">
        <v>94</v>
      </c>
      <c r="K3706" s="1" t="s">
        <v>2155</v>
      </c>
      <c r="N3706" s="41">
        <v>45</v>
      </c>
      <c r="O3706" s="42">
        <v>1</v>
      </c>
      <c r="Q3706" s="44">
        <v>2</v>
      </c>
      <c r="R3706" s="45">
        <v>3</v>
      </c>
      <c r="S3706" s="46">
        <v>11</v>
      </c>
      <c r="U3706" s="1">
        <v>5</v>
      </c>
      <c r="V3706" s="2" t="s">
        <v>2156</v>
      </c>
      <c r="AL3706" s="47" t="s">
        <v>30</v>
      </c>
      <c r="AO3706" s="1"/>
      <c r="AP3706" s="1"/>
      <c r="AQ3706" s="1"/>
    </row>
    <row r="3707" spans="1:43" ht="72">
      <c r="A3707" s="1" t="s">
        <v>2129</v>
      </c>
      <c r="B3707" s="1" t="s">
        <v>2134</v>
      </c>
      <c r="C3707" s="1" t="s">
        <v>5701</v>
      </c>
      <c r="D3707" s="1">
        <v>3</v>
      </c>
      <c r="F3707" s="1" t="s">
        <v>5300</v>
      </c>
      <c r="G3707" s="1" t="s">
        <v>2135</v>
      </c>
      <c r="I3707" s="1" t="s">
        <v>88</v>
      </c>
      <c r="K3707" s="1" t="s">
        <v>2136</v>
      </c>
      <c r="L3707" s="2" t="s">
        <v>704</v>
      </c>
      <c r="V3707" s="2" t="s">
        <v>2137</v>
      </c>
      <c r="AL3707" s="47" t="s">
        <v>30</v>
      </c>
      <c r="AO3707" s="1"/>
      <c r="AP3707" s="1"/>
      <c r="AQ3707" s="1"/>
    </row>
    <row r="3708" spans="1:43" ht="96">
      <c r="A3708" s="1" t="s">
        <v>2129</v>
      </c>
      <c r="B3708" s="1" t="s">
        <v>2130</v>
      </c>
      <c r="C3708" s="1" t="s">
        <v>5701</v>
      </c>
      <c r="D3708" s="1">
        <v>4</v>
      </c>
      <c r="F3708" s="1" t="s">
        <v>5300</v>
      </c>
      <c r="G3708" s="1" t="s">
        <v>9538</v>
      </c>
      <c r="I3708" s="1" t="s">
        <v>125</v>
      </c>
      <c r="M3708" s="15">
        <v>1</v>
      </c>
      <c r="N3708" s="41" t="s">
        <v>9489</v>
      </c>
      <c r="V3708" s="2" t="s">
        <v>2131</v>
      </c>
      <c r="X3708" s="1" t="s">
        <v>2132</v>
      </c>
      <c r="Y3708" s="1" t="s">
        <v>9538</v>
      </c>
      <c r="AA3708" s="1" t="s">
        <v>125</v>
      </c>
      <c r="AE3708" s="1">
        <v>1</v>
      </c>
      <c r="AF3708" s="41" t="s">
        <v>9490</v>
      </c>
      <c r="AL3708" s="47" t="s">
        <v>34</v>
      </c>
      <c r="AN3708" s="2" t="s">
        <v>2133</v>
      </c>
      <c r="AO3708" s="1"/>
      <c r="AP3708" s="1"/>
      <c r="AQ3708" s="1"/>
    </row>
    <row r="3709" spans="1:43" ht="36">
      <c r="A3709" s="1" t="s">
        <v>2129</v>
      </c>
      <c r="B3709" s="1" t="s">
        <v>2138</v>
      </c>
      <c r="C3709" s="1" t="s">
        <v>5701</v>
      </c>
      <c r="D3709" s="1">
        <v>5</v>
      </c>
      <c r="F3709" s="1" t="s">
        <v>5300</v>
      </c>
      <c r="G3709" s="1" t="s">
        <v>9538</v>
      </c>
      <c r="I3709" s="1" t="s">
        <v>125</v>
      </c>
      <c r="M3709" s="15">
        <v>2</v>
      </c>
      <c r="N3709" s="41" t="s">
        <v>9489</v>
      </c>
      <c r="V3709" s="2" t="s">
        <v>2139</v>
      </c>
      <c r="Y3709" s="1" t="s">
        <v>9614</v>
      </c>
      <c r="AA3709" s="1" t="s">
        <v>125</v>
      </c>
      <c r="AE3709" s="1">
        <v>2</v>
      </c>
      <c r="AF3709" s="41" t="s">
        <v>9490</v>
      </c>
      <c r="AL3709" s="47" t="s">
        <v>32</v>
      </c>
      <c r="AN3709" s="2" t="s">
        <v>2140</v>
      </c>
      <c r="AO3709" s="1"/>
      <c r="AP3709" s="1"/>
      <c r="AQ3709" s="1"/>
    </row>
    <row r="3710" spans="1:43" ht="48">
      <c r="A3710" s="1" t="s">
        <v>2129</v>
      </c>
      <c r="B3710" s="1" t="s">
        <v>2141</v>
      </c>
      <c r="C3710" s="1" t="s">
        <v>5701</v>
      </c>
      <c r="D3710" s="1">
        <v>6</v>
      </c>
      <c r="F3710" s="1" t="s">
        <v>5300</v>
      </c>
      <c r="G3710" s="1" t="s">
        <v>9538</v>
      </c>
      <c r="I3710" s="1" t="s">
        <v>125</v>
      </c>
      <c r="M3710" s="15">
        <v>2</v>
      </c>
      <c r="N3710" s="41" t="s">
        <v>9489</v>
      </c>
      <c r="V3710" s="2" t="s">
        <v>2139</v>
      </c>
      <c r="Y3710" s="1" t="s">
        <v>9615</v>
      </c>
      <c r="AA3710" s="1" t="s">
        <v>125</v>
      </c>
      <c r="AE3710" s="1">
        <v>2</v>
      </c>
      <c r="AF3710" s="41" t="s">
        <v>9490</v>
      </c>
      <c r="AL3710" s="47" t="s">
        <v>166</v>
      </c>
      <c r="AN3710" s="2" t="s">
        <v>2142</v>
      </c>
      <c r="AO3710" s="1"/>
      <c r="AP3710" s="1"/>
      <c r="AQ3710" s="1"/>
    </row>
    <row r="3711" spans="1:43" ht="60">
      <c r="A3711" s="1" t="s">
        <v>2129</v>
      </c>
      <c r="B3711" s="1" t="s">
        <v>2143</v>
      </c>
      <c r="C3711" s="1" t="s">
        <v>5701</v>
      </c>
      <c r="D3711" s="1">
        <v>7</v>
      </c>
      <c r="F3711" s="1" t="s">
        <v>5300</v>
      </c>
      <c r="G3711" s="1" t="s">
        <v>9538</v>
      </c>
      <c r="I3711" s="1" t="s">
        <v>125</v>
      </c>
      <c r="M3711" s="15">
        <v>2</v>
      </c>
      <c r="N3711" s="41" t="s">
        <v>9489</v>
      </c>
      <c r="V3711" s="2" t="s">
        <v>2139</v>
      </c>
      <c r="Y3711" s="1" t="s">
        <v>9616</v>
      </c>
      <c r="AA3711" s="1" t="s">
        <v>125</v>
      </c>
      <c r="AE3711" s="1">
        <v>2</v>
      </c>
      <c r="AF3711" s="41" t="s">
        <v>9490</v>
      </c>
      <c r="AL3711" s="47" t="s">
        <v>33</v>
      </c>
      <c r="AN3711" s="2" t="s">
        <v>2144</v>
      </c>
      <c r="AO3711" s="1"/>
      <c r="AP3711" s="1"/>
      <c r="AQ3711" s="1"/>
    </row>
    <row r="3712" spans="1:43" ht="60">
      <c r="A3712" s="1" t="s">
        <v>2129</v>
      </c>
      <c r="B3712" s="1" t="s">
        <v>2145</v>
      </c>
      <c r="C3712" s="1" t="s">
        <v>5701</v>
      </c>
      <c r="D3712" s="1">
        <v>8</v>
      </c>
      <c r="F3712" s="1" t="s">
        <v>5300</v>
      </c>
      <c r="G3712" s="1" t="s">
        <v>9538</v>
      </c>
      <c r="I3712" s="1" t="s">
        <v>125</v>
      </c>
      <c r="M3712" s="15">
        <v>2</v>
      </c>
      <c r="N3712" s="41" t="s">
        <v>9489</v>
      </c>
      <c r="V3712" s="2" t="s">
        <v>2139</v>
      </c>
      <c r="Y3712" s="1" t="s">
        <v>9617</v>
      </c>
      <c r="AA3712" s="1" t="s">
        <v>125</v>
      </c>
      <c r="AE3712" s="1">
        <v>2</v>
      </c>
      <c r="AF3712" s="41" t="s">
        <v>9490</v>
      </c>
      <c r="AL3712" s="47" t="s">
        <v>34</v>
      </c>
      <c r="AN3712" s="2" t="s">
        <v>2146</v>
      </c>
      <c r="AO3712" s="1"/>
      <c r="AP3712" s="1"/>
      <c r="AQ3712" s="1"/>
    </row>
    <row r="3713" spans="1:43" ht="96">
      <c r="A3713" s="1" t="s">
        <v>2129</v>
      </c>
      <c r="B3713" s="1" t="s">
        <v>2147</v>
      </c>
      <c r="C3713" s="1" t="s">
        <v>5701</v>
      </c>
      <c r="D3713" s="1">
        <v>9</v>
      </c>
      <c r="F3713" s="1" t="s">
        <v>5300</v>
      </c>
      <c r="G3713" s="1" t="s">
        <v>9538</v>
      </c>
      <c r="I3713" s="1" t="s">
        <v>125</v>
      </c>
      <c r="M3713" s="15">
        <v>2</v>
      </c>
      <c r="N3713" s="41" t="s">
        <v>9489</v>
      </c>
      <c r="V3713" s="2" t="s">
        <v>2139</v>
      </c>
      <c r="Y3713" s="1" t="s">
        <v>9514</v>
      </c>
      <c r="AA3713" s="1" t="s">
        <v>125</v>
      </c>
      <c r="AE3713" s="1">
        <v>2</v>
      </c>
      <c r="AF3713" s="41" t="s">
        <v>9490</v>
      </c>
      <c r="AL3713" s="47" t="s">
        <v>36</v>
      </c>
      <c r="AN3713" s="2" t="s">
        <v>2148</v>
      </c>
      <c r="AO3713" s="1"/>
      <c r="AP3713" s="1"/>
      <c r="AQ3713" s="1"/>
    </row>
    <row r="3714" spans="1:43" ht="72">
      <c r="A3714" s="1" t="s">
        <v>2129</v>
      </c>
      <c r="B3714" s="1" t="s">
        <v>2149</v>
      </c>
      <c r="C3714" s="1" t="s">
        <v>5701</v>
      </c>
      <c r="D3714" s="1">
        <v>10</v>
      </c>
      <c r="F3714" s="1" t="s">
        <v>5300</v>
      </c>
      <c r="G3714" s="1" t="s">
        <v>9538</v>
      </c>
      <c r="I3714" s="1" t="s">
        <v>125</v>
      </c>
      <c r="M3714" s="15">
        <v>2</v>
      </c>
      <c r="N3714" s="41" t="s">
        <v>9489</v>
      </c>
      <c r="V3714" s="2" t="s">
        <v>2139</v>
      </c>
      <c r="Y3714" s="1" t="s">
        <v>9618</v>
      </c>
      <c r="AA3714" s="1" t="s">
        <v>125</v>
      </c>
      <c r="AE3714" s="1">
        <v>2</v>
      </c>
      <c r="AF3714" s="41" t="s">
        <v>9490</v>
      </c>
      <c r="AL3714" s="47" t="s">
        <v>34</v>
      </c>
      <c r="AN3714" s="2" t="s">
        <v>2150</v>
      </c>
      <c r="AO3714" s="1"/>
      <c r="AP3714" s="1"/>
      <c r="AQ3714" s="1"/>
    </row>
    <row r="3715" spans="1:43" ht="60">
      <c r="A3715" s="1" t="s">
        <v>2129</v>
      </c>
      <c r="B3715" s="1" t="s">
        <v>2151</v>
      </c>
      <c r="C3715" s="1" t="s">
        <v>5701</v>
      </c>
      <c r="D3715" s="1">
        <v>11</v>
      </c>
      <c r="F3715" s="1" t="s">
        <v>5300</v>
      </c>
      <c r="G3715" s="1" t="s">
        <v>9538</v>
      </c>
      <c r="I3715" s="1" t="s">
        <v>125</v>
      </c>
      <c r="M3715" s="15">
        <v>2</v>
      </c>
      <c r="N3715" s="41" t="s">
        <v>9489</v>
      </c>
      <c r="V3715" s="2" t="s">
        <v>2139</v>
      </c>
      <c r="Y3715" s="1" t="s">
        <v>9619</v>
      </c>
      <c r="AA3715" s="1" t="s">
        <v>125</v>
      </c>
      <c r="AE3715" s="1">
        <v>2</v>
      </c>
      <c r="AF3715" s="41" t="s">
        <v>9490</v>
      </c>
      <c r="AL3715" s="47" t="s">
        <v>46</v>
      </c>
      <c r="AN3715" s="2" t="s">
        <v>2152</v>
      </c>
      <c r="AO3715" s="1"/>
      <c r="AP3715" s="1"/>
      <c r="AQ3715" s="1"/>
    </row>
    <row r="3716" spans="1:43" ht="84">
      <c r="A3716" s="1" t="s">
        <v>2129</v>
      </c>
      <c r="B3716" s="1" t="s">
        <v>2161</v>
      </c>
      <c r="C3716" s="1" t="s">
        <v>5701</v>
      </c>
      <c r="D3716" s="1">
        <v>12</v>
      </c>
      <c r="F3716" s="1" t="s">
        <v>5300</v>
      </c>
      <c r="G3716" s="1" t="s">
        <v>9538</v>
      </c>
      <c r="I3716" s="1" t="s">
        <v>125</v>
      </c>
      <c r="M3716" s="15">
        <v>3</v>
      </c>
      <c r="N3716" s="41" t="s">
        <v>9489</v>
      </c>
      <c r="V3716" s="2" t="s">
        <v>2162</v>
      </c>
      <c r="Y3716" s="1" t="s">
        <v>9667</v>
      </c>
      <c r="AA3716" s="1" t="s">
        <v>125</v>
      </c>
      <c r="AE3716" s="1">
        <v>3</v>
      </c>
      <c r="AF3716" s="41" t="s">
        <v>9490</v>
      </c>
      <c r="AL3716" s="47" t="s">
        <v>33</v>
      </c>
      <c r="AN3716" s="2" t="s">
        <v>2163</v>
      </c>
      <c r="AO3716" s="1"/>
      <c r="AP3716" s="1"/>
      <c r="AQ3716" s="1"/>
    </row>
    <row r="3717" spans="1:43">
      <c r="A3717" s="77" t="s">
        <v>1886</v>
      </c>
      <c r="B3717" s="77" t="s">
        <v>1969</v>
      </c>
      <c r="C3717" s="77" t="s">
        <v>5702</v>
      </c>
      <c r="D3717" s="77">
        <v>1</v>
      </c>
      <c r="E3717" s="77">
        <v>3</v>
      </c>
      <c r="F3717" s="77" t="s">
        <v>12543</v>
      </c>
      <c r="G3717" s="77" t="s">
        <v>1970</v>
      </c>
      <c r="I3717" s="1" t="s">
        <v>94</v>
      </c>
      <c r="K3717" s="1" t="s">
        <v>1971</v>
      </c>
      <c r="L3717" s="2" t="s">
        <v>1972</v>
      </c>
      <c r="N3717" s="41">
        <v>34</v>
      </c>
      <c r="O3717" s="42">
        <v>2</v>
      </c>
      <c r="Q3717" s="44">
        <v>2</v>
      </c>
      <c r="R3717" s="45">
        <v>2</v>
      </c>
      <c r="S3717" s="46">
        <v>3</v>
      </c>
      <c r="AL3717" s="47" t="s">
        <v>30</v>
      </c>
      <c r="AO3717" s="1"/>
      <c r="AP3717" s="1"/>
      <c r="AQ3717" s="1"/>
    </row>
    <row r="3718" spans="1:43">
      <c r="A3718" s="1" t="s">
        <v>1886</v>
      </c>
      <c r="B3718" s="1" t="s">
        <v>1927</v>
      </c>
      <c r="C3718" s="1" t="s">
        <v>5702</v>
      </c>
      <c r="D3718" s="1">
        <v>2</v>
      </c>
      <c r="E3718" s="1">
        <v>1</v>
      </c>
      <c r="F3718" s="1" t="s">
        <v>12543</v>
      </c>
      <c r="G3718" s="1" t="s">
        <v>1928</v>
      </c>
      <c r="H3718" s="1" t="s">
        <v>26</v>
      </c>
      <c r="I3718" s="1" t="s">
        <v>94</v>
      </c>
      <c r="K3718" s="1" t="s">
        <v>1929</v>
      </c>
      <c r="L3718" s="2" t="s">
        <v>1930</v>
      </c>
      <c r="N3718" s="41">
        <v>42</v>
      </c>
      <c r="O3718" s="42">
        <v>2</v>
      </c>
      <c r="Q3718" s="44">
        <v>3</v>
      </c>
      <c r="R3718" s="45">
        <v>3</v>
      </c>
      <c r="S3718" s="46">
        <v>5</v>
      </c>
      <c r="U3718" s="1">
        <v>4</v>
      </c>
      <c r="AL3718" s="47" t="s">
        <v>30</v>
      </c>
      <c r="AO3718" s="1"/>
      <c r="AP3718" s="1"/>
      <c r="AQ3718" s="1"/>
    </row>
    <row r="3719" spans="1:43">
      <c r="A3719" s="1" t="s">
        <v>1886</v>
      </c>
      <c r="B3719" s="1" t="s">
        <v>2024</v>
      </c>
      <c r="C3719" s="1" t="s">
        <v>5702</v>
      </c>
      <c r="D3719" s="1">
        <v>3</v>
      </c>
      <c r="E3719" s="1">
        <v>2</v>
      </c>
      <c r="F3719" s="1" t="s">
        <v>12543</v>
      </c>
      <c r="G3719" s="1" t="s">
        <v>2025</v>
      </c>
      <c r="I3719" s="1" t="s">
        <v>94</v>
      </c>
      <c r="K3719" s="1" t="s">
        <v>1893</v>
      </c>
      <c r="L3719" s="2" t="s">
        <v>2026</v>
      </c>
      <c r="N3719" s="41">
        <v>40</v>
      </c>
      <c r="Q3719" s="44">
        <v>4</v>
      </c>
      <c r="R3719" s="45">
        <v>1</v>
      </c>
      <c r="S3719" s="46">
        <v>2</v>
      </c>
      <c r="AL3719" s="47" t="s">
        <v>30</v>
      </c>
      <c r="AO3719" s="1"/>
      <c r="AP3719" s="1"/>
      <c r="AQ3719" s="1"/>
    </row>
    <row r="3720" spans="1:43">
      <c r="A3720" s="1" t="s">
        <v>1886</v>
      </c>
      <c r="B3720" s="1" t="s">
        <v>1891</v>
      </c>
      <c r="C3720" s="1" t="s">
        <v>5702</v>
      </c>
      <c r="D3720" s="1">
        <v>4</v>
      </c>
      <c r="E3720" s="1">
        <v>4</v>
      </c>
      <c r="F3720" s="1" t="s">
        <v>12543</v>
      </c>
      <c r="G3720" s="1" t="s">
        <v>1892</v>
      </c>
      <c r="I3720" s="1" t="s">
        <v>94</v>
      </c>
      <c r="K3720" s="1" t="s">
        <v>1893</v>
      </c>
      <c r="N3720" s="41">
        <v>38</v>
      </c>
      <c r="O3720" s="42">
        <v>2</v>
      </c>
      <c r="Q3720" s="44">
        <v>3</v>
      </c>
      <c r="R3720" s="45">
        <v>2</v>
      </c>
      <c r="S3720" s="46">
        <v>3</v>
      </c>
      <c r="AL3720" s="47" t="s">
        <v>30</v>
      </c>
      <c r="AO3720" s="1"/>
      <c r="AP3720" s="1"/>
      <c r="AQ3720" s="1"/>
    </row>
    <row r="3721" spans="1:43">
      <c r="A3721" s="1" t="s">
        <v>1886</v>
      </c>
      <c r="B3721" s="1" t="s">
        <v>1946</v>
      </c>
      <c r="C3721" s="1" t="s">
        <v>5702</v>
      </c>
      <c r="D3721" s="1">
        <v>5</v>
      </c>
      <c r="E3721" s="1">
        <v>2</v>
      </c>
      <c r="F3721" s="1" t="s">
        <v>12543</v>
      </c>
      <c r="G3721" s="1" t="s">
        <v>1947</v>
      </c>
      <c r="I3721" s="1" t="s">
        <v>104</v>
      </c>
      <c r="K3721" s="1" t="s">
        <v>1948</v>
      </c>
      <c r="O3721" s="42">
        <v>3</v>
      </c>
      <c r="T3721" s="47">
        <v>3</v>
      </c>
      <c r="AL3721" s="47" t="s">
        <v>30</v>
      </c>
      <c r="AN3721" s="1"/>
      <c r="AO3721" s="1"/>
      <c r="AP3721" s="1"/>
      <c r="AQ3721" s="1"/>
    </row>
    <row r="3722" spans="1:43">
      <c r="A3722" s="1" t="s">
        <v>1886</v>
      </c>
      <c r="B3722" s="1" t="s">
        <v>2062</v>
      </c>
      <c r="C3722" s="1" t="s">
        <v>5702</v>
      </c>
      <c r="D3722" s="1">
        <v>6</v>
      </c>
      <c r="E3722" s="1">
        <v>3</v>
      </c>
      <c r="F3722" s="1" t="s">
        <v>12543</v>
      </c>
      <c r="G3722" s="1" t="s">
        <v>2063</v>
      </c>
      <c r="I3722" s="1" t="s">
        <v>104</v>
      </c>
      <c r="K3722" s="1" t="s">
        <v>2064</v>
      </c>
      <c r="O3722" s="42">
        <v>2</v>
      </c>
      <c r="T3722" s="47">
        <v>1</v>
      </c>
      <c r="AL3722" s="47" t="s">
        <v>30</v>
      </c>
      <c r="AN3722" s="1"/>
      <c r="AO3722" s="1"/>
      <c r="AP3722" s="1"/>
      <c r="AQ3722" s="1"/>
    </row>
    <row r="3723" spans="1:43">
      <c r="A3723" s="1" t="s">
        <v>1886</v>
      </c>
      <c r="B3723" s="1" t="s">
        <v>2073</v>
      </c>
      <c r="C3723" s="1" t="s">
        <v>5702</v>
      </c>
      <c r="D3723" s="1">
        <v>7</v>
      </c>
      <c r="E3723" s="1">
        <v>1</v>
      </c>
      <c r="F3723" s="1" t="s">
        <v>12543</v>
      </c>
      <c r="G3723" s="1" t="s">
        <v>2074</v>
      </c>
      <c r="I3723" s="1" t="s">
        <v>104</v>
      </c>
      <c r="K3723" s="1" t="s">
        <v>2075</v>
      </c>
      <c r="O3723" s="42">
        <v>3</v>
      </c>
      <c r="T3723" s="47">
        <v>4</v>
      </c>
      <c r="AL3723" s="47" t="s">
        <v>30</v>
      </c>
      <c r="AN3723" s="1"/>
      <c r="AO3723" s="1"/>
      <c r="AP3723" s="1"/>
      <c r="AQ3723" s="1"/>
    </row>
    <row r="3724" spans="1:43">
      <c r="A3724" s="1" t="s">
        <v>1886</v>
      </c>
      <c r="B3724" s="1" t="s">
        <v>2060</v>
      </c>
      <c r="C3724" s="1" t="s">
        <v>5702</v>
      </c>
      <c r="D3724" s="1">
        <v>8</v>
      </c>
      <c r="E3724" s="1">
        <v>3</v>
      </c>
      <c r="F3724" s="1" t="s">
        <v>12543</v>
      </c>
      <c r="G3724" s="1" t="s">
        <v>2061</v>
      </c>
      <c r="I3724" s="1" t="s">
        <v>82</v>
      </c>
      <c r="AL3724" s="47" t="s">
        <v>30</v>
      </c>
      <c r="AN3724" s="1"/>
      <c r="AO3724" s="1"/>
      <c r="AP3724" s="1"/>
      <c r="AQ3724" s="1"/>
    </row>
    <row r="3725" spans="1:43">
      <c r="A3725" s="1" t="s">
        <v>1886</v>
      </c>
      <c r="B3725" s="1" t="s">
        <v>1993</v>
      </c>
      <c r="C3725" s="1" t="s">
        <v>5702</v>
      </c>
      <c r="D3725" s="1">
        <v>9</v>
      </c>
      <c r="E3725" s="1">
        <v>2</v>
      </c>
      <c r="F3725" s="1" t="s">
        <v>12543</v>
      </c>
      <c r="G3725" s="1" t="s">
        <v>1994</v>
      </c>
      <c r="I3725" s="1" t="s">
        <v>82</v>
      </c>
      <c r="AL3725" s="47" t="s">
        <v>30</v>
      </c>
      <c r="AN3725" s="1"/>
      <c r="AO3725" s="1"/>
      <c r="AP3725" s="1"/>
      <c r="AQ3725" s="1"/>
    </row>
    <row r="3726" spans="1:43">
      <c r="A3726" s="1" t="s">
        <v>1886</v>
      </c>
      <c r="B3726" s="1" t="s">
        <v>2034</v>
      </c>
      <c r="C3726" s="1" t="s">
        <v>5702</v>
      </c>
      <c r="D3726" s="1">
        <v>10</v>
      </c>
      <c r="E3726" s="1">
        <v>5</v>
      </c>
      <c r="F3726" s="1" t="s">
        <v>12544</v>
      </c>
      <c r="G3726" s="1" t="s">
        <v>2035</v>
      </c>
      <c r="I3726" s="1" t="s">
        <v>94</v>
      </c>
      <c r="K3726" s="1" t="s">
        <v>2036</v>
      </c>
      <c r="N3726" s="41">
        <v>26</v>
      </c>
      <c r="O3726" s="42">
        <v>1</v>
      </c>
      <c r="Q3726" s="44">
        <v>2</v>
      </c>
      <c r="R3726" s="45">
        <v>1</v>
      </c>
      <c r="S3726" s="46">
        <v>2</v>
      </c>
      <c r="AL3726" s="47" t="s">
        <v>30</v>
      </c>
      <c r="AN3726" s="1"/>
      <c r="AO3726" s="1"/>
      <c r="AP3726" s="1"/>
      <c r="AQ3726" s="1"/>
    </row>
    <row r="3727" spans="1:43">
      <c r="A3727" s="1" t="s">
        <v>1886</v>
      </c>
      <c r="B3727" s="1" t="s">
        <v>1900</v>
      </c>
      <c r="C3727" s="1" t="s">
        <v>5702</v>
      </c>
      <c r="D3727" s="1">
        <v>11</v>
      </c>
      <c r="E3727" s="1">
        <v>3</v>
      </c>
      <c r="F3727" s="1" t="s">
        <v>12544</v>
      </c>
      <c r="G3727" s="1" t="s">
        <v>1901</v>
      </c>
      <c r="I3727" s="1" t="s">
        <v>94</v>
      </c>
      <c r="K3727" s="1" t="s">
        <v>1902</v>
      </c>
      <c r="N3727" s="41">
        <v>32</v>
      </c>
      <c r="O3727" s="42">
        <v>0</v>
      </c>
      <c r="Q3727" s="44">
        <v>4</v>
      </c>
      <c r="R3727" s="45">
        <v>1</v>
      </c>
      <c r="S3727" s="46">
        <v>4</v>
      </c>
      <c r="AL3727" s="47" t="s">
        <v>30</v>
      </c>
      <c r="AN3727" s="1"/>
      <c r="AO3727" s="1"/>
      <c r="AP3727" s="1"/>
      <c r="AQ3727" s="1"/>
    </row>
    <row r="3728" spans="1:43">
      <c r="A3728" s="1" t="s">
        <v>1886</v>
      </c>
      <c r="B3728" s="1" t="s">
        <v>2027</v>
      </c>
      <c r="C3728" s="1" t="s">
        <v>5702</v>
      </c>
      <c r="D3728" s="1">
        <v>12</v>
      </c>
      <c r="E3728" s="1">
        <v>2</v>
      </c>
      <c r="F3728" s="1" t="s">
        <v>12544</v>
      </c>
      <c r="G3728" s="1" t="s">
        <v>2028</v>
      </c>
      <c r="I3728" s="1" t="s">
        <v>94</v>
      </c>
      <c r="K3728" s="1" t="s">
        <v>2029</v>
      </c>
      <c r="N3728" s="41">
        <v>37</v>
      </c>
      <c r="O3728" s="42">
        <v>3</v>
      </c>
      <c r="Q3728" s="44">
        <v>5</v>
      </c>
      <c r="R3728" s="45">
        <v>2</v>
      </c>
      <c r="S3728" s="46">
        <v>6</v>
      </c>
      <c r="AL3728" s="47" t="s">
        <v>30</v>
      </c>
      <c r="AN3728" s="1"/>
      <c r="AO3728" s="1"/>
      <c r="AP3728" s="1"/>
      <c r="AQ3728" s="1"/>
    </row>
    <row r="3729" spans="1:43">
      <c r="A3729" s="1" t="s">
        <v>1886</v>
      </c>
      <c r="B3729" s="1" t="s">
        <v>2065</v>
      </c>
      <c r="C3729" s="1" t="s">
        <v>5702</v>
      </c>
      <c r="D3729" s="1">
        <v>13</v>
      </c>
      <c r="E3729" s="1">
        <v>1</v>
      </c>
      <c r="F3729" s="1" t="s">
        <v>12544</v>
      </c>
      <c r="G3729" s="1" t="s">
        <v>2066</v>
      </c>
      <c r="H3729" s="1" t="s">
        <v>26</v>
      </c>
      <c r="I3729" s="1" t="s">
        <v>94</v>
      </c>
      <c r="K3729" s="1" t="s">
        <v>2067</v>
      </c>
      <c r="N3729" s="41">
        <v>50</v>
      </c>
      <c r="O3729" s="42">
        <v>4</v>
      </c>
      <c r="Q3729" s="44">
        <v>0</v>
      </c>
      <c r="R3729" s="45">
        <v>4</v>
      </c>
      <c r="S3729" s="46">
        <v>6</v>
      </c>
      <c r="U3729" s="1">
        <v>5</v>
      </c>
      <c r="AL3729" s="47" t="s">
        <v>30</v>
      </c>
      <c r="AN3729" s="1"/>
      <c r="AO3729" s="1"/>
      <c r="AP3729" s="1"/>
      <c r="AQ3729" s="1"/>
    </row>
    <row r="3730" spans="1:43">
      <c r="A3730" s="1" t="s">
        <v>1886</v>
      </c>
      <c r="B3730" s="1" t="s">
        <v>1906</v>
      </c>
      <c r="C3730" s="1" t="s">
        <v>5702</v>
      </c>
      <c r="D3730" s="1">
        <v>14</v>
      </c>
      <c r="E3730" s="1">
        <v>2</v>
      </c>
      <c r="F3730" s="1" t="s">
        <v>12544</v>
      </c>
      <c r="G3730" s="1" t="s">
        <v>1907</v>
      </c>
      <c r="I3730" s="1" t="s">
        <v>104</v>
      </c>
      <c r="K3730" s="1" t="s">
        <v>1896</v>
      </c>
      <c r="O3730" s="42">
        <v>1</v>
      </c>
      <c r="T3730" s="47">
        <v>3</v>
      </c>
      <c r="AL3730" s="47" t="s">
        <v>30</v>
      </c>
      <c r="AN3730" s="1"/>
      <c r="AO3730" s="1"/>
      <c r="AP3730" s="1"/>
      <c r="AQ3730" s="1"/>
    </row>
    <row r="3731" spans="1:43">
      <c r="A3731" s="1" t="s">
        <v>1886</v>
      </c>
      <c r="B3731" s="1" t="s">
        <v>1935</v>
      </c>
      <c r="C3731" s="1" t="s">
        <v>5702</v>
      </c>
      <c r="D3731" s="1">
        <v>15</v>
      </c>
      <c r="E3731" s="1">
        <v>2</v>
      </c>
      <c r="F3731" s="1" t="s">
        <v>12544</v>
      </c>
      <c r="G3731" s="1" t="s">
        <v>1936</v>
      </c>
      <c r="I3731" s="1" t="s">
        <v>104</v>
      </c>
      <c r="K3731" s="1" t="s">
        <v>1172</v>
      </c>
      <c r="O3731" s="42">
        <v>2</v>
      </c>
      <c r="T3731" s="47">
        <v>4</v>
      </c>
      <c r="U3731" s="1">
        <v>2</v>
      </c>
      <c r="AL3731" s="47" t="s">
        <v>30</v>
      </c>
      <c r="AN3731" s="1"/>
      <c r="AO3731" s="1"/>
      <c r="AP3731" s="1"/>
      <c r="AQ3731" s="1"/>
    </row>
    <row r="3732" spans="1:43">
      <c r="A3732" s="1" t="s">
        <v>1886</v>
      </c>
      <c r="B3732" s="1" t="s">
        <v>2045</v>
      </c>
      <c r="C3732" s="1" t="s">
        <v>5702</v>
      </c>
      <c r="D3732" s="1">
        <v>16</v>
      </c>
      <c r="E3732" s="1">
        <v>3</v>
      </c>
      <c r="F3732" s="1" t="s">
        <v>12544</v>
      </c>
      <c r="G3732" s="1" t="s">
        <v>2046</v>
      </c>
      <c r="I3732" s="1" t="s">
        <v>82</v>
      </c>
      <c r="L3732" s="2" t="s">
        <v>1227</v>
      </c>
      <c r="AL3732" s="47" t="s">
        <v>30</v>
      </c>
      <c r="AN3732" s="1"/>
      <c r="AO3732" s="1"/>
      <c r="AP3732" s="1"/>
      <c r="AQ3732" s="1"/>
    </row>
    <row r="3733" spans="1:43">
      <c r="A3733" s="1" t="s">
        <v>1886</v>
      </c>
      <c r="B3733" s="1" t="s">
        <v>1977</v>
      </c>
      <c r="C3733" s="1" t="s">
        <v>5702</v>
      </c>
      <c r="D3733" s="1">
        <v>17</v>
      </c>
      <c r="E3733" s="1">
        <v>2</v>
      </c>
      <c r="F3733" s="1" t="s">
        <v>12544</v>
      </c>
      <c r="G3733" s="1" t="s">
        <v>1978</v>
      </c>
      <c r="I3733" s="1" t="s">
        <v>82</v>
      </c>
      <c r="AL3733" s="47" t="s">
        <v>30</v>
      </c>
      <c r="AN3733" s="1"/>
      <c r="AO3733" s="1"/>
      <c r="AP3733" s="1"/>
      <c r="AQ3733" s="1"/>
    </row>
    <row r="3734" spans="1:43">
      <c r="A3734" s="1" t="s">
        <v>1886</v>
      </c>
      <c r="B3734" s="1" t="s">
        <v>2052</v>
      </c>
      <c r="C3734" s="1" t="s">
        <v>5702</v>
      </c>
      <c r="D3734" s="1">
        <v>18</v>
      </c>
      <c r="E3734" s="1">
        <v>1</v>
      </c>
      <c r="F3734" s="1" t="s">
        <v>12545</v>
      </c>
      <c r="G3734" s="1" t="s">
        <v>2053</v>
      </c>
      <c r="H3734" s="1" t="s">
        <v>26</v>
      </c>
      <c r="I3734" s="1" t="s">
        <v>27</v>
      </c>
      <c r="J3734" s="1" t="s">
        <v>57</v>
      </c>
      <c r="K3734" s="1" t="s">
        <v>51</v>
      </c>
      <c r="M3734" s="15">
        <v>9</v>
      </c>
      <c r="P3734" s="43">
        <v>3</v>
      </c>
      <c r="Q3734" s="44">
        <v>1</v>
      </c>
      <c r="R3734" s="45">
        <v>1</v>
      </c>
      <c r="S3734" s="46">
        <v>3</v>
      </c>
      <c r="AL3734" s="47" t="s">
        <v>30</v>
      </c>
      <c r="AN3734" s="1"/>
      <c r="AO3734" s="1"/>
      <c r="AP3734" s="1"/>
      <c r="AQ3734" s="1"/>
    </row>
    <row r="3735" spans="1:43">
      <c r="A3735" s="1" t="s">
        <v>1886</v>
      </c>
      <c r="B3735" s="1" t="s">
        <v>2080</v>
      </c>
      <c r="C3735" s="1" t="s">
        <v>5702</v>
      </c>
      <c r="D3735" s="1">
        <v>19</v>
      </c>
      <c r="E3735" s="1">
        <v>1</v>
      </c>
      <c r="F3735" s="1" t="s">
        <v>12545</v>
      </c>
      <c r="G3735" s="1" t="s">
        <v>2081</v>
      </c>
      <c r="H3735" s="1" t="s">
        <v>26</v>
      </c>
      <c r="I3735" s="1" t="s">
        <v>27</v>
      </c>
      <c r="J3735" s="1" t="s">
        <v>50</v>
      </c>
      <c r="K3735" s="1" t="s">
        <v>51</v>
      </c>
      <c r="L3735" s="2" t="s">
        <v>1922</v>
      </c>
      <c r="M3735" s="15">
        <v>11</v>
      </c>
      <c r="P3735" s="43">
        <v>2</v>
      </c>
      <c r="Q3735" s="44">
        <v>2</v>
      </c>
      <c r="R3735" s="45">
        <v>2</v>
      </c>
      <c r="S3735" s="46">
        <v>4</v>
      </c>
      <c r="AL3735" s="47" t="s">
        <v>30</v>
      </c>
      <c r="AN3735" s="1"/>
      <c r="AO3735" s="1"/>
      <c r="AP3735" s="1"/>
      <c r="AQ3735" s="1"/>
    </row>
    <row r="3736" spans="1:43">
      <c r="A3736" s="1" t="s">
        <v>1886</v>
      </c>
      <c r="B3736" s="1" t="s">
        <v>1920</v>
      </c>
      <c r="C3736" s="1" t="s">
        <v>5702</v>
      </c>
      <c r="D3736" s="1">
        <v>20</v>
      </c>
      <c r="E3736" s="1">
        <v>1</v>
      </c>
      <c r="F3736" s="1" t="s">
        <v>12545</v>
      </c>
      <c r="G3736" s="1" t="s">
        <v>1921</v>
      </c>
      <c r="H3736" s="1" t="s">
        <v>26</v>
      </c>
      <c r="I3736" s="1" t="s">
        <v>27</v>
      </c>
      <c r="J3736" s="1" t="s">
        <v>50</v>
      </c>
      <c r="K3736" s="1" t="s">
        <v>51</v>
      </c>
      <c r="L3736" s="2" t="s">
        <v>1922</v>
      </c>
      <c r="M3736" s="15">
        <v>9</v>
      </c>
      <c r="P3736" s="43">
        <v>1</v>
      </c>
      <c r="Q3736" s="44">
        <v>4</v>
      </c>
      <c r="R3736" s="45">
        <v>0</v>
      </c>
      <c r="S3736" s="46">
        <v>4</v>
      </c>
      <c r="AL3736" s="47" t="s">
        <v>30</v>
      </c>
      <c r="AN3736" s="1"/>
      <c r="AO3736" s="1"/>
      <c r="AP3736" s="1"/>
      <c r="AQ3736" s="1"/>
    </row>
    <row r="3737" spans="1:43">
      <c r="A3737" s="1" t="s">
        <v>1886</v>
      </c>
      <c r="B3737" s="1" t="s">
        <v>1903</v>
      </c>
      <c r="C3737" s="1" t="s">
        <v>5702</v>
      </c>
      <c r="D3737" s="1">
        <v>21</v>
      </c>
      <c r="E3737" s="1">
        <v>1</v>
      </c>
      <c r="F3737" s="1" t="s">
        <v>12545</v>
      </c>
      <c r="G3737" s="1" t="s">
        <v>1904</v>
      </c>
      <c r="H3737" s="1" t="s">
        <v>26</v>
      </c>
      <c r="I3737" s="1" t="s">
        <v>27</v>
      </c>
      <c r="J3737" s="1" t="s">
        <v>28</v>
      </c>
      <c r="K3737" s="1" t="s">
        <v>51</v>
      </c>
      <c r="L3737" s="2" t="s">
        <v>1905</v>
      </c>
      <c r="M3737" s="15">
        <v>11</v>
      </c>
      <c r="P3737" s="43">
        <v>1</v>
      </c>
      <c r="Q3737" s="44">
        <v>3</v>
      </c>
      <c r="R3737" s="45">
        <v>2</v>
      </c>
      <c r="S3737" s="46">
        <v>4</v>
      </c>
      <c r="AL3737" s="47" t="s">
        <v>30</v>
      </c>
      <c r="AN3737" s="1"/>
      <c r="AO3737" s="1"/>
      <c r="AP3737" s="1"/>
      <c r="AQ3737" s="1"/>
    </row>
    <row r="3738" spans="1:43">
      <c r="A3738" s="1" t="s">
        <v>1886</v>
      </c>
      <c r="B3738" s="1" t="s">
        <v>1942</v>
      </c>
      <c r="C3738" s="1" t="s">
        <v>5702</v>
      </c>
      <c r="D3738" s="1">
        <v>22</v>
      </c>
      <c r="E3738" s="1">
        <v>1</v>
      </c>
      <c r="F3738" s="1" t="s">
        <v>12545</v>
      </c>
      <c r="G3738" s="1" t="s">
        <v>120</v>
      </c>
      <c r="H3738" s="1" t="s">
        <v>26</v>
      </c>
      <c r="I3738" s="1" t="s">
        <v>27</v>
      </c>
      <c r="J3738" s="1" t="s">
        <v>39</v>
      </c>
      <c r="K3738" s="1" t="s">
        <v>51</v>
      </c>
      <c r="L3738" s="2" t="s">
        <v>1905</v>
      </c>
      <c r="M3738" s="15">
        <v>9</v>
      </c>
      <c r="P3738" s="43">
        <v>2</v>
      </c>
      <c r="Q3738" s="44">
        <v>0</v>
      </c>
      <c r="R3738" s="45">
        <v>2</v>
      </c>
      <c r="S3738" s="46">
        <v>5</v>
      </c>
      <c r="AL3738" s="47" t="s">
        <v>30</v>
      </c>
      <c r="AN3738" s="1"/>
      <c r="AO3738" s="1"/>
      <c r="AP3738" s="1"/>
      <c r="AQ3738" s="1"/>
    </row>
    <row r="3739" spans="1:43">
      <c r="A3739" s="1" t="s">
        <v>1886</v>
      </c>
      <c r="B3739" s="1" t="s">
        <v>1943</v>
      </c>
      <c r="C3739" s="1" t="s">
        <v>5702</v>
      </c>
      <c r="D3739" s="1">
        <v>23</v>
      </c>
      <c r="E3739" s="1">
        <v>4</v>
      </c>
      <c r="F3739" s="1" t="s">
        <v>12545</v>
      </c>
      <c r="G3739" s="1" t="s">
        <v>1944</v>
      </c>
      <c r="I3739" s="1" t="s">
        <v>104</v>
      </c>
      <c r="K3739" s="1" t="s">
        <v>1945</v>
      </c>
      <c r="O3739" s="42">
        <v>2</v>
      </c>
      <c r="T3739" s="47">
        <v>2</v>
      </c>
      <c r="AL3739" s="47" t="s">
        <v>30</v>
      </c>
      <c r="AN3739" s="1"/>
      <c r="AO3739" s="1"/>
      <c r="AP3739" s="1"/>
      <c r="AQ3739" s="1"/>
    </row>
    <row r="3740" spans="1:43">
      <c r="A3740" s="1" t="s">
        <v>1886</v>
      </c>
      <c r="B3740" s="1" t="s">
        <v>2009</v>
      </c>
      <c r="C3740" s="1" t="s">
        <v>5702</v>
      </c>
      <c r="D3740" s="1">
        <v>24</v>
      </c>
      <c r="E3740" s="1">
        <v>3</v>
      </c>
      <c r="F3740" s="1" t="s">
        <v>12545</v>
      </c>
      <c r="G3740" s="1" t="s">
        <v>2010</v>
      </c>
      <c r="I3740" s="1" t="s">
        <v>104</v>
      </c>
      <c r="K3740" s="1" t="s">
        <v>1896</v>
      </c>
      <c r="O3740" s="42">
        <v>2</v>
      </c>
      <c r="T3740" s="47">
        <v>4</v>
      </c>
      <c r="AL3740" s="47" t="s">
        <v>30</v>
      </c>
      <c r="AN3740" s="1"/>
      <c r="AO3740" s="1"/>
      <c r="AP3740" s="1"/>
    </row>
    <row r="3741" spans="1:43">
      <c r="A3741" s="1" t="s">
        <v>1886</v>
      </c>
      <c r="B3741" s="1" t="s">
        <v>1916</v>
      </c>
      <c r="C3741" s="1" t="s">
        <v>5702</v>
      </c>
      <c r="D3741" s="1">
        <v>25</v>
      </c>
      <c r="E3741" s="1">
        <v>1</v>
      </c>
      <c r="F3741" s="1" t="s">
        <v>12545</v>
      </c>
      <c r="G3741" s="1" t="s">
        <v>1917</v>
      </c>
      <c r="I3741" s="1" t="s">
        <v>104</v>
      </c>
      <c r="K3741" s="1" t="s">
        <v>1918</v>
      </c>
      <c r="O3741" s="42">
        <v>0</v>
      </c>
      <c r="T3741" s="47" t="s">
        <v>113</v>
      </c>
      <c r="U3741" s="1">
        <v>1</v>
      </c>
      <c r="AL3741" s="47" t="s">
        <v>30</v>
      </c>
      <c r="AN3741" s="1"/>
      <c r="AO3741" s="1"/>
      <c r="AP3741" s="1"/>
    </row>
    <row r="3742" spans="1:43">
      <c r="A3742" s="1" t="s">
        <v>1886</v>
      </c>
      <c r="B3742" s="1" t="s">
        <v>2069</v>
      </c>
      <c r="C3742" s="1" t="s">
        <v>5702</v>
      </c>
      <c r="D3742" s="1">
        <v>26</v>
      </c>
      <c r="F3742" s="1" t="s">
        <v>12545</v>
      </c>
      <c r="G3742" s="1" t="s">
        <v>9686</v>
      </c>
      <c r="I3742" s="1" t="s">
        <v>125</v>
      </c>
      <c r="M3742" s="15">
        <v>1</v>
      </c>
      <c r="N3742" s="41" t="s">
        <v>9489</v>
      </c>
      <c r="X3742" s="1" t="s">
        <v>2070</v>
      </c>
      <c r="Y3742" s="1" t="s">
        <v>9686</v>
      </c>
      <c r="AA3742" s="1" t="s">
        <v>125</v>
      </c>
      <c r="AE3742" s="1">
        <v>1</v>
      </c>
      <c r="AF3742" s="41" t="s">
        <v>9490</v>
      </c>
      <c r="AL3742" s="47" t="s">
        <v>36</v>
      </c>
      <c r="AN3742" s="1"/>
      <c r="AO3742" s="1"/>
      <c r="AP3742" s="1"/>
    </row>
    <row r="3743" spans="1:43">
      <c r="A3743" s="1" t="s">
        <v>1886</v>
      </c>
      <c r="B3743" s="1" t="s">
        <v>1908</v>
      </c>
      <c r="C3743" s="1" t="s">
        <v>5702</v>
      </c>
      <c r="D3743" s="1">
        <v>27</v>
      </c>
      <c r="E3743" s="1">
        <v>1</v>
      </c>
      <c r="F3743" s="1" t="s">
        <v>12545</v>
      </c>
      <c r="G3743" s="1" t="s">
        <v>9663</v>
      </c>
      <c r="I3743" s="1" t="s">
        <v>125</v>
      </c>
      <c r="M3743" s="15">
        <v>2</v>
      </c>
      <c r="N3743" s="41" t="s">
        <v>9489</v>
      </c>
      <c r="Y3743" s="1" t="s">
        <v>9663</v>
      </c>
      <c r="AA3743" s="1" t="s">
        <v>125</v>
      </c>
      <c r="AE3743" s="1">
        <v>2</v>
      </c>
      <c r="AF3743" s="41" t="s">
        <v>9490</v>
      </c>
      <c r="AL3743" s="47" t="s">
        <v>46</v>
      </c>
      <c r="AN3743" s="1"/>
      <c r="AO3743" s="1"/>
      <c r="AP3743" s="1"/>
    </row>
    <row r="3744" spans="1:43">
      <c r="A3744" s="1" t="s">
        <v>1886</v>
      </c>
      <c r="B3744" s="1" t="s">
        <v>1985</v>
      </c>
      <c r="C3744" s="1" t="s">
        <v>5702</v>
      </c>
      <c r="D3744" s="1">
        <v>28</v>
      </c>
      <c r="E3744" s="1">
        <v>1</v>
      </c>
      <c r="F3744" s="1" t="s">
        <v>12545</v>
      </c>
      <c r="G3744" s="1" t="s">
        <v>9691</v>
      </c>
      <c r="I3744" s="1" t="s">
        <v>125</v>
      </c>
      <c r="M3744" s="15">
        <v>3</v>
      </c>
      <c r="N3744" s="41" t="s">
        <v>9489</v>
      </c>
      <c r="Y3744" s="1" t="s">
        <v>9691</v>
      </c>
      <c r="AA3744" s="1" t="s">
        <v>125</v>
      </c>
      <c r="AE3744" s="1">
        <v>3</v>
      </c>
      <c r="AF3744" s="41" t="s">
        <v>9490</v>
      </c>
      <c r="AL3744" s="47" t="s">
        <v>166</v>
      </c>
      <c r="AN3744" s="1"/>
      <c r="AO3744" s="1"/>
      <c r="AP3744" s="1"/>
    </row>
    <row r="3745" spans="1:42">
      <c r="A3745" s="1" t="s">
        <v>1886</v>
      </c>
      <c r="B3745" s="1" t="s">
        <v>1931</v>
      </c>
      <c r="C3745" s="1" t="s">
        <v>5702</v>
      </c>
      <c r="D3745" s="1">
        <v>29</v>
      </c>
      <c r="E3745" s="1">
        <v>1</v>
      </c>
      <c r="F3745" s="1" t="s">
        <v>12545</v>
      </c>
      <c r="G3745" s="1" t="s">
        <v>9696</v>
      </c>
      <c r="I3745" s="1" t="s">
        <v>125</v>
      </c>
      <c r="M3745" s="15">
        <v>4</v>
      </c>
      <c r="N3745" s="41" t="s">
        <v>9489</v>
      </c>
      <c r="Y3745" s="1" t="s">
        <v>9696</v>
      </c>
      <c r="AA3745" s="1" t="s">
        <v>125</v>
      </c>
      <c r="AE3745" s="1">
        <v>4</v>
      </c>
      <c r="AF3745" s="41" t="s">
        <v>9490</v>
      </c>
      <c r="AL3745" s="47" t="s">
        <v>46</v>
      </c>
      <c r="AN3745" s="1"/>
      <c r="AO3745" s="1"/>
      <c r="AP3745" s="1"/>
    </row>
    <row r="3746" spans="1:42">
      <c r="A3746" s="1" t="s">
        <v>1886</v>
      </c>
      <c r="B3746" s="1" t="s">
        <v>1909</v>
      </c>
      <c r="C3746" s="1" t="s">
        <v>5702</v>
      </c>
      <c r="D3746" s="1">
        <v>30</v>
      </c>
      <c r="E3746" s="1">
        <v>1</v>
      </c>
      <c r="F3746" s="1" t="s">
        <v>12545</v>
      </c>
      <c r="G3746" s="1" t="s">
        <v>9697</v>
      </c>
      <c r="I3746" s="1" t="s">
        <v>125</v>
      </c>
      <c r="M3746" s="15">
        <v>4</v>
      </c>
      <c r="N3746" s="41" t="s">
        <v>9489</v>
      </c>
      <c r="Y3746" s="1" t="s">
        <v>9697</v>
      </c>
      <c r="AA3746" s="1" t="s">
        <v>125</v>
      </c>
      <c r="AE3746" s="1">
        <v>4</v>
      </c>
      <c r="AF3746" s="41" t="s">
        <v>9490</v>
      </c>
      <c r="AL3746" s="47" t="s">
        <v>46</v>
      </c>
      <c r="AN3746" s="1"/>
      <c r="AO3746" s="1"/>
      <c r="AP3746" s="1"/>
    </row>
    <row r="3747" spans="1:42">
      <c r="A3747" s="1" t="s">
        <v>1886</v>
      </c>
      <c r="B3747" s="1" t="s">
        <v>1940</v>
      </c>
      <c r="C3747" s="1" t="s">
        <v>5702</v>
      </c>
      <c r="D3747" s="1">
        <v>31</v>
      </c>
      <c r="E3747" s="1">
        <v>2</v>
      </c>
      <c r="F3747" s="1" t="s">
        <v>12545</v>
      </c>
      <c r="G3747" s="1" t="s">
        <v>1941</v>
      </c>
      <c r="I3747" s="1" t="s">
        <v>82</v>
      </c>
      <c r="AL3747" s="47" t="s">
        <v>30</v>
      </c>
      <c r="AN3747" s="1"/>
      <c r="AO3747" s="1"/>
      <c r="AP3747" s="1"/>
    </row>
    <row r="3748" spans="1:42">
      <c r="A3748" s="1" t="s">
        <v>1886</v>
      </c>
      <c r="B3748" s="1" t="s">
        <v>1995</v>
      </c>
      <c r="C3748" s="1" t="s">
        <v>5702</v>
      </c>
      <c r="D3748" s="1">
        <v>32</v>
      </c>
      <c r="E3748" s="1">
        <v>3</v>
      </c>
      <c r="F3748" s="1" t="s">
        <v>12545</v>
      </c>
      <c r="G3748" s="1" t="s">
        <v>1996</v>
      </c>
      <c r="I3748" s="1" t="s">
        <v>82</v>
      </c>
      <c r="L3748" s="2" t="s">
        <v>685</v>
      </c>
      <c r="AL3748" s="47" t="s">
        <v>30</v>
      </c>
      <c r="AN3748" s="1"/>
      <c r="AO3748" s="1"/>
      <c r="AP3748" s="1"/>
    </row>
    <row r="3749" spans="1:42">
      <c r="A3749" s="1" t="s">
        <v>1886</v>
      </c>
      <c r="B3749" s="1" t="s">
        <v>1982</v>
      </c>
      <c r="C3749" s="1" t="s">
        <v>5702</v>
      </c>
      <c r="D3749" s="1">
        <v>33</v>
      </c>
      <c r="E3749" s="1">
        <v>2</v>
      </c>
      <c r="F3749" s="1" t="s">
        <v>12546</v>
      </c>
      <c r="G3749" s="1" t="s">
        <v>1983</v>
      </c>
      <c r="I3749" s="1" t="s">
        <v>94</v>
      </c>
      <c r="K3749" s="1" t="s">
        <v>1984</v>
      </c>
      <c r="O3749" s="42">
        <v>1</v>
      </c>
      <c r="Q3749" s="44">
        <v>2</v>
      </c>
      <c r="R3749" s="45">
        <v>2</v>
      </c>
      <c r="S3749" s="46">
        <v>4</v>
      </c>
      <c r="AL3749" s="47" t="s">
        <v>30</v>
      </c>
      <c r="AN3749" s="1"/>
      <c r="AO3749" s="1"/>
      <c r="AP3749" s="1"/>
    </row>
    <row r="3750" spans="1:42">
      <c r="A3750" s="1" t="s">
        <v>1886</v>
      </c>
      <c r="B3750" s="1" t="s">
        <v>1923</v>
      </c>
      <c r="C3750" s="1" t="s">
        <v>5702</v>
      </c>
      <c r="D3750" s="1">
        <v>34</v>
      </c>
      <c r="E3750" s="1">
        <v>2</v>
      </c>
      <c r="F3750" s="1" t="s">
        <v>12546</v>
      </c>
      <c r="G3750" s="1" t="s">
        <v>1924</v>
      </c>
      <c r="I3750" s="1" t="s">
        <v>94</v>
      </c>
      <c r="K3750" s="1" t="s">
        <v>1925</v>
      </c>
      <c r="O3750" s="42">
        <v>2</v>
      </c>
      <c r="Q3750" s="44">
        <v>2</v>
      </c>
      <c r="R3750" s="45">
        <v>1</v>
      </c>
      <c r="S3750" s="46">
        <v>3</v>
      </c>
      <c r="AL3750" s="47" t="s">
        <v>30</v>
      </c>
      <c r="AN3750" s="1"/>
      <c r="AO3750" s="1"/>
      <c r="AP3750" s="1"/>
    </row>
    <row r="3751" spans="1:42">
      <c r="A3751" s="1" t="s">
        <v>1886</v>
      </c>
      <c r="B3751" s="1" t="s">
        <v>2076</v>
      </c>
      <c r="C3751" s="1" t="s">
        <v>5702</v>
      </c>
      <c r="D3751" s="1">
        <v>35</v>
      </c>
      <c r="E3751" s="1">
        <v>1</v>
      </c>
      <c r="F3751" s="1" t="s">
        <v>12546</v>
      </c>
      <c r="G3751" s="1" t="s">
        <v>2077</v>
      </c>
      <c r="H3751" s="1" t="s">
        <v>26</v>
      </c>
      <c r="I3751" s="1" t="s">
        <v>94</v>
      </c>
      <c r="K3751" s="1" t="s">
        <v>2078</v>
      </c>
      <c r="L3751" s="2" t="s">
        <v>2079</v>
      </c>
      <c r="O3751" s="42">
        <v>2</v>
      </c>
      <c r="Q3751" s="44">
        <v>3</v>
      </c>
      <c r="R3751" s="45">
        <v>3</v>
      </c>
      <c r="S3751" s="46">
        <v>5</v>
      </c>
      <c r="U3751" s="1">
        <v>4</v>
      </c>
      <c r="AL3751" s="47" t="s">
        <v>30</v>
      </c>
      <c r="AN3751" s="1"/>
      <c r="AO3751" s="1"/>
      <c r="AP3751" s="1"/>
    </row>
    <row r="3752" spans="1:42">
      <c r="A3752" s="1" t="s">
        <v>1886</v>
      </c>
      <c r="B3752" s="1" t="s">
        <v>1958</v>
      </c>
      <c r="C3752" s="1" t="s">
        <v>5702</v>
      </c>
      <c r="D3752" s="1">
        <v>36</v>
      </c>
      <c r="E3752" s="1">
        <v>2</v>
      </c>
      <c r="F3752" s="1" t="s">
        <v>12546</v>
      </c>
      <c r="G3752" s="1" t="s">
        <v>1959</v>
      </c>
      <c r="I3752" s="1" t="s">
        <v>94</v>
      </c>
      <c r="K3752" s="1" t="s">
        <v>1960</v>
      </c>
      <c r="O3752" s="42">
        <v>2</v>
      </c>
      <c r="Q3752" s="44">
        <v>3</v>
      </c>
      <c r="R3752" s="45">
        <v>1</v>
      </c>
      <c r="S3752" s="46">
        <v>3</v>
      </c>
      <c r="AL3752" s="47" t="s">
        <v>30</v>
      </c>
      <c r="AN3752" s="1"/>
      <c r="AO3752" s="1"/>
      <c r="AP3752" s="1"/>
    </row>
    <row r="3753" spans="1:42">
      <c r="A3753" s="1" t="s">
        <v>1886</v>
      </c>
      <c r="B3753" s="1" t="s">
        <v>1937</v>
      </c>
      <c r="C3753" s="1" t="s">
        <v>5702</v>
      </c>
      <c r="D3753" s="1">
        <v>37</v>
      </c>
      <c r="E3753" s="1">
        <v>1</v>
      </c>
      <c r="F3753" s="1" t="s">
        <v>12546</v>
      </c>
      <c r="G3753" s="1" t="s">
        <v>1938</v>
      </c>
      <c r="I3753" s="1" t="s">
        <v>104</v>
      </c>
      <c r="K3753" s="1" t="s">
        <v>1939</v>
      </c>
      <c r="O3753" s="42">
        <v>2</v>
      </c>
      <c r="T3753" s="47">
        <v>5</v>
      </c>
      <c r="U3753" s="1">
        <v>1</v>
      </c>
      <c r="AL3753" s="47" t="s">
        <v>30</v>
      </c>
      <c r="AN3753" s="1"/>
      <c r="AO3753" s="1"/>
      <c r="AP3753" s="1"/>
    </row>
    <row r="3754" spans="1:42">
      <c r="A3754" s="1" t="s">
        <v>1886</v>
      </c>
      <c r="B3754" s="1" t="s">
        <v>1954</v>
      </c>
      <c r="C3754" s="1" t="s">
        <v>5702</v>
      </c>
      <c r="D3754" s="1">
        <v>38</v>
      </c>
      <c r="E3754" s="1">
        <v>3</v>
      </c>
      <c r="F3754" s="1" t="s">
        <v>12546</v>
      </c>
      <c r="G3754" s="1" t="s">
        <v>1955</v>
      </c>
      <c r="I3754" s="1" t="s">
        <v>104</v>
      </c>
      <c r="K3754" s="1" t="s">
        <v>1939</v>
      </c>
      <c r="O3754" s="42">
        <v>2</v>
      </c>
      <c r="T3754" s="47">
        <v>3</v>
      </c>
      <c r="AL3754" s="47" t="s">
        <v>30</v>
      </c>
      <c r="AN3754" s="1"/>
      <c r="AO3754" s="1"/>
      <c r="AP3754" s="1"/>
    </row>
    <row r="3755" spans="1:42">
      <c r="A3755" s="1" t="s">
        <v>1886</v>
      </c>
      <c r="B3755" s="1" t="s">
        <v>1997</v>
      </c>
      <c r="C3755" s="1" t="s">
        <v>5702</v>
      </c>
      <c r="D3755" s="1">
        <v>39</v>
      </c>
      <c r="E3755" s="1">
        <v>1</v>
      </c>
      <c r="F3755" s="1" t="s">
        <v>12546</v>
      </c>
      <c r="G3755" s="1" t="s">
        <v>1998</v>
      </c>
      <c r="I3755" s="1" t="s">
        <v>88</v>
      </c>
      <c r="K3755" s="1" t="s">
        <v>1999</v>
      </c>
      <c r="P3755" s="43">
        <v>2</v>
      </c>
      <c r="Q3755" s="44">
        <v>1</v>
      </c>
      <c r="R3755" s="45">
        <v>1</v>
      </c>
      <c r="S3755" s="46">
        <v>3</v>
      </c>
      <c r="AL3755" s="47" t="s">
        <v>30</v>
      </c>
      <c r="AN3755" s="1"/>
      <c r="AO3755" s="1"/>
      <c r="AP3755" s="1"/>
    </row>
    <row r="3756" spans="1:42">
      <c r="A3756" s="1" t="s">
        <v>1886</v>
      </c>
      <c r="B3756" s="1" t="s">
        <v>1956</v>
      </c>
      <c r="C3756" s="1" t="s">
        <v>5702</v>
      </c>
      <c r="D3756" s="1">
        <v>40</v>
      </c>
      <c r="E3756" s="1">
        <v>1</v>
      </c>
      <c r="F3756" s="1" t="s">
        <v>12546</v>
      </c>
      <c r="G3756" s="1" t="s">
        <v>1957</v>
      </c>
      <c r="I3756" s="1" t="s">
        <v>88</v>
      </c>
      <c r="K3756" s="1" t="s">
        <v>89</v>
      </c>
      <c r="AL3756" s="47" t="s">
        <v>30</v>
      </c>
      <c r="AN3756" s="1"/>
      <c r="AO3756" s="1"/>
      <c r="AP3756" s="1"/>
    </row>
    <row r="3757" spans="1:42">
      <c r="A3757" s="1" t="s">
        <v>1886</v>
      </c>
      <c r="B3757" s="1" t="s">
        <v>1979</v>
      </c>
      <c r="C3757" s="1" t="s">
        <v>5702</v>
      </c>
      <c r="D3757" s="1">
        <v>41</v>
      </c>
      <c r="E3757" s="1">
        <v>1</v>
      </c>
      <c r="F3757" s="1" t="s">
        <v>12546</v>
      </c>
      <c r="G3757" s="1" t="s">
        <v>1980</v>
      </c>
      <c r="I3757" s="1" t="s">
        <v>88</v>
      </c>
      <c r="K3757" s="1" t="s">
        <v>1981</v>
      </c>
      <c r="AL3757" s="47" t="s">
        <v>30</v>
      </c>
      <c r="AN3757" s="1"/>
      <c r="AO3757" s="1"/>
      <c r="AP3757" s="1"/>
    </row>
    <row r="3758" spans="1:42">
      <c r="A3758" s="1" t="s">
        <v>1886</v>
      </c>
      <c r="B3758" s="1" t="s">
        <v>1967</v>
      </c>
      <c r="C3758" s="1" t="s">
        <v>5702</v>
      </c>
      <c r="D3758" s="1">
        <v>42</v>
      </c>
      <c r="E3758" s="1">
        <v>1</v>
      </c>
      <c r="F3758" s="1" t="s">
        <v>12546</v>
      </c>
      <c r="G3758" s="1" t="s">
        <v>1968</v>
      </c>
      <c r="I3758" s="1" t="s">
        <v>88</v>
      </c>
      <c r="AL3758" s="47" t="s">
        <v>30</v>
      </c>
      <c r="AN3758" s="1"/>
      <c r="AO3758" s="1"/>
      <c r="AP3758" s="1"/>
    </row>
    <row r="3759" spans="1:42">
      <c r="A3759" s="1" t="s">
        <v>1886</v>
      </c>
      <c r="B3759" s="1" t="s">
        <v>1987</v>
      </c>
      <c r="C3759" s="1" t="s">
        <v>5702</v>
      </c>
      <c r="D3759" s="1">
        <v>43</v>
      </c>
      <c r="E3759" s="1">
        <v>1</v>
      </c>
      <c r="F3759" s="1" t="s">
        <v>12546</v>
      </c>
      <c r="G3759" s="1" t="s">
        <v>1988</v>
      </c>
      <c r="I3759" s="1" t="s">
        <v>88</v>
      </c>
      <c r="AL3759" s="47" t="s">
        <v>30</v>
      </c>
      <c r="AN3759" s="1"/>
      <c r="AO3759" s="1"/>
      <c r="AP3759" s="1"/>
    </row>
    <row r="3760" spans="1:42">
      <c r="A3760" s="1" t="s">
        <v>1886</v>
      </c>
      <c r="B3760" s="1" t="s">
        <v>2047</v>
      </c>
      <c r="C3760" s="1" t="s">
        <v>5702</v>
      </c>
      <c r="D3760" s="1">
        <v>44</v>
      </c>
      <c r="E3760" s="1">
        <v>1</v>
      </c>
      <c r="F3760" s="1" t="s">
        <v>12546</v>
      </c>
      <c r="G3760" s="1" t="s">
        <v>9687</v>
      </c>
      <c r="I3760" s="1" t="s">
        <v>125</v>
      </c>
      <c r="M3760" s="15">
        <v>1</v>
      </c>
      <c r="N3760" s="41" t="s">
        <v>9489</v>
      </c>
      <c r="X3760" s="1" t="s">
        <v>2048</v>
      </c>
      <c r="Y3760" s="1" t="s">
        <v>9687</v>
      </c>
      <c r="AA3760" s="1" t="s">
        <v>125</v>
      </c>
      <c r="AE3760" s="1">
        <v>1</v>
      </c>
      <c r="AF3760" s="41" t="s">
        <v>9490</v>
      </c>
      <c r="AL3760" s="47" t="s">
        <v>46</v>
      </c>
      <c r="AN3760" s="1"/>
      <c r="AO3760" s="1"/>
      <c r="AP3760" s="1"/>
    </row>
    <row r="3761" spans="1:42">
      <c r="A3761" s="1" t="s">
        <v>1886</v>
      </c>
      <c r="B3761" s="1" t="s">
        <v>1973</v>
      </c>
      <c r="C3761" s="1" t="s">
        <v>5702</v>
      </c>
      <c r="D3761" s="1">
        <v>45</v>
      </c>
      <c r="E3761" s="1">
        <v>1</v>
      </c>
      <c r="F3761" s="1" t="s">
        <v>12546</v>
      </c>
      <c r="G3761" s="1" t="s">
        <v>9689</v>
      </c>
      <c r="I3761" s="1" t="s">
        <v>125</v>
      </c>
      <c r="M3761" s="15">
        <v>2</v>
      </c>
      <c r="N3761" s="41" t="s">
        <v>9489</v>
      </c>
      <c r="Y3761" s="1" t="s">
        <v>9689</v>
      </c>
      <c r="AA3761" s="1" t="s">
        <v>125</v>
      </c>
      <c r="AE3761" s="1">
        <v>2</v>
      </c>
      <c r="AF3761" s="41" t="s">
        <v>9490</v>
      </c>
      <c r="AL3761" s="47" t="s">
        <v>341</v>
      </c>
      <c r="AN3761" s="1"/>
      <c r="AO3761" s="1"/>
      <c r="AP3761" s="1"/>
    </row>
    <row r="3762" spans="1:42">
      <c r="A3762" s="1" t="s">
        <v>1886</v>
      </c>
      <c r="B3762" s="1" t="s">
        <v>1986</v>
      </c>
      <c r="C3762" s="1" t="s">
        <v>5702</v>
      </c>
      <c r="D3762" s="1">
        <v>46</v>
      </c>
      <c r="E3762" s="1">
        <v>1</v>
      </c>
      <c r="F3762" s="1" t="s">
        <v>12546</v>
      </c>
      <c r="G3762" s="1" t="s">
        <v>9692</v>
      </c>
      <c r="I3762" s="1" t="s">
        <v>125</v>
      </c>
      <c r="M3762" s="15">
        <v>3</v>
      </c>
      <c r="N3762" s="41" t="s">
        <v>9489</v>
      </c>
      <c r="Y3762" s="1" t="s">
        <v>9692</v>
      </c>
      <c r="AA3762" s="1" t="s">
        <v>125</v>
      </c>
      <c r="AE3762" s="1">
        <v>3</v>
      </c>
      <c r="AF3762" s="41" t="s">
        <v>9490</v>
      </c>
      <c r="AL3762" s="47" t="s">
        <v>666</v>
      </c>
      <c r="AN3762" s="1"/>
      <c r="AO3762" s="1"/>
      <c r="AP3762" s="1"/>
    </row>
    <row r="3763" spans="1:42">
      <c r="A3763" s="1" t="s">
        <v>1886</v>
      </c>
      <c r="B3763" s="1" t="s">
        <v>1919</v>
      </c>
      <c r="C3763" s="1" t="s">
        <v>5702</v>
      </c>
      <c r="D3763" s="1">
        <v>47</v>
      </c>
      <c r="E3763" s="1">
        <v>1</v>
      </c>
      <c r="F3763" s="1" t="s">
        <v>12546</v>
      </c>
      <c r="G3763" s="1" t="s">
        <v>9698</v>
      </c>
      <c r="I3763" s="1" t="s">
        <v>125</v>
      </c>
      <c r="M3763" s="15">
        <v>4</v>
      </c>
      <c r="N3763" s="41" t="s">
        <v>9489</v>
      </c>
      <c r="Y3763" s="1" t="s">
        <v>9698</v>
      </c>
      <c r="AA3763" s="1" t="s">
        <v>125</v>
      </c>
      <c r="AE3763" s="1">
        <v>4</v>
      </c>
      <c r="AF3763" s="41" t="s">
        <v>9490</v>
      </c>
      <c r="AL3763" s="47" t="s">
        <v>67</v>
      </c>
      <c r="AN3763" s="1"/>
      <c r="AO3763" s="1"/>
      <c r="AP3763" s="1"/>
    </row>
    <row r="3764" spans="1:42">
      <c r="A3764" s="1" t="s">
        <v>1886</v>
      </c>
      <c r="B3764" s="1" t="s">
        <v>2068</v>
      </c>
      <c r="C3764" s="1" t="s">
        <v>5702</v>
      </c>
      <c r="D3764" s="1">
        <v>48</v>
      </c>
      <c r="E3764" s="1">
        <v>1</v>
      </c>
      <c r="F3764" s="1" t="s">
        <v>12546</v>
      </c>
      <c r="G3764" s="1" t="s">
        <v>1785</v>
      </c>
      <c r="I3764" s="1" t="s">
        <v>3459</v>
      </c>
      <c r="AL3764" s="47" t="s">
        <v>30</v>
      </c>
      <c r="AN3764" s="1"/>
      <c r="AO3764" s="1"/>
      <c r="AP3764" s="1"/>
    </row>
    <row r="3765" spans="1:42">
      <c r="A3765" s="1" t="s">
        <v>1886</v>
      </c>
      <c r="B3765" s="1" t="s">
        <v>2002</v>
      </c>
      <c r="C3765" s="1" t="s">
        <v>5702</v>
      </c>
      <c r="D3765" s="1">
        <v>49</v>
      </c>
      <c r="E3765" s="1">
        <v>2</v>
      </c>
      <c r="F3765" s="1" t="s">
        <v>12546</v>
      </c>
      <c r="G3765" s="1" t="s">
        <v>2003</v>
      </c>
      <c r="I3765" s="1" t="s">
        <v>82</v>
      </c>
      <c r="AL3765" s="47" t="s">
        <v>30</v>
      </c>
      <c r="AN3765" s="1"/>
      <c r="AO3765" s="1"/>
      <c r="AP3765" s="1"/>
    </row>
    <row r="3766" spans="1:42">
      <c r="A3766" s="1" t="s">
        <v>1886</v>
      </c>
      <c r="B3766" s="1" t="s">
        <v>1965</v>
      </c>
      <c r="C3766" s="1" t="s">
        <v>5702</v>
      </c>
      <c r="D3766" s="1">
        <v>50</v>
      </c>
      <c r="E3766" s="1">
        <v>3</v>
      </c>
      <c r="F3766" s="1" t="s">
        <v>12546</v>
      </c>
      <c r="G3766" s="1" t="s">
        <v>1966</v>
      </c>
      <c r="I3766" s="1" t="s">
        <v>82</v>
      </c>
      <c r="AL3766" s="47" t="s">
        <v>30</v>
      </c>
      <c r="AN3766" s="1"/>
      <c r="AO3766" s="1"/>
      <c r="AP3766" s="1"/>
    </row>
    <row r="3767" spans="1:42">
      <c r="A3767" s="1" t="s">
        <v>1886</v>
      </c>
      <c r="B3767" s="1" t="s">
        <v>2056</v>
      </c>
      <c r="C3767" s="1" t="s">
        <v>5702</v>
      </c>
      <c r="D3767" s="1">
        <v>51</v>
      </c>
      <c r="E3767" s="1">
        <v>1</v>
      </c>
      <c r="F3767" s="1" t="s">
        <v>12547</v>
      </c>
      <c r="G3767" s="1" t="s">
        <v>2057</v>
      </c>
      <c r="I3767" s="1" t="s">
        <v>94</v>
      </c>
      <c r="K3767" s="1" t="s">
        <v>2058</v>
      </c>
      <c r="L3767" s="2" t="s">
        <v>2059</v>
      </c>
      <c r="O3767" s="42">
        <v>1</v>
      </c>
      <c r="Q3767" s="44">
        <v>4</v>
      </c>
      <c r="R3767" s="45">
        <v>2</v>
      </c>
      <c r="S3767" s="46">
        <v>6</v>
      </c>
      <c r="AL3767" s="47" t="s">
        <v>30</v>
      </c>
      <c r="AN3767" s="1"/>
      <c r="AO3767" s="1"/>
      <c r="AP3767" s="1"/>
    </row>
    <row r="3768" spans="1:42">
      <c r="A3768" s="1" t="s">
        <v>1886</v>
      </c>
      <c r="B3768" s="1" t="s">
        <v>2013</v>
      </c>
      <c r="C3768" s="1" t="s">
        <v>5702</v>
      </c>
      <c r="D3768" s="1">
        <v>52</v>
      </c>
      <c r="E3768" s="1">
        <v>2</v>
      </c>
      <c r="F3768" s="1" t="s">
        <v>12547</v>
      </c>
      <c r="G3768" s="1" t="s">
        <v>2014</v>
      </c>
      <c r="I3768" s="1" t="s">
        <v>94</v>
      </c>
      <c r="K3768" s="1" t="s">
        <v>2015</v>
      </c>
      <c r="N3768" s="41">
        <v>27</v>
      </c>
      <c r="O3768" s="42">
        <v>3</v>
      </c>
      <c r="Q3768" s="44">
        <v>3</v>
      </c>
      <c r="R3768" s="45">
        <v>2</v>
      </c>
      <c r="S3768" s="46">
        <v>3</v>
      </c>
      <c r="AL3768" s="47" t="s">
        <v>30</v>
      </c>
      <c r="AN3768" s="1"/>
      <c r="AO3768" s="1"/>
      <c r="AP3768" s="1"/>
    </row>
    <row r="3769" spans="1:42">
      <c r="A3769" s="1" t="s">
        <v>1886</v>
      </c>
      <c r="B3769" s="1" t="s">
        <v>2042</v>
      </c>
      <c r="C3769" s="1" t="s">
        <v>5702</v>
      </c>
      <c r="D3769" s="1">
        <v>53</v>
      </c>
      <c r="E3769" s="1">
        <v>1</v>
      </c>
      <c r="F3769" s="1" t="s">
        <v>12547</v>
      </c>
      <c r="G3769" s="1" t="s">
        <v>2043</v>
      </c>
      <c r="H3769" s="1" t="s">
        <v>26</v>
      </c>
      <c r="I3769" s="1" t="s">
        <v>94</v>
      </c>
      <c r="K3769" s="1" t="s">
        <v>2044</v>
      </c>
      <c r="O3769" s="42">
        <v>3</v>
      </c>
      <c r="Q3769" s="44">
        <v>4</v>
      </c>
      <c r="R3769" s="45">
        <v>2</v>
      </c>
      <c r="S3769" s="46">
        <v>4</v>
      </c>
      <c r="AL3769" s="47" t="s">
        <v>30</v>
      </c>
      <c r="AN3769" s="1"/>
      <c r="AO3769" s="1"/>
      <c r="AP3769" s="1"/>
    </row>
    <row r="3770" spans="1:42">
      <c r="A3770" s="1" t="s">
        <v>1886</v>
      </c>
      <c r="B3770" s="1" t="s">
        <v>1887</v>
      </c>
      <c r="C3770" s="1" t="s">
        <v>5702</v>
      </c>
      <c r="D3770" s="1">
        <v>54</v>
      </c>
      <c r="E3770" s="1">
        <v>1</v>
      </c>
      <c r="F3770" s="1" t="s">
        <v>12547</v>
      </c>
      <c r="G3770" s="1" t="s">
        <v>1888</v>
      </c>
      <c r="H3770" s="1" t="s">
        <v>26</v>
      </c>
      <c r="I3770" s="1" t="s">
        <v>94</v>
      </c>
      <c r="K3770" s="1" t="s">
        <v>1889</v>
      </c>
      <c r="L3770" s="2" t="s">
        <v>1890</v>
      </c>
      <c r="N3770" s="41">
        <v>36</v>
      </c>
      <c r="O3770" s="42">
        <v>2</v>
      </c>
      <c r="Q3770" s="44">
        <v>4</v>
      </c>
      <c r="R3770" s="45">
        <v>2</v>
      </c>
      <c r="S3770" s="46">
        <v>5</v>
      </c>
      <c r="AL3770" s="47" t="s">
        <v>30</v>
      </c>
      <c r="AN3770" s="1"/>
      <c r="AO3770" s="1"/>
      <c r="AP3770" s="1"/>
    </row>
    <row r="3771" spans="1:42">
      <c r="A3771" s="1" t="s">
        <v>1886</v>
      </c>
      <c r="B3771" s="1" t="s">
        <v>1961</v>
      </c>
      <c r="C3771" s="1" t="s">
        <v>5702</v>
      </c>
      <c r="D3771" s="1">
        <v>55</v>
      </c>
      <c r="E3771" s="1">
        <v>4</v>
      </c>
      <c r="F3771" s="1" t="s">
        <v>12547</v>
      </c>
      <c r="G3771" s="1" t="s">
        <v>1962</v>
      </c>
      <c r="I3771" s="1" t="s">
        <v>94</v>
      </c>
      <c r="K3771" s="1" t="s">
        <v>1963</v>
      </c>
      <c r="N3771" s="41">
        <v>16</v>
      </c>
      <c r="O3771" s="42">
        <v>0</v>
      </c>
      <c r="Q3771" s="44">
        <v>2</v>
      </c>
      <c r="R3771" s="45">
        <v>2</v>
      </c>
      <c r="S3771" s="46">
        <v>2</v>
      </c>
      <c r="AL3771" s="47" t="s">
        <v>30</v>
      </c>
      <c r="AN3771" s="1"/>
      <c r="AO3771" s="1"/>
      <c r="AP3771" s="1"/>
    </row>
    <row r="3772" spans="1:42">
      <c r="A3772" s="1" t="s">
        <v>1886</v>
      </c>
      <c r="B3772" s="1" t="s">
        <v>1932</v>
      </c>
      <c r="C3772" s="1" t="s">
        <v>5702</v>
      </c>
      <c r="D3772" s="1">
        <v>56</v>
      </c>
      <c r="E3772" s="1">
        <v>3</v>
      </c>
      <c r="F3772" s="1" t="s">
        <v>12547</v>
      </c>
      <c r="G3772" s="1" t="s">
        <v>1933</v>
      </c>
      <c r="I3772" s="1" t="s">
        <v>94</v>
      </c>
      <c r="K3772" s="1" t="s">
        <v>1934</v>
      </c>
      <c r="L3772" s="2" t="s">
        <v>1890</v>
      </c>
      <c r="N3772" s="41">
        <v>45</v>
      </c>
      <c r="O3772" s="42">
        <v>1</v>
      </c>
      <c r="Q3772" s="44">
        <v>6</v>
      </c>
      <c r="R3772" s="45">
        <v>3</v>
      </c>
      <c r="S3772" s="46">
        <v>4</v>
      </c>
      <c r="AL3772" s="47" t="s">
        <v>30</v>
      </c>
      <c r="AN3772" s="1"/>
      <c r="AO3772" s="1"/>
      <c r="AP3772" s="1"/>
    </row>
    <row r="3773" spans="1:42">
      <c r="A3773" s="1" t="s">
        <v>1886</v>
      </c>
      <c r="B3773" s="1" t="s">
        <v>2022</v>
      </c>
      <c r="C3773" s="1" t="s">
        <v>5702</v>
      </c>
      <c r="D3773" s="1">
        <v>57</v>
      </c>
      <c r="E3773" s="1">
        <v>1</v>
      </c>
      <c r="F3773" s="1" t="s">
        <v>12547</v>
      </c>
      <c r="G3773" s="1" t="s">
        <v>2023</v>
      </c>
      <c r="H3773" s="1" t="s">
        <v>26</v>
      </c>
      <c r="I3773" s="1" t="s">
        <v>94</v>
      </c>
      <c r="K3773" s="1" t="s">
        <v>1934</v>
      </c>
      <c r="O3773" s="42">
        <v>4</v>
      </c>
      <c r="Q3773" s="44">
        <v>12</v>
      </c>
      <c r="R3773" s="45">
        <v>2</v>
      </c>
      <c r="S3773" s="46">
        <v>7</v>
      </c>
      <c r="AL3773" s="47" t="s">
        <v>30</v>
      </c>
      <c r="AN3773" s="1"/>
      <c r="AO3773" s="1"/>
      <c r="AP3773" s="1"/>
    </row>
    <row r="3774" spans="1:42">
      <c r="A3774" s="1" t="s">
        <v>1886</v>
      </c>
      <c r="B3774" s="1" t="s">
        <v>2004</v>
      </c>
      <c r="C3774" s="1" t="s">
        <v>5702</v>
      </c>
      <c r="D3774" s="1">
        <v>58</v>
      </c>
      <c r="E3774" s="1">
        <v>1</v>
      </c>
      <c r="F3774" s="1" t="s">
        <v>12547</v>
      </c>
      <c r="G3774" s="1" t="s">
        <v>2005</v>
      </c>
      <c r="H3774" s="1" t="s">
        <v>26</v>
      </c>
      <c r="I3774" s="1" t="s">
        <v>94</v>
      </c>
      <c r="K3774" s="1" t="s">
        <v>2006</v>
      </c>
      <c r="L3774" s="2" t="s">
        <v>2007</v>
      </c>
      <c r="N3774" s="41">
        <v>33</v>
      </c>
      <c r="O3774" s="42">
        <v>0</v>
      </c>
      <c r="Q3774" s="44">
        <v>3</v>
      </c>
      <c r="R3774" s="45">
        <v>2</v>
      </c>
      <c r="S3774" s="46">
        <v>2</v>
      </c>
      <c r="AL3774" s="47" t="s">
        <v>30</v>
      </c>
      <c r="AN3774" s="1"/>
      <c r="AO3774" s="1"/>
      <c r="AP3774" s="1"/>
    </row>
    <row r="3775" spans="1:42">
      <c r="A3775" s="1" t="s">
        <v>1886</v>
      </c>
      <c r="B3775" s="1" t="s">
        <v>2019</v>
      </c>
      <c r="C3775" s="1" t="s">
        <v>5702</v>
      </c>
      <c r="D3775" s="1">
        <v>59</v>
      </c>
      <c r="E3775" s="1">
        <v>1</v>
      </c>
      <c r="F3775" s="1" t="s">
        <v>12547</v>
      </c>
      <c r="G3775" s="1" t="s">
        <v>2020</v>
      </c>
      <c r="I3775" s="1" t="s">
        <v>94</v>
      </c>
      <c r="K3775" s="1" t="s">
        <v>1934</v>
      </c>
      <c r="L3775" s="2" t="s">
        <v>2021</v>
      </c>
      <c r="N3775" s="41">
        <v>32</v>
      </c>
      <c r="O3775" s="42">
        <v>2</v>
      </c>
      <c r="Q3775" s="44">
        <v>4</v>
      </c>
      <c r="R3775" s="45">
        <v>4</v>
      </c>
      <c r="S3775" s="46">
        <v>5</v>
      </c>
      <c r="AL3775" s="47" t="s">
        <v>30</v>
      </c>
      <c r="AN3775" s="1"/>
      <c r="AO3775" s="1"/>
      <c r="AP3775" s="1"/>
    </row>
    <row r="3776" spans="1:42">
      <c r="A3776" s="1" t="s">
        <v>1886</v>
      </c>
      <c r="B3776" s="1" t="s">
        <v>2049</v>
      </c>
      <c r="C3776" s="1" t="s">
        <v>5702</v>
      </c>
      <c r="D3776" s="1">
        <v>60</v>
      </c>
      <c r="E3776" s="1">
        <v>3</v>
      </c>
      <c r="F3776" s="1" t="s">
        <v>12547</v>
      </c>
      <c r="G3776" s="1" t="s">
        <v>2050</v>
      </c>
      <c r="I3776" s="1" t="s">
        <v>94</v>
      </c>
      <c r="K3776" s="1" t="s">
        <v>2051</v>
      </c>
      <c r="O3776" s="42">
        <v>2</v>
      </c>
      <c r="Q3776" s="44">
        <v>2</v>
      </c>
      <c r="R3776" s="45">
        <v>1</v>
      </c>
      <c r="S3776" s="46">
        <v>3</v>
      </c>
      <c r="AL3776" s="47" t="s">
        <v>30</v>
      </c>
      <c r="AN3776" s="1"/>
      <c r="AO3776" s="1"/>
      <c r="AP3776" s="1"/>
    </row>
    <row r="3777" spans="1:44">
      <c r="A3777" s="1" t="s">
        <v>1886</v>
      </c>
      <c r="B3777" s="1" t="s">
        <v>2040</v>
      </c>
      <c r="C3777" s="1" t="s">
        <v>5702</v>
      </c>
      <c r="D3777" s="1">
        <v>61</v>
      </c>
      <c r="E3777" s="1">
        <v>2</v>
      </c>
      <c r="F3777" s="1" t="s">
        <v>12547</v>
      </c>
      <c r="G3777" s="1" t="s">
        <v>2041</v>
      </c>
      <c r="I3777" s="1" t="s">
        <v>94</v>
      </c>
      <c r="O3777" s="42">
        <v>2</v>
      </c>
      <c r="Q3777" s="44">
        <v>4</v>
      </c>
      <c r="R3777" s="45">
        <v>1</v>
      </c>
      <c r="S3777" s="46">
        <v>5</v>
      </c>
      <c r="AL3777" s="47" t="s">
        <v>30</v>
      </c>
      <c r="AN3777" s="1"/>
      <c r="AO3777" s="1"/>
      <c r="AP3777" s="1"/>
    </row>
    <row r="3778" spans="1:44">
      <c r="A3778" s="1" t="s">
        <v>1886</v>
      </c>
      <c r="B3778" s="1" t="s">
        <v>1897</v>
      </c>
      <c r="C3778" s="1" t="s">
        <v>5702</v>
      </c>
      <c r="D3778" s="1">
        <v>62</v>
      </c>
      <c r="E3778" s="1">
        <v>1</v>
      </c>
      <c r="F3778" s="1" t="s">
        <v>12547</v>
      </c>
      <c r="G3778" s="1" t="s">
        <v>1898</v>
      </c>
      <c r="I3778" s="1" t="s">
        <v>94</v>
      </c>
      <c r="L3778" s="2" t="s">
        <v>1899</v>
      </c>
      <c r="O3778" s="42">
        <v>1</v>
      </c>
      <c r="Q3778" s="44">
        <v>7</v>
      </c>
      <c r="R3778" s="45">
        <v>2</v>
      </c>
      <c r="S3778" s="46">
        <v>5</v>
      </c>
      <c r="AL3778" s="47" t="s">
        <v>30</v>
      </c>
      <c r="AN3778" s="1"/>
      <c r="AO3778" s="1"/>
      <c r="AP3778" s="1"/>
    </row>
    <row r="3779" spans="1:44">
      <c r="A3779" s="1" t="s">
        <v>1886</v>
      </c>
      <c r="B3779" s="1" t="s">
        <v>1951</v>
      </c>
      <c r="C3779" s="1" t="s">
        <v>5702</v>
      </c>
      <c r="D3779" s="1">
        <v>63</v>
      </c>
      <c r="E3779" s="1">
        <v>1</v>
      </c>
      <c r="F3779" s="1" t="s">
        <v>12547</v>
      </c>
      <c r="G3779" s="1" t="s">
        <v>1952</v>
      </c>
      <c r="H3779" s="1" t="s">
        <v>26</v>
      </c>
      <c r="I3779" s="1" t="s">
        <v>27</v>
      </c>
      <c r="J3779" s="1" t="s">
        <v>39</v>
      </c>
      <c r="K3779" s="1" t="s">
        <v>1953</v>
      </c>
      <c r="L3779" s="2" t="s">
        <v>1922</v>
      </c>
      <c r="P3779" s="43">
        <v>3</v>
      </c>
      <c r="Q3779" s="44">
        <v>4</v>
      </c>
      <c r="R3779" s="45">
        <v>2</v>
      </c>
      <c r="S3779" s="46">
        <v>6</v>
      </c>
      <c r="AL3779" s="47" t="s">
        <v>30</v>
      </c>
      <c r="AN3779" s="1"/>
      <c r="AO3779" s="1"/>
      <c r="AP3779" s="1"/>
    </row>
    <row r="3780" spans="1:44">
      <c r="A3780" s="1" t="s">
        <v>1886</v>
      </c>
      <c r="B3780" s="1" t="s">
        <v>2032</v>
      </c>
      <c r="C3780" s="1" t="s">
        <v>5702</v>
      </c>
      <c r="D3780" s="1">
        <v>64</v>
      </c>
      <c r="E3780" s="1">
        <v>1</v>
      </c>
      <c r="F3780" s="1" t="s">
        <v>12547</v>
      </c>
      <c r="G3780" s="1" t="s">
        <v>2033</v>
      </c>
      <c r="I3780" s="1" t="s">
        <v>104</v>
      </c>
      <c r="K3780" s="1" t="s">
        <v>105</v>
      </c>
      <c r="O3780" s="42">
        <v>2</v>
      </c>
      <c r="T3780" s="47">
        <v>2</v>
      </c>
      <c r="AL3780" s="47" t="s">
        <v>30</v>
      </c>
      <c r="AN3780" s="1"/>
      <c r="AO3780" s="1"/>
      <c r="AP3780" s="1"/>
    </row>
    <row r="3781" spans="1:44">
      <c r="A3781" s="1" t="s">
        <v>1886</v>
      </c>
      <c r="B3781" s="1" t="s">
        <v>1894</v>
      </c>
      <c r="C3781" s="1" t="s">
        <v>5702</v>
      </c>
      <c r="D3781" s="1">
        <v>65</v>
      </c>
      <c r="E3781" s="1">
        <v>1</v>
      </c>
      <c r="F3781" s="1" t="s">
        <v>12547</v>
      </c>
      <c r="G3781" s="1" t="s">
        <v>1895</v>
      </c>
      <c r="I3781" s="1" t="s">
        <v>104</v>
      </c>
      <c r="K3781" s="1" t="s">
        <v>1896</v>
      </c>
      <c r="O3781" s="42">
        <v>1</v>
      </c>
      <c r="T3781" s="47">
        <v>4</v>
      </c>
      <c r="U3781" s="1">
        <v>2</v>
      </c>
      <c r="AL3781" s="47" t="s">
        <v>30</v>
      </c>
      <c r="AN3781" s="1"/>
      <c r="AO3781" s="1"/>
      <c r="AP3781" s="1"/>
    </row>
    <row r="3782" spans="1:44">
      <c r="A3782" s="1" t="s">
        <v>1886</v>
      </c>
      <c r="B3782" s="1" t="s">
        <v>1912</v>
      </c>
      <c r="C3782" s="1" t="s">
        <v>5702</v>
      </c>
      <c r="D3782" s="1">
        <v>66</v>
      </c>
      <c r="E3782" s="1">
        <v>3</v>
      </c>
      <c r="F3782" s="1" t="s">
        <v>12547</v>
      </c>
      <c r="G3782" s="1" t="s">
        <v>1913</v>
      </c>
      <c r="I3782" s="1" t="s">
        <v>104</v>
      </c>
      <c r="K3782" s="1" t="s">
        <v>105</v>
      </c>
      <c r="O3782" s="42">
        <v>2</v>
      </c>
      <c r="T3782" s="47">
        <v>3</v>
      </c>
      <c r="AL3782" s="47" t="s">
        <v>30</v>
      </c>
      <c r="AN3782" s="1"/>
      <c r="AO3782" s="1"/>
      <c r="AP3782" s="1"/>
    </row>
    <row r="3783" spans="1:44">
      <c r="A3783" s="1" t="s">
        <v>1886</v>
      </c>
      <c r="B3783" s="1" t="s">
        <v>1914</v>
      </c>
      <c r="C3783" s="1" t="s">
        <v>5702</v>
      </c>
      <c r="D3783" s="1">
        <v>67</v>
      </c>
      <c r="E3783" s="1">
        <v>3</v>
      </c>
      <c r="F3783" s="1" t="s">
        <v>12547</v>
      </c>
      <c r="G3783" s="1" t="s">
        <v>1915</v>
      </c>
      <c r="I3783" s="1" t="s">
        <v>104</v>
      </c>
      <c r="O3783" s="42">
        <v>2</v>
      </c>
      <c r="T3783" s="47">
        <v>3</v>
      </c>
      <c r="AL3783" s="47" t="s">
        <v>30</v>
      </c>
      <c r="AN3783" s="1"/>
      <c r="AO3783" s="1"/>
      <c r="AP3783" s="1"/>
    </row>
    <row r="3784" spans="1:44">
      <c r="A3784" s="1" t="s">
        <v>1886</v>
      </c>
      <c r="B3784" s="1" t="s">
        <v>2030</v>
      </c>
      <c r="C3784" s="1" t="s">
        <v>5702</v>
      </c>
      <c r="D3784" s="1">
        <v>68</v>
      </c>
      <c r="E3784" s="1">
        <v>3</v>
      </c>
      <c r="F3784" s="1" t="s">
        <v>12547</v>
      </c>
      <c r="G3784" s="1" t="s">
        <v>2031</v>
      </c>
      <c r="I3784" s="1" t="s">
        <v>104</v>
      </c>
      <c r="O3784" s="42">
        <v>3</v>
      </c>
      <c r="T3784" s="47">
        <v>2</v>
      </c>
      <c r="U3784" s="1">
        <v>1</v>
      </c>
      <c r="AL3784" s="47" t="s">
        <v>30</v>
      </c>
      <c r="AN3784" s="1"/>
      <c r="AO3784" s="1"/>
      <c r="AP3784" s="1"/>
    </row>
    <row r="3785" spans="1:44">
      <c r="A3785" s="1" t="s">
        <v>1886</v>
      </c>
      <c r="B3785" s="1" t="s">
        <v>2016</v>
      </c>
      <c r="C3785" s="1" t="s">
        <v>5702</v>
      </c>
      <c r="D3785" s="1">
        <v>69</v>
      </c>
      <c r="E3785" s="1">
        <v>1</v>
      </c>
      <c r="F3785" s="1" t="s">
        <v>12547</v>
      </c>
      <c r="G3785" s="1" t="s">
        <v>2017</v>
      </c>
      <c r="I3785" s="1" t="s">
        <v>88</v>
      </c>
      <c r="K3785" s="1" t="s">
        <v>2018</v>
      </c>
      <c r="AL3785" s="47" t="s">
        <v>30</v>
      </c>
      <c r="AN3785" s="1"/>
      <c r="AO3785" s="1"/>
      <c r="AP3785" s="1"/>
    </row>
    <row r="3786" spans="1:44">
      <c r="A3786" s="1" t="s">
        <v>1886</v>
      </c>
      <c r="B3786" s="1" t="s">
        <v>1989</v>
      </c>
      <c r="C3786" s="1" t="s">
        <v>5702</v>
      </c>
      <c r="D3786" s="1">
        <v>70</v>
      </c>
      <c r="E3786" s="1">
        <v>1</v>
      </c>
      <c r="F3786" s="1" t="s">
        <v>12547</v>
      </c>
      <c r="G3786" s="1" t="s">
        <v>1990</v>
      </c>
      <c r="I3786" s="1" t="s">
        <v>88</v>
      </c>
      <c r="K3786" s="1" t="s">
        <v>1991</v>
      </c>
      <c r="L3786" s="2" t="s">
        <v>1992</v>
      </c>
      <c r="AL3786" s="47" t="s">
        <v>30</v>
      </c>
      <c r="AN3786" s="1"/>
      <c r="AO3786" s="1"/>
      <c r="AP3786" s="1"/>
    </row>
    <row r="3787" spans="1:44">
      <c r="A3787" s="1" t="s">
        <v>1886</v>
      </c>
      <c r="B3787" s="1" t="s">
        <v>1911</v>
      </c>
      <c r="C3787" s="1" t="s">
        <v>5702</v>
      </c>
      <c r="D3787" s="1">
        <v>71</v>
      </c>
      <c r="E3787" s="1">
        <v>1</v>
      </c>
      <c r="F3787" s="1" t="s">
        <v>12547</v>
      </c>
      <c r="G3787" s="1" t="s">
        <v>9688</v>
      </c>
      <c r="I3787" s="1" t="s">
        <v>125</v>
      </c>
      <c r="M3787" s="15">
        <v>1</v>
      </c>
      <c r="N3787" s="41" t="s">
        <v>9489</v>
      </c>
      <c r="Y3787" s="1" t="s">
        <v>9688</v>
      </c>
      <c r="AA3787" s="1" t="s">
        <v>125</v>
      </c>
      <c r="AE3787" s="1">
        <v>1</v>
      </c>
      <c r="AF3787" s="41" t="s">
        <v>9490</v>
      </c>
      <c r="AL3787" s="47" t="s">
        <v>166</v>
      </c>
      <c r="AN3787" s="1"/>
      <c r="AO3787" s="1"/>
      <c r="AP3787" s="1"/>
    </row>
    <row r="3788" spans="1:44">
      <c r="A3788" s="1" t="s">
        <v>1886</v>
      </c>
      <c r="B3788" s="1" t="s">
        <v>2008</v>
      </c>
      <c r="C3788" s="1" t="s">
        <v>5702</v>
      </c>
      <c r="D3788" s="1">
        <v>72</v>
      </c>
      <c r="E3788" s="1">
        <v>1</v>
      </c>
      <c r="F3788" s="1" t="s">
        <v>12547</v>
      </c>
      <c r="G3788" s="1" t="s">
        <v>9690</v>
      </c>
      <c r="I3788" s="1" t="s">
        <v>125</v>
      </c>
      <c r="M3788" s="15">
        <v>2</v>
      </c>
      <c r="N3788" s="41" t="s">
        <v>9489</v>
      </c>
      <c r="Y3788" s="1" t="s">
        <v>9690</v>
      </c>
      <c r="AA3788" s="1" t="s">
        <v>125</v>
      </c>
      <c r="AE3788" s="1">
        <v>2</v>
      </c>
      <c r="AF3788" s="41" t="s">
        <v>9490</v>
      </c>
      <c r="AL3788" s="47" t="s">
        <v>341</v>
      </c>
      <c r="AN3788" s="1"/>
      <c r="AO3788" s="1"/>
      <c r="AP3788" s="1"/>
    </row>
    <row r="3789" spans="1:44">
      <c r="A3789" s="1" t="s">
        <v>1886</v>
      </c>
      <c r="B3789" s="1" t="s">
        <v>2039</v>
      </c>
      <c r="C3789" s="1" t="s">
        <v>5702</v>
      </c>
      <c r="D3789" s="1">
        <v>73</v>
      </c>
      <c r="E3789" s="1">
        <v>1</v>
      </c>
      <c r="F3789" s="1" t="s">
        <v>12547</v>
      </c>
      <c r="G3789" s="1" t="s">
        <v>9693</v>
      </c>
      <c r="I3789" s="1" t="s">
        <v>125</v>
      </c>
      <c r="M3789" s="15">
        <v>3</v>
      </c>
      <c r="N3789" s="41" t="s">
        <v>9489</v>
      </c>
      <c r="Y3789" s="1" t="s">
        <v>9693</v>
      </c>
      <c r="AA3789" s="1" t="s">
        <v>125</v>
      </c>
      <c r="AE3789" s="1">
        <v>3</v>
      </c>
      <c r="AF3789" s="41" t="s">
        <v>9490</v>
      </c>
      <c r="AL3789" s="47" t="s">
        <v>166</v>
      </c>
      <c r="AN3789" s="1"/>
      <c r="AO3789" s="1"/>
      <c r="AP3789" s="1"/>
      <c r="AQ3789" s="106"/>
      <c r="AR3789" s="106"/>
    </row>
    <row r="3790" spans="1:44">
      <c r="A3790" s="1" t="s">
        <v>1886</v>
      </c>
      <c r="B3790" s="1" t="s">
        <v>2011</v>
      </c>
      <c r="C3790" s="1" t="s">
        <v>5702</v>
      </c>
      <c r="D3790" s="1">
        <v>74</v>
      </c>
      <c r="E3790" s="1">
        <v>1</v>
      </c>
      <c r="F3790" s="1" t="s">
        <v>12547</v>
      </c>
      <c r="G3790" s="1" t="s">
        <v>9694</v>
      </c>
      <c r="I3790" s="1" t="s">
        <v>125</v>
      </c>
      <c r="M3790" s="15">
        <v>3</v>
      </c>
      <c r="N3790" s="41" t="s">
        <v>9489</v>
      </c>
      <c r="Y3790" s="1" t="s">
        <v>9694</v>
      </c>
      <c r="AA3790" s="1" t="s">
        <v>125</v>
      </c>
      <c r="AE3790" s="1">
        <v>3</v>
      </c>
      <c r="AF3790" s="41" t="s">
        <v>9490</v>
      </c>
      <c r="AL3790" s="47" t="s">
        <v>32</v>
      </c>
      <c r="AN3790" s="1"/>
      <c r="AO3790" s="1"/>
      <c r="AP3790" s="1"/>
      <c r="AQ3790" s="106"/>
      <c r="AR3790" s="106"/>
    </row>
    <row r="3791" spans="1:44">
      <c r="A3791" s="1" t="s">
        <v>1886</v>
      </c>
      <c r="B3791" s="1" t="s">
        <v>1910</v>
      </c>
      <c r="C3791" s="1" t="s">
        <v>5702</v>
      </c>
      <c r="D3791" s="1">
        <v>75</v>
      </c>
      <c r="E3791" s="1">
        <v>1</v>
      </c>
      <c r="F3791" s="1" t="s">
        <v>12547</v>
      </c>
      <c r="G3791" s="1" t="s">
        <v>9695</v>
      </c>
      <c r="I3791" s="1" t="s">
        <v>125</v>
      </c>
      <c r="M3791" s="15">
        <v>3</v>
      </c>
      <c r="N3791" s="41" t="s">
        <v>9489</v>
      </c>
      <c r="Y3791" s="1" t="s">
        <v>9695</v>
      </c>
      <c r="AA3791" s="1" t="s">
        <v>125</v>
      </c>
      <c r="AE3791" s="1">
        <v>3</v>
      </c>
      <c r="AF3791" s="41" t="s">
        <v>9490</v>
      </c>
      <c r="AL3791" s="47" t="s">
        <v>31</v>
      </c>
      <c r="AN3791" s="1"/>
      <c r="AO3791" s="1"/>
      <c r="AP3791" s="1"/>
      <c r="AQ3791" s="106"/>
      <c r="AR3791" s="106"/>
    </row>
    <row r="3792" spans="1:44">
      <c r="A3792" s="1" t="s">
        <v>1886</v>
      </c>
      <c r="B3792" s="1" t="s">
        <v>1974</v>
      </c>
      <c r="C3792" s="1" t="s">
        <v>5702</v>
      </c>
      <c r="D3792" s="1">
        <v>76</v>
      </c>
      <c r="E3792" s="1">
        <v>1</v>
      </c>
      <c r="F3792" s="1" t="s">
        <v>12547</v>
      </c>
      <c r="G3792" s="1" t="s">
        <v>9699</v>
      </c>
      <c r="I3792" s="1" t="s">
        <v>125</v>
      </c>
      <c r="M3792" s="15">
        <v>4</v>
      </c>
      <c r="N3792" s="41" t="s">
        <v>9489</v>
      </c>
      <c r="Y3792" s="1" t="s">
        <v>9699</v>
      </c>
      <c r="AA3792" s="1" t="s">
        <v>125</v>
      </c>
      <c r="AE3792" s="1">
        <v>4</v>
      </c>
      <c r="AF3792" s="41" t="s">
        <v>9490</v>
      </c>
      <c r="AL3792" s="47" t="s">
        <v>46</v>
      </c>
      <c r="AN3792" s="1"/>
      <c r="AO3792" s="1"/>
      <c r="AP3792" s="1"/>
      <c r="AQ3792" s="106"/>
      <c r="AR3792" s="106"/>
    </row>
    <row r="3793" spans="1:44">
      <c r="A3793" s="1" t="s">
        <v>1886</v>
      </c>
      <c r="B3793" s="1" t="s">
        <v>1926</v>
      </c>
      <c r="C3793" s="1" t="s">
        <v>5702</v>
      </c>
      <c r="D3793" s="1">
        <v>77</v>
      </c>
      <c r="E3793" s="1">
        <v>1</v>
      </c>
      <c r="F3793" s="1" t="s">
        <v>12547</v>
      </c>
      <c r="G3793" s="1" t="s">
        <v>9700</v>
      </c>
      <c r="I3793" s="1" t="s">
        <v>125</v>
      </c>
      <c r="M3793" s="15">
        <v>5</v>
      </c>
      <c r="N3793" s="41" t="s">
        <v>9489</v>
      </c>
      <c r="Y3793" s="1" t="s">
        <v>9700</v>
      </c>
      <c r="AA3793" s="1" t="s">
        <v>125</v>
      </c>
      <c r="AE3793" s="1">
        <v>5</v>
      </c>
      <c r="AF3793" s="41" t="s">
        <v>9490</v>
      </c>
      <c r="AL3793" s="47" t="s">
        <v>67</v>
      </c>
      <c r="AN3793" s="1"/>
      <c r="AO3793" s="1"/>
      <c r="AP3793" s="1"/>
      <c r="AQ3793" s="106"/>
      <c r="AR3793" s="106"/>
    </row>
    <row r="3794" spans="1:44">
      <c r="A3794" s="1" t="s">
        <v>1886</v>
      </c>
      <c r="B3794" s="1" t="s">
        <v>2012</v>
      </c>
      <c r="C3794" s="1" t="s">
        <v>5702</v>
      </c>
      <c r="D3794" s="1">
        <v>78</v>
      </c>
      <c r="E3794" s="1">
        <v>1</v>
      </c>
      <c r="F3794" s="1" t="s">
        <v>12547</v>
      </c>
      <c r="G3794" s="1" t="s">
        <v>1785</v>
      </c>
      <c r="I3794" s="1" t="s">
        <v>3459</v>
      </c>
      <c r="AL3794" s="47" t="s">
        <v>30</v>
      </c>
      <c r="AN3794" s="1"/>
      <c r="AO3794" s="1"/>
      <c r="AP3794" s="1"/>
      <c r="AQ3794" s="106"/>
      <c r="AR3794" s="106"/>
    </row>
    <row r="3795" spans="1:44">
      <c r="A3795" s="1" t="s">
        <v>1886</v>
      </c>
      <c r="B3795" s="1" t="s">
        <v>1949</v>
      </c>
      <c r="C3795" s="1" t="s">
        <v>5702</v>
      </c>
      <c r="D3795" s="1">
        <v>79</v>
      </c>
      <c r="E3795" s="1">
        <v>2</v>
      </c>
      <c r="F3795" s="1" t="s">
        <v>12547</v>
      </c>
      <c r="G3795" s="1" t="s">
        <v>1950</v>
      </c>
      <c r="I3795" s="1" t="s">
        <v>82</v>
      </c>
      <c r="AL3795" s="47" t="s">
        <v>30</v>
      </c>
      <c r="AN3795" s="1"/>
      <c r="AO3795" s="1"/>
      <c r="AP3795" s="1"/>
      <c r="AQ3795" s="106"/>
      <c r="AR3795" s="106"/>
    </row>
    <row r="3796" spans="1:44">
      <c r="A3796" s="1" t="s">
        <v>1886</v>
      </c>
      <c r="B3796" s="1" t="s">
        <v>2037</v>
      </c>
      <c r="C3796" s="1" t="s">
        <v>5702</v>
      </c>
      <c r="D3796" s="1">
        <v>80</v>
      </c>
      <c r="E3796" s="1">
        <v>2</v>
      </c>
      <c r="F3796" s="1" t="s">
        <v>12547</v>
      </c>
      <c r="G3796" s="1" t="s">
        <v>2038</v>
      </c>
      <c r="I3796" s="1" t="s">
        <v>82</v>
      </c>
      <c r="AL3796" s="47" t="s">
        <v>30</v>
      </c>
      <c r="AN3796" s="1"/>
      <c r="AO3796" s="1"/>
      <c r="AP3796" s="1"/>
      <c r="AQ3796" s="106"/>
      <c r="AR3796" s="106"/>
    </row>
    <row r="3797" spans="1:44">
      <c r="A3797" s="1" t="s">
        <v>1886</v>
      </c>
      <c r="B3797" s="1" t="s">
        <v>1975</v>
      </c>
      <c r="C3797" s="1" t="s">
        <v>5702</v>
      </c>
      <c r="D3797" s="1">
        <v>81</v>
      </c>
      <c r="E3797" s="1">
        <v>2</v>
      </c>
      <c r="F3797" s="1" t="s">
        <v>12547</v>
      </c>
      <c r="G3797" s="1" t="s">
        <v>1976</v>
      </c>
      <c r="I3797" s="1" t="s">
        <v>82</v>
      </c>
      <c r="AL3797" s="47" t="s">
        <v>30</v>
      </c>
      <c r="AN3797" s="1"/>
      <c r="AO3797" s="1"/>
      <c r="AP3797" s="1"/>
      <c r="AQ3797" s="106"/>
      <c r="AR3797" s="106"/>
    </row>
    <row r="3798" spans="1:44">
      <c r="A3798" s="1" t="s">
        <v>1886</v>
      </c>
      <c r="B3798" s="1" t="s">
        <v>2054</v>
      </c>
      <c r="C3798" s="1" t="s">
        <v>5702</v>
      </c>
      <c r="D3798" s="1">
        <v>82</v>
      </c>
      <c r="E3798" s="1">
        <v>2</v>
      </c>
      <c r="F3798" s="1" t="s">
        <v>12547</v>
      </c>
      <c r="G3798" s="1" t="s">
        <v>2055</v>
      </c>
      <c r="I3798" s="1" t="s">
        <v>82</v>
      </c>
      <c r="AL3798" s="47" t="s">
        <v>30</v>
      </c>
      <c r="AN3798" s="1"/>
      <c r="AO3798" s="1"/>
      <c r="AP3798" s="1"/>
      <c r="AQ3798" s="106"/>
      <c r="AR3798" s="106"/>
    </row>
    <row r="3799" spans="1:44">
      <c r="A3799" s="1" t="s">
        <v>1886</v>
      </c>
      <c r="B3799" s="1" t="s">
        <v>2000</v>
      </c>
      <c r="C3799" s="1" t="s">
        <v>5702</v>
      </c>
      <c r="D3799" s="1">
        <v>83</v>
      </c>
      <c r="E3799" s="1">
        <v>2</v>
      </c>
      <c r="F3799" s="1" t="s">
        <v>12547</v>
      </c>
      <c r="G3799" s="1" t="s">
        <v>2001</v>
      </c>
      <c r="I3799" s="1" t="s">
        <v>82</v>
      </c>
      <c r="AL3799" s="47" t="s">
        <v>30</v>
      </c>
      <c r="AN3799" s="1"/>
      <c r="AO3799" s="1"/>
      <c r="AP3799" s="1"/>
      <c r="AQ3799" s="106"/>
      <c r="AR3799" s="106"/>
    </row>
    <row r="3800" spans="1:44">
      <c r="A3800" s="1" t="s">
        <v>1886</v>
      </c>
      <c r="B3800" s="1" t="s">
        <v>2071</v>
      </c>
      <c r="C3800" s="1" t="s">
        <v>5702</v>
      </c>
      <c r="D3800" s="1">
        <v>84</v>
      </c>
      <c r="E3800" s="1">
        <v>2</v>
      </c>
      <c r="F3800" s="1" t="s">
        <v>12547</v>
      </c>
      <c r="G3800" s="1" t="s">
        <v>2072</v>
      </c>
      <c r="I3800" s="1" t="s">
        <v>82</v>
      </c>
      <c r="AL3800" s="47" t="s">
        <v>30</v>
      </c>
      <c r="AN3800" s="1"/>
      <c r="AO3800" s="1"/>
      <c r="AP3800" s="1"/>
      <c r="AQ3800" s="106"/>
      <c r="AR3800" s="106"/>
    </row>
    <row r="3801" spans="1:44" ht="48">
      <c r="A3801" s="77" t="s">
        <v>1661</v>
      </c>
      <c r="B3801" s="77" t="s">
        <v>1705</v>
      </c>
      <c r="C3801" s="77" t="s">
        <v>5703</v>
      </c>
      <c r="D3801" s="77">
        <v>1</v>
      </c>
      <c r="E3801" s="77">
        <v>1</v>
      </c>
      <c r="F3801" s="77" t="s">
        <v>12548</v>
      </c>
      <c r="G3801" s="77" t="s">
        <v>9539</v>
      </c>
      <c r="I3801" s="1" t="s">
        <v>125</v>
      </c>
      <c r="M3801" s="15">
        <v>1</v>
      </c>
      <c r="N3801" s="41" t="s">
        <v>9489</v>
      </c>
      <c r="V3801" s="2" t="s">
        <v>1706</v>
      </c>
      <c r="X3801" s="1" t="s">
        <v>1708</v>
      </c>
      <c r="Y3801" s="1" t="s">
        <v>9539</v>
      </c>
      <c r="AA3801" s="1" t="s">
        <v>125</v>
      </c>
      <c r="AE3801" s="1">
        <v>1</v>
      </c>
      <c r="AF3801" s="41" t="s">
        <v>9490</v>
      </c>
      <c r="AL3801" s="47" t="s">
        <v>275</v>
      </c>
      <c r="AN3801" s="2" t="s">
        <v>1709</v>
      </c>
      <c r="AO3801" s="1"/>
      <c r="AP3801" s="1"/>
      <c r="AQ3801" s="106"/>
      <c r="AR3801" s="106"/>
    </row>
    <row r="3802" spans="1:44" ht="36">
      <c r="A3802" s="1" t="s">
        <v>1661</v>
      </c>
      <c r="B3802" s="1" t="s">
        <v>1710</v>
      </c>
      <c r="C3802" s="1" t="s">
        <v>5703</v>
      </c>
      <c r="D3802" s="1">
        <v>2</v>
      </c>
      <c r="E3802" s="1">
        <v>1</v>
      </c>
      <c r="F3802" s="1" t="s">
        <v>12548</v>
      </c>
      <c r="G3802" s="1" t="s">
        <v>9596</v>
      </c>
      <c r="I3802" s="1" t="s">
        <v>125</v>
      </c>
      <c r="M3802" s="15">
        <v>2</v>
      </c>
      <c r="N3802" s="41" t="s">
        <v>9489</v>
      </c>
      <c r="Y3802" s="1" t="s">
        <v>9596</v>
      </c>
      <c r="AA3802" s="1" t="s">
        <v>125</v>
      </c>
      <c r="AE3802" s="1">
        <v>2</v>
      </c>
      <c r="AF3802" s="41" t="s">
        <v>9490</v>
      </c>
      <c r="AL3802" s="47" t="s">
        <v>275</v>
      </c>
      <c r="AN3802" s="2" t="s">
        <v>1711</v>
      </c>
      <c r="AO3802" s="1"/>
      <c r="AP3802" s="1"/>
      <c r="AQ3802" s="106"/>
      <c r="AR3802" s="106"/>
    </row>
    <row r="3803" spans="1:44" ht="48">
      <c r="A3803" s="1" t="s">
        <v>1661</v>
      </c>
      <c r="B3803" s="1" t="s">
        <v>1712</v>
      </c>
      <c r="C3803" s="1" t="s">
        <v>5703</v>
      </c>
      <c r="D3803" s="1">
        <v>3</v>
      </c>
      <c r="E3803" s="1">
        <v>1</v>
      </c>
      <c r="F3803" s="1" t="s">
        <v>12548</v>
      </c>
      <c r="G3803" s="1" t="s">
        <v>9656</v>
      </c>
      <c r="I3803" s="1" t="s">
        <v>125</v>
      </c>
      <c r="M3803" s="15">
        <v>3</v>
      </c>
      <c r="N3803" s="41" t="s">
        <v>9489</v>
      </c>
      <c r="Y3803" s="1" t="s">
        <v>9656</v>
      </c>
      <c r="AA3803" s="1" t="s">
        <v>125</v>
      </c>
      <c r="AE3803" s="1">
        <v>3</v>
      </c>
      <c r="AF3803" s="41" t="s">
        <v>9490</v>
      </c>
      <c r="AL3803" s="47" t="s">
        <v>5597</v>
      </c>
      <c r="AN3803" s="2" t="s">
        <v>1713</v>
      </c>
      <c r="AO3803" s="1"/>
      <c r="AP3803" s="1"/>
      <c r="AQ3803" s="106"/>
      <c r="AR3803" s="106"/>
    </row>
    <row r="3804" spans="1:44" ht="36">
      <c r="A3804" s="1" t="s">
        <v>1661</v>
      </c>
      <c r="B3804" s="1" t="s">
        <v>1714</v>
      </c>
      <c r="C3804" s="1" t="s">
        <v>5703</v>
      </c>
      <c r="D3804" s="1">
        <v>4</v>
      </c>
      <c r="E3804" s="1">
        <v>1</v>
      </c>
      <c r="F3804" s="1" t="s">
        <v>12548</v>
      </c>
      <c r="G3804" s="1" t="s">
        <v>9675</v>
      </c>
      <c r="I3804" s="1" t="s">
        <v>125</v>
      </c>
      <c r="M3804" s="15">
        <v>4</v>
      </c>
      <c r="N3804" s="41" t="s">
        <v>9489</v>
      </c>
      <c r="Y3804" s="1" t="s">
        <v>9675</v>
      </c>
      <c r="AA3804" s="1" t="s">
        <v>125</v>
      </c>
      <c r="AE3804" s="1">
        <v>4</v>
      </c>
      <c r="AF3804" s="41" t="s">
        <v>9490</v>
      </c>
      <c r="AL3804" s="47" t="s">
        <v>275</v>
      </c>
      <c r="AN3804" s="2" t="s">
        <v>1715</v>
      </c>
      <c r="AO3804" s="1"/>
      <c r="AP3804" s="1"/>
      <c r="AQ3804" s="106"/>
      <c r="AR3804" s="106"/>
    </row>
    <row r="3805" spans="1:44" ht="48">
      <c r="A3805" s="1" t="s">
        <v>1661</v>
      </c>
      <c r="B3805" s="1" t="s">
        <v>1716</v>
      </c>
      <c r="C3805" s="1" t="s">
        <v>5703</v>
      </c>
      <c r="D3805" s="1">
        <v>5</v>
      </c>
      <c r="E3805" s="1">
        <v>1</v>
      </c>
      <c r="F3805" s="1" t="s">
        <v>12548</v>
      </c>
      <c r="G3805" s="1" t="s">
        <v>9683</v>
      </c>
      <c r="I3805" s="1" t="s">
        <v>125</v>
      </c>
      <c r="M3805" s="15">
        <v>5</v>
      </c>
      <c r="N3805" s="41" t="s">
        <v>9489</v>
      </c>
      <c r="Y3805" s="1" t="s">
        <v>9683</v>
      </c>
      <c r="AA3805" s="1" t="s">
        <v>125</v>
      </c>
      <c r="AE3805" s="1">
        <v>5</v>
      </c>
      <c r="AF3805" s="41" t="s">
        <v>9490</v>
      </c>
      <c r="AL3805" s="47" t="s">
        <v>337</v>
      </c>
      <c r="AN3805" s="2" t="s">
        <v>1717</v>
      </c>
      <c r="AO3805" s="1"/>
      <c r="AP3805" s="1"/>
      <c r="AQ3805" s="106"/>
      <c r="AR3805" s="106"/>
    </row>
    <row r="3806" spans="1:44" ht="36">
      <c r="A3806" s="1" t="s">
        <v>1661</v>
      </c>
      <c r="B3806" s="1" t="s">
        <v>1718</v>
      </c>
      <c r="C3806" s="1" t="s">
        <v>5703</v>
      </c>
      <c r="D3806" s="1">
        <v>6</v>
      </c>
      <c r="E3806" s="1">
        <v>1</v>
      </c>
      <c r="F3806" s="1" t="s">
        <v>12548</v>
      </c>
      <c r="G3806" s="1" t="s">
        <v>9684</v>
      </c>
      <c r="I3806" s="1" t="s">
        <v>125</v>
      </c>
      <c r="M3806" s="15">
        <v>6</v>
      </c>
      <c r="N3806" s="41" t="s">
        <v>9489</v>
      </c>
      <c r="Y3806" s="1" t="s">
        <v>9684</v>
      </c>
      <c r="AA3806" s="1" t="s">
        <v>125</v>
      </c>
      <c r="AE3806" s="1">
        <v>6</v>
      </c>
      <c r="AF3806" s="41" t="s">
        <v>9490</v>
      </c>
      <c r="AL3806" s="47" t="s">
        <v>341</v>
      </c>
      <c r="AN3806" s="2" t="s">
        <v>1719</v>
      </c>
      <c r="AO3806" s="1"/>
      <c r="AP3806" s="1"/>
      <c r="AQ3806" s="106"/>
      <c r="AR3806" s="106"/>
    </row>
    <row r="3807" spans="1:44" ht="24">
      <c r="A3807" s="1" t="s">
        <v>1661</v>
      </c>
      <c r="B3807" s="1" t="s">
        <v>1720</v>
      </c>
      <c r="C3807" s="1" t="s">
        <v>5703</v>
      </c>
      <c r="D3807" s="1">
        <v>7</v>
      </c>
      <c r="E3807" s="1">
        <v>1</v>
      </c>
      <c r="F3807" s="1" t="s">
        <v>12548</v>
      </c>
      <c r="G3807" s="1" t="s">
        <v>9685</v>
      </c>
      <c r="I3807" s="1" t="s">
        <v>125</v>
      </c>
      <c r="M3807" s="15">
        <v>7</v>
      </c>
      <c r="N3807" s="41" t="s">
        <v>9489</v>
      </c>
      <c r="Y3807" s="1" t="s">
        <v>9685</v>
      </c>
      <c r="AA3807" s="1" t="s">
        <v>125</v>
      </c>
      <c r="AE3807" s="1">
        <v>7</v>
      </c>
      <c r="AF3807" s="41" t="s">
        <v>9490</v>
      </c>
      <c r="AL3807" s="47" t="s">
        <v>341</v>
      </c>
      <c r="AN3807" s="2" t="s">
        <v>1721</v>
      </c>
      <c r="AO3807" s="1"/>
      <c r="AP3807" s="1"/>
      <c r="AQ3807" s="106"/>
      <c r="AR3807" s="106"/>
    </row>
    <row r="3808" spans="1:44" ht="36">
      <c r="A3808" s="1" t="s">
        <v>1661</v>
      </c>
      <c r="B3808" s="1" t="s">
        <v>1679</v>
      </c>
      <c r="C3808" s="1" t="s">
        <v>5703</v>
      </c>
      <c r="D3808" s="1">
        <v>8</v>
      </c>
      <c r="E3808" s="1">
        <v>1</v>
      </c>
      <c r="F3808" s="1" t="s">
        <v>12549</v>
      </c>
      <c r="G3808" s="1" t="s">
        <v>9540</v>
      </c>
      <c r="I3808" s="1" t="s">
        <v>125</v>
      </c>
      <c r="M3808" s="15">
        <v>1</v>
      </c>
      <c r="N3808" s="41" t="s">
        <v>9489</v>
      </c>
      <c r="V3808" s="2" t="s">
        <v>1680</v>
      </c>
      <c r="X3808" s="1" t="s">
        <v>1681</v>
      </c>
      <c r="Y3808" s="1" t="s">
        <v>9540</v>
      </c>
      <c r="AA3808" s="1" t="s">
        <v>125</v>
      </c>
      <c r="AE3808" s="1">
        <v>1</v>
      </c>
      <c r="AF3808" s="41" t="s">
        <v>9490</v>
      </c>
      <c r="AL3808" s="47" t="s">
        <v>346</v>
      </c>
      <c r="AN3808" s="2" t="s">
        <v>1682</v>
      </c>
      <c r="AO3808" s="1"/>
      <c r="AP3808" s="1"/>
      <c r="AQ3808" s="106"/>
      <c r="AR3808" s="106"/>
    </row>
    <row r="3809" spans="1:44" ht="24">
      <c r="A3809" s="1" t="s">
        <v>1661</v>
      </c>
      <c r="B3809" s="1" t="s">
        <v>1683</v>
      </c>
      <c r="C3809" s="1" t="s">
        <v>5703</v>
      </c>
      <c r="D3809" s="1">
        <v>9</v>
      </c>
      <c r="E3809" s="1">
        <v>1</v>
      </c>
      <c r="F3809" s="1" t="s">
        <v>12549</v>
      </c>
      <c r="G3809" s="1" t="s">
        <v>9597</v>
      </c>
      <c r="I3809" s="1" t="s">
        <v>125</v>
      </c>
      <c r="M3809" s="15">
        <v>2</v>
      </c>
      <c r="N3809" s="41" t="s">
        <v>9489</v>
      </c>
      <c r="V3809" s="2" t="s">
        <v>1684</v>
      </c>
      <c r="Y3809" s="1" t="s">
        <v>9597</v>
      </c>
      <c r="AA3809" s="1" t="s">
        <v>125</v>
      </c>
      <c r="AE3809" s="1">
        <v>2</v>
      </c>
      <c r="AF3809" s="41" t="s">
        <v>9490</v>
      </c>
      <c r="AL3809" s="47" t="s">
        <v>341</v>
      </c>
      <c r="AN3809" s="2" t="s">
        <v>1685</v>
      </c>
      <c r="AO3809" s="1"/>
      <c r="AP3809" s="1"/>
      <c r="AQ3809" s="106"/>
      <c r="AR3809" s="106"/>
    </row>
    <row r="3810" spans="1:44" ht="36">
      <c r="A3810" s="1" t="s">
        <v>1661</v>
      </c>
      <c r="B3810" s="1" t="s">
        <v>1686</v>
      </c>
      <c r="C3810" s="1" t="s">
        <v>5703</v>
      </c>
      <c r="D3810" s="1">
        <v>10</v>
      </c>
      <c r="E3810" s="1">
        <v>1</v>
      </c>
      <c r="F3810" s="1" t="s">
        <v>12549</v>
      </c>
      <c r="G3810" s="1" t="s">
        <v>9657</v>
      </c>
      <c r="I3810" s="1" t="s">
        <v>125</v>
      </c>
      <c r="M3810" s="15">
        <v>3</v>
      </c>
      <c r="N3810" s="41" t="s">
        <v>9489</v>
      </c>
      <c r="V3810" s="2" t="s">
        <v>1687</v>
      </c>
      <c r="Y3810" s="1" t="s">
        <v>9657</v>
      </c>
      <c r="AA3810" s="1" t="s">
        <v>125</v>
      </c>
      <c r="AE3810" s="1">
        <v>3</v>
      </c>
      <c r="AF3810" s="41" t="s">
        <v>9490</v>
      </c>
      <c r="AL3810" s="47" t="s">
        <v>166</v>
      </c>
      <c r="AN3810" s="2" t="s">
        <v>1688</v>
      </c>
      <c r="AO3810" s="1"/>
      <c r="AP3810" s="1"/>
      <c r="AQ3810" s="106"/>
      <c r="AR3810" s="106"/>
    </row>
    <row r="3811" spans="1:44" ht="24">
      <c r="A3811" s="1" t="s">
        <v>1661</v>
      </c>
      <c r="B3811" s="1" t="s">
        <v>1689</v>
      </c>
      <c r="C3811" s="1" t="s">
        <v>5703</v>
      </c>
      <c r="D3811" s="1">
        <v>11</v>
      </c>
      <c r="E3811" s="1">
        <v>1</v>
      </c>
      <c r="F3811" s="1" t="s">
        <v>12550</v>
      </c>
      <c r="G3811" s="1" t="s">
        <v>2999</v>
      </c>
      <c r="I3811" s="1" t="s">
        <v>125</v>
      </c>
      <c r="M3811" s="15">
        <v>1</v>
      </c>
      <c r="N3811" s="41" t="s">
        <v>9489</v>
      </c>
      <c r="V3811" s="2" t="s">
        <v>1690</v>
      </c>
      <c r="Y3811" s="1" t="s">
        <v>2999</v>
      </c>
      <c r="AA3811" s="1" t="s">
        <v>125</v>
      </c>
      <c r="AE3811" s="1">
        <v>1</v>
      </c>
      <c r="AF3811" s="41" t="s">
        <v>9490</v>
      </c>
      <c r="AL3811" s="47" t="s">
        <v>337</v>
      </c>
      <c r="AN3811" s="2" t="s">
        <v>1691</v>
      </c>
      <c r="AO3811" s="1"/>
      <c r="AP3811" s="1"/>
      <c r="AQ3811" s="106"/>
      <c r="AR3811" s="106"/>
    </row>
    <row r="3812" spans="1:44" ht="36">
      <c r="A3812" s="1" t="s">
        <v>1661</v>
      </c>
      <c r="B3812" s="1" t="s">
        <v>1692</v>
      </c>
      <c r="C3812" s="1" t="s">
        <v>5703</v>
      </c>
      <c r="D3812" s="1">
        <v>12</v>
      </c>
      <c r="E3812" s="1">
        <v>1</v>
      </c>
      <c r="F3812" s="1" t="s">
        <v>12550</v>
      </c>
      <c r="G3812" s="1" t="s">
        <v>9598</v>
      </c>
      <c r="I3812" s="1" t="s">
        <v>125</v>
      </c>
      <c r="M3812" s="15">
        <v>2</v>
      </c>
      <c r="N3812" s="41" t="s">
        <v>9489</v>
      </c>
      <c r="Y3812" s="1" t="s">
        <v>9598</v>
      </c>
      <c r="AA3812" s="1" t="s">
        <v>125</v>
      </c>
      <c r="AE3812" s="1">
        <v>2</v>
      </c>
      <c r="AF3812" s="41" t="s">
        <v>9490</v>
      </c>
      <c r="AL3812" s="47" t="s">
        <v>46</v>
      </c>
      <c r="AN3812" s="2" t="s">
        <v>1693</v>
      </c>
      <c r="AO3812" s="1"/>
      <c r="AP3812" s="1"/>
      <c r="AQ3812" s="106"/>
      <c r="AR3812" s="106"/>
    </row>
    <row r="3813" spans="1:44" ht="48">
      <c r="A3813" s="1" t="s">
        <v>1661</v>
      </c>
      <c r="B3813" s="1" t="s">
        <v>1694</v>
      </c>
      <c r="C3813" s="1" t="s">
        <v>5703</v>
      </c>
      <c r="D3813" s="1">
        <v>13</v>
      </c>
      <c r="E3813" s="1">
        <v>1</v>
      </c>
      <c r="F3813" s="1" t="s">
        <v>12550</v>
      </c>
      <c r="G3813" s="1" t="s">
        <v>9658</v>
      </c>
      <c r="I3813" s="1" t="s">
        <v>125</v>
      </c>
      <c r="M3813" s="15">
        <v>3</v>
      </c>
      <c r="N3813" s="41" t="s">
        <v>9489</v>
      </c>
      <c r="V3813" s="2" t="s">
        <v>1690</v>
      </c>
      <c r="Y3813" s="1" t="s">
        <v>9658</v>
      </c>
      <c r="AA3813" s="1" t="s">
        <v>125</v>
      </c>
      <c r="AE3813" s="1">
        <v>3</v>
      </c>
      <c r="AF3813" s="41" t="s">
        <v>9490</v>
      </c>
      <c r="AL3813" s="47" t="s">
        <v>275</v>
      </c>
      <c r="AN3813" s="2" t="s">
        <v>1695</v>
      </c>
      <c r="AO3813" s="1"/>
      <c r="AP3813" s="1"/>
      <c r="AQ3813" s="106"/>
      <c r="AR3813" s="106"/>
    </row>
    <row r="3814" spans="1:44" ht="36">
      <c r="A3814" s="1" t="s">
        <v>1661</v>
      </c>
      <c r="B3814" s="1" t="s">
        <v>1671</v>
      </c>
      <c r="C3814" s="1" t="s">
        <v>5703</v>
      </c>
      <c r="D3814" s="1">
        <v>14</v>
      </c>
      <c r="E3814" s="1">
        <v>1</v>
      </c>
      <c r="F3814" s="1" t="s">
        <v>12551</v>
      </c>
      <c r="G3814" s="1" t="s">
        <v>9541</v>
      </c>
      <c r="I3814" s="1" t="s">
        <v>125</v>
      </c>
      <c r="M3814" s="15">
        <v>1</v>
      </c>
      <c r="N3814" s="41" t="s">
        <v>9489</v>
      </c>
      <c r="V3814" s="2" t="s">
        <v>1672</v>
      </c>
      <c r="X3814" s="1" t="s">
        <v>1673</v>
      </c>
      <c r="Y3814" s="1" t="s">
        <v>9541</v>
      </c>
      <c r="AA3814" s="1" t="s">
        <v>125</v>
      </c>
      <c r="AE3814" s="1">
        <v>1</v>
      </c>
      <c r="AF3814" s="41" t="s">
        <v>9490</v>
      </c>
      <c r="AL3814" s="47" t="s">
        <v>34</v>
      </c>
      <c r="AN3814" s="2" t="s">
        <v>1674</v>
      </c>
      <c r="AO3814" s="1"/>
      <c r="AP3814" s="1"/>
      <c r="AQ3814" s="106"/>
      <c r="AR3814" s="106"/>
    </row>
    <row r="3815" spans="1:44" ht="24">
      <c r="A3815" s="1" t="s">
        <v>1661</v>
      </c>
      <c r="B3815" s="1" t="s">
        <v>1675</v>
      </c>
      <c r="C3815" s="1" t="s">
        <v>5703</v>
      </c>
      <c r="D3815" s="1">
        <v>15</v>
      </c>
      <c r="E3815" s="1">
        <v>1</v>
      </c>
      <c r="F3815" s="1" t="s">
        <v>12551</v>
      </c>
      <c r="G3815" s="1" t="s">
        <v>9599</v>
      </c>
      <c r="I3815" s="1" t="s">
        <v>125</v>
      </c>
      <c r="M3815" s="15">
        <v>2</v>
      </c>
      <c r="N3815" s="41" t="s">
        <v>9489</v>
      </c>
      <c r="Y3815" s="1" t="s">
        <v>9599</v>
      </c>
      <c r="AA3815" s="1" t="s">
        <v>125</v>
      </c>
      <c r="AE3815" s="1">
        <v>2</v>
      </c>
      <c r="AF3815" s="41" t="s">
        <v>9490</v>
      </c>
      <c r="AL3815" s="47" t="s">
        <v>32</v>
      </c>
      <c r="AN3815" s="2" t="s">
        <v>1676</v>
      </c>
      <c r="AO3815" s="1"/>
      <c r="AP3815" s="1"/>
      <c r="AQ3815" s="106"/>
      <c r="AR3815" s="106"/>
    </row>
    <row r="3816" spans="1:44" ht="24">
      <c r="A3816" s="1" t="s">
        <v>1661</v>
      </c>
      <c r="B3816" s="1" t="s">
        <v>1677</v>
      </c>
      <c r="C3816" s="1" t="s">
        <v>5703</v>
      </c>
      <c r="D3816" s="1">
        <v>16</v>
      </c>
      <c r="E3816" s="1">
        <v>1</v>
      </c>
      <c r="F3816" s="1" t="s">
        <v>12551</v>
      </c>
      <c r="G3816" s="1" t="s">
        <v>9659</v>
      </c>
      <c r="I3816" s="1" t="s">
        <v>125</v>
      </c>
      <c r="M3816" s="15">
        <v>3</v>
      </c>
      <c r="N3816" s="41" t="s">
        <v>9489</v>
      </c>
      <c r="Y3816" s="1" t="s">
        <v>9659</v>
      </c>
      <c r="AA3816" s="1" t="s">
        <v>125</v>
      </c>
      <c r="AE3816" s="1">
        <v>3</v>
      </c>
      <c r="AF3816" s="41" t="s">
        <v>9490</v>
      </c>
      <c r="AL3816" s="47" t="s">
        <v>34</v>
      </c>
      <c r="AN3816" s="2" t="s">
        <v>1678</v>
      </c>
      <c r="AO3816" s="1"/>
      <c r="AP3816" s="1"/>
      <c r="AQ3816" s="106"/>
      <c r="AR3816" s="106"/>
    </row>
    <row r="3817" spans="1:44" ht="36">
      <c r="A3817" s="1" t="s">
        <v>1661</v>
      </c>
      <c r="B3817" s="1" t="s">
        <v>1662</v>
      </c>
      <c r="C3817" s="1" t="s">
        <v>5703</v>
      </c>
      <c r="D3817" s="1">
        <v>17</v>
      </c>
      <c r="E3817" s="1">
        <v>1</v>
      </c>
      <c r="F3817" s="1" t="s">
        <v>5300</v>
      </c>
      <c r="G3817" s="1" t="s">
        <v>9542</v>
      </c>
      <c r="I3817" s="1" t="s">
        <v>125</v>
      </c>
      <c r="M3817" s="15">
        <v>1</v>
      </c>
      <c r="N3817" s="41" t="s">
        <v>9489</v>
      </c>
      <c r="V3817" s="2" t="s">
        <v>1663</v>
      </c>
      <c r="X3817" s="1" t="s">
        <v>1665</v>
      </c>
      <c r="Y3817" s="1" t="s">
        <v>9542</v>
      </c>
      <c r="AA3817" s="1" t="s">
        <v>125</v>
      </c>
      <c r="AE3817" s="1">
        <v>1</v>
      </c>
      <c r="AF3817" s="41" t="s">
        <v>9490</v>
      </c>
      <c r="AL3817" s="47" t="s">
        <v>341</v>
      </c>
      <c r="AN3817" s="2" t="s">
        <v>1666</v>
      </c>
      <c r="AO3817" s="1"/>
      <c r="AP3817" s="1"/>
      <c r="AQ3817" s="106"/>
      <c r="AR3817" s="106"/>
    </row>
    <row r="3818" spans="1:44" ht="24">
      <c r="A3818" s="1" t="s">
        <v>1661</v>
      </c>
      <c r="B3818" s="1" t="s">
        <v>1667</v>
      </c>
      <c r="C3818" s="1" t="s">
        <v>5703</v>
      </c>
      <c r="D3818" s="1">
        <v>18</v>
      </c>
      <c r="E3818" s="1">
        <v>1</v>
      </c>
      <c r="F3818" s="1" t="s">
        <v>5300</v>
      </c>
      <c r="G3818" s="1" t="s">
        <v>9600</v>
      </c>
      <c r="I3818" s="1" t="s">
        <v>125</v>
      </c>
      <c r="M3818" s="15">
        <v>2</v>
      </c>
      <c r="N3818" s="41" t="s">
        <v>9489</v>
      </c>
      <c r="X3818" s="1" t="s">
        <v>1665</v>
      </c>
      <c r="Y3818" s="1" t="s">
        <v>9600</v>
      </c>
      <c r="AA3818" s="1" t="s">
        <v>125</v>
      </c>
      <c r="AE3818" s="1">
        <v>2</v>
      </c>
      <c r="AF3818" s="41" t="s">
        <v>9490</v>
      </c>
      <c r="AL3818" s="47" t="s">
        <v>341</v>
      </c>
      <c r="AN3818" s="2" t="s">
        <v>1668</v>
      </c>
      <c r="AO3818" s="1"/>
      <c r="AP3818" s="1"/>
      <c r="AQ3818" s="106"/>
      <c r="AR3818" s="106"/>
    </row>
    <row r="3819" spans="1:44" ht="36">
      <c r="A3819" s="1" t="s">
        <v>1661</v>
      </c>
      <c r="B3819" s="1" t="s">
        <v>1669</v>
      </c>
      <c r="C3819" s="1" t="s">
        <v>5703</v>
      </c>
      <c r="D3819" s="1">
        <v>19</v>
      </c>
      <c r="E3819" s="1">
        <v>1</v>
      </c>
      <c r="F3819" s="1" t="s">
        <v>5300</v>
      </c>
      <c r="G3819" s="1" t="s">
        <v>9660</v>
      </c>
      <c r="I3819" s="1" t="s">
        <v>125</v>
      </c>
      <c r="M3819" s="15">
        <v>3</v>
      </c>
      <c r="N3819" s="41" t="s">
        <v>9489</v>
      </c>
      <c r="Y3819" s="1" t="s">
        <v>9660</v>
      </c>
      <c r="AA3819" s="1" t="s">
        <v>125</v>
      </c>
      <c r="AE3819" s="1">
        <v>3</v>
      </c>
      <c r="AF3819" s="41" t="s">
        <v>9490</v>
      </c>
      <c r="AL3819" s="47" t="s">
        <v>341</v>
      </c>
      <c r="AN3819" s="2" t="s">
        <v>1670</v>
      </c>
      <c r="AO3819" s="1"/>
      <c r="AP3819" s="1"/>
      <c r="AQ3819" s="106"/>
      <c r="AR3819" s="106"/>
    </row>
    <row r="3820" spans="1:44" ht="36">
      <c r="A3820" s="1" t="s">
        <v>1661</v>
      </c>
      <c r="B3820" s="1" t="s">
        <v>1696</v>
      </c>
      <c r="C3820" s="1" t="s">
        <v>5703</v>
      </c>
      <c r="D3820" s="1">
        <v>20</v>
      </c>
      <c r="E3820" s="1">
        <v>1</v>
      </c>
      <c r="F3820" s="1" t="s">
        <v>12552</v>
      </c>
      <c r="G3820" s="1" t="s">
        <v>9543</v>
      </c>
      <c r="I3820" s="1" t="s">
        <v>125</v>
      </c>
      <c r="M3820" s="15">
        <v>1</v>
      </c>
      <c r="N3820" s="41" t="s">
        <v>9489</v>
      </c>
      <c r="V3820" s="2" t="s">
        <v>1697</v>
      </c>
      <c r="X3820" s="1" t="s">
        <v>1681</v>
      </c>
      <c r="Y3820" s="1" t="s">
        <v>9543</v>
      </c>
      <c r="AA3820" s="1" t="s">
        <v>125</v>
      </c>
      <c r="AE3820" s="1">
        <v>1</v>
      </c>
      <c r="AF3820" s="41" t="s">
        <v>9490</v>
      </c>
      <c r="AL3820" s="47" t="s">
        <v>275</v>
      </c>
      <c r="AN3820" s="2" t="s">
        <v>1698</v>
      </c>
      <c r="AO3820" s="1"/>
      <c r="AP3820" s="1"/>
      <c r="AQ3820" s="106"/>
      <c r="AR3820" s="106"/>
    </row>
    <row r="3821" spans="1:44" ht="36">
      <c r="A3821" s="1" t="s">
        <v>1661</v>
      </c>
      <c r="B3821" s="1" t="s">
        <v>1699</v>
      </c>
      <c r="C3821" s="1" t="s">
        <v>5703</v>
      </c>
      <c r="D3821" s="1">
        <v>21</v>
      </c>
      <c r="E3821" s="1">
        <v>1</v>
      </c>
      <c r="F3821" s="1" t="s">
        <v>12552</v>
      </c>
      <c r="G3821" s="1" t="s">
        <v>9601</v>
      </c>
      <c r="I3821" s="1" t="s">
        <v>125</v>
      </c>
      <c r="M3821" s="15">
        <v>2</v>
      </c>
      <c r="N3821" s="41" t="s">
        <v>9489</v>
      </c>
      <c r="V3821" s="2" t="s">
        <v>1700</v>
      </c>
      <c r="Y3821" s="1" t="s">
        <v>9601</v>
      </c>
      <c r="AA3821" s="1" t="s">
        <v>125</v>
      </c>
      <c r="AE3821" s="1">
        <v>2</v>
      </c>
      <c r="AF3821" s="41" t="s">
        <v>9490</v>
      </c>
      <c r="AL3821" s="47" t="s">
        <v>275</v>
      </c>
      <c r="AN3821" s="2" t="s">
        <v>1701</v>
      </c>
      <c r="AO3821" s="1"/>
      <c r="AP3821" s="1"/>
      <c r="AQ3821" s="106"/>
      <c r="AR3821" s="106"/>
    </row>
    <row r="3822" spans="1:44" ht="48">
      <c r="A3822" s="1" t="s">
        <v>1661</v>
      </c>
      <c r="B3822" s="1" t="s">
        <v>1702</v>
      </c>
      <c r="C3822" s="1" t="s">
        <v>5703</v>
      </c>
      <c r="D3822" s="1">
        <v>22</v>
      </c>
      <c r="E3822" s="1">
        <v>1</v>
      </c>
      <c r="F3822" s="1" t="s">
        <v>12552</v>
      </c>
      <c r="G3822" s="1" t="s">
        <v>9661</v>
      </c>
      <c r="I3822" s="1" t="s">
        <v>125</v>
      </c>
      <c r="M3822" s="15">
        <v>3</v>
      </c>
      <c r="N3822" s="41" t="s">
        <v>9489</v>
      </c>
      <c r="V3822" s="2" t="s">
        <v>1703</v>
      </c>
      <c r="Y3822" s="1" t="s">
        <v>9661</v>
      </c>
      <c r="AA3822" s="1" t="s">
        <v>125</v>
      </c>
      <c r="AE3822" s="1">
        <v>3</v>
      </c>
      <c r="AF3822" s="41" t="s">
        <v>9490</v>
      </c>
      <c r="AL3822" s="47" t="s">
        <v>275</v>
      </c>
      <c r="AN3822" s="2" t="s">
        <v>1704</v>
      </c>
      <c r="AO3822" s="1"/>
      <c r="AP3822" s="1"/>
      <c r="AQ3822" s="106"/>
      <c r="AR3822" s="106"/>
    </row>
    <row r="3823" spans="1:44" ht="36">
      <c r="A3823" s="77" t="s">
        <v>2169</v>
      </c>
      <c r="B3823" s="77" t="s">
        <v>2170</v>
      </c>
      <c r="C3823" s="77" t="s">
        <v>5704</v>
      </c>
      <c r="D3823" s="77">
        <v>0</v>
      </c>
      <c r="E3823" s="77">
        <v>1</v>
      </c>
      <c r="F3823" s="77" t="s">
        <v>5311</v>
      </c>
      <c r="G3823" s="77" t="s">
        <v>2171</v>
      </c>
      <c r="H3823" s="1" t="s">
        <v>26</v>
      </c>
      <c r="I3823" s="1" t="s">
        <v>94</v>
      </c>
      <c r="K3823" s="1" t="s">
        <v>2172</v>
      </c>
      <c r="L3823" s="2" t="s">
        <v>2173</v>
      </c>
      <c r="N3823" s="41">
        <v>0</v>
      </c>
      <c r="O3823" s="42" t="s">
        <v>799</v>
      </c>
      <c r="Q3823" s="44">
        <v>15</v>
      </c>
      <c r="R3823" s="45">
        <v>12</v>
      </c>
      <c r="S3823" s="46">
        <v>0</v>
      </c>
      <c r="V3823" s="2" t="s">
        <v>2174</v>
      </c>
      <c r="AL3823" s="47" t="s">
        <v>30</v>
      </c>
      <c r="AO3823" s="1"/>
      <c r="AP3823" s="1"/>
      <c r="AQ3823" s="106"/>
      <c r="AR3823" s="106"/>
    </row>
    <row r="3824" spans="1:44" ht="48">
      <c r="A3824" s="1" t="s">
        <v>2169</v>
      </c>
      <c r="B3824" s="1" t="s">
        <v>2175</v>
      </c>
      <c r="C3824" s="1" t="s">
        <v>5704</v>
      </c>
      <c r="D3824" s="1">
        <v>1</v>
      </c>
      <c r="E3824" s="1">
        <v>4</v>
      </c>
      <c r="F3824" s="1" t="s">
        <v>5311</v>
      </c>
      <c r="G3824" s="1" t="s">
        <v>2176</v>
      </c>
      <c r="I3824" s="1" t="s">
        <v>88</v>
      </c>
      <c r="K3824" s="1" t="s">
        <v>261</v>
      </c>
      <c r="V3824" s="2" t="s">
        <v>2177</v>
      </c>
      <c r="AL3824" s="47" t="s">
        <v>30</v>
      </c>
      <c r="AO3824" s="1"/>
      <c r="AP3824" s="1"/>
      <c r="AQ3824" s="106"/>
      <c r="AR3824" s="106"/>
    </row>
    <row r="3825" spans="1:44" ht="24">
      <c r="A3825" s="1" t="s">
        <v>2169</v>
      </c>
      <c r="B3825" s="1" t="s">
        <v>2178</v>
      </c>
      <c r="C3825" s="1" t="s">
        <v>5704</v>
      </c>
      <c r="D3825" s="1">
        <v>2</v>
      </c>
      <c r="E3825" s="1">
        <v>4</v>
      </c>
      <c r="F3825" s="1" t="s">
        <v>5311</v>
      </c>
      <c r="G3825" s="1" t="s">
        <v>2179</v>
      </c>
      <c r="I3825" s="1" t="s">
        <v>88</v>
      </c>
      <c r="K3825" s="1" t="s">
        <v>261</v>
      </c>
      <c r="V3825" s="2" t="s">
        <v>2180</v>
      </c>
      <c r="AL3825" s="47" t="s">
        <v>30</v>
      </c>
      <c r="AO3825" s="1"/>
      <c r="AP3825" s="1"/>
      <c r="AQ3825" s="106"/>
      <c r="AR3825" s="106"/>
    </row>
    <row r="3826" spans="1:44" ht="48">
      <c r="A3826" s="1" t="s">
        <v>2169</v>
      </c>
      <c r="B3826" s="1" t="s">
        <v>2181</v>
      </c>
      <c r="C3826" s="1" t="s">
        <v>5704</v>
      </c>
      <c r="D3826" s="1">
        <v>3</v>
      </c>
      <c r="E3826" s="1">
        <v>1</v>
      </c>
      <c r="F3826" s="1" t="s">
        <v>5311</v>
      </c>
      <c r="G3826" s="1" t="s">
        <v>2182</v>
      </c>
      <c r="H3826" s="1" t="s">
        <v>26</v>
      </c>
      <c r="I3826" s="1" t="s">
        <v>88</v>
      </c>
      <c r="K3826" s="1" t="s">
        <v>196</v>
      </c>
      <c r="L3826" s="2" t="s">
        <v>2183</v>
      </c>
      <c r="U3826" s="1">
        <v>15</v>
      </c>
      <c r="V3826" s="2" t="s">
        <v>2184</v>
      </c>
      <c r="AL3826" s="47" t="s">
        <v>30</v>
      </c>
      <c r="AO3826" s="1"/>
      <c r="AP3826" s="1"/>
      <c r="AQ3826" s="106"/>
      <c r="AR3826" s="106"/>
    </row>
    <row r="3827" spans="1:44" ht="60">
      <c r="A3827" s="1" t="s">
        <v>2169</v>
      </c>
      <c r="B3827" s="1" t="s">
        <v>2187</v>
      </c>
      <c r="C3827" s="1" t="s">
        <v>5704</v>
      </c>
      <c r="D3827" s="1">
        <v>4</v>
      </c>
      <c r="E3827" s="1">
        <v>1</v>
      </c>
      <c r="F3827" s="1" t="s">
        <v>5311</v>
      </c>
      <c r="G3827" s="1" t="s">
        <v>9544</v>
      </c>
      <c r="I3827" s="1" t="s">
        <v>125</v>
      </c>
      <c r="M3827" s="15">
        <v>1</v>
      </c>
      <c r="N3827" s="41" t="s">
        <v>9489</v>
      </c>
      <c r="U3827" s="1">
        <v>1</v>
      </c>
      <c r="V3827" s="2" t="s">
        <v>2188</v>
      </c>
      <c r="X3827" s="1" t="s">
        <v>1665</v>
      </c>
      <c r="Y3827" s="1" t="s">
        <v>9544</v>
      </c>
      <c r="AA3827" s="1" t="s">
        <v>125</v>
      </c>
      <c r="AE3827" s="1">
        <v>1</v>
      </c>
      <c r="AF3827" s="41" t="s">
        <v>9490</v>
      </c>
      <c r="AL3827" s="47" t="s">
        <v>67</v>
      </c>
      <c r="AN3827" s="2" t="s">
        <v>2189</v>
      </c>
      <c r="AO3827" s="1"/>
      <c r="AP3827" s="1"/>
    </row>
    <row r="3828" spans="1:44" ht="60">
      <c r="A3828" s="1" t="s">
        <v>2169</v>
      </c>
      <c r="B3828" s="1" t="s">
        <v>2185</v>
      </c>
      <c r="C3828" s="1" t="s">
        <v>5704</v>
      </c>
      <c r="D3828" s="1">
        <v>5</v>
      </c>
      <c r="E3828" s="1">
        <v>1</v>
      </c>
      <c r="F3828" s="1" t="s">
        <v>5311</v>
      </c>
      <c r="G3828" s="1" t="s">
        <v>9602</v>
      </c>
      <c r="I3828" s="1" t="s">
        <v>125</v>
      </c>
      <c r="M3828" s="15">
        <v>2</v>
      </c>
      <c r="N3828" s="41" t="s">
        <v>9489</v>
      </c>
      <c r="Y3828" s="1" t="s">
        <v>9602</v>
      </c>
      <c r="AA3828" s="1" t="s">
        <v>125</v>
      </c>
      <c r="AE3828" s="1">
        <v>2</v>
      </c>
      <c r="AF3828" s="41" t="s">
        <v>9490</v>
      </c>
      <c r="AL3828" s="47" t="s">
        <v>5598</v>
      </c>
      <c r="AN3828" s="2" t="s">
        <v>2186</v>
      </c>
      <c r="AO3828" s="1"/>
      <c r="AP3828" s="1"/>
    </row>
    <row r="3829" spans="1:44" ht="84">
      <c r="A3829" s="1" t="s">
        <v>2169</v>
      </c>
      <c r="B3829" s="1" t="s">
        <v>2190</v>
      </c>
      <c r="C3829" s="1" t="s">
        <v>5704</v>
      </c>
      <c r="D3829" s="1">
        <v>6</v>
      </c>
      <c r="E3829" s="1">
        <v>1</v>
      </c>
      <c r="F3829" s="1" t="s">
        <v>5311</v>
      </c>
      <c r="G3829" s="1" t="s">
        <v>9662</v>
      </c>
      <c r="I3829" s="1" t="s">
        <v>125</v>
      </c>
      <c r="M3829" s="15">
        <v>3</v>
      </c>
      <c r="N3829" s="41" t="s">
        <v>9489</v>
      </c>
      <c r="V3829" s="2" t="s">
        <v>2191</v>
      </c>
      <c r="Y3829" s="1" t="s">
        <v>9662</v>
      </c>
      <c r="AA3829" s="1" t="s">
        <v>125</v>
      </c>
      <c r="AE3829" s="1">
        <v>3</v>
      </c>
      <c r="AF3829" s="41" t="s">
        <v>9490</v>
      </c>
      <c r="AL3829" s="47" t="s">
        <v>67</v>
      </c>
      <c r="AN3829" s="2" t="s">
        <v>2192</v>
      </c>
      <c r="AO3829" s="1"/>
      <c r="AP3829" s="1"/>
    </row>
    <row r="3830" spans="1:44" ht="60">
      <c r="A3830" s="77" t="s">
        <v>896</v>
      </c>
      <c r="B3830" s="77" t="s">
        <v>897</v>
      </c>
      <c r="C3830" s="77" t="s">
        <v>5705</v>
      </c>
      <c r="D3830" s="77">
        <v>1</v>
      </c>
      <c r="E3830" s="77">
        <v>1</v>
      </c>
      <c r="F3830" s="77" t="s">
        <v>5301</v>
      </c>
      <c r="G3830" s="77" t="s">
        <v>898</v>
      </c>
      <c r="I3830" s="1" t="s">
        <v>104</v>
      </c>
      <c r="K3830" s="1" t="s">
        <v>105</v>
      </c>
      <c r="O3830" s="42" t="s">
        <v>113</v>
      </c>
      <c r="T3830" s="47">
        <v>12</v>
      </c>
      <c r="V3830" s="2" t="s">
        <v>899</v>
      </c>
      <c r="AL3830" s="47" t="s">
        <v>30</v>
      </c>
      <c r="AO3830" s="1"/>
      <c r="AP3830" s="1"/>
    </row>
    <row r="3831" spans="1:44" ht="60">
      <c r="A3831" s="1" t="s">
        <v>896</v>
      </c>
      <c r="B3831" s="1" t="s">
        <v>900</v>
      </c>
      <c r="C3831" s="1" t="s">
        <v>5705</v>
      </c>
      <c r="D3831" s="1">
        <v>2</v>
      </c>
      <c r="E3831" s="1">
        <v>1</v>
      </c>
      <c r="F3831" s="1" t="s">
        <v>5301</v>
      </c>
      <c r="G3831" s="1" t="s">
        <v>901</v>
      </c>
      <c r="I3831" s="1" t="s">
        <v>88</v>
      </c>
      <c r="K3831" s="1" t="s">
        <v>89</v>
      </c>
      <c r="L3831" s="2" t="s">
        <v>902</v>
      </c>
      <c r="V3831" s="2" t="s">
        <v>903</v>
      </c>
      <c r="AL3831" s="47" t="s">
        <v>30</v>
      </c>
      <c r="AO3831" s="1"/>
      <c r="AP3831" s="1"/>
    </row>
    <row r="3832" spans="1:44" ht="48">
      <c r="A3832" s="1" t="s">
        <v>896</v>
      </c>
      <c r="B3832" s="1" t="s">
        <v>907</v>
      </c>
      <c r="C3832" s="1" t="s">
        <v>5705</v>
      </c>
      <c r="D3832" s="1">
        <v>3</v>
      </c>
      <c r="E3832" s="1">
        <v>1</v>
      </c>
      <c r="F3832" s="1" t="s">
        <v>5301</v>
      </c>
      <c r="G3832" s="1" t="s">
        <v>9545</v>
      </c>
      <c r="I3832" s="1" t="s">
        <v>125</v>
      </c>
      <c r="M3832" s="15">
        <v>1</v>
      </c>
      <c r="N3832" s="41" t="s">
        <v>9489</v>
      </c>
      <c r="V3832" s="2" t="s">
        <v>908</v>
      </c>
      <c r="X3832" s="1" t="s">
        <v>909</v>
      </c>
      <c r="Y3832" s="1" t="s">
        <v>9545</v>
      </c>
      <c r="AA3832" s="1" t="s">
        <v>125</v>
      </c>
      <c r="AE3832" s="1">
        <v>1</v>
      </c>
      <c r="AF3832" s="41" t="s">
        <v>9490</v>
      </c>
      <c r="AL3832" s="47" t="s">
        <v>666</v>
      </c>
      <c r="AN3832" s="2" t="s">
        <v>910</v>
      </c>
      <c r="AO3832" s="1"/>
      <c r="AP3832" s="1"/>
    </row>
    <row r="3833" spans="1:44" ht="60">
      <c r="A3833" s="1" t="s">
        <v>896</v>
      </c>
      <c r="B3833" s="1" t="s">
        <v>904</v>
      </c>
      <c r="C3833" s="1" t="s">
        <v>5705</v>
      </c>
      <c r="D3833" s="1">
        <v>4</v>
      </c>
      <c r="E3833" s="1">
        <v>1</v>
      </c>
      <c r="F3833" s="1" t="s">
        <v>5301</v>
      </c>
      <c r="G3833" s="1" t="s">
        <v>9603</v>
      </c>
      <c r="I3833" s="1" t="s">
        <v>125</v>
      </c>
      <c r="M3833" s="15">
        <v>2</v>
      </c>
      <c r="N3833" s="41" t="s">
        <v>9489</v>
      </c>
      <c r="V3833" s="2" t="s">
        <v>905</v>
      </c>
      <c r="Y3833" s="1" t="s">
        <v>9603</v>
      </c>
      <c r="AA3833" s="1" t="s">
        <v>125</v>
      </c>
      <c r="AE3833" s="1">
        <v>2</v>
      </c>
      <c r="AF3833" s="41" t="s">
        <v>9490</v>
      </c>
      <c r="AL3833" s="47" t="s">
        <v>243</v>
      </c>
      <c r="AN3833" s="2" t="s">
        <v>906</v>
      </c>
      <c r="AO3833" s="1"/>
      <c r="AP3833" s="1"/>
    </row>
    <row r="3834" spans="1:44" ht="72">
      <c r="A3834" s="1" t="s">
        <v>896</v>
      </c>
      <c r="B3834" s="1" t="s">
        <v>911</v>
      </c>
      <c r="C3834" s="1" t="s">
        <v>5705</v>
      </c>
      <c r="D3834" s="1">
        <v>5</v>
      </c>
      <c r="E3834" s="1">
        <v>1</v>
      </c>
      <c r="F3834" s="1" t="s">
        <v>5301</v>
      </c>
      <c r="G3834" s="1" t="s">
        <v>9663</v>
      </c>
      <c r="I3834" s="1" t="s">
        <v>125</v>
      </c>
      <c r="M3834" s="15">
        <v>3</v>
      </c>
      <c r="N3834" s="41" t="s">
        <v>9489</v>
      </c>
      <c r="V3834" s="2" t="s">
        <v>912</v>
      </c>
      <c r="Y3834" s="1" t="s">
        <v>9663</v>
      </c>
      <c r="AA3834" s="1" t="s">
        <v>125</v>
      </c>
      <c r="AE3834" s="1">
        <v>3</v>
      </c>
      <c r="AF3834" s="41" t="s">
        <v>9490</v>
      </c>
      <c r="AL3834" s="47" t="s">
        <v>243</v>
      </c>
      <c r="AN3834" s="2" t="s">
        <v>913</v>
      </c>
      <c r="AO3834" s="1"/>
      <c r="AP3834" s="1"/>
    </row>
    <row r="3835" spans="1:44" ht="108">
      <c r="A3835" s="77" t="s">
        <v>2164</v>
      </c>
      <c r="B3835" s="77" t="s">
        <v>2165</v>
      </c>
      <c r="C3835" s="77" t="s">
        <v>5706</v>
      </c>
      <c r="D3835" s="77">
        <v>1</v>
      </c>
      <c r="E3835" s="77">
        <v>1</v>
      </c>
      <c r="F3835" s="77" t="s">
        <v>5308</v>
      </c>
      <c r="G3835" s="77" t="s">
        <v>2167</v>
      </c>
      <c r="I3835" s="1" t="s">
        <v>125</v>
      </c>
      <c r="M3835" s="15">
        <v>1</v>
      </c>
      <c r="N3835" s="41" t="s">
        <v>9489</v>
      </c>
      <c r="V3835" s="2" t="s">
        <v>2166</v>
      </c>
      <c r="X3835" s="1" t="s">
        <v>1665</v>
      </c>
      <c r="Y3835" s="1" t="s">
        <v>2167</v>
      </c>
      <c r="AA3835" s="1" t="s">
        <v>125</v>
      </c>
      <c r="AE3835" s="1">
        <v>1</v>
      </c>
      <c r="AF3835" s="41" t="s">
        <v>9490</v>
      </c>
      <c r="AL3835" s="47" t="s">
        <v>67</v>
      </c>
      <c r="AN3835" s="2" t="s">
        <v>2168</v>
      </c>
      <c r="AO3835" s="1"/>
      <c r="AP3835" s="1"/>
    </row>
    <row r="3836" spans="1:44" ht="48">
      <c r="A3836" s="77" t="s">
        <v>1722</v>
      </c>
      <c r="B3836" s="77" t="s">
        <v>1829</v>
      </c>
      <c r="C3836" s="77" t="s">
        <v>5707</v>
      </c>
      <c r="D3836" s="77">
        <v>1</v>
      </c>
      <c r="E3836" s="77">
        <v>5</v>
      </c>
      <c r="F3836" s="77" t="s">
        <v>5310</v>
      </c>
      <c r="G3836" s="77" t="s">
        <v>1830</v>
      </c>
      <c r="I3836" s="1" t="s">
        <v>94</v>
      </c>
      <c r="K3836" s="2" t="s">
        <v>1734</v>
      </c>
      <c r="M3836" s="1"/>
      <c r="N3836" s="41">
        <v>20</v>
      </c>
      <c r="O3836" s="42">
        <v>1</v>
      </c>
      <c r="Q3836" s="44">
        <v>1</v>
      </c>
      <c r="R3836" s="45">
        <v>0</v>
      </c>
      <c r="S3836" s="46">
        <v>1</v>
      </c>
      <c r="U3836" s="1">
        <v>1</v>
      </c>
      <c r="V3836" s="2" t="s">
        <v>1831</v>
      </c>
      <c r="AL3836" s="47" t="s">
        <v>30</v>
      </c>
      <c r="AN3836" s="2" t="s">
        <v>30</v>
      </c>
      <c r="AO3836" s="1"/>
      <c r="AP3836" s="1"/>
    </row>
    <row r="3837" spans="1:44" ht="24">
      <c r="A3837" s="1" t="s">
        <v>1722</v>
      </c>
      <c r="B3837" s="1" t="s">
        <v>1803</v>
      </c>
      <c r="C3837" s="1" t="s">
        <v>5707</v>
      </c>
      <c r="D3837" s="1">
        <v>2</v>
      </c>
      <c r="E3837" s="1">
        <v>5</v>
      </c>
      <c r="F3837" s="1" t="s">
        <v>5310</v>
      </c>
      <c r="G3837" s="1" t="s">
        <v>1804</v>
      </c>
      <c r="I3837" s="1" t="s">
        <v>94</v>
      </c>
      <c r="K3837" s="2" t="s">
        <v>95</v>
      </c>
      <c r="L3837" s="2" t="s">
        <v>1805</v>
      </c>
      <c r="M3837" s="1"/>
      <c r="N3837" s="41">
        <v>20</v>
      </c>
      <c r="O3837" s="42">
        <v>1</v>
      </c>
      <c r="Q3837" s="44">
        <v>2</v>
      </c>
      <c r="R3837" s="45">
        <v>1</v>
      </c>
      <c r="S3837" s="46">
        <v>3</v>
      </c>
      <c r="W3837" s="2" t="s">
        <v>1806</v>
      </c>
      <c r="AL3837" s="47" t="s">
        <v>30</v>
      </c>
      <c r="AN3837" s="2" t="s">
        <v>30</v>
      </c>
      <c r="AO3837" s="1"/>
      <c r="AP3837" s="1"/>
    </row>
    <row r="3838" spans="1:44" ht="24">
      <c r="A3838" s="1" t="s">
        <v>1722</v>
      </c>
      <c r="B3838" s="1" t="s">
        <v>1723</v>
      </c>
      <c r="C3838" s="1" t="s">
        <v>5707</v>
      </c>
      <c r="D3838" s="1">
        <v>3</v>
      </c>
      <c r="E3838" s="1">
        <v>4</v>
      </c>
      <c r="F3838" s="1" t="s">
        <v>5310</v>
      </c>
      <c r="G3838" s="1" t="s">
        <v>1724</v>
      </c>
      <c r="I3838" s="1" t="s">
        <v>94</v>
      </c>
      <c r="K3838" s="2" t="s">
        <v>95</v>
      </c>
      <c r="M3838" s="1"/>
      <c r="N3838" s="41">
        <v>30</v>
      </c>
      <c r="O3838" s="42">
        <v>1</v>
      </c>
      <c r="Q3838" s="44">
        <v>2</v>
      </c>
      <c r="R3838" s="45">
        <v>1</v>
      </c>
      <c r="S3838" s="46">
        <v>2</v>
      </c>
      <c r="V3838" s="2" t="s">
        <v>1725</v>
      </c>
      <c r="W3838" s="2" t="s">
        <v>1726</v>
      </c>
      <c r="AL3838" s="47" t="s">
        <v>30</v>
      </c>
      <c r="AN3838" s="2" t="s">
        <v>30</v>
      </c>
      <c r="AO3838" s="1"/>
      <c r="AP3838" s="1"/>
    </row>
    <row r="3839" spans="1:44" ht="24">
      <c r="A3839" s="1" t="s">
        <v>1722</v>
      </c>
      <c r="B3839" s="1" t="s">
        <v>1774</v>
      </c>
      <c r="C3839" s="1" t="s">
        <v>5707</v>
      </c>
      <c r="D3839" s="1">
        <v>4</v>
      </c>
      <c r="E3839" s="1">
        <v>2</v>
      </c>
      <c r="F3839" s="1" t="s">
        <v>5310</v>
      </c>
      <c r="G3839" s="1" t="s">
        <v>1775</v>
      </c>
      <c r="I3839" s="1" t="s">
        <v>94</v>
      </c>
      <c r="K3839" s="2" t="s">
        <v>1776</v>
      </c>
      <c r="M3839" s="1"/>
      <c r="N3839" s="41">
        <v>32</v>
      </c>
      <c r="O3839" s="42">
        <v>1</v>
      </c>
      <c r="Q3839" s="44">
        <v>2</v>
      </c>
      <c r="R3839" s="45">
        <v>2</v>
      </c>
      <c r="S3839" s="46">
        <v>2</v>
      </c>
      <c r="V3839" s="2" t="s">
        <v>1777</v>
      </c>
      <c r="W3839" s="2" t="s">
        <v>1778</v>
      </c>
      <c r="AL3839" s="47" t="s">
        <v>30</v>
      </c>
      <c r="AN3839" s="2" t="s">
        <v>30</v>
      </c>
      <c r="AO3839" s="1"/>
      <c r="AP3839" s="1"/>
    </row>
    <row r="3840" spans="1:44" ht="24">
      <c r="A3840" s="1" t="s">
        <v>1722</v>
      </c>
      <c r="B3840" s="1" t="s">
        <v>1822</v>
      </c>
      <c r="C3840" s="1" t="s">
        <v>5707</v>
      </c>
      <c r="D3840" s="1">
        <v>5</v>
      </c>
      <c r="E3840" s="1">
        <v>3</v>
      </c>
      <c r="F3840" s="1" t="s">
        <v>5310</v>
      </c>
      <c r="G3840" s="1" t="s">
        <v>1823</v>
      </c>
      <c r="I3840" s="1" t="s">
        <v>94</v>
      </c>
      <c r="K3840" s="2" t="s">
        <v>1776</v>
      </c>
      <c r="M3840" s="1"/>
      <c r="N3840" s="41">
        <v>38</v>
      </c>
      <c r="O3840" s="42">
        <v>2</v>
      </c>
      <c r="Q3840" s="44">
        <v>2</v>
      </c>
      <c r="R3840" s="45">
        <v>2</v>
      </c>
      <c r="S3840" s="46">
        <v>3</v>
      </c>
      <c r="V3840" s="2" t="s">
        <v>1824</v>
      </c>
      <c r="W3840" s="2" t="s">
        <v>1778</v>
      </c>
      <c r="AL3840" s="47" t="s">
        <v>30</v>
      </c>
      <c r="AN3840" s="2" t="s">
        <v>30</v>
      </c>
      <c r="AO3840" s="1"/>
      <c r="AP3840" s="1"/>
    </row>
    <row r="3841" spans="1:42" ht="36">
      <c r="A3841" s="1" t="s">
        <v>1722</v>
      </c>
      <c r="B3841" s="1" t="s">
        <v>1807</v>
      </c>
      <c r="C3841" s="1" t="s">
        <v>5707</v>
      </c>
      <c r="D3841" s="1">
        <v>6</v>
      </c>
      <c r="E3841" s="1">
        <v>5</v>
      </c>
      <c r="F3841" s="1" t="s">
        <v>5310</v>
      </c>
      <c r="G3841" s="1" t="s">
        <v>1808</v>
      </c>
      <c r="I3841" s="1" t="s">
        <v>94</v>
      </c>
      <c r="K3841" s="2" t="s">
        <v>1734</v>
      </c>
      <c r="L3841" s="2" t="s">
        <v>1809</v>
      </c>
      <c r="M3841" s="1"/>
      <c r="N3841" s="41">
        <v>25</v>
      </c>
      <c r="O3841" s="42">
        <v>1</v>
      </c>
      <c r="Q3841" s="44">
        <v>2</v>
      </c>
      <c r="R3841" s="45">
        <v>0</v>
      </c>
      <c r="S3841" s="46">
        <v>2</v>
      </c>
      <c r="U3841" s="1">
        <v>1</v>
      </c>
      <c r="V3841" s="2" t="s">
        <v>1810</v>
      </c>
      <c r="AL3841" s="47" t="s">
        <v>30</v>
      </c>
      <c r="AN3841" s="2" t="s">
        <v>30</v>
      </c>
      <c r="AO3841" s="1"/>
      <c r="AP3841" s="1"/>
    </row>
    <row r="3842" spans="1:42" ht="36">
      <c r="A3842" s="1" t="s">
        <v>1722</v>
      </c>
      <c r="B3842" s="1" t="s">
        <v>1792</v>
      </c>
      <c r="C3842" s="1" t="s">
        <v>5707</v>
      </c>
      <c r="D3842" s="1">
        <v>7</v>
      </c>
      <c r="E3842" s="1">
        <v>4</v>
      </c>
      <c r="F3842" s="1" t="s">
        <v>5310</v>
      </c>
      <c r="G3842" s="1" t="s">
        <v>1793</v>
      </c>
      <c r="I3842" s="1" t="s">
        <v>94</v>
      </c>
      <c r="K3842" s="2" t="s">
        <v>1734</v>
      </c>
      <c r="M3842" s="1"/>
      <c r="N3842" s="41">
        <v>30</v>
      </c>
      <c r="O3842" s="42">
        <v>1</v>
      </c>
      <c r="Q3842" s="44">
        <v>3</v>
      </c>
      <c r="R3842" s="45">
        <v>2</v>
      </c>
      <c r="S3842" s="46">
        <v>3</v>
      </c>
      <c r="U3842" s="1">
        <v>2</v>
      </c>
      <c r="V3842" s="2" t="s">
        <v>1794</v>
      </c>
      <c r="AL3842" s="47" t="s">
        <v>30</v>
      </c>
      <c r="AN3842" s="2" t="s">
        <v>30</v>
      </c>
      <c r="AO3842" s="1"/>
      <c r="AP3842" s="1"/>
    </row>
    <row r="3843" spans="1:42" ht="24">
      <c r="A3843" s="1" t="s">
        <v>1722</v>
      </c>
      <c r="B3843" s="1" t="s">
        <v>1839</v>
      </c>
      <c r="C3843" s="1" t="s">
        <v>5707</v>
      </c>
      <c r="D3843" s="1">
        <v>8</v>
      </c>
      <c r="E3843" s="1">
        <v>5</v>
      </c>
      <c r="F3843" s="1" t="s">
        <v>5310</v>
      </c>
      <c r="G3843" s="1" t="s">
        <v>1840</v>
      </c>
      <c r="I3843" s="1" t="s">
        <v>94</v>
      </c>
      <c r="K3843" s="2" t="s">
        <v>1734</v>
      </c>
      <c r="L3843" s="2" t="s">
        <v>1841</v>
      </c>
      <c r="M3843" s="1"/>
      <c r="N3843" s="41">
        <v>30</v>
      </c>
      <c r="O3843" s="42">
        <v>1</v>
      </c>
      <c r="Q3843" s="44">
        <v>1</v>
      </c>
      <c r="R3843" s="45">
        <v>1</v>
      </c>
      <c r="S3843" s="46">
        <v>3</v>
      </c>
      <c r="U3843" s="1">
        <v>1</v>
      </c>
      <c r="V3843" s="2" t="s">
        <v>1842</v>
      </c>
      <c r="AL3843" s="47" t="s">
        <v>30</v>
      </c>
      <c r="AN3843" s="2" t="s">
        <v>30</v>
      </c>
      <c r="AO3843" s="1"/>
      <c r="AP3843" s="1"/>
    </row>
    <row r="3844" spans="1:42" ht="36">
      <c r="A3844" s="1" t="s">
        <v>1722</v>
      </c>
      <c r="B3844" s="1" t="s">
        <v>1764</v>
      </c>
      <c r="C3844" s="1" t="s">
        <v>5707</v>
      </c>
      <c r="D3844" s="1">
        <v>9</v>
      </c>
      <c r="E3844" s="1">
        <v>5</v>
      </c>
      <c r="F3844" s="1" t="s">
        <v>5310</v>
      </c>
      <c r="G3844" s="1" t="s">
        <v>1765</v>
      </c>
      <c r="I3844" s="1" t="s">
        <v>94</v>
      </c>
      <c r="K3844" s="2" t="s">
        <v>1734</v>
      </c>
      <c r="M3844" s="1"/>
      <c r="N3844" s="41">
        <v>30</v>
      </c>
      <c r="O3844" s="42" t="s">
        <v>113</v>
      </c>
      <c r="Q3844" s="44" t="s">
        <v>113</v>
      </c>
      <c r="R3844" s="45">
        <v>2</v>
      </c>
      <c r="S3844" s="46">
        <v>2</v>
      </c>
      <c r="U3844" s="1">
        <v>2</v>
      </c>
      <c r="V3844" s="2" t="s">
        <v>1766</v>
      </c>
      <c r="AL3844" s="47" t="s">
        <v>30</v>
      </c>
      <c r="AN3844" s="2" t="s">
        <v>30</v>
      </c>
      <c r="AO3844" s="1"/>
      <c r="AP3844" s="1"/>
    </row>
    <row r="3845" spans="1:42" ht="24">
      <c r="A3845" s="1" t="s">
        <v>1722</v>
      </c>
      <c r="B3845" s="1" t="s">
        <v>1789</v>
      </c>
      <c r="C3845" s="1" t="s">
        <v>5707</v>
      </c>
      <c r="D3845" s="1">
        <v>10</v>
      </c>
      <c r="E3845" s="1">
        <v>5</v>
      </c>
      <c r="F3845" s="1" t="s">
        <v>5310</v>
      </c>
      <c r="G3845" s="1" t="s">
        <v>1790</v>
      </c>
      <c r="I3845" s="1" t="s">
        <v>94</v>
      </c>
      <c r="K3845" s="2" t="s">
        <v>1734</v>
      </c>
      <c r="L3845" s="2" t="s">
        <v>685</v>
      </c>
      <c r="M3845" s="1"/>
      <c r="N3845" s="41">
        <v>45</v>
      </c>
      <c r="O3845" s="42">
        <v>1</v>
      </c>
      <c r="Q3845" s="44">
        <v>1</v>
      </c>
      <c r="R3845" s="45">
        <v>0</v>
      </c>
      <c r="S3845" s="46">
        <v>2</v>
      </c>
      <c r="U3845" s="1">
        <v>1</v>
      </c>
      <c r="V3845" s="2" t="s">
        <v>1791</v>
      </c>
      <c r="AL3845" s="47" t="s">
        <v>30</v>
      </c>
      <c r="AN3845" s="2" t="s">
        <v>30</v>
      </c>
      <c r="AO3845" s="1"/>
      <c r="AP3845" s="1"/>
    </row>
    <row r="3846" spans="1:42" ht="36">
      <c r="A3846" s="1" t="s">
        <v>1722</v>
      </c>
      <c r="B3846" s="1" t="s">
        <v>1732</v>
      </c>
      <c r="C3846" s="1" t="s">
        <v>5707</v>
      </c>
      <c r="D3846" s="1">
        <v>11</v>
      </c>
      <c r="E3846" s="1">
        <v>4</v>
      </c>
      <c r="F3846" s="1" t="s">
        <v>5310</v>
      </c>
      <c r="G3846" s="1" t="s">
        <v>1733</v>
      </c>
      <c r="I3846" s="1" t="s">
        <v>94</v>
      </c>
      <c r="K3846" s="2" t="s">
        <v>1734</v>
      </c>
      <c r="L3846" s="2" t="s">
        <v>1735</v>
      </c>
      <c r="M3846" s="1"/>
      <c r="N3846" s="41">
        <v>35</v>
      </c>
      <c r="O3846" s="42">
        <v>1</v>
      </c>
      <c r="Q3846" s="44">
        <v>3</v>
      </c>
      <c r="R3846" s="45">
        <v>7</v>
      </c>
      <c r="S3846" s="46">
        <v>3</v>
      </c>
      <c r="U3846" s="1">
        <v>3</v>
      </c>
      <c r="V3846" s="2" t="s">
        <v>1736</v>
      </c>
      <c r="AL3846" s="47" t="s">
        <v>30</v>
      </c>
      <c r="AN3846" s="2" t="s">
        <v>30</v>
      </c>
      <c r="AO3846" s="1"/>
      <c r="AP3846" s="1"/>
    </row>
    <row r="3847" spans="1:42" ht="24">
      <c r="A3847" s="1" t="s">
        <v>1722</v>
      </c>
      <c r="B3847" s="1" t="s">
        <v>1843</v>
      </c>
      <c r="C3847" s="1" t="s">
        <v>5707</v>
      </c>
      <c r="D3847" s="1">
        <v>12</v>
      </c>
      <c r="E3847" s="1">
        <v>3</v>
      </c>
      <c r="F3847" s="1" t="s">
        <v>5310</v>
      </c>
      <c r="G3847" s="1" t="s">
        <v>1844</v>
      </c>
      <c r="I3847" s="1" t="s">
        <v>94</v>
      </c>
      <c r="K3847" s="2" t="s">
        <v>1776</v>
      </c>
      <c r="L3847" s="2" t="s">
        <v>155</v>
      </c>
      <c r="M3847" s="1"/>
      <c r="N3847" s="41">
        <v>35</v>
      </c>
      <c r="O3847" s="42">
        <v>1</v>
      </c>
      <c r="Q3847" s="44">
        <v>3</v>
      </c>
      <c r="R3847" s="45">
        <v>0</v>
      </c>
      <c r="S3847" s="46">
        <v>3</v>
      </c>
      <c r="V3847" s="2" t="s">
        <v>1845</v>
      </c>
      <c r="W3847" s="2" t="s">
        <v>1846</v>
      </c>
      <c r="AL3847" s="47" t="s">
        <v>30</v>
      </c>
      <c r="AN3847" s="2" t="s">
        <v>30</v>
      </c>
      <c r="AO3847" s="1"/>
      <c r="AP3847" s="1"/>
    </row>
    <row r="3848" spans="1:42" ht="36">
      <c r="A3848" s="1" t="s">
        <v>1722</v>
      </c>
      <c r="B3848" s="1" t="s">
        <v>1779</v>
      </c>
      <c r="C3848" s="1" t="s">
        <v>5707</v>
      </c>
      <c r="D3848" s="1">
        <v>13</v>
      </c>
      <c r="E3848" s="1">
        <v>3</v>
      </c>
      <c r="F3848" s="1" t="s">
        <v>5310</v>
      </c>
      <c r="G3848" s="1" t="s">
        <v>1780</v>
      </c>
      <c r="I3848" s="1" t="s">
        <v>104</v>
      </c>
      <c r="K3848" s="2" t="s">
        <v>1729</v>
      </c>
      <c r="L3848" s="2" t="s">
        <v>1781</v>
      </c>
      <c r="M3848" s="1"/>
      <c r="O3848" s="42">
        <v>2</v>
      </c>
      <c r="T3848" s="47">
        <v>3</v>
      </c>
      <c r="V3848" s="2" t="s">
        <v>1782</v>
      </c>
      <c r="AL3848" s="47" t="s">
        <v>30</v>
      </c>
      <c r="AN3848" s="2" t="s">
        <v>30</v>
      </c>
      <c r="AO3848" s="1"/>
      <c r="AP3848" s="1"/>
    </row>
    <row r="3849" spans="1:42" ht="36">
      <c r="A3849" s="1" t="s">
        <v>1722</v>
      </c>
      <c r="B3849" s="1" t="s">
        <v>1850</v>
      </c>
      <c r="C3849" s="1" t="s">
        <v>5707</v>
      </c>
      <c r="D3849" s="1">
        <v>14</v>
      </c>
      <c r="E3849" s="1">
        <v>1</v>
      </c>
      <c r="F3849" s="1" t="s">
        <v>5310</v>
      </c>
      <c r="G3849" s="1" t="s">
        <v>1851</v>
      </c>
      <c r="I3849" s="1" t="s">
        <v>104</v>
      </c>
      <c r="K3849" s="2" t="s">
        <v>1729</v>
      </c>
      <c r="L3849" s="2" t="s">
        <v>1852</v>
      </c>
      <c r="M3849" s="1"/>
      <c r="O3849" s="42">
        <v>1</v>
      </c>
      <c r="T3849" s="47">
        <v>1</v>
      </c>
      <c r="V3849" s="2" t="s">
        <v>1853</v>
      </c>
      <c r="AL3849" s="47" t="s">
        <v>30</v>
      </c>
      <c r="AN3849" s="2" t="s">
        <v>30</v>
      </c>
      <c r="AO3849" s="1"/>
      <c r="AP3849" s="1"/>
    </row>
    <row r="3850" spans="1:42" ht="24">
      <c r="A3850" s="1" t="s">
        <v>1722</v>
      </c>
      <c r="B3850" s="1" t="s">
        <v>1800</v>
      </c>
      <c r="C3850" s="1" t="s">
        <v>5707</v>
      </c>
      <c r="D3850" s="1">
        <v>15</v>
      </c>
      <c r="E3850" s="1">
        <v>2</v>
      </c>
      <c r="F3850" s="1" t="s">
        <v>5310</v>
      </c>
      <c r="G3850" s="1" t="s">
        <v>1801</v>
      </c>
      <c r="I3850" s="1" t="s">
        <v>104</v>
      </c>
      <c r="K3850" s="2" t="s">
        <v>1729</v>
      </c>
      <c r="L3850" s="2" t="s">
        <v>1730</v>
      </c>
      <c r="M3850" s="1"/>
      <c r="O3850" s="42">
        <v>1</v>
      </c>
      <c r="T3850" s="47">
        <v>2</v>
      </c>
      <c r="V3850" s="2" t="s">
        <v>1802</v>
      </c>
      <c r="AL3850" s="47" t="s">
        <v>30</v>
      </c>
      <c r="AN3850" s="2" t="s">
        <v>30</v>
      </c>
      <c r="AO3850" s="1"/>
      <c r="AP3850" s="1"/>
    </row>
    <row r="3851" spans="1:42" ht="36">
      <c r="A3851" s="1" t="s">
        <v>1722</v>
      </c>
      <c r="B3851" s="1" t="s">
        <v>1832</v>
      </c>
      <c r="C3851" s="1" t="s">
        <v>5707</v>
      </c>
      <c r="D3851" s="1">
        <v>16</v>
      </c>
      <c r="E3851" s="1">
        <v>2</v>
      </c>
      <c r="F3851" s="1" t="s">
        <v>5310</v>
      </c>
      <c r="G3851" s="1" t="s">
        <v>1833</v>
      </c>
      <c r="I3851" s="1" t="s">
        <v>104</v>
      </c>
      <c r="K3851" s="2" t="s">
        <v>1729</v>
      </c>
      <c r="L3851" s="2" t="s">
        <v>1730</v>
      </c>
      <c r="M3851" s="1"/>
      <c r="O3851" s="42">
        <v>2</v>
      </c>
      <c r="T3851" s="47">
        <v>2</v>
      </c>
      <c r="V3851" s="2" t="s">
        <v>1834</v>
      </c>
      <c r="AL3851" s="47" t="s">
        <v>30</v>
      </c>
      <c r="AN3851" s="2" t="s">
        <v>30</v>
      </c>
      <c r="AO3851" s="1"/>
      <c r="AP3851" s="1"/>
    </row>
    <row r="3852" spans="1:42" ht="24">
      <c r="A3852" s="1" t="s">
        <v>1722</v>
      </c>
      <c r="B3852" s="1" t="s">
        <v>1783</v>
      </c>
      <c r="C3852" s="1" t="s">
        <v>5707</v>
      </c>
      <c r="D3852" s="1">
        <v>17</v>
      </c>
      <c r="E3852" s="1">
        <v>2</v>
      </c>
      <c r="F3852" s="1" t="s">
        <v>5310</v>
      </c>
      <c r="G3852" s="1" t="s">
        <v>1784</v>
      </c>
      <c r="I3852" s="1" t="s">
        <v>104</v>
      </c>
      <c r="K3852" s="2" t="s">
        <v>1172</v>
      </c>
      <c r="L3852" s="2" t="s">
        <v>1730</v>
      </c>
      <c r="M3852" s="1"/>
      <c r="O3852" s="42">
        <v>3</v>
      </c>
      <c r="T3852" s="47">
        <v>4</v>
      </c>
      <c r="W3852" s="2" t="s">
        <v>11021</v>
      </c>
      <c r="AL3852" s="47" t="s">
        <v>30</v>
      </c>
      <c r="AN3852" s="2" t="s">
        <v>30</v>
      </c>
      <c r="AO3852" s="1"/>
      <c r="AP3852" s="1"/>
    </row>
    <row r="3853" spans="1:42" ht="36">
      <c r="A3853" s="1" t="s">
        <v>1722</v>
      </c>
      <c r="B3853" s="1" t="s">
        <v>1727</v>
      </c>
      <c r="C3853" s="1" t="s">
        <v>5707</v>
      </c>
      <c r="D3853" s="1">
        <v>18</v>
      </c>
      <c r="E3853" s="1">
        <v>2</v>
      </c>
      <c r="F3853" s="1" t="s">
        <v>5310</v>
      </c>
      <c r="G3853" s="1" t="s">
        <v>1728</v>
      </c>
      <c r="I3853" s="1" t="s">
        <v>104</v>
      </c>
      <c r="K3853" s="2" t="s">
        <v>1729</v>
      </c>
      <c r="L3853" s="2" t="s">
        <v>1730</v>
      </c>
      <c r="M3853" s="1"/>
      <c r="O3853" s="42">
        <v>1</v>
      </c>
      <c r="T3853" s="47">
        <v>3</v>
      </c>
      <c r="V3853" s="2" t="s">
        <v>1731</v>
      </c>
      <c r="AL3853" s="47" t="s">
        <v>30</v>
      </c>
      <c r="AN3853" s="2" t="s">
        <v>30</v>
      </c>
      <c r="AO3853" s="1"/>
      <c r="AP3853" s="1"/>
    </row>
    <row r="3854" spans="1:42" ht="72">
      <c r="A3854" s="1" t="s">
        <v>1722</v>
      </c>
      <c r="B3854" s="1" t="s">
        <v>1737</v>
      </c>
      <c r="C3854" s="1" t="s">
        <v>5707</v>
      </c>
      <c r="D3854" s="1">
        <v>19</v>
      </c>
      <c r="E3854" s="1">
        <v>3</v>
      </c>
      <c r="F3854" s="1" t="s">
        <v>5310</v>
      </c>
      <c r="G3854" s="1" t="s">
        <v>1738</v>
      </c>
      <c r="I3854" s="1" t="s">
        <v>104</v>
      </c>
      <c r="K3854" s="2" t="s">
        <v>1729</v>
      </c>
      <c r="M3854" s="1"/>
      <c r="O3854" s="42">
        <v>3</v>
      </c>
      <c r="T3854" s="47">
        <v>2</v>
      </c>
      <c r="V3854" s="2" t="s">
        <v>1739</v>
      </c>
      <c r="AL3854" s="47" t="s">
        <v>30</v>
      </c>
      <c r="AN3854" s="2" t="s">
        <v>30</v>
      </c>
      <c r="AO3854" s="1"/>
      <c r="AP3854" s="1"/>
    </row>
    <row r="3855" spans="1:42" ht="48">
      <c r="A3855" s="1" t="s">
        <v>1722</v>
      </c>
      <c r="B3855" s="1" t="s">
        <v>1748</v>
      </c>
      <c r="C3855" s="1" t="s">
        <v>5707</v>
      </c>
      <c r="D3855" s="1">
        <v>20</v>
      </c>
      <c r="E3855" s="1">
        <v>1</v>
      </c>
      <c r="F3855" s="1" t="s">
        <v>5310</v>
      </c>
      <c r="G3855" s="1" t="s">
        <v>1749</v>
      </c>
      <c r="I3855" s="1" t="s">
        <v>104</v>
      </c>
      <c r="K3855" s="2" t="s">
        <v>1750</v>
      </c>
      <c r="M3855" s="1"/>
      <c r="O3855" s="42">
        <v>1</v>
      </c>
      <c r="T3855" s="47">
        <v>4</v>
      </c>
      <c r="V3855" s="2" t="s">
        <v>1751</v>
      </c>
      <c r="AL3855" s="47" t="s">
        <v>30</v>
      </c>
      <c r="AN3855" s="2" t="s">
        <v>30</v>
      </c>
      <c r="AO3855" s="1"/>
      <c r="AP3855" s="1"/>
    </row>
    <row r="3856" spans="1:42" ht="36">
      <c r="A3856" s="1" t="s">
        <v>1722</v>
      </c>
      <c r="B3856" s="1" t="s">
        <v>1825</v>
      </c>
      <c r="C3856" s="1" t="s">
        <v>5707</v>
      </c>
      <c r="D3856" s="1">
        <v>21</v>
      </c>
      <c r="E3856" s="1">
        <v>2</v>
      </c>
      <c r="F3856" s="1" t="s">
        <v>5310</v>
      </c>
      <c r="G3856" s="1" t="s">
        <v>1826</v>
      </c>
      <c r="I3856" s="1" t="s">
        <v>104</v>
      </c>
      <c r="K3856" s="2" t="s">
        <v>1729</v>
      </c>
      <c r="L3856" s="2" t="s">
        <v>1827</v>
      </c>
      <c r="M3856" s="1"/>
      <c r="O3856" s="42">
        <v>1</v>
      </c>
      <c r="T3856" s="47">
        <v>2</v>
      </c>
      <c r="V3856" s="2" t="s">
        <v>1828</v>
      </c>
      <c r="AL3856" s="47" t="s">
        <v>30</v>
      </c>
      <c r="AN3856" s="2" t="s">
        <v>30</v>
      </c>
      <c r="AO3856" s="1"/>
      <c r="AP3856" s="1"/>
    </row>
    <row r="3857" spans="1:42" ht="24">
      <c r="A3857" s="1" t="s">
        <v>1722</v>
      </c>
      <c r="B3857" s="1" t="s">
        <v>1759</v>
      </c>
      <c r="C3857" s="1" t="s">
        <v>5707</v>
      </c>
      <c r="D3857" s="1">
        <v>22</v>
      </c>
      <c r="E3857" s="1">
        <v>2</v>
      </c>
      <c r="F3857" s="1" t="s">
        <v>5310</v>
      </c>
      <c r="G3857" s="1" t="s">
        <v>1760</v>
      </c>
      <c r="I3857" s="1" t="s">
        <v>104</v>
      </c>
      <c r="K3857" s="2" t="s">
        <v>1761</v>
      </c>
      <c r="L3857" s="2" t="s">
        <v>1762</v>
      </c>
      <c r="M3857" s="1"/>
      <c r="O3857" s="42">
        <v>2</v>
      </c>
      <c r="T3857" s="47">
        <v>5</v>
      </c>
      <c r="V3857" s="2" t="s">
        <v>1763</v>
      </c>
      <c r="AL3857" s="47" t="s">
        <v>30</v>
      </c>
      <c r="AN3857" s="2" t="s">
        <v>30</v>
      </c>
      <c r="AO3857" s="1"/>
      <c r="AP3857" s="1"/>
    </row>
    <row r="3858" spans="1:42" ht="24">
      <c r="A3858" s="1" t="s">
        <v>1722</v>
      </c>
      <c r="B3858" s="1" t="s">
        <v>1767</v>
      </c>
      <c r="C3858" s="1" t="s">
        <v>5707</v>
      </c>
      <c r="D3858" s="1">
        <v>23</v>
      </c>
      <c r="E3858" s="1">
        <v>3</v>
      </c>
      <c r="F3858" s="1" t="s">
        <v>5310</v>
      </c>
      <c r="G3858" s="1" t="s">
        <v>1768</v>
      </c>
      <c r="I3858" s="1" t="s">
        <v>104</v>
      </c>
      <c r="K3858" s="2" t="s">
        <v>1761</v>
      </c>
      <c r="L3858" s="2" t="s">
        <v>1762</v>
      </c>
      <c r="M3858" s="1"/>
      <c r="O3858" s="42">
        <v>2</v>
      </c>
      <c r="T3858" s="47">
        <v>4</v>
      </c>
      <c r="V3858" s="2" t="s">
        <v>1769</v>
      </c>
      <c r="AL3858" s="47" t="s">
        <v>30</v>
      </c>
      <c r="AN3858" s="2" t="s">
        <v>30</v>
      </c>
      <c r="AO3858" s="1"/>
      <c r="AP3858" s="1"/>
    </row>
    <row r="3859" spans="1:42" ht="24">
      <c r="A3859" s="1" t="s">
        <v>1722</v>
      </c>
      <c r="B3859" s="1" t="s">
        <v>1795</v>
      </c>
      <c r="C3859" s="1" t="s">
        <v>5707</v>
      </c>
      <c r="D3859" s="1">
        <v>24</v>
      </c>
      <c r="E3859" s="1">
        <v>1</v>
      </c>
      <c r="F3859" s="1" t="s">
        <v>5310</v>
      </c>
      <c r="G3859" s="1" t="s">
        <v>1796</v>
      </c>
      <c r="I3859" s="1" t="s">
        <v>104</v>
      </c>
      <c r="K3859" s="2" t="s">
        <v>1797</v>
      </c>
      <c r="L3859" s="2" t="s">
        <v>1798</v>
      </c>
      <c r="M3859" s="1"/>
      <c r="O3859" s="42">
        <v>2</v>
      </c>
      <c r="T3859" s="47">
        <v>6</v>
      </c>
      <c r="V3859" s="2" t="s">
        <v>1799</v>
      </c>
      <c r="AL3859" s="47" t="s">
        <v>30</v>
      </c>
      <c r="AN3859" s="2" t="s">
        <v>30</v>
      </c>
      <c r="AO3859" s="1"/>
      <c r="AP3859" s="1"/>
    </row>
    <row r="3860" spans="1:42" ht="36">
      <c r="A3860" s="1" t="s">
        <v>1722</v>
      </c>
      <c r="B3860" s="1" t="s">
        <v>1815</v>
      </c>
      <c r="C3860" s="1" t="s">
        <v>5707</v>
      </c>
      <c r="D3860" s="1">
        <v>25</v>
      </c>
      <c r="E3860" s="1">
        <v>2</v>
      </c>
      <c r="F3860" s="1" t="s">
        <v>5310</v>
      </c>
      <c r="G3860" s="1" t="s">
        <v>1816</v>
      </c>
      <c r="I3860" s="1" t="s">
        <v>104</v>
      </c>
      <c r="K3860" s="2" t="s">
        <v>253</v>
      </c>
      <c r="L3860" s="2" t="s">
        <v>685</v>
      </c>
      <c r="M3860" s="1"/>
      <c r="O3860" s="42">
        <v>2</v>
      </c>
      <c r="T3860" s="47">
        <v>3</v>
      </c>
      <c r="V3860" s="2" t="s">
        <v>1817</v>
      </c>
      <c r="W3860" s="2" t="s">
        <v>1818</v>
      </c>
      <c r="AL3860" s="47" t="s">
        <v>30</v>
      </c>
      <c r="AN3860" s="2" t="s">
        <v>30</v>
      </c>
      <c r="AO3860" s="1"/>
      <c r="AP3860" s="1"/>
    </row>
    <row r="3861" spans="1:42" ht="24">
      <c r="A3861" s="1" t="s">
        <v>1722</v>
      </c>
      <c r="B3861" s="1" t="s">
        <v>1740</v>
      </c>
      <c r="C3861" s="1" t="s">
        <v>5707</v>
      </c>
      <c r="D3861" s="1">
        <v>26</v>
      </c>
      <c r="E3861" s="1">
        <v>2</v>
      </c>
      <c r="F3861" s="1" t="s">
        <v>5310</v>
      </c>
      <c r="G3861" s="1" t="s">
        <v>1741</v>
      </c>
      <c r="I3861" s="1" t="s">
        <v>104</v>
      </c>
      <c r="K3861" s="2" t="s">
        <v>1172</v>
      </c>
      <c r="L3861" s="2" t="s">
        <v>685</v>
      </c>
      <c r="M3861" s="1"/>
      <c r="O3861" s="42">
        <v>1</v>
      </c>
      <c r="T3861" s="47">
        <v>5</v>
      </c>
      <c r="V3861" s="2" t="s">
        <v>1742</v>
      </c>
      <c r="W3861" s="2" t="s">
        <v>1743</v>
      </c>
      <c r="AL3861" s="47" t="s">
        <v>30</v>
      </c>
      <c r="AN3861" s="2" t="s">
        <v>30</v>
      </c>
      <c r="AO3861" s="1"/>
      <c r="AP3861" s="1"/>
    </row>
    <row r="3862" spans="1:42" ht="24">
      <c r="A3862" s="1" t="s">
        <v>1722</v>
      </c>
      <c r="B3862" s="1" t="s">
        <v>1744</v>
      </c>
      <c r="C3862" s="1" t="s">
        <v>5707</v>
      </c>
      <c r="D3862" s="1">
        <v>27</v>
      </c>
      <c r="E3862" s="1">
        <v>3</v>
      </c>
      <c r="F3862" s="1" t="s">
        <v>5310</v>
      </c>
      <c r="G3862" s="1" t="s">
        <v>1745</v>
      </c>
      <c r="I3862" s="1" t="s">
        <v>104</v>
      </c>
      <c r="K3862" s="2" t="s">
        <v>1729</v>
      </c>
      <c r="L3862" s="2" t="s">
        <v>1730</v>
      </c>
      <c r="M3862" s="1"/>
      <c r="O3862" s="42">
        <v>2</v>
      </c>
      <c r="T3862" s="47">
        <v>3</v>
      </c>
      <c r="V3862" s="2" t="s">
        <v>1746</v>
      </c>
      <c r="W3862" s="2" t="s">
        <v>1747</v>
      </c>
      <c r="AL3862" s="47" t="s">
        <v>30</v>
      </c>
      <c r="AN3862" s="2" t="s">
        <v>30</v>
      </c>
      <c r="AO3862" s="1"/>
      <c r="AP3862" s="1"/>
    </row>
    <row r="3863" spans="1:42" ht="72">
      <c r="A3863" s="1" t="s">
        <v>1722</v>
      </c>
      <c r="B3863" s="1" t="s">
        <v>1770</v>
      </c>
      <c r="C3863" s="1" t="s">
        <v>5707</v>
      </c>
      <c r="D3863" s="1">
        <v>28</v>
      </c>
      <c r="E3863" s="1">
        <v>4</v>
      </c>
      <c r="F3863" s="1" t="s">
        <v>5310</v>
      </c>
      <c r="G3863" s="1" t="s">
        <v>1771</v>
      </c>
      <c r="I3863" s="1" t="s">
        <v>88</v>
      </c>
      <c r="K3863" s="2" t="s">
        <v>1772</v>
      </c>
      <c r="M3863" s="1"/>
      <c r="V3863" s="2" t="s">
        <v>1773</v>
      </c>
      <c r="AL3863" s="47" t="s">
        <v>30</v>
      </c>
      <c r="AN3863" s="2" t="s">
        <v>30</v>
      </c>
      <c r="AO3863" s="1"/>
      <c r="AP3863" s="1"/>
    </row>
    <row r="3864" spans="1:42" ht="60">
      <c r="A3864" s="1" t="s">
        <v>1722</v>
      </c>
      <c r="B3864" s="1" t="s">
        <v>1854</v>
      </c>
      <c r="C3864" s="1" t="s">
        <v>5707</v>
      </c>
      <c r="D3864" s="1">
        <v>29</v>
      </c>
      <c r="E3864" s="1">
        <v>1</v>
      </c>
      <c r="F3864" s="1" t="s">
        <v>5310</v>
      </c>
      <c r="G3864" s="1" t="s">
        <v>9546</v>
      </c>
      <c r="I3864" s="1" t="s">
        <v>125</v>
      </c>
      <c r="K3864" s="2"/>
      <c r="M3864" s="1">
        <v>1</v>
      </c>
      <c r="N3864" s="41" t="s">
        <v>9489</v>
      </c>
      <c r="V3864" s="2" t="s">
        <v>1855</v>
      </c>
      <c r="Y3864" s="1" t="s">
        <v>9546</v>
      </c>
      <c r="AA3864" s="1" t="s">
        <v>125</v>
      </c>
      <c r="AE3864" s="1">
        <v>1</v>
      </c>
      <c r="AF3864" s="41" t="s">
        <v>9490</v>
      </c>
      <c r="AL3864" s="47">
        <v>7</v>
      </c>
      <c r="AN3864" s="2" t="s">
        <v>1856</v>
      </c>
      <c r="AO3864" s="1"/>
      <c r="AP3864" s="1"/>
    </row>
    <row r="3865" spans="1:42" ht="60">
      <c r="A3865" s="1" t="s">
        <v>1722</v>
      </c>
      <c r="B3865" s="1" t="s">
        <v>1847</v>
      </c>
      <c r="C3865" s="1" t="s">
        <v>5707</v>
      </c>
      <c r="D3865" s="1">
        <v>30</v>
      </c>
      <c r="E3865" s="1">
        <v>2</v>
      </c>
      <c r="F3865" s="1" t="s">
        <v>5310</v>
      </c>
      <c r="G3865" s="1" t="s">
        <v>1848</v>
      </c>
      <c r="I3865" s="1" t="s">
        <v>82</v>
      </c>
      <c r="K3865" s="2"/>
      <c r="M3865" s="1"/>
      <c r="V3865" s="2" t="s">
        <v>1849</v>
      </c>
      <c r="AL3865" s="47" t="s">
        <v>30</v>
      </c>
      <c r="AN3865" s="2" t="s">
        <v>30</v>
      </c>
      <c r="AO3865" s="1"/>
      <c r="AP3865" s="1"/>
    </row>
    <row r="3866" spans="1:42" ht="60">
      <c r="A3866" s="1" t="s">
        <v>1722</v>
      </c>
      <c r="B3866" s="1" t="s">
        <v>1786</v>
      </c>
      <c r="C3866" s="1" t="s">
        <v>5707</v>
      </c>
      <c r="D3866" s="1">
        <v>31</v>
      </c>
      <c r="E3866" s="1">
        <v>2</v>
      </c>
      <c r="F3866" s="1" t="s">
        <v>5310</v>
      </c>
      <c r="G3866" s="1" t="s">
        <v>1787</v>
      </c>
      <c r="I3866" s="1" t="s">
        <v>82</v>
      </c>
      <c r="K3866" s="2"/>
      <c r="M3866" s="1"/>
      <c r="V3866" s="2" t="s">
        <v>1788</v>
      </c>
      <c r="AL3866" s="47" t="s">
        <v>30</v>
      </c>
      <c r="AN3866" s="2" t="s">
        <v>30</v>
      </c>
      <c r="AO3866" s="1"/>
      <c r="AP3866" s="1"/>
    </row>
    <row r="3867" spans="1:42" ht="24">
      <c r="A3867" s="1" t="s">
        <v>1722</v>
      </c>
      <c r="B3867" s="1" t="s">
        <v>1835</v>
      </c>
      <c r="C3867" s="1" t="s">
        <v>5707</v>
      </c>
      <c r="D3867" s="1">
        <v>32</v>
      </c>
      <c r="E3867" s="1">
        <v>2</v>
      </c>
      <c r="F3867" s="1" t="s">
        <v>5310</v>
      </c>
      <c r="G3867" s="1" t="s">
        <v>1836</v>
      </c>
      <c r="I3867" s="1" t="s">
        <v>82</v>
      </c>
      <c r="K3867" s="2"/>
      <c r="M3867" s="1"/>
      <c r="V3867" s="2" t="s">
        <v>1837</v>
      </c>
      <c r="W3867" s="2" t="s">
        <v>1838</v>
      </c>
      <c r="AL3867" s="47" t="s">
        <v>30</v>
      </c>
      <c r="AN3867" s="2" t="s">
        <v>30</v>
      </c>
      <c r="AO3867" s="1"/>
      <c r="AP3867" s="1"/>
    </row>
    <row r="3868" spans="1:42" ht="48">
      <c r="A3868" s="1" t="s">
        <v>1722</v>
      </c>
      <c r="B3868" s="1" t="s">
        <v>1819</v>
      </c>
      <c r="C3868" s="1" t="s">
        <v>5707</v>
      </c>
      <c r="D3868" s="1">
        <v>33</v>
      </c>
      <c r="E3868" s="1">
        <v>2</v>
      </c>
      <c r="F3868" s="1" t="s">
        <v>5310</v>
      </c>
      <c r="G3868" s="1" t="s">
        <v>1820</v>
      </c>
      <c r="I3868" s="1" t="s">
        <v>82</v>
      </c>
      <c r="K3868" s="2"/>
      <c r="M3868" s="1"/>
      <c r="V3868" s="2" t="s">
        <v>1821</v>
      </c>
      <c r="AL3868" s="47" t="s">
        <v>30</v>
      </c>
      <c r="AN3868" s="2" t="s">
        <v>30</v>
      </c>
      <c r="AO3868" s="1"/>
      <c r="AP3868" s="1"/>
    </row>
    <row r="3869" spans="1:42" ht="36">
      <c r="A3869" s="1" t="s">
        <v>1722</v>
      </c>
      <c r="B3869" s="1" t="s">
        <v>1811</v>
      </c>
      <c r="C3869" s="1" t="s">
        <v>5707</v>
      </c>
      <c r="D3869" s="1">
        <v>34</v>
      </c>
      <c r="E3869" s="1">
        <v>2</v>
      </c>
      <c r="F3869" s="1" t="s">
        <v>5310</v>
      </c>
      <c r="G3869" s="1" t="s">
        <v>1812</v>
      </c>
      <c r="I3869" s="1" t="s">
        <v>82</v>
      </c>
      <c r="K3869" s="2"/>
      <c r="M3869" s="1"/>
      <c r="V3869" s="2" t="s">
        <v>1813</v>
      </c>
      <c r="W3869" s="2" t="s">
        <v>1814</v>
      </c>
      <c r="AL3869" s="47" t="s">
        <v>30</v>
      </c>
      <c r="AN3869" s="2" t="s">
        <v>30</v>
      </c>
      <c r="AO3869" s="1"/>
      <c r="AP3869" s="1"/>
    </row>
    <row r="3870" spans="1:42" ht="24">
      <c r="A3870" s="1" t="s">
        <v>1722</v>
      </c>
      <c r="B3870" s="1" t="s">
        <v>1755</v>
      </c>
      <c r="C3870" s="1" t="s">
        <v>5707</v>
      </c>
      <c r="D3870" s="1">
        <v>35</v>
      </c>
      <c r="E3870" s="1">
        <v>2</v>
      </c>
      <c r="F3870" s="1" t="s">
        <v>5310</v>
      </c>
      <c r="G3870" s="1" t="s">
        <v>1756</v>
      </c>
      <c r="I3870" s="1" t="s">
        <v>82</v>
      </c>
      <c r="K3870" s="2"/>
      <c r="M3870" s="1"/>
      <c r="V3870" s="2" t="s">
        <v>1757</v>
      </c>
      <c r="W3870" s="2" t="s">
        <v>1758</v>
      </c>
      <c r="AL3870" s="47" t="s">
        <v>30</v>
      </c>
      <c r="AN3870" s="2" t="s">
        <v>30</v>
      </c>
      <c r="AO3870" s="1"/>
      <c r="AP3870" s="1"/>
    </row>
    <row r="3871" spans="1:42" ht="72">
      <c r="A3871" s="1" t="s">
        <v>1722</v>
      </c>
      <c r="B3871" s="1" t="s">
        <v>1752</v>
      </c>
      <c r="C3871" s="1" t="s">
        <v>5707</v>
      </c>
      <c r="D3871" s="1">
        <v>36</v>
      </c>
      <c r="E3871" s="1">
        <v>2</v>
      </c>
      <c r="F3871" s="1" t="s">
        <v>5310</v>
      </c>
      <c r="G3871" s="1" t="s">
        <v>1753</v>
      </c>
      <c r="I3871" s="1" t="s">
        <v>82</v>
      </c>
      <c r="K3871" s="2"/>
      <c r="M3871" s="1"/>
      <c r="V3871" s="2" t="s">
        <v>1754</v>
      </c>
      <c r="AL3871" s="47" t="s">
        <v>30</v>
      </c>
      <c r="AN3871" s="2" t="s">
        <v>30</v>
      </c>
      <c r="AO3871" s="1"/>
      <c r="AP3871" s="1"/>
    </row>
    <row r="3872" spans="1:42" ht="96">
      <c r="A3872" s="1" t="s">
        <v>1722</v>
      </c>
      <c r="B3872" s="1" t="s">
        <v>8174</v>
      </c>
      <c r="C3872" s="1" t="s">
        <v>5707</v>
      </c>
      <c r="D3872" s="1">
        <v>37</v>
      </c>
      <c r="E3872" s="1">
        <v>1</v>
      </c>
      <c r="F3872" s="1" t="s">
        <v>5310</v>
      </c>
      <c r="G3872" s="1" t="s">
        <v>8048</v>
      </c>
      <c r="I3872" s="1" t="s">
        <v>3459</v>
      </c>
      <c r="K3872" s="2"/>
      <c r="M3872" s="1"/>
      <c r="N3872" s="41" t="s">
        <v>9489</v>
      </c>
      <c r="V3872" s="2" t="s">
        <v>8175</v>
      </c>
      <c r="Y3872" s="1" t="s">
        <v>8050</v>
      </c>
      <c r="AA3872" s="1" t="s">
        <v>3459</v>
      </c>
      <c r="AF3872" s="41" t="s">
        <v>9490</v>
      </c>
      <c r="AL3872" s="47" t="s">
        <v>30</v>
      </c>
      <c r="AN3872" s="2" t="s">
        <v>8176</v>
      </c>
      <c r="AO3872" s="1"/>
      <c r="AP3872" s="1"/>
    </row>
    <row r="3873" spans="1:42" ht="36">
      <c r="A3873" s="77" t="s">
        <v>914</v>
      </c>
      <c r="B3873" s="77" t="s">
        <v>1365</v>
      </c>
      <c r="C3873" s="77" t="s">
        <v>5708</v>
      </c>
      <c r="D3873" s="77">
        <v>1</v>
      </c>
      <c r="E3873" s="77">
        <v>1</v>
      </c>
      <c r="F3873" s="77" t="s">
        <v>5305</v>
      </c>
      <c r="G3873" s="77" t="s">
        <v>1366</v>
      </c>
      <c r="H3873" s="1" t="s">
        <v>26</v>
      </c>
      <c r="I3873" s="1" t="s">
        <v>27</v>
      </c>
      <c r="J3873" s="1" t="s">
        <v>28</v>
      </c>
      <c r="K3873" s="2" t="s">
        <v>1367</v>
      </c>
      <c r="M3873" s="1">
        <v>8</v>
      </c>
      <c r="P3873" s="43">
        <v>3</v>
      </c>
      <c r="Q3873" s="44">
        <v>2</v>
      </c>
      <c r="R3873" s="45">
        <v>1</v>
      </c>
      <c r="S3873" s="46">
        <v>4</v>
      </c>
      <c r="V3873" s="2" t="s">
        <v>1368</v>
      </c>
      <c r="AL3873" s="47" t="s">
        <v>30</v>
      </c>
      <c r="AN3873" s="2" t="s">
        <v>30</v>
      </c>
      <c r="AO3873" s="1"/>
      <c r="AP3873" s="1"/>
    </row>
    <row r="3874" spans="1:42">
      <c r="A3874" s="1" t="s">
        <v>914</v>
      </c>
      <c r="B3874" s="1" t="s">
        <v>1472</v>
      </c>
      <c r="C3874" s="1" t="s">
        <v>5708</v>
      </c>
      <c r="D3874" s="1">
        <v>2</v>
      </c>
      <c r="E3874" s="1">
        <v>1</v>
      </c>
      <c r="F3874" s="1" t="s">
        <v>5305</v>
      </c>
      <c r="G3874" s="1" t="s">
        <v>1271</v>
      </c>
      <c r="H3874" s="1" t="s">
        <v>26</v>
      </c>
      <c r="I3874" s="1" t="s">
        <v>27</v>
      </c>
      <c r="J3874" s="1" t="s">
        <v>28</v>
      </c>
      <c r="K3874" s="2" t="s">
        <v>1473</v>
      </c>
      <c r="M3874" s="1">
        <v>10</v>
      </c>
      <c r="P3874" s="43">
        <v>3</v>
      </c>
      <c r="Q3874" s="44">
        <v>3</v>
      </c>
      <c r="R3874" s="45">
        <v>1</v>
      </c>
      <c r="S3874" s="46">
        <v>4</v>
      </c>
      <c r="V3874" s="2" t="s">
        <v>1474</v>
      </c>
      <c r="AL3874" s="47" t="s">
        <v>30</v>
      </c>
      <c r="AN3874" s="2" t="s">
        <v>30</v>
      </c>
      <c r="AO3874" s="1"/>
      <c r="AP3874" s="1"/>
    </row>
    <row r="3875" spans="1:42" ht="24">
      <c r="A3875" s="1" t="s">
        <v>914</v>
      </c>
      <c r="B3875" s="1" t="s">
        <v>1221</v>
      </c>
      <c r="C3875" s="1" t="s">
        <v>5708</v>
      </c>
      <c r="D3875" s="1">
        <v>3</v>
      </c>
      <c r="E3875" s="1">
        <v>1</v>
      </c>
      <c r="F3875" s="1" t="s">
        <v>5305</v>
      </c>
      <c r="G3875" s="1" t="s">
        <v>1222</v>
      </c>
      <c r="H3875" s="1" t="s">
        <v>26</v>
      </c>
      <c r="I3875" s="1" t="s">
        <v>27</v>
      </c>
      <c r="J3875" s="1" t="s">
        <v>28</v>
      </c>
      <c r="K3875" s="2" t="s">
        <v>1028</v>
      </c>
      <c r="M3875" s="1">
        <v>11</v>
      </c>
      <c r="P3875" s="43">
        <v>3</v>
      </c>
      <c r="Q3875" s="44">
        <v>1</v>
      </c>
      <c r="R3875" s="45">
        <v>2</v>
      </c>
      <c r="S3875" s="46">
        <v>5</v>
      </c>
      <c r="V3875" s="2" t="s">
        <v>1223</v>
      </c>
      <c r="AL3875" s="47" t="s">
        <v>30</v>
      </c>
      <c r="AN3875" s="2" t="s">
        <v>30</v>
      </c>
      <c r="AO3875" s="1"/>
      <c r="AP3875" s="1"/>
    </row>
    <row r="3876" spans="1:42" ht="48">
      <c r="A3876" s="1" t="s">
        <v>914</v>
      </c>
      <c r="B3876" s="1" t="s">
        <v>1009</v>
      </c>
      <c r="C3876" s="1" t="s">
        <v>5708</v>
      </c>
      <c r="D3876" s="1">
        <v>4</v>
      </c>
      <c r="E3876" s="1">
        <v>1</v>
      </c>
      <c r="F3876" s="1" t="s">
        <v>5305</v>
      </c>
      <c r="G3876" s="1" t="s">
        <v>1010</v>
      </c>
      <c r="H3876" s="1" t="s">
        <v>26</v>
      </c>
      <c r="I3876" s="1" t="s">
        <v>27</v>
      </c>
      <c r="J3876" s="1" t="s">
        <v>57</v>
      </c>
      <c r="K3876" s="2" t="s">
        <v>1011</v>
      </c>
      <c r="M3876" s="1">
        <v>8</v>
      </c>
      <c r="P3876" s="43">
        <v>5</v>
      </c>
      <c r="Q3876" s="44">
        <v>0</v>
      </c>
      <c r="R3876" s="45">
        <v>1</v>
      </c>
      <c r="S3876" s="46">
        <v>3</v>
      </c>
      <c r="V3876" s="2" t="s">
        <v>1012</v>
      </c>
      <c r="AL3876" s="47" t="s">
        <v>30</v>
      </c>
      <c r="AN3876" s="2" t="s">
        <v>30</v>
      </c>
      <c r="AO3876" s="1"/>
      <c r="AP3876" s="1"/>
    </row>
    <row r="3877" spans="1:42" ht="48">
      <c r="A3877" s="1" t="s">
        <v>914</v>
      </c>
      <c r="B3877" s="1" t="s">
        <v>1100</v>
      </c>
      <c r="C3877" s="1" t="s">
        <v>5708</v>
      </c>
      <c r="D3877" s="1">
        <v>5</v>
      </c>
      <c r="E3877" s="1">
        <v>1</v>
      </c>
      <c r="F3877" s="1" t="s">
        <v>5305</v>
      </c>
      <c r="G3877" s="1" t="s">
        <v>1101</v>
      </c>
      <c r="H3877" s="1" t="s">
        <v>26</v>
      </c>
      <c r="I3877" s="1" t="s">
        <v>27</v>
      </c>
      <c r="J3877" s="1" t="s">
        <v>57</v>
      </c>
      <c r="K3877" s="2" t="s">
        <v>1102</v>
      </c>
      <c r="M3877" s="1">
        <v>8</v>
      </c>
      <c r="P3877" s="43">
        <v>4</v>
      </c>
      <c r="Q3877" s="44">
        <v>1</v>
      </c>
      <c r="R3877" s="45">
        <v>1</v>
      </c>
      <c r="S3877" s="46">
        <v>3</v>
      </c>
      <c r="V3877" s="2" t="s">
        <v>1103</v>
      </c>
      <c r="AL3877" s="47" t="s">
        <v>30</v>
      </c>
      <c r="AN3877" s="2" t="s">
        <v>30</v>
      </c>
      <c r="AO3877" s="1"/>
      <c r="AP3877" s="1"/>
    </row>
    <row r="3878" spans="1:42" ht="48">
      <c r="A3878" s="1" t="s">
        <v>914</v>
      </c>
      <c r="B3878" s="1" t="s">
        <v>1290</v>
      </c>
      <c r="C3878" s="1" t="s">
        <v>5708</v>
      </c>
      <c r="D3878" s="1">
        <v>6</v>
      </c>
      <c r="E3878" s="1">
        <v>1</v>
      </c>
      <c r="F3878" s="1" t="s">
        <v>5305</v>
      </c>
      <c r="G3878" s="1" t="s">
        <v>1291</v>
      </c>
      <c r="H3878" s="1" t="s">
        <v>26</v>
      </c>
      <c r="I3878" s="1" t="s">
        <v>27</v>
      </c>
      <c r="J3878" s="1" t="s">
        <v>57</v>
      </c>
      <c r="K3878" s="2" t="s">
        <v>1292</v>
      </c>
      <c r="M3878" s="1">
        <v>6</v>
      </c>
      <c r="P3878" s="43">
        <v>2</v>
      </c>
      <c r="Q3878" s="44">
        <v>1</v>
      </c>
      <c r="R3878" s="45">
        <v>1</v>
      </c>
      <c r="S3878" s="46">
        <v>4</v>
      </c>
      <c r="V3878" s="2" t="s">
        <v>1293</v>
      </c>
      <c r="AL3878" s="47" t="s">
        <v>30</v>
      </c>
      <c r="AN3878" s="2" t="s">
        <v>30</v>
      </c>
      <c r="AO3878" s="1"/>
      <c r="AP3878" s="1"/>
    </row>
    <row r="3879" spans="1:42" ht="36">
      <c r="A3879" s="1" t="s">
        <v>914</v>
      </c>
      <c r="B3879" s="1" t="s">
        <v>1026</v>
      </c>
      <c r="C3879" s="1" t="s">
        <v>5708</v>
      </c>
      <c r="D3879" s="1">
        <v>7</v>
      </c>
      <c r="E3879" s="1">
        <v>1</v>
      </c>
      <c r="F3879" s="1" t="s">
        <v>5305</v>
      </c>
      <c r="G3879" s="1" t="s">
        <v>1027</v>
      </c>
      <c r="H3879" s="1" t="s">
        <v>26</v>
      </c>
      <c r="I3879" s="1" t="s">
        <v>27</v>
      </c>
      <c r="J3879" s="1" t="s">
        <v>50</v>
      </c>
      <c r="K3879" s="2" t="s">
        <v>1028</v>
      </c>
      <c r="L3879" s="2" t="s">
        <v>52</v>
      </c>
      <c r="M3879" s="1">
        <v>11</v>
      </c>
      <c r="P3879" s="43">
        <v>1</v>
      </c>
      <c r="Q3879" s="44">
        <v>1</v>
      </c>
      <c r="R3879" s="45">
        <v>4</v>
      </c>
      <c r="S3879" s="46">
        <v>6</v>
      </c>
      <c r="V3879" s="2" t="s">
        <v>1029</v>
      </c>
      <c r="AL3879" s="47" t="s">
        <v>30</v>
      </c>
      <c r="AN3879" s="2" t="s">
        <v>30</v>
      </c>
      <c r="AO3879" s="1"/>
      <c r="AP3879" s="1"/>
    </row>
    <row r="3880" spans="1:42">
      <c r="A3880" s="1" t="s">
        <v>914</v>
      </c>
      <c r="B3880" s="1" t="s">
        <v>1186</v>
      </c>
      <c r="C3880" s="1" t="s">
        <v>5708</v>
      </c>
      <c r="D3880" s="1">
        <v>8</v>
      </c>
      <c r="E3880" s="1">
        <v>1</v>
      </c>
      <c r="F3880" s="1" t="s">
        <v>5305</v>
      </c>
      <c r="G3880" s="1" t="s">
        <v>1187</v>
      </c>
      <c r="H3880" s="1" t="s">
        <v>26</v>
      </c>
      <c r="I3880" s="1" t="s">
        <v>27</v>
      </c>
      <c r="J3880" s="1" t="s">
        <v>50</v>
      </c>
      <c r="K3880" s="2"/>
      <c r="M3880" s="1">
        <v>8</v>
      </c>
      <c r="P3880" s="43">
        <v>2</v>
      </c>
      <c r="Q3880" s="44">
        <v>2</v>
      </c>
      <c r="R3880" s="45">
        <v>2</v>
      </c>
      <c r="S3880" s="46">
        <v>4</v>
      </c>
      <c r="V3880" s="2" t="s">
        <v>1188</v>
      </c>
      <c r="AL3880" s="47" t="s">
        <v>30</v>
      </c>
      <c r="AN3880" s="2" t="s">
        <v>30</v>
      </c>
      <c r="AO3880" s="1"/>
      <c r="AP3880" s="1"/>
    </row>
    <row r="3881" spans="1:42" ht="24">
      <c r="A3881" s="1" t="s">
        <v>914</v>
      </c>
      <c r="B3881" s="1" t="s">
        <v>1059</v>
      </c>
      <c r="C3881" s="1" t="s">
        <v>5708</v>
      </c>
      <c r="D3881" s="1">
        <v>9</v>
      </c>
      <c r="E3881" s="1">
        <v>1</v>
      </c>
      <c r="F3881" s="1" t="s">
        <v>5305</v>
      </c>
      <c r="G3881" s="1" t="s">
        <v>1060</v>
      </c>
      <c r="H3881" s="1" t="s">
        <v>26</v>
      </c>
      <c r="I3881" s="1" t="s">
        <v>27</v>
      </c>
      <c r="J3881" s="1" t="s">
        <v>50</v>
      </c>
      <c r="K3881" s="2" t="s">
        <v>1061</v>
      </c>
      <c r="M3881" s="1">
        <v>11</v>
      </c>
      <c r="P3881" s="43">
        <v>1</v>
      </c>
      <c r="Q3881" s="44">
        <v>4</v>
      </c>
      <c r="R3881" s="45">
        <v>3</v>
      </c>
      <c r="S3881" s="46">
        <v>4</v>
      </c>
      <c r="V3881" s="2" t="s">
        <v>1062</v>
      </c>
      <c r="AL3881" s="47" t="s">
        <v>30</v>
      </c>
      <c r="AN3881" s="2" t="s">
        <v>30</v>
      </c>
      <c r="AO3881" s="1"/>
      <c r="AP3881" s="1"/>
    </row>
    <row r="3882" spans="1:42" ht="60">
      <c r="A3882" s="1" t="s">
        <v>914</v>
      </c>
      <c r="B3882" s="1" t="s">
        <v>1420</v>
      </c>
      <c r="C3882" s="1" t="s">
        <v>5708</v>
      </c>
      <c r="D3882" s="1">
        <v>10</v>
      </c>
      <c r="E3882" s="1">
        <v>1</v>
      </c>
      <c r="F3882" s="1" t="s">
        <v>5305</v>
      </c>
      <c r="G3882" s="1" t="s">
        <v>1421</v>
      </c>
      <c r="H3882" s="1" t="s">
        <v>26</v>
      </c>
      <c r="I3882" s="1" t="s">
        <v>27</v>
      </c>
      <c r="J3882" s="1" t="s">
        <v>39</v>
      </c>
      <c r="K3882" s="2" t="s">
        <v>1011</v>
      </c>
      <c r="M3882" s="1">
        <v>9</v>
      </c>
      <c r="P3882" s="43">
        <v>3</v>
      </c>
      <c r="Q3882" s="44">
        <v>1</v>
      </c>
      <c r="R3882" s="45">
        <v>2</v>
      </c>
      <c r="S3882" s="46">
        <v>4</v>
      </c>
      <c r="V3882" s="2" t="s">
        <v>1422</v>
      </c>
      <c r="AL3882" s="47" t="s">
        <v>30</v>
      </c>
      <c r="AN3882" s="2" t="s">
        <v>30</v>
      </c>
      <c r="AO3882" s="1"/>
      <c r="AP3882" s="1"/>
    </row>
    <row r="3883" spans="1:42" ht="48">
      <c r="A3883" s="1" t="s">
        <v>914</v>
      </c>
      <c r="B3883" s="1" t="s">
        <v>1229</v>
      </c>
      <c r="C3883" s="1" t="s">
        <v>5708</v>
      </c>
      <c r="D3883" s="1">
        <v>11</v>
      </c>
      <c r="E3883" s="1">
        <v>1</v>
      </c>
      <c r="F3883" s="1" t="s">
        <v>5305</v>
      </c>
      <c r="G3883" s="1" t="s">
        <v>1230</v>
      </c>
      <c r="H3883" s="1" t="s">
        <v>26</v>
      </c>
      <c r="I3883" s="1" t="s">
        <v>27</v>
      </c>
      <c r="J3883" s="1" t="s">
        <v>39</v>
      </c>
      <c r="K3883" s="2" t="s">
        <v>1028</v>
      </c>
      <c r="M3883" s="1">
        <v>11</v>
      </c>
      <c r="P3883" s="43">
        <v>2</v>
      </c>
      <c r="Q3883" s="44">
        <v>2</v>
      </c>
      <c r="R3883" s="45">
        <v>3</v>
      </c>
      <c r="S3883" s="46">
        <v>5</v>
      </c>
      <c r="V3883" s="2" t="s">
        <v>1231</v>
      </c>
      <c r="AL3883" s="47" t="s">
        <v>30</v>
      </c>
      <c r="AN3883" s="2" t="s">
        <v>30</v>
      </c>
      <c r="AO3883" s="1"/>
      <c r="AP3883" s="1"/>
    </row>
    <row r="3884" spans="1:42" ht="36">
      <c r="A3884" s="1" t="s">
        <v>914</v>
      </c>
      <c r="B3884" s="1" t="s">
        <v>1066</v>
      </c>
      <c r="C3884" s="1" t="s">
        <v>5708</v>
      </c>
      <c r="D3884" s="1">
        <v>12</v>
      </c>
      <c r="E3884" s="1">
        <v>1</v>
      </c>
      <c r="F3884" s="1" t="s">
        <v>5305</v>
      </c>
      <c r="G3884" s="1" t="s">
        <v>1067</v>
      </c>
      <c r="H3884" s="1" t="s">
        <v>26</v>
      </c>
      <c r="I3884" s="1" t="s">
        <v>27</v>
      </c>
      <c r="J3884" s="1" t="s">
        <v>39</v>
      </c>
      <c r="K3884" s="2" t="s">
        <v>1028</v>
      </c>
      <c r="M3884" s="1">
        <v>7</v>
      </c>
      <c r="P3884" s="43">
        <v>3</v>
      </c>
      <c r="Q3884" s="44">
        <v>1</v>
      </c>
      <c r="R3884" s="45">
        <v>1</v>
      </c>
      <c r="S3884" s="46">
        <v>3</v>
      </c>
      <c r="V3884" s="2" t="s">
        <v>1068</v>
      </c>
      <c r="AL3884" s="47" t="s">
        <v>30</v>
      </c>
      <c r="AN3884" s="2" t="s">
        <v>30</v>
      </c>
      <c r="AO3884" s="1"/>
      <c r="AP3884" s="1"/>
    </row>
    <row r="3885" spans="1:42" ht="60">
      <c r="A3885" s="1" t="s">
        <v>914</v>
      </c>
      <c r="B3885" s="1" t="s">
        <v>1380</v>
      </c>
      <c r="C3885" s="1" t="s">
        <v>5708</v>
      </c>
      <c r="D3885" s="1">
        <v>13</v>
      </c>
      <c r="E3885" s="1">
        <v>3</v>
      </c>
      <c r="F3885" s="1" t="s">
        <v>5305</v>
      </c>
      <c r="G3885" s="1" t="s">
        <v>1381</v>
      </c>
      <c r="H3885" s="1" t="s">
        <v>26</v>
      </c>
      <c r="I3885" s="1" t="s">
        <v>38</v>
      </c>
      <c r="J3885" s="1" t="s">
        <v>44</v>
      </c>
      <c r="K3885" s="2" t="s">
        <v>1118</v>
      </c>
      <c r="L3885" s="2" t="s">
        <v>1382</v>
      </c>
      <c r="M3885" s="1">
        <v>3</v>
      </c>
      <c r="P3885" s="43">
        <v>4</v>
      </c>
      <c r="Q3885" s="44">
        <v>0</v>
      </c>
      <c r="R3885" s="45">
        <v>0</v>
      </c>
      <c r="S3885" s="46">
        <v>3</v>
      </c>
      <c r="V3885" s="2" t="s">
        <v>1383</v>
      </c>
      <c r="AL3885" s="47" t="s">
        <v>30</v>
      </c>
      <c r="AN3885" s="2" t="s">
        <v>30</v>
      </c>
      <c r="AO3885" s="1"/>
      <c r="AP3885" s="1"/>
    </row>
    <row r="3886" spans="1:42" ht="36">
      <c r="A3886" s="1" t="s">
        <v>914</v>
      </c>
      <c r="B3886" s="1" t="s">
        <v>1410</v>
      </c>
      <c r="C3886" s="1" t="s">
        <v>5708</v>
      </c>
      <c r="D3886" s="1">
        <v>14</v>
      </c>
      <c r="E3886" s="1">
        <v>3</v>
      </c>
      <c r="F3886" s="1" t="s">
        <v>5305</v>
      </c>
      <c r="G3886" s="1" t="s">
        <v>1411</v>
      </c>
      <c r="I3886" s="1" t="s">
        <v>38</v>
      </c>
      <c r="J3886" s="1" t="s">
        <v>57</v>
      </c>
      <c r="K3886" s="2" t="s">
        <v>1412</v>
      </c>
      <c r="M3886" s="1">
        <v>2</v>
      </c>
      <c r="P3886" s="43">
        <v>1</v>
      </c>
      <c r="Q3886" s="44">
        <v>1</v>
      </c>
      <c r="R3886" s="45">
        <v>2</v>
      </c>
      <c r="S3886" s="46">
        <v>2</v>
      </c>
      <c r="V3886" s="2" t="s">
        <v>1413</v>
      </c>
      <c r="AL3886" s="47" t="s">
        <v>30</v>
      </c>
      <c r="AN3886" s="2" t="s">
        <v>30</v>
      </c>
      <c r="AO3886" s="1"/>
      <c r="AP3886" s="1"/>
    </row>
    <row r="3887" spans="1:42" ht="24">
      <c r="A3887" s="1" t="s">
        <v>914</v>
      </c>
      <c r="B3887" s="1" t="s">
        <v>1448</v>
      </c>
      <c r="C3887" s="1" t="s">
        <v>5708</v>
      </c>
      <c r="D3887" s="1">
        <v>15</v>
      </c>
      <c r="E3887" s="1">
        <v>3</v>
      </c>
      <c r="F3887" s="1" t="s">
        <v>5305</v>
      </c>
      <c r="G3887" s="1" t="s">
        <v>1449</v>
      </c>
      <c r="H3887" s="1" t="s">
        <v>26</v>
      </c>
      <c r="I3887" s="1" t="s">
        <v>38</v>
      </c>
      <c r="J3887" s="1" t="s">
        <v>965</v>
      </c>
      <c r="K3887" s="2" t="s">
        <v>1450</v>
      </c>
      <c r="M3887" s="1">
        <v>4</v>
      </c>
      <c r="P3887" s="43">
        <v>2</v>
      </c>
      <c r="Q3887" s="44">
        <v>1</v>
      </c>
      <c r="R3887" s="45">
        <v>3</v>
      </c>
      <c r="S3887" s="46">
        <v>2</v>
      </c>
      <c r="V3887" s="2" t="s">
        <v>1451</v>
      </c>
      <c r="AL3887" s="47" t="s">
        <v>30</v>
      </c>
      <c r="AN3887" s="2" t="s">
        <v>30</v>
      </c>
      <c r="AO3887" s="1"/>
      <c r="AP3887" s="1"/>
    </row>
    <row r="3888" spans="1:42" ht="24">
      <c r="A3888" s="1" t="s">
        <v>914</v>
      </c>
      <c r="B3888" s="1" t="s">
        <v>1576</v>
      </c>
      <c r="C3888" s="1" t="s">
        <v>5708</v>
      </c>
      <c r="D3888" s="1">
        <v>16</v>
      </c>
      <c r="E3888" s="1">
        <v>3</v>
      </c>
      <c r="F3888" s="1" t="s">
        <v>5305</v>
      </c>
      <c r="G3888" s="1" t="s">
        <v>1577</v>
      </c>
      <c r="H3888" s="1" t="s">
        <v>26</v>
      </c>
      <c r="I3888" s="1" t="s">
        <v>38</v>
      </c>
      <c r="J3888" s="1" t="s">
        <v>28</v>
      </c>
      <c r="K3888" s="2" t="s">
        <v>1578</v>
      </c>
      <c r="M3888" s="1">
        <v>4</v>
      </c>
      <c r="P3888" s="43">
        <v>2</v>
      </c>
      <c r="Q3888" s="44">
        <v>2</v>
      </c>
      <c r="R3888" s="45">
        <v>2</v>
      </c>
      <c r="S3888" s="46">
        <v>3</v>
      </c>
      <c r="V3888" s="2" t="s">
        <v>1579</v>
      </c>
      <c r="AL3888" s="47" t="s">
        <v>30</v>
      </c>
      <c r="AN3888" s="2" t="s">
        <v>30</v>
      </c>
      <c r="AO3888" s="1"/>
      <c r="AP3888" s="1"/>
    </row>
    <row r="3889" spans="1:42" ht="24">
      <c r="A3889" s="1" t="s">
        <v>914</v>
      </c>
      <c r="B3889" s="1" t="s">
        <v>1442</v>
      </c>
      <c r="C3889" s="1" t="s">
        <v>5708</v>
      </c>
      <c r="D3889" s="1">
        <v>17</v>
      </c>
      <c r="E3889" s="1">
        <v>3</v>
      </c>
      <c r="F3889" s="1" t="s">
        <v>5305</v>
      </c>
      <c r="G3889" s="1" t="s">
        <v>1443</v>
      </c>
      <c r="H3889" s="1" t="s">
        <v>26</v>
      </c>
      <c r="I3889" s="1" t="s">
        <v>38</v>
      </c>
      <c r="J3889" s="1" t="s">
        <v>28</v>
      </c>
      <c r="K3889" s="2" t="s">
        <v>1272</v>
      </c>
      <c r="M3889" s="1">
        <v>4</v>
      </c>
      <c r="P3889" s="43">
        <v>2</v>
      </c>
      <c r="Q3889" s="44">
        <v>3</v>
      </c>
      <c r="R3889" s="45">
        <v>1</v>
      </c>
      <c r="S3889" s="46">
        <v>2</v>
      </c>
      <c r="V3889" s="2" t="s">
        <v>1444</v>
      </c>
      <c r="AL3889" s="47" t="s">
        <v>30</v>
      </c>
      <c r="AN3889" s="2" t="s">
        <v>30</v>
      </c>
      <c r="AO3889" s="1"/>
      <c r="AP3889" s="1"/>
    </row>
    <row r="3890" spans="1:42" ht="24">
      <c r="A3890" s="1" t="s">
        <v>914</v>
      </c>
      <c r="B3890" s="1" t="s">
        <v>980</v>
      </c>
      <c r="C3890" s="1" t="s">
        <v>5708</v>
      </c>
      <c r="D3890" s="1">
        <v>18</v>
      </c>
      <c r="E3890" s="1">
        <v>3</v>
      </c>
      <c r="F3890" s="1" t="s">
        <v>5305</v>
      </c>
      <c r="G3890" s="1" t="s">
        <v>981</v>
      </c>
      <c r="I3890" s="1" t="s">
        <v>38</v>
      </c>
      <c r="J3890" s="1" t="s">
        <v>28</v>
      </c>
      <c r="K3890" s="2" t="s">
        <v>982</v>
      </c>
      <c r="M3890" s="1">
        <v>2</v>
      </c>
      <c r="P3890" s="43">
        <v>1</v>
      </c>
      <c r="Q3890" s="44">
        <v>2</v>
      </c>
      <c r="R3890" s="45">
        <v>0</v>
      </c>
      <c r="S3890" s="46">
        <v>2</v>
      </c>
      <c r="V3890" s="2" t="s">
        <v>983</v>
      </c>
      <c r="AL3890" s="47" t="s">
        <v>30</v>
      </c>
      <c r="AN3890" s="2" t="s">
        <v>30</v>
      </c>
      <c r="AO3890" s="1"/>
      <c r="AP3890" s="1"/>
    </row>
    <row r="3891" spans="1:42" ht="24">
      <c r="A3891" s="1" t="s">
        <v>914</v>
      </c>
      <c r="B3891" s="1" t="s">
        <v>1123</v>
      </c>
      <c r="C3891" s="1" t="s">
        <v>5708</v>
      </c>
      <c r="D3891" s="1">
        <v>19</v>
      </c>
      <c r="E3891" s="1">
        <v>3</v>
      </c>
      <c r="F3891" s="1" t="s">
        <v>5305</v>
      </c>
      <c r="G3891" s="1" t="s">
        <v>1124</v>
      </c>
      <c r="H3891" s="1" t="s">
        <v>26</v>
      </c>
      <c r="I3891" s="1" t="s">
        <v>38</v>
      </c>
      <c r="J3891" s="1" t="s">
        <v>50</v>
      </c>
      <c r="K3891" s="2" t="s">
        <v>1125</v>
      </c>
      <c r="L3891" s="2" t="s">
        <v>1126</v>
      </c>
      <c r="M3891" s="1">
        <v>5</v>
      </c>
      <c r="P3891" s="43">
        <v>2</v>
      </c>
      <c r="Q3891" s="44">
        <v>4</v>
      </c>
      <c r="R3891" s="45">
        <v>1</v>
      </c>
      <c r="S3891" s="46">
        <v>4</v>
      </c>
      <c r="V3891" s="2" t="s">
        <v>1127</v>
      </c>
      <c r="AL3891" s="47" t="s">
        <v>30</v>
      </c>
      <c r="AN3891" s="2" t="s">
        <v>30</v>
      </c>
      <c r="AO3891" s="1"/>
      <c r="AP3891" s="1"/>
    </row>
    <row r="3892" spans="1:42">
      <c r="A3892" s="1" t="s">
        <v>914</v>
      </c>
      <c r="B3892" s="1" t="s">
        <v>1128</v>
      </c>
      <c r="C3892" s="1" t="s">
        <v>5708</v>
      </c>
      <c r="D3892" s="1">
        <v>20</v>
      </c>
      <c r="E3892" s="1">
        <v>3</v>
      </c>
      <c r="F3892" s="1" t="s">
        <v>5305</v>
      </c>
      <c r="G3892" s="1" t="s">
        <v>1129</v>
      </c>
      <c r="I3892" s="1" t="s">
        <v>38</v>
      </c>
      <c r="J3892" s="1" t="s">
        <v>50</v>
      </c>
      <c r="K3892" s="2" t="s">
        <v>1130</v>
      </c>
      <c r="L3892" s="2" t="s">
        <v>52</v>
      </c>
      <c r="M3892" s="1">
        <v>2</v>
      </c>
      <c r="P3892" s="43">
        <v>0</v>
      </c>
      <c r="Q3892" s="44">
        <v>1</v>
      </c>
      <c r="R3892" s="45">
        <v>4</v>
      </c>
      <c r="S3892" s="46">
        <v>1</v>
      </c>
      <c r="AL3892" s="47" t="s">
        <v>30</v>
      </c>
      <c r="AN3892" s="2" t="s">
        <v>30</v>
      </c>
      <c r="AO3892" s="1"/>
      <c r="AP3892" s="1"/>
    </row>
    <row r="3893" spans="1:42" ht="84">
      <c r="A3893" s="1" t="s">
        <v>914</v>
      </c>
      <c r="B3893" s="1" t="s">
        <v>1559</v>
      </c>
      <c r="C3893" s="1" t="s">
        <v>5708</v>
      </c>
      <c r="D3893" s="1">
        <v>21</v>
      </c>
      <c r="E3893" s="1">
        <v>3</v>
      </c>
      <c r="F3893" s="1" t="s">
        <v>5305</v>
      </c>
      <c r="G3893" s="1" t="s">
        <v>1560</v>
      </c>
      <c r="H3893" s="1" t="s">
        <v>26</v>
      </c>
      <c r="I3893" s="1" t="s">
        <v>38</v>
      </c>
      <c r="J3893" s="1" t="s">
        <v>50</v>
      </c>
      <c r="K3893" s="2" t="s">
        <v>1561</v>
      </c>
      <c r="M3893" s="1">
        <v>4</v>
      </c>
      <c r="P3893" s="43">
        <v>1</v>
      </c>
      <c r="Q3893" s="44">
        <v>4</v>
      </c>
      <c r="R3893" s="45">
        <v>1</v>
      </c>
      <c r="S3893" s="46">
        <v>4</v>
      </c>
      <c r="V3893" s="2" t="s">
        <v>1562</v>
      </c>
      <c r="AL3893" s="47" t="s">
        <v>30</v>
      </c>
      <c r="AN3893" s="2" t="s">
        <v>30</v>
      </c>
      <c r="AO3893" s="1"/>
      <c r="AP3893" s="1"/>
    </row>
    <row r="3894" spans="1:42" ht="24">
      <c r="A3894" s="1" t="s">
        <v>914</v>
      </c>
      <c r="B3894" s="1" t="s">
        <v>997</v>
      </c>
      <c r="C3894" s="1" t="s">
        <v>5708</v>
      </c>
      <c r="D3894" s="1">
        <v>22</v>
      </c>
      <c r="E3894" s="1">
        <v>3</v>
      </c>
      <c r="F3894" s="1" t="s">
        <v>5305</v>
      </c>
      <c r="G3894" s="1" t="s">
        <v>998</v>
      </c>
      <c r="H3894" s="1" t="s">
        <v>26</v>
      </c>
      <c r="I3894" s="1" t="s">
        <v>38</v>
      </c>
      <c r="J3894" s="1" t="s">
        <v>39</v>
      </c>
      <c r="K3894" s="2" t="s">
        <v>999</v>
      </c>
      <c r="M3894" s="1">
        <v>3</v>
      </c>
      <c r="P3894" s="43">
        <v>2</v>
      </c>
      <c r="Q3894" s="44">
        <v>1</v>
      </c>
      <c r="R3894" s="45">
        <v>1</v>
      </c>
      <c r="S3894" s="46">
        <v>2</v>
      </c>
      <c r="V3894" s="2" t="s">
        <v>1000</v>
      </c>
      <c r="AL3894" s="47" t="s">
        <v>30</v>
      </c>
      <c r="AN3894" s="2" t="s">
        <v>30</v>
      </c>
      <c r="AO3894" s="1"/>
      <c r="AP3894" s="1"/>
    </row>
    <row r="3895" spans="1:42" ht="24">
      <c r="A3895" s="1" t="s">
        <v>914</v>
      </c>
      <c r="B3895" s="1" t="s">
        <v>1501</v>
      </c>
      <c r="C3895" s="1" t="s">
        <v>5708</v>
      </c>
      <c r="D3895" s="1">
        <v>23</v>
      </c>
      <c r="E3895" s="1">
        <v>3</v>
      </c>
      <c r="F3895" s="1" t="s">
        <v>5305</v>
      </c>
      <c r="G3895" s="1" t="s">
        <v>1502</v>
      </c>
      <c r="I3895" s="1" t="s">
        <v>38</v>
      </c>
      <c r="J3895" s="1" t="s">
        <v>39</v>
      </c>
      <c r="K3895" s="2" t="s">
        <v>283</v>
      </c>
      <c r="M3895" s="1">
        <v>2</v>
      </c>
      <c r="P3895" s="43">
        <v>1</v>
      </c>
      <c r="Q3895" s="44">
        <v>1</v>
      </c>
      <c r="R3895" s="45">
        <v>2</v>
      </c>
      <c r="S3895" s="46">
        <v>2</v>
      </c>
      <c r="V3895" s="2" t="s">
        <v>1503</v>
      </c>
      <c r="AL3895" s="47" t="s">
        <v>30</v>
      </c>
      <c r="AN3895" s="2" t="s">
        <v>30</v>
      </c>
      <c r="AO3895" s="1"/>
      <c r="AP3895" s="1"/>
    </row>
    <row r="3896" spans="1:42" ht="60">
      <c r="A3896" s="1" t="s">
        <v>914</v>
      </c>
      <c r="B3896" s="1" t="s">
        <v>1080</v>
      </c>
      <c r="C3896" s="1" t="s">
        <v>5708</v>
      </c>
      <c r="D3896" s="1">
        <v>24</v>
      </c>
      <c r="E3896" s="1">
        <v>3</v>
      </c>
      <c r="F3896" s="1" t="s">
        <v>5305</v>
      </c>
      <c r="G3896" s="1" t="s">
        <v>1081</v>
      </c>
      <c r="H3896" s="1" t="s">
        <v>26</v>
      </c>
      <c r="I3896" s="1" t="s">
        <v>38</v>
      </c>
      <c r="J3896" s="1" t="s">
        <v>39</v>
      </c>
      <c r="K3896" s="2" t="s">
        <v>283</v>
      </c>
      <c r="M3896" s="1">
        <v>3</v>
      </c>
      <c r="P3896" s="43">
        <v>1</v>
      </c>
      <c r="Q3896" s="44">
        <v>1</v>
      </c>
      <c r="R3896" s="45">
        <v>1</v>
      </c>
      <c r="S3896" s="46">
        <v>3</v>
      </c>
      <c r="V3896" s="2" t="s">
        <v>1082</v>
      </c>
      <c r="AL3896" s="47" t="s">
        <v>30</v>
      </c>
      <c r="AN3896" s="2" t="s">
        <v>30</v>
      </c>
      <c r="AO3896" s="1"/>
      <c r="AP3896" s="1"/>
    </row>
    <row r="3897" spans="1:42" ht="36">
      <c r="A3897" s="1" t="s">
        <v>914</v>
      </c>
      <c r="B3897" s="1" t="s">
        <v>1504</v>
      </c>
      <c r="C3897" s="1" t="s">
        <v>5708</v>
      </c>
      <c r="D3897" s="1">
        <v>25</v>
      </c>
      <c r="E3897" s="1">
        <v>3</v>
      </c>
      <c r="F3897" s="1" t="s">
        <v>5305</v>
      </c>
      <c r="G3897" s="1" t="s">
        <v>1505</v>
      </c>
      <c r="I3897" s="1" t="s">
        <v>38</v>
      </c>
      <c r="J3897" s="1" t="s">
        <v>39</v>
      </c>
      <c r="K3897" s="2" t="s">
        <v>1506</v>
      </c>
      <c r="L3897" s="2" t="s">
        <v>171</v>
      </c>
      <c r="M3897" s="1">
        <v>2</v>
      </c>
      <c r="P3897" s="43">
        <v>1</v>
      </c>
      <c r="Q3897" s="44">
        <v>1</v>
      </c>
      <c r="R3897" s="45">
        <v>0</v>
      </c>
      <c r="S3897" s="46">
        <v>2</v>
      </c>
      <c r="V3897" s="2" t="s">
        <v>1507</v>
      </c>
      <c r="AL3897" s="47" t="s">
        <v>30</v>
      </c>
      <c r="AN3897" s="2" t="s">
        <v>30</v>
      </c>
      <c r="AO3897" s="1"/>
      <c r="AP3897" s="1"/>
    </row>
    <row r="3898" spans="1:42" ht="24">
      <c r="A3898" s="1" t="s">
        <v>914</v>
      </c>
      <c r="B3898" s="1" t="s">
        <v>1182</v>
      </c>
      <c r="C3898" s="1" t="s">
        <v>5708</v>
      </c>
      <c r="D3898" s="1">
        <v>26</v>
      </c>
      <c r="E3898" s="1">
        <v>3</v>
      </c>
      <c r="F3898" s="1" t="s">
        <v>5305</v>
      </c>
      <c r="G3898" s="1" t="s">
        <v>1183</v>
      </c>
      <c r="H3898" s="1" t="s">
        <v>26</v>
      </c>
      <c r="I3898" s="1" t="s">
        <v>38</v>
      </c>
      <c r="J3898" s="1" t="s">
        <v>39</v>
      </c>
      <c r="K3898" s="2" t="s">
        <v>1184</v>
      </c>
      <c r="M3898" s="1">
        <v>2</v>
      </c>
      <c r="P3898" s="43">
        <v>2</v>
      </c>
      <c r="Q3898" s="44">
        <v>1</v>
      </c>
      <c r="R3898" s="45">
        <v>1</v>
      </c>
      <c r="S3898" s="46">
        <v>2</v>
      </c>
      <c r="V3898" s="2" t="s">
        <v>1185</v>
      </c>
      <c r="AL3898" s="47" t="s">
        <v>30</v>
      </c>
      <c r="AN3898" s="2" t="s">
        <v>30</v>
      </c>
      <c r="AO3898" s="1"/>
      <c r="AP3898" s="1"/>
    </row>
    <row r="3899" spans="1:42" ht="36">
      <c r="A3899" s="1" t="s">
        <v>914</v>
      </c>
      <c r="B3899" s="1" t="s">
        <v>1259</v>
      </c>
      <c r="C3899" s="1" t="s">
        <v>5708</v>
      </c>
      <c r="D3899" s="1">
        <v>27</v>
      </c>
      <c r="E3899" s="1">
        <v>3</v>
      </c>
      <c r="F3899" s="1" t="s">
        <v>5305</v>
      </c>
      <c r="G3899" s="1" t="s">
        <v>1260</v>
      </c>
      <c r="H3899" s="1" t="s">
        <v>26</v>
      </c>
      <c r="I3899" s="1" t="s">
        <v>38</v>
      </c>
      <c r="J3899" s="1" t="s">
        <v>57</v>
      </c>
      <c r="K3899" s="2" t="s">
        <v>1261</v>
      </c>
      <c r="M3899" s="1">
        <v>3</v>
      </c>
      <c r="P3899" s="43">
        <v>3</v>
      </c>
      <c r="Q3899" s="44">
        <v>0</v>
      </c>
      <c r="R3899" s="45">
        <v>0</v>
      </c>
      <c r="S3899" s="46">
        <v>1</v>
      </c>
      <c r="V3899" s="2" t="s">
        <v>1262</v>
      </c>
      <c r="AL3899" s="47" t="s">
        <v>30</v>
      </c>
      <c r="AN3899" s="2" t="s">
        <v>30</v>
      </c>
      <c r="AO3899" s="1"/>
      <c r="AP3899" s="1"/>
    </row>
    <row r="3900" spans="1:42">
      <c r="A3900" s="1" t="s">
        <v>914</v>
      </c>
      <c r="B3900" s="1" t="s">
        <v>1167</v>
      </c>
      <c r="C3900" s="1" t="s">
        <v>5708</v>
      </c>
      <c r="D3900" s="1">
        <v>28</v>
      </c>
      <c r="E3900" s="1">
        <v>3</v>
      </c>
      <c r="F3900" s="1" t="s">
        <v>5305</v>
      </c>
      <c r="G3900" s="1" t="s">
        <v>1168</v>
      </c>
      <c r="H3900" s="1" t="s">
        <v>26</v>
      </c>
      <c r="I3900" s="1" t="s">
        <v>38</v>
      </c>
      <c r="J3900" s="1" t="s">
        <v>50</v>
      </c>
      <c r="K3900" s="2" t="s">
        <v>1088</v>
      </c>
      <c r="M3900" s="1">
        <v>3</v>
      </c>
      <c r="P3900" s="43">
        <v>1</v>
      </c>
      <c r="Q3900" s="44">
        <v>1</v>
      </c>
      <c r="R3900" s="45">
        <v>2</v>
      </c>
      <c r="S3900" s="46">
        <v>3</v>
      </c>
      <c r="V3900" s="2" t="s">
        <v>1169</v>
      </c>
      <c r="AL3900" s="47" t="s">
        <v>30</v>
      </c>
      <c r="AN3900" s="2" t="s">
        <v>30</v>
      </c>
      <c r="AO3900" s="1"/>
      <c r="AP3900" s="1"/>
    </row>
    <row r="3901" spans="1:42" ht="36">
      <c r="A3901" s="1" t="s">
        <v>914</v>
      </c>
      <c r="B3901" s="1" t="s">
        <v>1369</v>
      </c>
      <c r="C3901" s="1" t="s">
        <v>5708</v>
      </c>
      <c r="D3901" s="1">
        <v>29</v>
      </c>
      <c r="E3901" s="1">
        <v>3</v>
      </c>
      <c r="F3901" s="1" t="s">
        <v>5305</v>
      </c>
      <c r="G3901" s="1" t="s">
        <v>1370</v>
      </c>
      <c r="H3901" s="1" t="s">
        <v>26</v>
      </c>
      <c r="I3901" s="1" t="s">
        <v>38</v>
      </c>
      <c r="J3901" s="1" t="s">
        <v>57</v>
      </c>
      <c r="K3901" s="2" t="s">
        <v>1057</v>
      </c>
      <c r="M3901" s="1">
        <v>2</v>
      </c>
      <c r="P3901" s="43">
        <v>1</v>
      </c>
      <c r="Q3901" s="44">
        <v>1</v>
      </c>
      <c r="R3901" s="45">
        <v>1</v>
      </c>
      <c r="S3901" s="46">
        <v>2</v>
      </c>
      <c r="V3901" s="2" t="s">
        <v>1371</v>
      </c>
      <c r="AL3901" s="47" t="s">
        <v>30</v>
      </c>
      <c r="AN3901" s="2" t="s">
        <v>30</v>
      </c>
      <c r="AO3901" s="1"/>
      <c r="AP3901" s="1"/>
    </row>
    <row r="3902" spans="1:42" ht="36">
      <c r="A3902" s="1" t="s">
        <v>914</v>
      </c>
      <c r="B3902" s="1" t="s">
        <v>968</v>
      </c>
      <c r="C3902" s="1" t="s">
        <v>5708</v>
      </c>
      <c r="D3902" s="1">
        <v>30</v>
      </c>
      <c r="E3902" s="1">
        <v>3</v>
      </c>
      <c r="F3902" s="1" t="s">
        <v>5305</v>
      </c>
      <c r="G3902" s="1" t="s">
        <v>969</v>
      </c>
      <c r="H3902" s="1" t="s">
        <v>26</v>
      </c>
      <c r="I3902" s="1" t="s">
        <v>38</v>
      </c>
      <c r="J3902" s="1" t="s">
        <v>28</v>
      </c>
      <c r="K3902" s="2" t="s">
        <v>970</v>
      </c>
      <c r="M3902" s="1">
        <v>3</v>
      </c>
      <c r="P3902" s="43">
        <v>1</v>
      </c>
      <c r="Q3902" s="44">
        <v>2</v>
      </c>
      <c r="R3902" s="45">
        <v>1</v>
      </c>
      <c r="S3902" s="46">
        <v>2</v>
      </c>
      <c r="V3902" s="2" t="s">
        <v>971</v>
      </c>
      <c r="AL3902" s="47" t="s">
        <v>30</v>
      </c>
      <c r="AN3902" s="2" t="s">
        <v>30</v>
      </c>
      <c r="AO3902" s="1"/>
      <c r="AP3902" s="1"/>
    </row>
    <row r="3903" spans="1:42" ht="24">
      <c r="A3903" s="1" t="s">
        <v>914</v>
      </c>
      <c r="B3903" s="1" t="s">
        <v>1469</v>
      </c>
      <c r="C3903" s="1" t="s">
        <v>5708</v>
      </c>
      <c r="D3903" s="1">
        <v>31</v>
      </c>
      <c r="E3903" s="1">
        <v>3</v>
      </c>
      <c r="F3903" s="1" t="s">
        <v>5305</v>
      </c>
      <c r="G3903" s="1" t="s">
        <v>1470</v>
      </c>
      <c r="H3903" s="1" t="s">
        <v>26</v>
      </c>
      <c r="I3903" s="1" t="s">
        <v>38</v>
      </c>
      <c r="J3903" s="1" t="s">
        <v>28</v>
      </c>
      <c r="K3903" s="2" t="s">
        <v>1057</v>
      </c>
      <c r="L3903" s="2" t="s">
        <v>52</v>
      </c>
      <c r="M3903" s="1">
        <v>3</v>
      </c>
      <c r="P3903" s="43">
        <v>1</v>
      </c>
      <c r="Q3903" s="44">
        <v>1</v>
      </c>
      <c r="R3903" s="45">
        <v>3</v>
      </c>
      <c r="S3903" s="46">
        <v>3</v>
      </c>
      <c r="V3903" s="2" t="s">
        <v>1471</v>
      </c>
      <c r="AL3903" s="47" t="s">
        <v>30</v>
      </c>
      <c r="AN3903" s="2" t="s">
        <v>30</v>
      </c>
      <c r="AO3903" s="1"/>
      <c r="AP3903" s="1"/>
    </row>
    <row r="3904" spans="1:42" ht="24">
      <c r="A3904" s="1" t="s">
        <v>914</v>
      </c>
      <c r="B3904" s="1" t="s">
        <v>1055</v>
      </c>
      <c r="C3904" s="1" t="s">
        <v>5708</v>
      </c>
      <c r="D3904" s="1">
        <v>32</v>
      </c>
      <c r="E3904" s="1">
        <v>3</v>
      </c>
      <c r="F3904" s="1" t="s">
        <v>5305</v>
      </c>
      <c r="G3904" s="1" t="s">
        <v>1056</v>
      </c>
      <c r="H3904" s="1" t="s">
        <v>26</v>
      </c>
      <c r="I3904" s="1" t="s">
        <v>38</v>
      </c>
      <c r="J3904" s="1" t="s">
        <v>57</v>
      </c>
      <c r="K3904" s="2" t="s">
        <v>1057</v>
      </c>
      <c r="M3904" s="1">
        <v>3</v>
      </c>
      <c r="P3904" s="43">
        <v>2</v>
      </c>
      <c r="Q3904" s="44">
        <v>0</v>
      </c>
      <c r="R3904" s="45">
        <v>1</v>
      </c>
      <c r="S3904" s="46">
        <v>2</v>
      </c>
      <c r="V3904" s="2" t="s">
        <v>1058</v>
      </c>
      <c r="AL3904" s="47" t="s">
        <v>30</v>
      </c>
      <c r="AN3904" s="2" t="s">
        <v>30</v>
      </c>
      <c r="AO3904" s="1"/>
      <c r="AP3904" s="1"/>
    </row>
    <row r="3905" spans="1:42" ht="48">
      <c r="A3905" s="1" t="s">
        <v>914</v>
      </c>
      <c r="B3905" s="1" t="s">
        <v>1196</v>
      </c>
      <c r="C3905" s="1" t="s">
        <v>5708</v>
      </c>
      <c r="D3905" s="1">
        <v>33</v>
      </c>
      <c r="E3905" s="1">
        <v>3</v>
      </c>
      <c r="F3905" s="1" t="s">
        <v>5305</v>
      </c>
      <c r="G3905" s="1" t="s">
        <v>1197</v>
      </c>
      <c r="H3905" s="1" t="s">
        <v>26</v>
      </c>
      <c r="I3905" s="1" t="s">
        <v>38</v>
      </c>
      <c r="J3905" s="1" t="s">
        <v>57</v>
      </c>
      <c r="K3905" s="2" t="s">
        <v>970</v>
      </c>
      <c r="M3905" s="1">
        <v>4</v>
      </c>
      <c r="P3905" s="43">
        <v>3</v>
      </c>
      <c r="Q3905" s="44">
        <v>1</v>
      </c>
      <c r="R3905" s="45">
        <v>1</v>
      </c>
      <c r="S3905" s="46">
        <v>3</v>
      </c>
      <c r="V3905" s="2" t="s">
        <v>1198</v>
      </c>
      <c r="AL3905" s="47" t="s">
        <v>30</v>
      </c>
      <c r="AN3905" s="2" t="s">
        <v>30</v>
      </c>
      <c r="AO3905" s="1"/>
      <c r="AP3905" s="1"/>
    </row>
    <row r="3906" spans="1:42" ht="24">
      <c r="A3906" s="1" t="s">
        <v>914</v>
      </c>
      <c r="B3906" s="1" t="s">
        <v>972</v>
      </c>
      <c r="C3906" s="1" t="s">
        <v>5708</v>
      </c>
      <c r="D3906" s="1">
        <v>34</v>
      </c>
      <c r="E3906" s="1">
        <v>3</v>
      </c>
      <c r="F3906" s="1" t="s">
        <v>5305</v>
      </c>
      <c r="G3906" s="1" t="s">
        <v>973</v>
      </c>
      <c r="H3906" s="1" t="s">
        <v>26</v>
      </c>
      <c r="I3906" s="1" t="s">
        <v>38</v>
      </c>
      <c r="J3906" s="1" t="s">
        <v>57</v>
      </c>
      <c r="K3906" s="2" t="s">
        <v>974</v>
      </c>
      <c r="M3906" s="1">
        <v>1</v>
      </c>
      <c r="P3906" s="43">
        <v>2</v>
      </c>
      <c r="Q3906" s="44">
        <v>0</v>
      </c>
      <c r="R3906" s="45">
        <v>0</v>
      </c>
      <c r="S3906" s="46">
        <v>2</v>
      </c>
      <c r="V3906" s="2" t="s">
        <v>975</v>
      </c>
      <c r="AL3906" s="47" t="s">
        <v>30</v>
      </c>
      <c r="AN3906" s="2" t="s">
        <v>30</v>
      </c>
      <c r="AO3906" s="1"/>
      <c r="AP3906" s="1"/>
    </row>
    <row r="3907" spans="1:42" ht="24">
      <c r="A3907" s="1" t="s">
        <v>914</v>
      </c>
      <c r="B3907" s="1" t="s">
        <v>1445</v>
      </c>
      <c r="C3907" s="1" t="s">
        <v>5708</v>
      </c>
      <c r="D3907" s="1">
        <v>35</v>
      </c>
      <c r="E3907" s="1">
        <v>3</v>
      </c>
      <c r="F3907" s="1" t="s">
        <v>5305</v>
      </c>
      <c r="G3907" s="1" t="s">
        <v>1446</v>
      </c>
      <c r="H3907" s="1" t="s">
        <v>26</v>
      </c>
      <c r="I3907" s="1" t="s">
        <v>38</v>
      </c>
      <c r="J3907" s="1" t="s">
        <v>50</v>
      </c>
      <c r="K3907" s="2" t="s">
        <v>358</v>
      </c>
      <c r="M3907" s="1">
        <v>4</v>
      </c>
      <c r="P3907" s="43">
        <v>1</v>
      </c>
      <c r="Q3907" s="44">
        <v>3</v>
      </c>
      <c r="R3907" s="45">
        <v>2</v>
      </c>
      <c r="S3907" s="46">
        <v>4</v>
      </c>
      <c r="V3907" s="2" t="s">
        <v>1447</v>
      </c>
      <c r="AL3907" s="47" t="s">
        <v>30</v>
      </c>
      <c r="AN3907" s="2" t="s">
        <v>30</v>
      </c>
      <c r="AO3907" s="1"/>
      <c r="AP3907" s="1"/>
    </row>
    <row r="3908" spans="1:42" ht="48">
      <c r="A3908" s="1" t="s">
        <v>914</v>
      </c>
      <c r="B3908" s="1" t="s">
        <v>990</v>
      </c>
      <c r="C3908" s="1" t="s">
        <v>5708</v>
      </c>
      <c r="D3908" s="1">
        <v>36</v>
      </c>
      <c r="E3908" s="1">
        <v>3</v>
      </c>
      <c r="F3908" s="1" t="s">
        <v>5305</v>
      </c>
      <c r="G3908" s="1" t="s">
        <v>991</v>
      </c>
      <c r="H3908" s="1" t="s">
        <v>26</v>
      </c>
      <c r="I3908" s="1" t="s">
        <v>56</v>
      </c>
      <c r="J3908" s="1" t="s">
        <v>28</v>
      </c>
      <c r="K3908" s="2" t="s">
        <v>298</v>
      </c>
      <c r="M3908" s="1">
        <v>2</v>
      </c>
      <c r="V3908" s="2" t="s">
        <v>992</v>
      </c>
      <c r="AL3908" s="47" t="s">
        <v>30</v>
      </c>
      <c r="AN3908" s="2" t="s">
        <v>30</v>
      </c>
      <c r="AO3908" s="1"/>
      <c r="AP3908" s="1"/>
    </row>
    <row r="3909" spans="1:42" ht="36">
      <c r="A3909" s="1" t="s">
        <v>914</v>
      </c>
      <c r="B3909" s="1" t="s">
        <v>1338</v>
      </c>
      <c r="C3909" s="1" t="s">
        <v>5708</v>
      </c>
      <c r="D3909" s="1">
        <v>37</v>
      </c>
      <c r="E3909" s="1">
        <v>3</v>
      </c>
      <c r="F3909" s="1" t="s">
        <v>5305</v>
      </c>
      <c r="G3909" s="1" t="s">
        <v>1339</v>
      </c>
      <c r="I3909" s="1" t="s">
        <v>56</v>
      </c>
      <c r="J3909" s="1" t="s">
        <v>57</v>
      </c>
      <c r="K3909" s="2" t="s">
        <v>298</v>
      </c>
      <c r="M3909" s="1">
        <v>1</v>
      </c>
      <c r="V3909" s="2" t="s">
        <v>1340</v>
      </c>
      <c r="AL3909" s="47" t="s">
        <v>30</v>
      </c>
      <c r="AN3909" s="2" t="s">
        <v>30</v>
      </c>
      <c r="AO3909" s="1"/>
      <c r="AP3909" s="1"/>
    </row>
    <row r="3910" spans="1:42" ht="84">
      <c r="A3910" s="1" t="s">
        <v>914</v>
      </c>
      <c r="B3910" s="1" t="s">
        <v>1069</v>
      </c>
      <c r="C3910" s="1" t="s">
        <v>5708</v>
      </c>
      <c r="D3910" s="1">
        <v>38</v>
      </c>
      <c r="E3910" s="1">
        <v>3</v>
      </c>
      <c r="F3910" s="1" t="s">
        <v>5305</v>
      </c>
      <c r="G3910" s="1" t="s">
        <v>1070</v>
      </c>
      <c r="H3910" s="1" t="s">
        <v>26</v>
      </c>
      <c r="I3910" s="1" t="s">
        <v>56</v>
      </c>
      <c r="J3910" s="1" t="s">
        <v>57</v>
      </c>
      <c r="K3910" s="2" t="s">
        <v>1071</v>
      </c>
      <c r="M3910" s="1">
        <v>2</v>
      </c>
      <c r="V3910" s="2" t="s">
        <v>1072</v>
      </c>
      <c r="AL3910" s="47" t="s">
        <v>30</v>
      </c>
      <c r="AN3910" s="2" t="s">
        <v>30</v>
      </c>
      <c r="AO3910" s="1"/>
      <c r="AP3910" s="1"/>
    </row>
    <row r="3911" spans="1:42" ht="48">
      <c r="A3911" s="1" t="s">
        <v>914</v>
      </c>
      <c r="B3911" s="1" t="s">
        <v>993</v>
      </c>
      <c r="C3911" s="1" t="s">
        <v>5708</v>
      </c>
      <c r="D3911" s="1">
        <v>39</v>
      </c>
      <c r="E3911" s="1">
        <v>3</v>
      </c>
      <c r="F3911" s="1" t="s">
        <v>5305</v>
      </c>
      <c r="G3911" s="1" t="s">
        <v>994</v>
      </c>
      <c r="H3911" s="1" t="s">
        <v>26</v>
      </c>
      <c r="I3911" s="1" t="s">
        <v>56</v>
      </c>
      <c r="J3911" s="1" t="s">
        <v>57</v>
      </c>
      <c r="K3911" s="2" t="s">
        <v>995</v>
      </c>
      <c r="M3911" s="1">
        <v>2</v>
      </c>
      <c r="V3911" s="2" t="s">
        <v>996</v>
      </c>
      <c r="AL3911" s="47" t="s">
        <v>30</v>
      </c>
      <c r="AN3911" s="2" t="s">
        <v>30</v>
      </c>
      <c r="AO3911" s="1"/>
      <c r="AP3911" s="1"/>
    </row>
    <row r="3912" spans="1:42" ht="60">
      <c r="A3912" s="1" t="s">
        <v>914</v>
      </c>
      <c r="B3912" s="1" t="s">
        <v>1202</v>
      </c>
      <c r="C3912" s="1" t="s">
        <v>5708</v>
      </c>
      <c r="D3912" s="1">
        <v>40</v>
      </c>
      <c r="E3912" s="1">
        <v>3</v>
      </c>
      <c r="F3912" s="1" t="s">
        <v>5305</v>
      </c>
      <c r="G3912" s="1" t="s">
        <v>1203</v>
      </c>
      <c r="H3912" s="1" t="s">
        <v>26</v>
      </c>
      <c r="I3912" s="1" t="s">
        <v>56</v>
      </c>
      <c r="J3912" s="1" t="s">
        <v>28</v>
      </c>
      <c r="K3912" s="2" t="s">
        <v>1204</v>
      </c>
      <c r="M3912" s="1">
        <v>2</v>
      </c>
      <c r="V3912" s="2" t="s">
        <v>1205</v>
      </c>
      <c r="AL3912" s="47" t="s">
        <v>30</v>
      </c>
      <c r="AN3912" s="2" t="s">
        <v>30</v>
      </c>
      <c r="AO3912" s="1"/>
      <c r="AP3912" s="1"/>
    </row>
    <row r="3913" spans="1:42" ht="108">
      <c r="A3913" s="1" t="s">
        <v>914</v>
      </c>
      <c r="B3913" s="1" t="s">
        <v>1478</v>
      </c>
      <c r="C3913" s="1" t="s">
        <v>5708</v>
      </c>
      <c r="D3913" s="1">
        <v>41</v>
      </c>
      <c r="E3913" s="1">
        <v>3</v>
      </c>
      <c r="F3913" s="1" t="s">
        <v>5305</v>
      </c>
      <c r="G3913" s="1" t="s">
        <v>1479</v>
      </c>
      <c r="I3913" s="1" t="s">
        <v>56</v>
      </c>
      <c r="J3913" s="1" t="s">
        <v>28</v>
      </c>
      <c r="K3913" s="2" t="s">
        <v>1153</v>
      </c>
      <c r="M3913" s="1">
        <v>1</v>
      </c>
      <c r="V3913" s="2" t="s">
        <v>1480</v>
      </c>
      <c r="AL3913" s="47" t="s">
        <v>30</v>
      </c>
      <c r="AN3913" s="2" t="s">
        <v>30</v>
      </c>
      <c r="AO3913" s="1"/>
      <c r="AP3913" s="1"/>
    </row>
    <row r="3914" spans="1:42" ht="84">
      <c r="A3914" s="1" t="s">
        <v>914</v>
      </c>
      <c r="B3914" s="1" t="s">
        <v>1328</v>
      </c>
      <c r="C3914" s="1" t="s">
        <v>5708</v>
      </c>
      <c r="D3914" s="1">
        <v>42</v>
      </c>
      <c r="E3914" s="1">
        <v>3</v>
      </c>
      <c r="F3914" s="1" t="s">
        <v>5305</v>
      </c>
      <c r="G3914" s="1" t="s">
        <v>1329</v>
      </c>
      <c r="I3914" s="1" t="s">
        <v>56</v>
      </c>
      <c r="J3914" s="1" t="s">
        <v>50</v>
      </c>
      <c r="K3914" s="2" t="s">
        <v>1330</v>
      </c>
      <c r="M3914" s="1">
        <v>2</v>
      </c>
      <c r="V3914" s="2" t="s">
        <v>1331</v>
      </c>
      <c r="AL3914" s="47" t="s">
        <v>30</v>
      </c>
      <c r="AN3914" s="2" t="s">
        <v>30</v>
      </c>
      <c r="AO3914" s="1"/>
      <c r="AP3914" s="1"/>
    </row>
    <row r="3915" spans="1:42" ht="84">
      <c r="A3915" s="1" t="s">
        <v>914</v>
      </c>
      <c r="B3915" s="1" t="s">
        <v>1151</v>
      </c>
      <c r="C3915" s="1" t="s">
        <v>5708</v>
      </c>
      <c r="D3915" s="1">
        <v>43</v>
      </c>
      <c r="E3915" s="1">
        <v>3</v>
      </c>
      <c r="F3915" s="1" t="s">
        <v>5305</v>
      </c>
      <c r="G3915" s="1" t="s">
        <v>1152</v>
      </c>
      <c r="I3915" s="1" t="s">
        <v>56</v>
      </c>
      <c r="J3915" s="1" t="s">
        <v>39</v>
      </c>
      <c r="K3915" s="2" t="s">
        <v>1153</v>
      </c>
      <c r="M3915" s="1">
        <v>0</v>
      </c>
      <c r="V3915" s="2" t="s">
        <v>1154</v>
      </c>
      <c r="AL3915" s="47" t="s">
        <v>30</v>
      </c>
      <c r="AN3915" s="2" t="s">
        <v>30</v>
      </c>
      <c r="AO3915" s="1"/>
      <c r="AP3915" s="1"/>
    </row>
    <row r="3916" spans="1:42" ht="84">
      <c r="A3916" s="1" t="s">
        <v>914</v>
      </c>
      <c r="B3916" s="1" t="s">
        <v>1148</v>
      </c>
      <c r="C3916" s="1" t="s">
        <v>5708</v>
      </c>
      <c r="D3916" s="1">
        <v>44</v>
      </c>
      <c r="E3916" s="1">
        <v>3</v>
      </c>
      <c r="F3916" s="1" t="s">
        <v>5305</v>
      </c>
      <c r="G3916" s="1" t="s">
        <v>1149</v>
      </c>
      <c r="H3916" s="1" t="s">
        <v>26</v>
      </c>
      <c r="I3916" s="1" t="s">
        <v>56</v>
      </c>
      <c r="J3916" s="1" t="s">
        <v>39</v>
      </c>
      <c r="K3916" s="2" t="s">
        <v>261</v>
      </c>
      <c r="M3916" s="1">
        <v>1</v>
      </c>
      <c r="V3916" s="2" t="s">
        <v>1150</v>
      </c>
      <c r="AL3916" s="47" t="s">
        <v>30</v>
      </c>
      <c r="AN3916" s="2" t="s">
        <v>30</v>
      </c>
      <c r="AO3916" s="1"/>
      <c r="AP3916" s="1"/>
    </row>
    <row r="3917" spans="1:42" ht="48">
      <c r="A3917" s="1" t="s">
        <v>914</v>
      </c>
      <c r="B3917" s="1" t="s">
        <v>1108</v>
      </c>
      <c r="C3917" s="1" t="s">
        <v>5708</v>
      </c>
      <c r="D3917" s="1">
        <v>45</v>
      </c>
      <c r="E3917" s="1">
        <v>3</v>
      </c>
      <c r="F3917" s="1" t="s">
        <v>5305</v>
      </c>
      <c r="G3917" s="1" t="s">
        <v>1109</v>
      </c>
      <c r="I3917" s="1" t="s">
        <v>56</v>
      </c>
      <c r="J3917" s="1" t="s">
        <v>39</v>
      </c>
      <c r="K3917" s="2" t="s">
        <v>1110</v>
      </c>
      <c r="M3917" s="1">
        <v>1</v>
      </c>
      <c r="V3917" s="2" t="s">
        <v>1111</v>
      </c>
      <c r="AL3917" s="47" t="s">
        <v>30</v>
      </c>
      <c r="AN3917" s="2" t="s">
        <v>30</v>
      </c>
      <c r="AO3917" s="1"/>
      <c r="AP3917" s="1"/>
    </row>
    <row r="3918" spans="1:42" ht="60">
      <c r="A3918" s="1" t="s">
        <v>914</v>
      </c>
      <c r="B3918" s="1" t="s">
        <v>1159</v>
      </c>
      <c r="C3918" s="1" t="s">
        <v>5708</v>
      </c>
      <c r="D3918" s="1">
        <v>46</v>
      </c>
      <c r="E3918" s="1">
        <v>3</v>
      </c>
      <c r="F3918" s="1" t="s">
        <v>5305</v>
      </c>
      <c r="G3918" s="1" t="s">
        <v>1160</v>
      </c>
      <c r="I3918" s="1" t="s">
        <v>56</v>
      </c>
      <c r="J3918" s="1" t="s">
        <v>44</v>
      </c>
      <c r="K3918" s="2" t="s">
        <v>261</v>
      </c>
      <c r="L3918" s="2" t="s">
        <v>1161</v>
      </c>
      <c r="M3918" s="1">
        <v>0</v>
      </c>
      <c r="V3918" s="2" t="s">
        <v>1162</v>
      </c>
      <c r="AL3918" s="47" t="s">
        <v>30</v>
      </c>
      <c r="AN3918" s="2" t="s">
        <v>30</v>
      </c>
      <c r="AO3918" s="1"/>
      <c r="AP3918" s="1"/>
    </row>
    <row r="3919" spans="1:42" ht="48">
      <c r="A3919" s="1" t="s">
        <v>914</v>
      </c>
      <c r="B3919" s="1" t="s">
        <v>1423</v>
      </c>
      <c r="C3919" s="1" t="s">
        <v>5708</v>
      </c>
      <c r="D3919" s="1">
        <v>47</v>
      </c>
      <c r="E3919" s="1">
        <v>3</v>
      </c>
      <c r="F3919" s="1" t="s">
        <v>5305</v>
      </c>
      <c r="G3919" s="1" t="s">
        <v>1424</v>
      </c>
      <c r="I3919" s="1" t="s">
        <v>56</v>
      </c>
      <c r="J3919" s="1" t="s">
        <v>39</v>
      </c>
      <c r="K3919" s="2" t="s">
        <v>1078</v>
      </c>
      <c r="M3919" s="1">
        <v>3</v>
      </c>
      <c r="V3919" s="2" t="s">
        <v>1425</v>
      </c>
      <c r="AL3919" s="47" t="s">
        <v>30</v>
      </c>
      <c r="AN3919" s="2" t="s">
        <v>30</v>
      </c>
      <c r="AO3919" s="1"/>
      <c r="AP3919" s="1"/>
    </row>
    <row r="3920" spans="1:42" ht="48">
      <c r="A3920" s="1" t="s">
        <v>914</v>
      </c>
      <c r="B3920" s="1" t="s">
        <v>1377</v>
      </c>
      <c r="C3920" s="1" t="s">
        <v>5708</v>
      </c>
      <c r="D3920" s="1">
        <v>48</v>
      </c>
      <c r="E3920" s="1">
        <v>3</v>
      </c>
      <c r="F3920" s="1" t="s">
        <v>5305</v>
      </c>
      <c r="G3920" s="1" t="s">
        <v>1378</v>
      </c>
      <c r="H3920" s="1" t="s">
        <v>26</v>
      </c>
      <c r="I3920" s="1" t="s">
        <v>56</v>
      </c>
      <c r="J3920" s="1" t="s">
        <v>28</v>
      </c>
      <c r="K3920" s="2" t="s">
        <v>474</v>
      </c>
      <c r="M3920" s="1">
        <v>2</v>
      </c>
      <c r="V3920" s="2" t="s">
        <v>1379</v>
      </c>
      <c r="AL3920" s="47" t="s">
        <v>30</v>
      </c>
      <c r="AN3920" s="2" t="s">
        <v>30</v>
      </c>
      <c r="AO3920" s="1"/>
      <c r="AP3920" s="1"/>
    </row>
    <row r="3921" spans="1:42" ht="72">
      <c r="A3921" s="1" t="s">
        <v>914</v>
      </c>
      <c r="B3921" s="1" t="s">
        <v>1267</v>
      </c>
      <c r="C3921" s="1" t="s">
        <v>5708</v>
      </c>
      <c r="D3921" s="1">
        <v>49</v>
      </c>
      <c r="E3921" s="1">
        <v>3</v>
      </c>
      <c r="F3921" s="1" t="s">
        <v>5305</v>
      </c>
      <c r="G3921" s="1" t="s">
        <v>1268</v>
      </c>
      <c r="H3921" s="1" t="s">
        <v>26</v>
      </c>
      <c r="I3921" s="1" t="s">
        <v>56</v>
      </c>
      <c r="J3921" s="1" t="s">
        <v>50</v>
      </c>
      <c r="K3921" s="2" t="s">
        <v>196</v>
      </c>
      <c r="M3921" s="1">
        <v>2</v>
      </c>
      <c r="V3921" s="2" t="s">
        <v>1269</v>
      </c>
      <c r="AL3921" s="47" t="s">
        <v>30</v>
      </c>
      <c r="AN3921" s="2" t="s">
        <v>30</v>
      </c>
      <c r="AO3921" s="1"/>
      <c r="AP3921" s="1"/>
    </row>
    <row r="3922" spans="1:42" ht="60">
      <c r="A3922" s="1" t="s">
        <v>914</v>
      </c>
      <c r="B3922" s="1" t="s">
        <v>1076</v>
      </c>
      <c r="C3922" s="1" t="s">
        <v>5708</v>
      </c>
      <c r="D3922" s="1">
        <v>50</v>
      </c>
      <c r="E3922" s="1">
        <v>3</v>
      </c>
      <c r="F3922" s="1" t="s">
        <v>5305</v>
      </c>
      <c r="G3922" s="1" t="s">
        <v>1077</v>
      </c>
      <c r="H3922" s="1" t="s">
        <v>26</v>
      </c>
      <c r="I3922" s="1" t="s">
        <v>56</v>
      </c>
      <c r="J3922" s="1" t="s">
        <v>50</v>
      </c>
      <c r="K3922" s="2" t="s">
        <v>1078</v>
      </c>
      <c r="M3922" s="1">
        <v>2</v>
      </c>
      <c r="V3922" s="2" t="s">
        <v>1079</v>
      </c>
      <c r="AL3922" s="47" t="s">
        <v>30</v>
      </c>
      <c r="AN3922" s="2" t="s">
        <v>30</v>
      </c>
      <c r="AO3922" s="1"/>
      <c r="AP3922" s="1"/>
    </row>
    <row r="3923" spans="1:42" ht="36">
      <c r="A3923" s="1" t="s">
        <v>914</v>
      </c>
      <c r="B3923" s="1" t="s">
        <v>1398</v>
      </c>
      <c r="C3923" s="1" t="s">
        <v>5708</v>
      </c>
      <c r="D3923" s="1">
        <v>51</v>
      </c>
      <c r="E3923" s="1">
        <v>3</v>
      </c>
      <c r="F3923" s="1" t="s">
        <v>5305</v>
      </c>
      <c r="G3923" s="1" t="s">
        <v>1399</v>
      </c>
      <c r="H3923" s="1" t="s">
        <v>26</v>
      </c>
      <c r="I3923" s="1" t="s">
        <v>56</v>
      </c>
      <c r="J3923" s="1" t="s">
        <v>50</v>
      </c>
      <c r="K3923" s="2" t="s">
        <v>467</v>
      </c>
      <c r="M3923" s="1">
        <v>1</v>
      </c>
      <c r="V3923" s="2" t="s">
        <v>1400</v>
      </c>
      <c r="AL3923" s="47" t="s">
        <v>30</v>
      </c>
      <c r="AN3923" s="2" t="s">
        <v>30</v>
      </c>
      <c r="AO3923" s="1"/>
      <c r="AP3923" s="1"/>
    </row>
    <row r="3924" spans="1:42" ht="96">
      <c r="A3924" s="1" t="s">
        <v>914</v>
      </c>
      <c r="B3924" s="1" t="s">
        <v>1318</v>
      </c>
      <c r="C3924" s="1" t="s">
        <v>5708</v>
      </c>
      <c r="D3924" s="1">
        <v>52</v>
      </c>
      <c r="E3924" s="1">
        <v>3</v>
      </c>
      <c r="F3924" s="1" t="s">
        <v>5305</v>
      </c>
      <c r="G3924" s="1" t="s">
        <v>1319</v>
      </c>
      <c r="H3924" s="1" t="s">
        <v>26</v>
      </c>
      <c r="I3924" s="1" t="s">
        <v>56</v>
      </c>
      <c r="J3924" s="1" t="s">
        <v>50</v>
      </c>
      <c r="K3924" s="2" t="s">
        <v>1320</v>
      </c>
      <c r="M3924" s="1">
        <v>3</v>
      </c>
      <c r="V3924" s="2" t="s">
        <v>1321</v>
      </c>
      <c r="AL3924" s="47" t="s">
        <v>30</v>
      </c>
      <c r="AN3924" s="2" t="s">
        <v>30</v>
      </c>
      <c r="AO3924" s="1"/>
      <c r="AP3924" s="1"/>
    </row>
    <row r="3925" spans="1:42" ht="60">
      <c r="A3925" s="1" t="s">
        <v>914</v>
      </c>
      <c r="B3925" s="1" t="s">
        <v>1308</v>
      </c>
      <c r="C3925" s="1" t="s">
        <v>5708</v>
      </c>
      <c r="D3925" s="1">
        <v>53</v>
      </c>
      <c r="E3925" s="1">
        <v>3</v>
      </c>
      <c r="F3925" s="1" t="s">
        <v>5305</v>
      </c>
      <c r="G3925" s="1" t="s">
        <v>1309</v>
      </c>
      <c r="H3925" s="1" t="s">
        <v>26</v>
      </c>
      <c r="I3925" s="1" t="s">
        <v>56</v>
      </c>
      <c r="J3925" s="1" t="s">
        <v>57</v>
      </c>
      <c r="K3925" s="2" t="s">
        <v>474</v>
      </c>
      <c r="M3925" s="1">
        <v>0</v>
      </c>
      <c r="V3925" s="2" t="s">
        <v>1310</v>
      </c>
      <c r="AL3925" s="47" t="s">
        <v>30</v>
      </c>
      <c r="AN3925" s="2" t="s">
        <v>30</v>
      </c>
      <c r="AO3925" s="1"/>
      <c r="AP3925" s="1"/>
    </row>
    <row r="3926" spans="1:42" ht="60">
      <c r="A3926" s="1" t="s">
        <v>914</v>
      </c>
      <c r="B3926" s="1" t="s">
        <v>1361</v>
      </c>
      <c r="C3926" s="1" t="s">
        <v>5708</v>
      </c>
      <c r="D3926" s="1">
        <v>54</v>
      </c>
      <c r="E3926" s="1">
        <v>3</v>
      </c>
      <c r="F3926" s="1" t="s">
        <v>5305</v>
      </c>
      <c r="G3926" s="1" t="s">
        <v>1362</v>
      </c>
      <c r="H3926" s="1" t="s">
        <v>26</v>
      </c>
      <c r="I3926" s="1" t="s">
        <v>56</v>
      </c>
      <c r="J3926" s="1" t="s">
        <v>965</v>
      </c>
      <c r="K3926" s="2" t="s">
        <v>196</v>
      </c>
      <c r="L3926" s="2" t="s">
        <v>1363</v>
      </c>
      <c r="M3926" s="1">
        <v>2</v>
      </c>
      <c r="V3926" s="2" t="s">
        <v>1364</v>
      </c>
      <c r="AL3926" s="47" t="s">
        <v>30</v>
      </c>
      <c r="AN3926" s="2" t="s">
        <v>30</v>
      </c>
      <c r="AO3926" s="1"/>
      <c r="AP3926" s="1"/>
    </row>
    <row r="3927" spans="1:42" ht="36">
      <c r="A3927" s="1" t="s">
        <v>914</v>
      </c>
      <c r="B3927" s="1" t="s">
        <v>1488</v>
      </c>
      <c r="C3927" s="1" t="s">
        <v>5708</v>
      </c>
      <c r="D3927" s="1">
        <v>55</v>
      </c>
      <c r="E3927" s="1">
        <v>3</v>
      </c>
      <c r="F3927" s="1" t="s">
        <v>5305</v>
      </c>
      <c r="G3927" s="1" t="s">
        <v>1489</v>
      </c>
      <c r="I3927" s="1" t="s">
        <v>63</v>
      </c>
      <c r="J3927" s="1" t="s">
        <v>28</v>
      </c>
      <c r="K3927" s="2"/>
      <c r="M3927" s="1">
        <v>3</v>
      </c>
      <c r="V3927" s="2" t="s">
        <v>1490</v>
      </c>
      <c r="AL3927" s="47" t="s">
        <v>30</v>
      </c>
      <c r="AN3927" s="2" t="s">
        <v>30</v>
      </c>
      <c r="AO3927" s="1"/>
      <c r="AP3927" s="1"/>
    </row>
    <row r="3928" spans="1:42" ht="48">
      <c r="A3928" s="1" t="s">
        <v>914</v>
      </c>
      <c r="B3928" s="1" t="s">
        <v>915</v>
      </c>
      <c r="C3928" s="1" t="s">
        <v>5708</v>
      </c>
      <c r="D3928" s="1">
        <v>56</v>
      </c>
      <c r="E3928" s="1">
        <v>3</v>
      </c>
      <c r="F3928" s="1" t="s">
        <v>5305</v>
      </c>
      <c r="G3928" s="1" t="s">
        <v>916</v>
      </c>
      <c r="I3928" s="1" t="s">
        <v>63</v>
      </c>
      <c r="J3928" s="1" t="s">
        <v>57</v>
      </c>
      <c r="K3928" s="2" t="s">
        <v>261</v>
      </c>
      <c r="M3928" s="1">
        <v>3</v>
      </c>
      <c r="V3928" s="2" t="s">
        <v>917</v>
      </c>
      <c r="AL3928" s="47" t="s">
        <v>30</v>
      </c>
      <c r="AN3928" s="2" t="s">
        <v>30</v>
      </c>
      <c r="AO3928" s="1"/>
      <c r="AP3928" s="1"/>
    </row>
    <row r="3929" spans="1:42">
      <c r="A3929" s="1" t="s">
        <v>914</v>
      </c>
      <c r="B3929" s="1" t="s">
        <v>1206</v>
      </c>
      <c r="C3929" s="1" t="s">
        <v>5708</v>
      </c>
      <c r="D3929" s="1">
        <v>57</v>
      </c>
      <c r="E3929" s="1">
        <v>3</v>
      </c>
      <c r="F3929" s="1" t="s">
        <v>5305</v>
      </c>
      <c r="G3929" s="1" t="s">
        <v>1207</v>
      </c>
      <c r="I3929" s="1" t="s">
        <v>63</v>
      </c>
      <c r="J3929" s="1" t="s">
        <v>57</v>
      </c>
      <c r="K3929" s="2"/>
      <c r="M3929" s="1">
        <v>2</v>
      </c>
      <c r="V3929" s="2" t="s">
        <v>1208</v>
      </c>
      <c r="AL3929" s="47" t="s">
        <v>30</v>
      </c>
      <c r="AN3929" s="2" t="s">
        <v>30</v>
      </c>
      <c r="AO3929" s="1"/>
      <c r="AP3929" s="1"/>
    </row>
    <row r="3930" spans="1:42" ht="24">
      <c r="A3930" s="1" t="s">
        <v>914</v>
      </c>
      <c r="B3930" s="1" t="s">
        <v>921</v>
      </c>
      <c r="C3930" s="1" t="s">
        <v>5708</v>
      </c>
      <c r="D3930" s="1">
        <v>58</v>
      </c>
      <c r="E3930" s="1">
        <v>3</v>
      </c>
      <c r="F3930" s="1" t="s">
        <v>5305</v>
      </c>
      <c r="G3930" s="1" t="s">
        <v>922</v>
      </c>
      <c r="I3930" s="1" t="s">
        <v>63</v>
      </c>
      <c r="J3930" s="1" t="s">
        <v>57</v>
      </c>
      <c r="K3930" s="2" t="s">
        <v>324</v>
      </c>
      <c r="M3930" s="1">
        <v>2</v>
      </c>
      <c r="V3930" s="2" t="s">
        <v>923</v>
      </c>
      <c r="AL3930" s="47" t="s">
        <v>30</v>
      </c>
      <c r="AN3930" s="2" t="s">
        <v>30</v>
      </c>
      <c r="AO3930" s="1"/>
      <c r="AP3930" s="1"/>
    </row>
    <row r="3931" spans="1:42" ht="24">
      <c r="A3931" s="1" t="s">
        <v>914</v>
      </c>
      <c r="B3931" s="1" t="s">
        <v>1001</v>
      </c>
      <c r="C3931" s="1" t="s">
        <v>5708</v>
      </c>
      <c r="D3931" s="1">
        <v>59</v>
      </c>
      <c r="E3931" s="1">
        <v>3</v>
      </c>
      <c r="F3931" s="1" t="s">
        <v>5305</v>
      </c>
      <c r="G3931" s="1" t="s">
        <v>1002</v>
      </c>
      <c r="I3931" s="1" t="s">
        <v>63</v>
      </c>
      <c r="J3931" s="1" t="s">
        <v>57</v>
      </c>
      <c r="K3931" s="2" t="s">
        <v>324</v>
      </c>
      <c r="M3931" s="1">
        <v>1</v>
      </c>
      <c r="V3931" s="2" t="s">
        <v>1003</v>
      </c>
      <c r="AL3931" s="47" t="s">
        <v>30</v>
      </c>
      <c r="AN3931" s="2" t="s">
        <v>30</v>
      </c>
      <c r="AO3931" s="1"/>
      <c r="AP3931" s="1"/>
    </row>
    <row r="3932" spans="1:42" ht="36">
      <c r="A3932" s="1" t="s">
        <v>914</v>
      </c>
      <c r="B3932" s="1" t="s">
        <v>1252</v>
      </c>
      <c r="C3932" s="1" t="s">
        <v>5708</v>
      </c>
      <c r="D3932" s="1">
        <v>60</v>
      </c>
      <c r="E3932" s="1">
        <v>3</v>
      </c>
      <c r="F3932" s="1" t="s">
        <v>5305</v>
      </c>
      <c r="G3932" s="1" t="s">
        <v>1253</v>
      </c>
      <c r="I3932" s="1" t="s">
        <v>63</v>
      </c>
      <c r="J3932" s="1" t="s">
        <v>39</v>
      </c>
      <c r="K3932" s="2" t="s">
        <v>1071</v>
      </c>
      <c r="M3932" s="1">
        <v>3</v>
      </c>
      <c r="U3932" s="1">
        <v>1</v>
      </c>
      <c r="V3932" s="2" t="s">
        <v>1254</v>
      </c>
      <c r="AL3932" s="47" t="s">
        <v>30</v>
      </c>
      <c r="AN3932" s="2" t="s">
        <v>30</v>
      </c>
      <c r="AO3932" s="1"/>
      <c r="AP3932" s="1"/>
    </row>
    <row r="3933" spans="1:42" ht="24">
      <c r="A3933" s="1" t="s">
        <v>914</v>
      </c>
      <c r="B3933" s="1" t="s">
        <v>1120</v>
      </c>
      <c r="C3933" s="1" t="s">
        <v>5708</v>
      </c>
      <c r="D3933" s="1">
        <v>61</v>
      </c>
      <c r="E3933" s="1">
        <v>3</v>
      </c>
      <c r="F3933" s="1" t="s">
        <v>5305</v>
      </c>
      <c r="G3933" s="1" t="s">
        <v>1121</v>
      </c>
      <c r="I3933" s="1" t="s">
        <v>63</v>
      </c>
      <c r="J3933" s="1" t="s">
        <v>39</v>
      </c>
      <c r="K3933" s="2"/>
      <c r="M3933" s="1">
        <v>1</v>
      </c>
      <c r="V3933" s="2" t="s">
        <v>1122</v>
      </c>
      <c r="AL3933" s="47" t="s">
        <v>30</v>
      </c>
      <c r="AN3933" s="2" t="s">
        <v>30</v>
      </c>
      <c r="AO3933" s="1"/>
      <c r="AP3933" s="1"/>
    </row>
    <row r="3934" spans="1:42" ht="36">
      <c r="A3934" s="1" t="s">
        <v>914</v>
      </c>
      <c r="B3934" s="1" t="s">
        <v>1395</v>
      </c>
      <c r="C3934" s="1" t="s">
        <v>5708</v>
      </c>
      <c r="D3934" s="1">
        <v>62</v>
      </c>
      <c r="E3934" s="1">
        <v>3</v>
      </c>
      <c r="F3934" s="1" t="s">
        <v>5305</v>
      </c>
      <c r="G3934" s="1" t="s">
        <v>1396</v>
      </c>
      <c r="I3934" s="1" t="s">
        <v>63</v>
      </c>
      <c r="J3934" s="1" t="s">
        <v>44</v>
      </c>
      <c r="K3934" s="2"/>
      <c r="M3934" s="1">
        <v>0</v>
      </c>
      <c r="V3934" s="2" t="s">
        <v>1397</v>
      </c>
      <c r="AL3934" s="47" t="s">
        <v>30</v>
      </c>
      <c r="AN3934" s="2" t="s">
        <v>30</v>
      </c>
      <c r="AO3934" s="1"/>
      <c r="AP3934" s="1"/>
    </row>
    <row r="3935" spans="1:42" ht="36">
      <c r="A3935" s="1" t="s">
        <v>914</v>
      </c>
      <c r="B3935" s="1" t="s">
        <v>1325</v>
      </c>
      <c r="C3935" s="1" t="s">
        <v>5708</v>
      </c>
      <c r="D3935" s="1">
        <v>63</v>
      </c>
      <c r="E3935" s="1">
        <v>3</v>
      </c>
      <c r="F3935" s="1" t="s">
        <v>5305</v>
      </c>
      <c r="G3935" s="1" t="s">
        <v>1326</v>
      </c>
      <c r="I3935" s="1" t="s">
        <v>63</v>
      </c>
      <c r="J3935" s="1" t="s">
        <v>28</v>
      </c>
      <c r="K3935" s="2"/>
      <c r="M3935" s="1">
        <v>2</v>
      </c>
      <c r="V3935" s="2" t="s">
        <v>1327</v>
      </c>
      <c r="AL3935" s="47" t="s">
        <v>30</v>
      </c>
      <c r="AN3935" s="2" t="s">
        <v>30</v>
      </c>
      <c r="AO3935" s="1"/>
      <c r="AP3935" s="1"/>
    </row>
    <row r="3936" spans="1:42" ht="36">
      <c r="A3936" s="1" t="s">
        <v>914</v>
      </c>
      <c r="B3936" s="1" t="s">
        <v>1141</v>
      </c>
      <c r="C3936" s="1" t="s">
        <v>5708</v>
      </c>
      <c r="D3936" s="1">
        <v>64</v>
      </c>
      <c r="E3936" s="1">
        <v>3</v>
      </c>
      <c r="F3936" s="1" t="s">
        <v>5305</v>
      </c>
      <c r="G3936" s="1" t="s">
        <v>1142</v>
      </c>
      <c r="I3936" s="1" t="s">
        <v>63</v>
      </c>
      <c r="J3936" s="1" t="s">
        <v>39</v>
      </c>
      <c r="K3936" s="2" t="s">
        <v>1143</v>
      </c>
      <c r="M3936" s="1">
        <v>2</v>
      </c>
      <c r="V3936" s="2" t="s">
        <v>1144</v>
      </c>
      <c r="AL3936" s="47" t="s">
        <v>30</v>
      </c>
      <c r="AN3936" s="2" t="s">
        <v>30</v>
      </c>
      <c r="AO3936" s="1"/>
      <c r="AP3936" s="1"/>
    </row>
    <row r="3937" spans="1:42" ht="36">
      <c r="A3937" s="1" t="s">
        <v>914</v>
      </c>
      <c r="B3937" s="1" t="s">
        <v>1491</v>
      </c>
      <c r="C3937" s="1" t="s">
        <v>5708</v>
      </c>
      <c r="D3937" s="1">
        <v>65</v>
      </c>
      <c r="E3937" s="1">
        <v>3</v>
      </c>
      <c r="F3937" s="1" t="s">
        <v>5305</v>
      </c>
      <c r="G3937" s="1" t="s">
        <v>1492</v>
      </c>
      <c r="I3937" s="1" t="s">
        <v>63</v>
      </c>
      <c r="J3937" s="1" t="s">
        <v>50</v>
      </c>
      <c r="K3937" s="2"/>
      <c r="M3937" s="1">
        <v>1</v>
      </c>
      <c r="V3937" s="2" t="s">
        <v>1493</v>
      </c>
      <c r="AL3937" s="47" t="s">
        <v>30</v>
      </c>
      <c r="AN3937" s="2" t="s">
        <v>30</v>
      </c>
      <c r="AO3937" s="1"/>
      <c r="AP3937" s="1"/>
    </row>
    <row r="3938" spans="1:42" ht="24">
      <c r="A3938" s="1" t="s">
        <v>914</v>
      </c>
      <c r="B3938" s="1" t="s">
        <v>1539</v>
      </c>
      <c r="C3938" s="1" t="s">
        <v>5708</v>
      </c>
      <c r="D3938" s="1">
        <v>66</v>
      </c>
      <c r="E3938" s="1">
        <v>3</v>
      </c>
      <c r="F3938" s="1" t="s">
        <v>5305</v>
      </c>
      <c r="G3938" s="1" t="s">
        <v>1540</v>
      </c>
      <c r="I3938" s="1" t="s">
        <v>63</v>
      </c>
      <c r="J3938" s="1" t="s">
        <v>50</v>
      </c>
      <c r="K3938" s="2"/>
      <c r="M3938" s="1">
        <v>3</v>
      </c>
      <c r="V3938" s="2" t="s">
        <v>1541</v>
      </c>
      <c r="AL3938" s="47" t="s">
        <v>30</v>
      </c>
      <c r="AN3938" s="2" t="s">
        <v>30</v>
      </c>
      <c r="AO3938" s="1"/>
      <c r="AP3938" s="1"/>
    </row>
    <row r="3939" spans="1:42" ht="36">
      <c r="A3939" s="1" t="s">
        <v>914</v>
      </c>
      <c r="B3939" s="1" t="s">
        <v>1417</v>
      </c>
      <c r="C3939" s="1" t="s">
        <v>5708</v>
      </c>
      <c r="D3939" s="1">
        <v>67</v>
      </c>
      <c r="E3939" s="1">
        <v>3</v>
      </c>
      <c r="F3939" s="1" t="s">
        <v>5305</v>
      </c>
      <c r="G3939" s="1" t="s">
        <v>1418</v>
      </c>
      <c r="I3939" s="1" t="s">
        <v>63</v>
      </c>
      <c r="J3939" s="1" t="s">
        <v>50</v>
      </c>
      <c r="K3939" s="2"/>
      <c r="M3939" s="1">
        <v>1</v>
      </c>
      <c r="V3939" s="2" t="s">
        <v>1419</v>
      </c>
      <c r="AL3939" s="47" t="s">
        <v>30</v>
      </c>
      <c r="AN3939" s="2" t="s">
        <v>30</v>
      </c>
      <c r="AO3939" s="1"/>
      <c r="AP3939" s="1"/>
    </row>
    <row r="3940" spans="1:42" ht="24">
      <c r="A3940" s="1" t="s">
        <v>914</v>
      </c>
      <c r="B3940" s="1" t="s">
        <v>1045</v>
      </c>
      <c r="C3940" s="1" t="s">
        <v>5708</v>
      </c>
      <c r="D3940" s="1">
        <v>68</v>
      </c>
      <c r="E3940" s="1">
        <v>3</v>
      </c>
      <c r="F3940" s="1" t="s">
        <v>5305</v>
      </c>
      <c r="G3940" s="1" t="s">
        <v>1046</v>
      </c>
      <c r="I3940" s="1" t="s">
        <v>63</v>
      </c>
      <c r="J3940" s="1" t="s">
        <v>57</v>
      </c>
      <c r="K3940" s="2"/>
      <c r="M3940" s="1">
        <v>1</v>
      </c>
      <c r="V3940" s="2" t="s">
        <v>1047</v>
      </c>
      <c r="AL3940" s="47" t="s">
        <v>30</v>
      </c>
      <c r="AN3940" s="2" t="s">
        <v>30</v>
      </c>
      <c r="AO3940" s="1"/>
      <c r="AP3940" s="1"/>
    </row>
    <row r="3941" spans="1:42" ht="24">
      <c r="A3941" s="1" t="s">
        <v>914</v>
      </c>
      <c r="B3941" s="1" t="s">
        <v>1556</v>
      </c>
      <c r="C3941" s="1" t="s">
        <v>5708</v>
      </c>
      <c r="D3941" s="1">
        <v>69</v>
      </c>
      <c r="E3941" s="1">
        <v>3</v>
      </c>
      <c r="F3941" s="1" t="s">
        <v>5305</v>
      </c>
      <c r="G3941" s="1" t="s">
        <v>1557</v>
      </c>
      <c r="I3941" s="1" t="s">
        <v>63</v>
      </c>
      <c r="J3941" s="1" t="s">
        <v>28</v>
      </c>
      <c r="K3941" s="2" t="s">
        <v>1153</v>
      </c>
      <c r="M3941" s="1">
        <v>1</v>
      </c>
      <c r="V3941" s="2" t="s">
        <v>1558</v>
      </c>
      <c r="AL3941" s="47" t="s">
        <v>30</v>
      </c>
      <c r="AN3941" s="2" t="s">
        <v>30</v>
      </c>
      <c r="AO3941" s="1"/>
      <c r="AP3941" s="1"/>
    </row>
    <row r="3942" spans="1:42" ht="36">
      <c r="A3942" s="1" t="s">
        <v>914</v>
      </c>
      <c r="B3942" s="1" t="s">
        <v>1401</v>
      </c>
      <c r="C3942" s="1" t="s">
        <v>5708</v>
      </c>
      <c r="D3942" s="1">
        <v>70</v>
      </c>
      <c r="E3942" s="1">
        <v>3</v>
      </c>
      <c r="F3942" s="1" t="s">
        <v>5305</v>
      </c>
      <c r="G3942" s="1" t="s">
        <v>1402</v>
      </c>
      <c r="I3942" s="1" t="s">
        <v>63</v>
      </c>
      <c r="J3942" s="1" t="s">
        <v>28</v>
      </c>
      <c r="K3942" s="2" t="s">
        <v>1313</v>
      </c>
      <c r="M3942" s="1">
        <v>0</v>
      </c>
      <c r="V3942" s="2" t="s">
        <v>1403</v>
      </c>
      <c r="AL3942" s="47" t="s">
        <v>30</v>
      </c>
      <c r="AN3942" s="2" t="s">
        <v>30</v>
      </c>
      <c r="AO3942" s="1"/>
      <c r="AP3942" s="1"/>
    </row>
    <row r="3943" spans="1:42" ht="24">
      <c r="A3943" s="1" t="s">
        <v>914</v>
      </c>
      <c r="B3943" s="1" t="s">
        <v>1063</v>
      </c>
      <c r="C3943" s="1" t="s">
        <v>5708</v>
      </c>
      <c r="D3943" s="1">
        <v>71</v>
      </c>
      <c r="E3943" s="1">
        <v>3</v>
      </c>
      <c r="F3943" s="1" t="s">
        <v>5305</v>
      </c>
      <c r="G3943" s="1" t="s">
        <v>1064</v>
      </c>
      <c r="I3943" s="1" t="s">
        <v>63</v>
      </c>
      <c r="J3943" s="1" t="s">
        <v>39</v>
      </c>
      <c r="K3943" s="2"/>
      <c r="M3943" s="1">
        <v>1</v>
      </c>
      <c r="V3943" s="2" t="s">
        <v>1065</v>
      </c>
      <c r="AL3943" s="47" t="s">
        <v>30</v>
      </c>
      <c r="AN3943" s="2" t="s">
        <v>30</v>
      </c>
      <c r="AO3943" s="1"/>
      <c r="AP3943" s="1"/>
    </row>
    <row r="3944" spans="1:42" ht="72">
      <c r="A3944" s="1" t="s">
        <v>914</v>
      </c>
      <c r="B3944" s="1" t="s">
        <v>1311</v>
      </c>
      <c r="C3944" s="1" t="s">
        <v>5708</v>
      </c>
      <c r="D3944" s="1">
        <v>72</v>
      </c>
      <c r="E3944" s="1">
        <v>3</v>
      </c>
      <c r="F3944" s="1" t="s">
        <v>5305</v>
      </c>
      <c r="G3944" s="1" t="s">
        <v>1312</v>
      </c>
      <c r="I3944" s="1" t="s">
        <v>63</v>
      </c>
      <c r="J3944" s="1" t="s">
        <v>39</v>
      </c>
      <c r="K3944" s="2" t="s">
        <v>1313</v>
      </c>
      <c r="M3944" s="1">
        <v>1</v>
      </c>
      <c r="V3944" s="2" t="s">
        <v>1314</v>
      </c>
      <c r="AL3944" s="47" t="s">
        <v>30</v>
      </c>
      <c r="AN3944" s="2" t="s">
        <v>30</v>
      </c>
      <c r="AO3944" s="1"/>
      <c r="AP3944" s="1"/>
    </row>
    <row r="3945" spans="1:42" ht="60">
      <c r="A3945" s="1" t="s">
        <v>914</v>
      </c>
      <c r="B3945" s="1" t="s">
        <v>1322</v>
      </c>
      <c r="C3945" s="1" t="s">
        <v>5708</v>
      </c>
      <c r="D3945" s="1">
        <v>73</v>
      </c>
      <c r="E3945" s="1">
        <v>3</v>
      </c>
      <c r="F3945" s="1" t="s">
        <v>5305</v>
      </c>
      <c r="G3945" s="1" t="s">
        <v>1323</v>
      </c>
      <c r="I3945" s="1" t="s">
        <v>63</v>
      </c>
      <c r="J3945" s="1" t="s">
        <v>39</v>
      </c>
      <c r="K3945" s="2" t="s">
        <v>1313</v>
      </c>
      <c r="M3945" s="1">
        <v>2</v>
      </c>
      <c r="V3945" s="2" t="s">
        <v>1324</v>
      </c>
      <c r="AL3945" s="47" t="s">
        <v>30</v>
      </c>
      <c r="AN3945" s="2" t="s">
        <v>30</v>
      </c>
      <c r="AO3945" s="1"/>
      <c r="AP3945" s="1"/>
    </row>
    <row r="3946" spans="1:42" ht="24">
      <c r="A3946" s="1" t="s">
        <v>914</v>
      </c>
      <c r="B3946" s="1" t="s">
        <v>1404</v>
      </c>
      <c r="C3946" s="1" t="s">
        <v>5708</v>
      </c>
      <c r="D3946" s="1">
        <v>74</v>
      </c>
      <c r="E3946" s="1">
        <v>3</v>
      </c>
      <c r="F3946" s="1" t="s">
        <v>5305</v>
      </c>
      <c r="G3946" s="1" t="s">
        <v>1405</v>
      </c>
      <c r="I3946" s="1" t="s">
        <v>63</v>
      </c>
      <c r="J3946" s="1" t="s">
        <v>50</v>
      </c>
      <c r="K3946" s="2"/>
      <c r="M3946" s="1">
        <v>0</v>
      </c>
      <c r="V3946" s="2" t="s">
        <v>1406</v>
      </c>
      <c r="AL3946" s="47" t="s">
        <v>30</v>
      </c>
      <c r="AN3946" s="2" t="s">
        <v>30</v>
      </c>
      <c r="AO3946" s="1"/>
      <c r="AP3946" s="1"/>
    </row>
    <row r="3947" spans="1:42" ht="36">
      <c r="A3947" s="1" t="s">
        <v>914</v>
      </c>
      <c r="B3947" s="1" t="s">
        <v>1242</v>
      </c>
      <c r="C3947" s="1" t="s">
        <v>5708</v>
      </c>
      <c r="D3947" s="1">
        <v>75</v>
      </c>
      <c r="E3947" s="1">
        <v>3</v>
      </c>
      <c r="F3947" s="1" t="s">
        <v>5305</v>
      </c>
      <c r="G3947" s="1" t="s">
        <v>1243</v>
      </c>
      <c r="I3947" s="1" t="s">
        <v>63</v>
      </c>
      <c r="J3947" s="1" t="s">
        <v>28</v>
      </c>
      <c r="K3947" s="2"/>
      <c r="M3947" s="1">
        <v>1</v>
      </c>
      <c r="V3947" s="2" t="s">
        <v>1244</v>
      </c>
      <c r="AL3947" s="47" t="s">
        <v>30</v>
      </c>
      <c r="AN3947" s="2" t="s">
        <v>30</v>
      </c>
      <c r="AO3947" s="1"/>
      <c r="AP3947" s="1"/>
    </row>
    <row r="3948" spans="1:42" ht="36">
      <c r="A3948" s="1" t="s">
        <v>914</v>
      </c>
      <c r="B3948" s="1" t="s">
        <v>1426</v>
      </c>
      <c r="C3948" s="1" t="s">
        <v>5708</v>
      </c>
      <c r="D3948" s="1">
        <v>76</v>
      </c>
      <c r="E3948" s="1">
        <v>3</v>
      </c>
      <c r="F3948" s="1" t="s">
        <v>5305</v>
      </c>
      <c r="G3948" s="1" t="s">
        <v>1427</v>
      </c>
      <c r="I3948" s="1" t="s">
        <v>63</v>
      </c>
      <c r="J3948" s="1" t="s">
        <v>50</v>
      </c>
      <c r="K3948" s="2"/>
      <c r="M3948" s="1">
        <v>1</v>
      </c>
      <c r="V3948" s="2" t="s">
        <v>1428</v>
      </c>
      <c r="AL3948" s="47" t="s">
        <v>30</v>
      </c>
      <c r="AN3948" s="2" t="s">
        <v>30</v>
      </c>
      <c r="AO3948" s="1"/>
      <c r="AP3948" s="1"/>
    </row>
    <row r="3949" spans="1:42" ht="36">
      <c r="A3949" s="1" t="s">
        <v>914</v>
      </c>
      <c r="B3949" s="1" t="s">
        <v>1094</v>
      </c>
      <c r="C3949" s="1" t="s">
        <v>5708</v>
      </c>
      <c r="D3949" s="1">
        <v>77</v>
      </c>
      <c r="E3949" s="1">
        <v>3</v>
      </c>
      <c r="F3949" s="1" t="s">
        <v>5305</v>
      </c>
      <c r="G3949" s="1" t="s">
        <v>1095</v>
      </c>
      <c r="I3949" s="1" t="s">
        <v>63</v>
      </c>
      <c r="J3949" s="1" t="s">
        <v>57</v>
      </c>
      <c r="K3949" s="2" t="s">
        <v>324</v>
      </c>
      <c r="M3949" s="1">
        <v>0</v>
      </c>
      <c r="V3949" s="2" t="s">
        <v>1096</v>
      </c>
      <c r="AL3949" s="47" t="s">
        <v>30</v>
      </c>
      <c r="AN3949" s="2" t="s">
        <v>30</v>
      </c>
      <c r="AO3949" s="1"/>
      <c r="AP3949" s="1"/>
    </row>
    <row r="3950" spans="1:42" ht="72">
      <c r="A3950" s="1" t="s">
        <v>914</v>
      </c>
      <c r="B3950" s="1" t="s">
        <v>1179</v>
      </c>
      <c r="C3950" s="1" t="s">
        <v>5708</v>
      </c>
      <c r="D3950" s="1">
        <v>78</v>
      </c>
      <c r="E3950" s="1">
        <v>3</v>
      </c>
      <c r="F3950" s="1" t="s">
        <v>5305</v>
      </c>
      <c r="G3950" s="1" t="s">
        <v>1180</v>
      </c>
      <c r="I3950" s="1" t="s">
        <v>63</v>
      </c>
      <c r="J3950" s="1" t="s">
        <v>28</v>
      </c>
      <c r="K3950" s="2"/>
      <c r="M3950" s="1">
        <v>1</v>
      </c>
      <c r="V3950" s="2" t="s">
        <v>1181</v>
      </c>
      <c r="AL3950" s="47" t="s">
        <v>30</v>
      </c>
      <c r="AN3950" s="2" t="s">
        <v>30</v>
      </c>
      <c r="AO3950" s="1"/>
      <c r="AP3950" s="1"/>
    </row>
    <row r="3951" spans="1:42" ht="48">
      <c r="A3951" s="1" t="s">
        <v>914</v>
      </c>
      <c r="B3951" s="1" t="s">
        <v>1249</v>
      </c>
      <c r="C3951" s="1" t="s">
        <v>5708</v>
      </c>
      <c r="D3951" s="1">
        <v>79</v>
      </c>
      <c r="E3951" s="1">
        <v>3</v>
      </c>
      <c r="F3951" s="1" t="s">
        <v>5305</v>
      </c>
      <c r="G3951" s="1" t="s">
        <v>1250</v>
      </c>
      <c r="I3951" s="1" t="s">
        <v>63</v>
      </c>
      <c r="J3951" s="1" t="s">
        <v>50</v>
      </c>
      <c r="K3951" s="2"/>
      <c r="M3951" s="1">
        <v>1</v>
      </c>
      <c r="V3951" s="2" t="s">
        <v>1251</v>
      </c>
      <c r="AL3951" s="47" t="s">
        <v>30</v>
      </c>
      <c r="AN3951" s="2" t="s">
        <v>30</v>
      </c>
      <c r="AO3951" s="1"/>
      <c r="AP3951" s="1"/>
    </row>
    <row r="3952" spans="1:42" ht="60">
      <c r="A3952" s="1" t="s">
        <v>914</v>
      </c>
      <c r="B3952" s="1" t="s">
        <v>1263</v>
      </c>
      <c r="C3952" s="1" t="s">
        <v>5708</v>
      </c>
      <c r="D3952" s="1">
        <v>80</v>
      </c>
      <c r="E3952" s="1">
        <v>1</v>
      </c>
      <c r="F3952" s="1" t="s">
        <v>5305</v>
      </c>
      <c r="G3952" s="1" t="s">
        <v>1264</v>
      </c>
      <c r="H3952" s="1" t="s">
        <v>26</v>
      </c>
      <c r="I3952" s="1" t="s">
        <v>27</v>
      </c>
      <c r="J3952" s="1" t="s">
        <v>965</v>
      </c>
      <c r="K3952" s="2" t="s">
        <v>1265</v>
      </c>
      <c r="M3952" s="1">
        <v>12</v>
      </c>
      <c r="P3952" s="43">
        <v>3</v>
      </c>
      <c r="Q3952" s="44">
        <v>4</v>
      </c>
      <c r="R3952" s="45">
        <v>1</v>
      </c>
      <c r="S3952" s="46">
        <v>5</v>
      </c>
      <c r="V3952" s="2" t="s">
        <v>1266</v>
      </c>
      <c r="AL3952" s="47" t="s">
        <v>30</v>
      </c>
      <c r="AN3952" s="2" t="s">
        <v>30</v>
      </c>
      <c r="AO3952" s="1"/>
      <c r="AP3952" s="1"/>
    </row>
    <row r="3953" spans="1:42" ht="72">
      <c r="A3953" s="1" t="s">
        <v>914</v>
      </c>
      <c r="B3953" s="1" t="s">
        <v>1037</v>
      </c>
      <c r="C3953" s="1" t="s">
        <v>5708</v>
      </c>
      <c r="D3953" s="1">
        <v>81</v>
      </c>
      <c r="E3953" s="1">
        <v>1</v>
      </c>
      <c r="F3953" s="1" t="s">
        <v>5305</v>
      </c>
      <c r="G3953" s="1" t="s">
        <v>1038</v>
      </c>
      <c r="H3953" s="1" t="s">
        <v>26</v>
      </c>
      <c r="I3953" s="1" t="s">
        <v>27</v>
      </c>
      <c r="J3953" s="1" t="s">
        <v>965</v>
      </c>
      <c r="K3953" s="2" t="s">
        <v>1011</v>
      </c>
      <c r="M3953" s="1">
        <v>7</v>
      </c>
      <c r="P3953" s="43">
        <v>3</v>
      </c>
      <c r="Q3953" s="44">
        <v>1</v>
      </c>
      <c r="R3953" s="45">
        <v>2</v>
      </c>
      <c r="S3953" s="46">
        <v>4</v>
      </c>
      <c r="V3953" s="2" t="s">
        <v>1039</v>
      </c>
      <c r="AL3953" s="47" t="s">
        <v>30</v>
      </c>
      <c r="AN3953" s="2" t="s">
        <v>30</v>
      </c>
      <c r="AO3953" s="1"/>
      <c r="AP3953" s="1"/>
    </row>
    <row r="3954" spans="1:42" ht="72">
      <c r="A3954" s="1" t="s">
        <v>914</v>
      </c>
      <c r="B3954" s="1" t="s">
        <v>1086</v>
      </c>
      <c r="C3954" s="1" t="s">
        <v>5708</v>
      </c>
      <c r="D3954" s="1">
        <v>82</v>
      </c>
      <c r="E3954" s="1">
        <v>1</v>
      </c>
      <c r="F3954" s="1" t="s">
        <v>5305</v>
      </c>
      <c r="G3954" s="1" t="s">
        <v>1087</v>
      </c>
      <c r="H3954" s="1" t="s">
        <v>26</v>
      </c>
      <c r="I3954" s="1" t="s">
        <v>27</v>
      </c>
      <c r="J3954" s="1" t="s">
        <v>965</v>
      </c>
      <c r="K3954" s="2" t="s">
        <v>1088</v>
      </c>
      <c r="M3954" s="1">
        <v>9</v>
      </c>
      <c r="P3954" s="43">
        <v>1</v>
      </c>
      <c r="Q3954" s="44">
        <v>2</v>
      </c>
      <c r="R3954" s="45">
        <v>2</v>
      </c>
      <c r="S3954" s="46">
        <v>4</v>
      </c>
      <c r="V3954" s="2" t="s">
        <v>1089</v>
      </c>
      <c r="AL3954" s="47" t="s">
        <v>30</v>
      </c>
      <c r="AN3954" s="2" t="s">
        <v>30</v>
      </c>
      <c r="AO3954" s="1"/>
      <c r="AP3954" s="1"/>
    </row>
    <row r="3955" spans="1:42" ht="48">
      <c r="A3955" s="1" t="s">
        <v>914</v>
      </c>
      <c r="B3955" s="1" t="s">
        <v>1475</v>
      </c>
      <c r="C3955" s="1" t="s">
        <v>5708</v>
      </c>
      <c r="D3955" s="1">
        <v>83</v>
      </c>
      <c r="E3955" s="1">
        <v>3</v>
      </c>
      <c r="F3955" s="1" t="s">
        <v>5305</v>
      </c>
      <c r="G3955" s="1" t="s">
        <v>1476</v>
      </c>
      <c r="H3955" s="1" t="s">
        <v>26</v>
      </c>
      <c r="I3955" s="1" t="s">
        <v>38</v>
      </c>
      <c r="J3955" s="1" t="s">
        <v>965</v>
      </c>
      <c r="K3955" s="2" t="s">
        <v>966</v>
      </c>
      <c r="M3955" s="1">
        <v>3</v>
      </c>
      <c r="P3955" s="43">
        <v>1</v>
      </c>
      <c r="Q3955" s="44">
        <v>3</v>
      </c>
      <c r="R3955" s="45">
        <v>1</v>
      </c>
      <c r="S3955" s="46">
        <v>3</v>
      </c>
      <c r="V3955" s="2" t="s">
        <v>1477</v>
      </c>
      <c r="AL3955" s="47" t="s">
        <v>30</v>
      </c>
      <c r="AN3955" s="2" t="s">
        <v>30</v>
      </c>
      <c r="AO3955" s="1"/>
      <c r="AP3955" s="1"/>
    </row>
    <row r="3956" spans="1:42" ht="36">
      <c r="A3956" s="1" t="s">
        <v>914</v>
      </c>
      <c r="B3956" s="1" t="s">
        <v>963</v>
      </c>
      <c r="C3956" s="1" t="s">
        <v>5708</v>
      </c>
      <c r="D3956" s="1">
        <v>84</v>
      </c>
      <c r="E3956" s="1">
        <v>3</v>
      </c>
      <c r="F3956" s="1" t="s">
        <v>5305</v>
      </c>
      <c r="G3956" s="1" t="s">
        <v>964</v>
      </c>
      <c r="H3956" s="1" t="s">
        <v>26</v>
      </c>
      <c r="I3956" s="1" t="s">
        <v>38</v>
      </c>
      <c r="J3956" s="1" t="s">
        <v>965</v>
      </c>
      <c r="K3956" s="2" t="s">
        <v>966</v>
      </c>
      <c r="M3956" s="1">
        <v>4</v>
      </c>
      <c r="P3956" s="43">
        <v>3</v>
      </c>
      <c r="Q3956" s="44">
        <v>1</v>
      </c>
      <c r="R3956" s="45">
        <v>1</v>
      </c>
      <c r="S3956" s="46">
        <v>2</v>
      </c>
      <c r="V3956" s="2" t="s">
        <v>967</v>
      </c>
      <c r="AL3956" s="47" t="s">
        <v>30</v>
      </c>
      <c r="AN3956" s="2" t="s">
        <v>30</v>
      </c>
      <c r="AO3956" s="1"/>
      <c r="AP3956" s="1"/>
    </row>
    <row r="3957" spans="1:42" ht="72">
      <c r="A3957" s="1" t="s">
        <v>914</v>
      </c>
      <c r="B3957" s="1" t="s">
        <v>1569</v>
      </c>
      <c r="C3957" s="1" t="s">
        <v>5708</v>
      </c>
      <c r="D3957" s="1">
        <v>85</v>
      </c>
      <c r="E3957" s="1">
        <v>3</v>
      </c>
      <c r="F3957" s="1" t="s">
        <v>5305</v>
      </c>
      <c r="G3957" s="1" t="s">
        <v>1570</v>
      </c>
      <c r="H3957" s="1" t="s">
        <v>26</v>
      </c>
      <c r="I3957" s="1" t="s">
        <v>38</v>
      </c>
      <c r="J3957" s="1" t="s">
        <v>965</v>
      </c>
      <c r="K3957" s="2" t="s">
        <v>966</v>
      </c>
      <c r="M3957" s="1">
        <v>3</v>
      </c>
      <c r="P3957" s="43">
        <v>0</v>
      </c>
      <c r="Q3957" s="44">
        <v>2</v>
      </c>
      <c r="R3957" s="45">
        <v>1</v>
      </c>
      <c r="S3957" s="46">
        <v>3</v>
      </c>
      <c r="V3957" s="2" t="s">
        <v>1571</v>
      </c>
      <c r="AL3957" s="47" t="s">
        <v>30</v>
      </c>
      <c r="AN3957" s="2" t="s">
        <v>30</v>
      </c>
      <c r="AO3957" s="1"/>
      <c r="AP3957" s="1"/>
    </row>
    <row r="3958" spans="1:42" ht="36">
      <c r="A3958" s="1" t="s">
        <v>914</v>
      </c>
      <c r="B3958" s="1" t="s">
        <v>1433</v>
      </c>
      <c r="C3958" s="1" t="s">
        <v>5708</v>
      </c>
      <c r="D3958" s="1">
        <v>86</v>
      </c>
      <c r="E3958" s="1">
        <v>3</v>
      </c>
      <c r="F3958" s="1" t="s">
        <v>5305</v>
      </c>
      <c r="G3958" s="1" t="s">
        <v>1434</v>
      </c>
      <c r="H3958" s="1" t="s">
        <v>26</v>
      </c>
      <c r="I3958" s="1" t="s">
        <v>38</v>
      </c>
      <c r="J3958" s="1" t="s">
        <v>965</v>
      </c>
      <c r="K3958" s="2" t="s">
        <v>1435</v>
      </c>
      <c r="M3958" s="1">
        <v>3</v>
      </c>
      <c r="P3958" s="43">
        <v>0</v>
      </c>
      <c r="Q3958" s="44">
        <v>2</v>
      </c>
      <c r="R3958" s="45">
        <v>1</v>
      </c>
      <c r="S3958" s="46">
        <v>2</v>
      </c>
      <c r="V3958" s="2" t="s">
        <v>1436</v>
      </c>
      <c r="AL3958" s="47" t="s">
        <v>30</v>
      </c>
      <c r="AN3958" s="2" t="s">
        <v>30</v>
      </c>
      <c r="AO3958" s="1"/>
      <c r="AP3958" s="1"/>
    </row>
    <row r="3959" spans="1:42" ht="84">
      <c r="A3959" s="1" t="s">
        <v>914</v>
      </c>
      <c r="B3959" s="1" t="s">
        <v>1048</v>
      </c>
      <c r="C3959" s="1" t="s">
        <v>5708</v>
      </c>
      <c r="D3959" s="1">
        <v>87</v>
      </c>
      <c r="E3959" s="1">
        <v>3</v>
      </c>
      <c r="F3959" s="1" t="s">
        <v>5305</v>
      </c>
      <c r="G3959" s="1" t="s">
        <v>1049</v>
      </c>
      <c r="H3959" s="1" t="s">
        <v>26</v>
      </c>
      <c r="I3959" s="1" t="s">
        <v>38</v>
      </c>
      <c r="J3959" s="1" t="s">
        <v>965</v>
      </c>
      <c r="K3959" s="2" t="s">
        <v>966</v>
      </c>
      <c r="M3959" s="1">
        <v>5</v>
      </c>
      <c r="P3959" s="43">
        <v>3</v>
      </c>
      <c r="Q3959" s="44">
        <v>3</v>
      </c>
      <c r="R3959" s="45">
        <v>2</v>
      </c>
      <c r="S3959" s="46">
        <v>3</v>
      </c>
      <c r="V3959" s="2" t="s">
        <v>1050</v>
      </c>
      <c r="AL3959" s="47" t="s">
        <v>30</v>
      </c>
      <c r="AN3959" s="2" t="s">
        <v>30</v>
      </c>
      <c r="AO3959" s="1"/>
      <c r="AP3959" s="1"/>
    </row>
    <row r="3960" spans="1:42" ht="36">
      <c r="A3960" s="1" t="s">
        <v>914</v>
      </c>
      <c r="B3960" s="1" t="s">
        <v>1232</v>
      </c>
      <c r="C3960" s="1" t="s">
        <v>5708</v>
      </c>
      <c r="D3960" s="1">
        <v>88</v>
      </c>
      <c r="E3960" s="1">
        <v>3</v>
      </c>
      <c r="F3960" s="1" t="s">
        <v>5305</v>
      </c>
      <c r="G3960" s="1" t="s">
        <v>1233</v>
      </c>
      <c r="H3960" s="1" t="s">
        <v>26</v>
      </c>
      <c r="I3960" s="1" t="s">
        <v>38</v>
      </c>
      <c r="J3960" s="1" t="s">
        <v>965</v>
      </c>
      <c r="K3960" s="2" t="s">
        <v>966</v>
      </c>
      <c r="M3960" s="1">
        <v>3</v>
      </c>
      <c r="P3960" s="43">
        <v>2</v>
      </c>
      <c r="Q3960" s="44">
        <v>2</v>
      </c>
      <c r="R3960" s="45">
        <v>0</v>
      </c>
      <c r="S3960" s="46">
        <v>3</v>
      </c>
      <c r="V3960" s="2" t="s">
        <v>1234</v>
      </c>
      <c r="AL3960" s="47" t="s">
        <v>30</v>
      </c>
      <c r="AN3960" s="2" t="s">
        <v>30</v>
      </c>
      <c r="AO3960" s="1"/>
      <c r="AP3960" s="1"/>
    </row>
    <row r="3961" spans="1:42" ht="84">
      <c r="A3961" s="1" t="s">
        <v>914</v>
      </c>
      <c r="B3961" s="1" t="s">
        <v>1315</v>
      </c>
      <c r="C3961" s="1" t="s">
        <v>5708</v>
      </c>
      <c r="D3961" s="1">
        <v>89</v>
      </c>
      <c r="E3961" s="1">
        <v>3</v>
      </c>
      <c r="F3961" s="1" t="s">
        <v>5305</v>
      </c>
      <c r="G3961" s="1" t="s">
        <v>1316</v>
      </c>
      <c r="I3961" s="1" t="s">
        <v>56</v>
      </c>
      <c r="J3961" s="1" t="s">
        <v>965</v>
      </c>
      <c r="K3961" s="2" t="s">
        <v>1153</v>
      </c>
      <c r="M3961" s="1">
        <v>1</v>
      </c>
      <c r="V3961" s="2" t="s">
        <v>1317</v>
      </c>
      <c r="AL3961" s="47" t="s">
        <v>30</v>
      </c>
      <c r="AN3961" s="2" t="s">
        <v>30</v>
      </c>
      <c r="AO3961" s="1"/>
      <c r="AP3961" s="1"/>
    </row>
    <row r="3962" spans="1:42" ht="108">
      <c r="A3962" s="1" t="s">
        <v>914</v>
      </c>
      <c r="B3962" s="1" t="s">
        <v>1090</v>
      </c>
      <c r="C3962" s="1" t="s">
        <v>5708</v>
      </c>
      <c r="D3962" s="1">
        <v>90</v>
      </c>
      <c r="E3962" s="1">
        <v>3</v>
      </c>
      <c r="F3962" s="1" t="s">
        <v>5305</v>
      </c>
      <c r="G3962" s="1" t="s">
        <v>1091</v>
      </c>
      <c r="H3962" s="1" t="s">
        <v>26</v>
      </c>
      <c r="I3962" s="1" t="s">
        <v>56</v>
      </c>
      <c r="J3962" s="1" t="s">
        <v>965</v>
      </c>
      <c r="K3962" s="2" t="s">
        <v>1092</v>
      </c>
      <c r="M3962" s="1">
        <v>5</v>
      </c>
      <c r="V3962" s="2" t="s">
        <v>1093</v>
      </c>
      <c r="AL3962" s="47" t="s">
        <v>30</v>
      </c>
      <c r="AN3962" s="2" t="s">
        <v>30</v>
      </c>
      <c r="AO3962" s="1"/>
      <c r="AP3962" s="1"/>
    </row>
    <row r="3963" spans="1:42" ht="48">
      <c r="A3963" s="1" t="s">
        <v>914</v>
      </c>
      <c r="B3963" s="1" t="s">
        <v>1553</v>
      </c>
      <c r="C3963" s="1" t="s">
        <v>5708</v>
      </c>
      <c r="D3963" s="1">
        <v>91</v>
      </c>
      <c r="E3963" s="1">
        <v>3</v>
      </c>
      <c r="F3963" s="1" t="s">
        <v>5305</v>
      </c>
      <c r="G3963" s="1" t="s">
        <v>1554</v>
      </c>
      <c r="I3963" s="1" t="s">
        <v>56</v>
      </c>
      <c r="J3963" s="1" t="s">
        <v>965</v>
      </c>
      <c r="K3963" s="2" t="s">
        <v>467</v>
      </c>
      <c r="M3963" s="1">
        <v>2</v>
      </c>
      <c r="V3963" s="2" t="s">
        <v>1555</v>
      </c>
      <c r="AL3963" s="47" t="s">
        <v>30</v>
      </c>
      <c r="AN3963" s="2" t="s">
        <v>30</v>
      </c>
      <c r="AO3963" s="1"/>
      <c r="AP3963" s="1"/>
    </row>
    <row r="3964" spans="1:42" ht="96">
      <c r="A3964" s="1" t="s">
        <v>914</v>
      </c>
      <c r="B3964" s="1" t="s">
        <v>1407</v>
      </c>
      <c r="C3964" s="1" t="s">
        <v>5708</v>
      </c>
      <c r="D3964" s="1">
        <v>92</v>
      </c>
      <c r="E3964" s="1">
        <v>3</v>
      </c>
      <c r="F3964" s="1" t="s">
        <v>5305</v>
      </c>
      <c r="G3964" s="1" t="s">
        <v>1408</v>
      </c>
      <c r="I3964" s="1" t="s">
        <v>56</v>
      </c>
      <c r="J3964" s="1" t="s">
        <v>965</v>
      </c>
      <c r="K3964" s="2" t="s">
        <v>196</v>
      </c>
      <c r="M3964" s="1">
        <v>2</v>
      </c>
      <c r="V3964" s="2" t="s">
        <v>1409</v>
      </c>
      <c r="AL3964" s="47" t="s">
        <v>30</v>
      </c>
      <c r="AN3964" s="2" t="s">
        <v>30</v>
      </c>
      <c r="AO3964" s="1"/>
      <c r="AP3964" s="1"/>
    </row>
    <row r="3965" spans="1:42" ht="96">
      <c r="A3965" s="1" t="s">
        <v>914</v>
      </c>
      <c r="B3965" s="1" t="s">
        <v>1034</v>
      </c>
      <c r="C3965" s="1" t="s">
        <v>5708</v>
      </c>
      <c r="D3965" s="1">
        <v>93</v>
      </c>
      <c r="E3965" s="1">
        <v>3</v>
      </c>
      <c r="F3965" s="1" t="s">
        <v>5305</v>
      </c>
      <c r="G3965" s="1" t="s">
        <v>1035</v>
      </c>
      <c r="H3965" s="1" t="s">
        <v>26</v>
      </c>
      <c r="I3965" s="1" t="s">
        <v>56</v>
      </c>
      <c r="J3965" s="1" t="s">
        <v>965</v>
      </c>
      <c r="K3965" s="2" t="s">
        <v>196</v>
      </c>
      <c r="M3965" s="1">
        <v>2</v>
      </c>
      <c r="V3965" s="2" t="s">
        <v>1036</v>
      </c>
      <c r="AL3965" s="47" t="s">
        <v>30</v>
      </c>
      <c r="AN3965" s="2" t="s">
        <v>30</v>
      </c>
      <c r="AO3965" s="1"/>
      <c r="AP3965" s="1"/>
    </row>
    <row r="3966" spans="1:42" ht="60">
      <c r="A3966" s="1" t="s">
        <v>914</v>
      </c>
      <c r="B3966" s="1" t="s">
        <v>1294</v>
      </c>
      <c r="C3966" s="1" t="s">
        <v>5708</v>
      </c>
      <c r="D3966" s="1">
        <v>94</v>
      </c>
      <c r="E3966" s="1">
        <v>3</v>
      </c>
      <c r="F3966" s="1" t="s">
        <v>5305</v>
      </c>
      <c r="G3966" s="1" t="s">
        <v>1295</v>
      </c>
      <c r="H3966" s="1" t="s">
        <v>26</v>
      </c>
      <c r="I3966" s="1" t="s">
        <v>56</v>
      </c>
      <c r="J3966" s="1" t="s">
        <v>965</v>
      </c>
      <c r="K3966" s="2" t="s">
        <v>1296</v>
      </c>
      <c r="M3966" s="1">
        <v>1</v>
      </c>
      <c r="V3966" s="2" t="s">
        <v>1297</v>
      </c>
      <c r="AL3966" s="47" t="s">
        <v>30</v>
      </c>
      <c r="AN3966" s="2" t="s">
        <v>30</v>
      </c>
      <c r="AO3966" s="1"/>
      <c r="AP3966" s="1"/>
    </row>
    <row r="3967" spans="1:42" ht="24">
      <c r="A3967" s="1" t="s">
        <v>914</v>
      </c>
      <c r="B3967" s="1" t="s">
        <v>1517</v>
      </c>
      <c r="C3967" s="1" t="s">
        <v>5708</v>
      </c>
      <c r="D3967" s="1">
        <v>95</v>
      </c>
      <c r="E3967" s="1">
        <v>3</v>
      </c>
      <c r="F3967" s="1" t="s">
        <v>5305</v>
      </c>
      <c r="G3967" s="1" t="s">
        <v>1518</v>
      </c>
      <c r="I3967" s="1" t="s">
        <v>63</v>
      </c>
      <c r="J3967" s="1" t="s">
        <v>965</v>
      </c>
      <c r="K3967" s="2"/>
      <c r="M3967" s="1">
        <v>0</v>
      </c>
      <c r="V3967" s="2" t="s">
        <v>1519</v>
      </c>
      <c r="AL3967" s="47" t="s">
        <v>30</v>
      </c>
      <c r="AN3967" s="2" t="s">
        <v>30</v>
      </c>
      <c r="AO3967" s="1"/>
      <c r="AP3967" s="1"/>
    </row>
    <row r="3968" spans="1:42" ht="48">
      <c r="A3968" s="1" t="s">
        <v>914</v>
      </c>
      <c r="B3968" s="1" t="s">
        <v>1138</v>
      </c>
      <c r="C3968" s="1" t="s">
        <v>5708</v>
      </c>
      <c r="D3968" s="1">
        <v>96</v>
      </c>
      <c r="E3968" s="1">
        <v>3</v>
      </c>
      <c r="F3968" s="1" t="s">
        <v>5305</v>
      </c>
      <c r="G3968" s="1" t="s">
        <v>1139</v>
      </c>
      <c r="I3968" s="1" t="s">
        <v>63</v>
      </c>
      <c r="J3968" s="1" t="s">
        <v>965</v>
      </c>
      <c r="K3968" s="2" t="s">
        <v>261</v>
      </c>
      <c r="M3968" s="1">
        <v>0</v>
      </c>
      <c r="V3968" s="2" t="s">
        <v>1140</v>
      </c>
      <c r="AL3968" s="47" t="s">
        <v>30</v>
      </c>
      <c r="AN3968" s="2" t="s">
        <v>30</v>
      </c>
      <c r="AO3968" s="1"/>
      <c r="AP3968" s="1"/>
    </row>
    <row r="3969" spans="1:42" ht="24">
      <c r="A3969" s="1" t="s">
        <v>914</v>
      </c>
      <c r="B3969" s="1" t="s">
        <v>1332</v>
      </c>
      <c r="C3969" s="1" t="s">
        <v>5708</v>
      </c>
      <c r="D3969" s="1">
        <v>97</v>
      </c>
      <c r="E3969" s="1">
        <v>3</v>
      </c>
      <c r="F3969" s="1" t="s">
        <v>5305</v>
      </c>
      <c r="G3969" s="1" t="s">
        <v>1333</v>
      </c>
      <c r="I3969" s="1" t="s">
        <v>63</v>
      </c>
      <c r="J3969" s="1" t="s">
        <v>965</v>
      </c>
      <c r="K3969" s="2"/>
      <c r="M3969" s="1">
        <v>1</v>
      </c>
      <c r="V3969" s="2" t="s">
        <v>1334</v>
      </c>
      <c r="AL3969" s="47" t="s">
        <v>30</v>
      </c>
      <c r="AN3969" s="2" t="s">
        <v>30</v>
      </c>
      <c r="AO3969" s="1"/>
      <c r="AP3969" s="1"/>
    </row>
    <row r="3970" spans="1:42" ht="36">
      <c r="A3970" s="1" t="s">
        <v>914</v>
      </c>
      <c r="B3970" s="1" t="s">
        <v>1301</v>
      </c>
      <c r="C3970" s="1" t="s">
        <v>5708</v>
      </c>
      <c r="D3970" s="1">
        <v>98</v>
      </c>
      <c r="E3970" s="1">
        <v>3</v>
      </c>
      <c r="F3970" s="1" t="s">
        <v>5305</v>
      </c>
      <c r="G3970" s="1" t="s">
        <v>1302</v>
      </c>
      <c r="I3970" s="1" t="s">
        <v>63</v>
      </c>
      <c r="J3970" s="1" t="s">
        <v>965</v>
      </c>
      <c r="K3970" s="2"/>
      <c r="M3970" s="1">
        <v>0</v>
      </c>
      <c r="V3970" s="2" t="s">
        <v>1303</v>
      </c>
      <c r="AL3970" s="47" t="s">
        <v>30</v>
      </c>
      <c r="AN3970" s="2" t="s">
        <v>30</v>
      </c>
      <c r="AO3970" s="1"/>
      <c r="AP3970" s="1"/>
    </row>
    <row r="3971" spans="1:42" ht="48">
      <c r="A3971" s="1" t="s">
        <v>914</v>
      </c>
      <c r="B3971" s="1" t="s">
        <v>1214</v>
      </c>
      <c r="C3971" s="1" t="s">
        <v>5708</v>
      </c>
      <c r="D3971" s="1">
        <v>99</v>
      </c>
      <c r="E3971" s="1">
        <v>3</v>
      </c>
      <c r="F3971" s="1" t="s">
        <v>5305</v>
      </c>
      <c r="G3971" s="1" t="s">
        <v>1215</v>
      </c>
      <c r="I3971" s="1" t="s">
        <v>63</v>
      </c>
      <c r="J3971" s="1" t="s">
        <v>965</v>
      </c>
      <c r="K3971" s="2"/>
      <c r="M3971" s="1">
        <v>0</v>
      </c>
      <c r="V3971" s="2" t="s">
        <v>1216</v>
      </c>
      <c r="AL3971" s="47" t="s">
        <v>30</v>
      </c>
      <c r="AN3971" s="2" t="s">
        <v>30</v>
      </c>
      <c r="AO3971" s="1"/>
      <c r="AP3971" s="1"/>
    </row>
    <row r="3972" spans="1:42" ht="24">
      <c r="A3972" s="1" t="s">
        <v>914</v>
      </c>
      <c r="B3972" s="1" t="s">
        <v>1224</v>
      </c>
      <c r="C3972" s="1" t="s">
        <v>5708</v>
      </c>
      <c r="D3972" s="1">
        <v>100</v>
      </c>
      <c r="E3972" s="1">
        <v>3</v>
      </c>
      <c r="F3972" s="1" t="s">
        <v>5305</v>
      </c>
      <c r="G3972" s="1" t="s">
        <v>1225</v>
      </c>
      <c r="I3972" s="1" t="s">
        <v>63</v>
      </c>
      <c r="J3972" s="1" t="s">
        <v>965</v>
      </c>
      <c r="K3972" s="2" t="s">
        <v>1226</v>
      </c>
      <c r="L3972" s="2" t="s">
        <v>1227</v>
      </c>
      <c r="M3972" s="1">
        <v>0</v>
      </c>
      <c r="V3972" s="2" t="s">
        <v>1228</v>
      </c>
      <c r="AL3972" s="47" t="s">
        <v>30</v>
      </c>
      <c r="AN3972" s="2" t="s">
        <v>30</v>
      </c>
      <c r="AO3972" s="1"/>
      <c r="AP3972" s="1"/>
    </row>
    <row r="3973" spans="1:42" ht="24">
      <c r="A3973" s="75" t="s">
        <v>914</v>
      </c>
      <c r="B3973" s="75" t="s">
        <v>1112</v>
      </c>
      <c r="C3973" s="75" t="s">
        <v>5708</v>
      </c>
      <c r="D3973" s="75">
        <v>101</v>
      </c>
      <c r="E3973" s="75">
        <v>2</v>
      </c>
      <c r="F3973" s="75" t="s">
        <v>12553</v>
      </c>
      <c r="G3973" s="75" t="s">
        <v>1113</v>
      </c>
      <c r="I3973" s="1" t="s">
        <v>82</v>
      </c>
      <c r="K3973" s="2" t="s">
        <v>324</v>
      </c>
      <c r="M3973" s="1"/>
      <c r="V3973" s="2" t="s">
        <v>1114</v>
      </c>
      <c r="W3973" s="2" t="s">
        <v>1115</v>
      </c>
      <c r="AL3973" s="47" t="s">
        <v>30</v>
      </c>
      <c r="AN3973" s="2" t="s">
        <v>30</v>
      </c>
      <c r="AO3973" s="1"/>
      <c r="AP3973" s="1"/>
    </row>
    <row r="3974" spans="1:42" ht="36">
      <c r="A3974" s="1" t="s">
        <v>914</v>
      </c>
      <c r="B3974" s="1" t="s">
        <v>1131</v>
      </c>
      <c r="C3974" s="1" t="s">
        <v>5708</v>
      </c>
      <c r="D3974" s="1">
        <v>102</v>
      </c>
      <c r="E3974" s="1">
        <v>2</v>
      </c>
      <c r="F3974" s="1" t="s">
        <v>12553</v>
      </c>
      <c r="G3974" s="1" t="s">
        <v>1132</v>
      </c>
      <c r="I3974" s="1" t="s">
        <v>82</v>
      </c>
      <c r="K3974" s="2" t="s">
        <v>261</v>
      </c>
      <c r="M3974" s="1"/>
      <c r="V3974" s="2" t="s">
        <v>1133</v>
      </c>
      <c r="AL3974" s="47" t="s">
        <v>30</v>
      </c>
      <c r="AN3974" s="2" t="s">
        <v>30</v>
      </c>
      <c r="AO3974" s="1"/>
      <c r="AP3974" s="1"/>
    </row>
    <row r="3975" spans="1:42" ht="36">
      <c r="A3975" s="1" t="s">
        <v>914</v>
      </c>
      <c r="B3975" s="1" t="s">
        <v>1175</v>
      </c>
      <c r="C3975" s="1" t="s">
        <v>5708</v>
      </c>
      <c r="D3975" s="1">
        <v>103</v>
      </c>
      <c r="E3975" s="1">
        <v>2</v>
      </c>
      <c r="F3975" s="1" t="s">
        <v>12553</v>
      </c>
      <c r="G3975" s="1" t="s">
        <v>1176</v>
      </c>
      <c r="I3975" s="1" t="s">
        <v>82</v>
      </c>
      <c r="K3975" s="2"/>
      <c r="M3975" s="1"/>
      <c r="V3975" s="2" t="s">
        <v>1177</v>
      </c>
      <c r="W3975" s="2" t="s">
        <v>1178</v>
      </c>
      <c r="AL3975" s="47" t="s">
        <v>30</v>
      </c>
      <c r="AN3975" s="2" t="s">
        <v>30</v>
      </c>
      <c r="AO3975" s="1"/>
      <c r="AP3975" s="1"/>
    </row>
    <row r="3976" spans="1:42" ht="36">
      <c r="A3976" s="1" t="s">
        <v>914</v>
      </c>
      <c r="B3976" s="1" t="s">
        <v>1116</v>
      </c>
      <c r="C3976" s="1" t="s">
        <v>5708</v>
      </c>
      <c r="D3976" s="1">
        <v>104</v>
      </c>
      <c r="E3976" s="1">
        <v>2</v>
      </c>
      <c r="F3976" s="1" t="s">
        <v>12553</v>
      </c>
      <c r="G3976" s="1" t="s">
        <v>1117</v>
      </c>
      <c r="I3976" s="1" t="s">
        <v>82</v>
      </c>
      <c r="K3976" s="2" t="s">
        <v>1118</v>
      </c>
      <c r="M3976" s="1"/>
      <c r="V3976" s="2" t="s">
        <v>1119</v>
      </c>
      <c r="AL3976" s="47" t="s">
        <v>30</v>
      </c>
      <c r="AN3976" s="2" t="s">
        <v>30</v>
      </c>
      <c r="AO3976" s="1"/>
      <c r="AP3976" s="1"/>
    </row>
    <row r="3977" spans="1:42" ht="36">
      <c r="A3977" s="1" t="s">
        <v>914</v>
      </c>
      <c r="B3977" s="1" t="s">
        <v>1550</v>
      </c>
      <c r="C3977" s="1" t="s">
        <v>5708</v>
      </c>
      <c r="D3977" s="1">
        <v>105</v>
      </c>
      <c r="E3977" s="1">
        <v>2</v>
      </c>
      <c r="F3977" s="1" t="s">
        <v>12553</v>
      </c>
      <c r="G3977" s="1" t="s">
        <v>1551</v>
      </c>
      <c r="I3977" s="1" t="s">
        <v>63</v>
      </c>
      <c r="K3977" s="2" t="s">
        <v>1118</v>
      </c>
      <c r="M3977" s="1"/>
      <c r="V3977" s="2" t="s">
        <v>1552</v>
      </c>
      <c r="AL3977" s="47" t="s">
        <v>30</v>
      </c>
      <c r="AN3977" s="2" t="s">
        <v>30</v>
      </c>
      <c r="AO3977" s="1"/>
      <c r="AP3977" s="1"/>
    </row>
    <row r="3978" spans="1:42" ht="48">
      <c r="A3978" s="1" t="s">
        <v>914</v>
      </c>
      <c r="B3978" s="1" t="s">
        <v>1349</v>
      </c>
      <c r="C3978" s="1" t="s">
        <v>5708</v>
      </c>
      <c r="D3978" s="1">
        <v>106</v>
      </c>
      <c r="E3978" s="1">
        <v>2</v>
      </c>
      <c r="F3978" s="1" t="s">
        <v>12553</v>
      </c>
      <c r="G3978" s="1" t="s">
        <v>1350</v>
      </c>
      <c r="I3978" s="1" t="s">
        <v>82</v>
      </c>
      <c r="K3978" s="2"/>
      <c r="M3978" s="1"/>
      <c r="V3978" s="2" t="s">
        <v>1351</v>
      </c>
      <c r="W3978" s="2" t="s">
        <v>1352</v>
      </c>
      <c r="AL3978" s="47" t="s">
        <v>30</v>
      </c>
      <c r="AN3978" s="2" t="s">
        <v>30</v>
      </c>
      <c r="AO3978" s="1"/>
      <c r="AP3978" s="1"/>
    </row>
    <row r="3979" spans="1:42" ht="24">
      <c r="A3979" s="1" t="s">
        <v>914</v>
      </c>
      <c r="B3979" s="1" t="s">
        <v>918</v>
      </c>
      <c r="C3979" s="1" t="s">
        <v>5708</v>
      </c>
      <c r="D3979" s="1">
        <v>107</v>
      </c>
      <c r="E3979" s="1">
        <v>2</v>
      </c>
      <c r="F3979" s="1" t="s">
        <v>12553</v>
      </c>
      <c r="G3979" s="1" t="s">
        <v>919</v>
      </c>
      <c r="I3979" s="1" t="s">
        <v>104</v>
      </c>
      <c r="K3979" s="2" t="s">
        <v>697</v>
      </c>
      <c r="M3979" s="1"/>
      <c r="O3979" s="42">
        <v>2</v>
      </c>
      <c r="T3979" s="47">
        <v>7</v>
      </c>
      <c r="V3979" s="2" t="s">
        <v>920</v>
      </c>
      <c r="AL3979" s="47" t="s">
        <v>30</v>
      </c>
      <c r="AN3979" s="2" t="s">
        <v>30</v>
      </c>
      <c r="AO3979" s="1"/>
      <c r="AP3979" s="1"/>
    </row>
    <row r="3980" spans="1:42" ht="24">
      <c r="A3980" s="1" t="s">
        <v>914</v>
      </c>
      <c r="B3980" s="1" t="s">
        <v>1384</v>
      </c>
      <c r="C3980" s="1" t="s">
        <v>5708</v>
      </c>
      <c r="D3980" s="1">
        <v>108</v>
      </c>
      <c r="E3980" s="1">
        <v>2</v>
      </c>
      <c r="F3980" s="1" t="s">
        <v>12553</v>
      </c>
      <c r="G3980" s="1" t="s">
        <v>1385</v>
      </c>
      <c r="I3980" s="1" t="s">
        <v>104</v>
      </c>
      <c r="K3980" s="2" t="s">
        <v>950</v>
      </c>
      <c r="L3980" s="2" t="s">
        <v>331</v>
      </c>
      <c r="M3980" s="1"/>
      <c r="O3980" s="42">
        <v>4</v>
      </c>
      <c r="T3980" s="47">
        <v>2</v>
      </c>
      <c r="V3980" s="2" t="s">
        <v>1386</v>
      </c>
      <c r="AL3980" s="47" t="s">
        <v>30</v>
      </c>
      <c r="AN3980" s="2" t="s">
        <v>30</v>
      </c>
      <c r="AO3980" s="1"/>
      <c r="AP3980" s="1"/>
    </row>
    <row r="3981" spans="1:42" ht="24">
      <c r="A3981" s="1" t="s">
        <v>914</v>
      </c>
      <c r="B3981" s="1" t="s">
        <v>1542</v>
      </c>
      <c r="C3981" s="1" t="s">
        <v>5708</v>
      </c>
      <c r="D3981" s="1">
        <v>109</v>
      </c>
      <c r="E3981" s="1">
        <v>3</v>
      </c>
      <c r="F3981" s="1" t="s">
        <v>12553</v>
      </c>
      <c r="G3981" s="1" t="s">
        <v>1543</v>
      </c>
      <c r="I3981" s="1" t="s">
        <v>104</v>
      </c>
      <c r="K3981" s="2" t="s">
        <v>950</v>
      </c>
      <c r="M3981" s="1"/>
      <c r="O3981" s="42">
        <v>2</v>
      </c>
      <c r="T3981" s="47">
        <v>3</v>
      </c>
      <c r="V3981" s="2" t="s">
        <v>1544</v>
      </c>
      <c r="W3981" s="2" t="s">
        <v>1545</v>
      </c>
      <c r="AL3981" s="47" t="s">
        <v>30</v>
      </c>
      <c r="AN3981" s="2" t="s">
        <v>30</v>
      </c>
      <c r="AO3981" s="1"/>
      <c r="AP3981" s="1"/>
    </row>
    <row r="3982" spans="1:42" ht="60">
      <c r="A3982" s="1" t="s">
        <v>914</v>
      </c>
      <c r="B3982" s="1" t="s">
        <v>948</v>
      </c>
      <c r="C3982" s="1" t="s">
        <v>5708</v>
      </c>
      <c r="D3982" s="1">
        <v>110</v>
      </c>
      <c r="E3982" s="1">
        <v>1</v>
      </c>
      <c r="F3982" s="1" t="s">
        <v>12553</v>
      </c>
      <c r="G3982" s="1" t="s">
        <v>949</v>
      </c>
      <c r="H3982" s="1" t="s">
        <v>26</v>
      </c>
      <c r="I3982" s="1" t="s">
        <v>104</v>
      </c>
      <c r="K3982" s="2" t="s">
        <v>950</v>
      </c>
      <c r="M3982" s="1"/>
      <c r="O3982" s="42">
        <v>5</v>
      </c>
      <c r="T3982" s="47">
        <v>5</v>
      </c>
      <c r="V3982" s="2" t="s">
        <v>951</v>
      </c>
      <c r="AL3982" s="47" t="s">
        <v>30</v>
      </c>
      <c r="AN3982" s="2" t="s">
        <v>30</v>
      </c>
      <c r="AO3982" s="1"/>
      <c r="AP3982" s="1"/>
    </row>
    <row r="3983" spans="1:42" ht="36">
      <c r="A3983" s="1" t="s">
        <v>914</v>
      </c>
      <c r="B3983" s="1" t="s">
        <v>1209</v>
      </c>
      <c r="C3983" s="1" t="s">
        <v>5708</v>
      </c>
      <c r="D3983" s="1">
        <v>111</v>
      </c>
      <c r="E3983" s="1">
        <v>2</v>
      </c>
      <c r="F3983" s="1" t="s">
        <v>12553</v>
      </c>
      <c r="G3983" s="1" t="s">
        <v>1210</v>
      </c>
      <c r="I3983" s="1" t="s">
        <v>104</v>
      </c>
      <c r="K3983" s="2" t="s">
        <v>1211</v>
      </c>
      <c r="M3983" s="1"/>
      <c r="O3983" s="42">
        <v>3</v>
      </c>
      <c r="T3983" s="47">
        <v>6</v>
      </c>
      <c r="V3983" s="2" t="s">
        <v>1212</v>
      </c>
      <c r="W3983" s="2" t="s">
        <v>1213</v>
      </c>
      <c r="AL3983" s="47" t="s">
        <v>30</v>
      </c>
      <c r="AN3983" s="2" t="s">
        <v>30</v>
      </c>
      <c r="AO3983" s="1"/>
      <c r="AP3983" s="1"/>
    </row>
    <row r="3984" spans="1:42" ht="24">
      <c r="A3984" s="1" t="s">
        <v>914</v>
      </c>
      <c r="B3984" s="1" t="s">
        <v>1511</v>
      </c>
      <c r="C3984" s="1" t="s">
        <v>5708</v>
      </c>
      <c r="D3984" s="1">
        <v>112</v>
      </c>
      <c r="E3984" s="1">
        <v>2</v>
      </c>
      <c r="F3984" s="1" t="s">
        <v>12553</v>
      </c>
      <c r="G3984" s="1" t="s">
        <v>1512</v>
      </c>
      <c r="I3984" s="1" t="s">
        <v>104</v>
      </c>
      <c r="K3984" s="2" t="s">
        <v>697</v>
      </c>
      <c r="M3984" s="1"/>
      <c r="O3984" s="42">
        <v>2</v>
      </c>
      <c r="T3984" s="47">
        <v>4</v>
      </c>
      <c r="V3984" s="2" t="s">
        <v>1513</v>
      </c>
      <c r="W3984" s="2" t="s">
        <v>1514</v>
      </c>
      <c r="AL3984" s="47" t="s">
        <v>30</v>
      </c>
      <c r="AN3984" s="2" t="s">
        <v>30</v>
      </c>
      <c r="AO3984" s="1"/>
      <c r="AP3984" s="1"/>
    </row>
    <row r="3985" spans="1:42" ht="60">
      <c r="A3985" s="1" t="s">
        <v>914</v>
      </c>
      <c r="B3985" s="1" t="s">
        <v>1282</v>
      </c>
      <c r="C3985" s="1" t="s">
        <v>5708</v>
      </c>
      <c r="D3985" s="1">
        <v>113</v>
      </c>
      <c r="E3985" s="1">
        <v>1</v>
      </c>
      <c r="F3985" s="1" t="s">
        <v>12553</v>
      </c>
      <c r="G3985" s="1" t="s">
        <v>1283</v>
      </c>
      <c r="H3985" s="1" t="s">
        <v>26</v>
      </c>
      <c r="I3985" s="1" t="s">
        <v>104</v>
      </c>
      <c r="K3985" s="2" t="s">
        <v>1053</v>
      </c>
      <c r="L3985" s="2" t="s">
        <v>331</v>
      </c>
      <c r="M3985" s="1"/>
      <c r="O3985" s="42">
        <v>3</v>
      </c>
      <c r="T3985" s="47">
        <v>6</v>
      </c>
      <c r="U3985" s="1">
        <v>2</v>
      </c>
      <c r="V3985" s="2" t="s">
        <v>1284</v>
      </c>
      <c r="AL3985" s="47" t="s">
        <v>30</v>
      </c>
      <c r="AN3985" s="2" t="s">
        <v>30</v>
      </c>
      <c r="AO3985" s="1"/>
      <c r="AP3985" s="1"/>
    </row>
    <row r="3986" spans="1:42" ht="96">
      <c r="A3986" s="1" t="s">
        <v>914</v>
      </c>
      <c r="B3986" s="1" t="s">
        <v>952</v>
      </c>
      <c r="C3986" s="1" t="s">
        <v>5708</v>
      </c>
      <c r="D3986" s="1">
        <v>114</v>
      </c>
      <c r="E3986" s="1">
        <v>1</v>
      </c>
      <c r="F3986" s="1" t="s">
        <v>12553</v>
      </c>
      <c r="G3986" s="1" t="s">
        <v>953</v>
      </c>
      <c r="I3986" s="1" t="s">
        <v>88</v>
      </c>
      <c r="K3986" s="2" t="s">
        <v>954</v>
      </c>
      <c r="M3986" s="1"/>
      <c r="V3986" s="2" t="s">
        <v>955</v>
      </c>
      <c r="AL3986" s="47" t="s">
        <v>30</v>
      </c>
      <c r="AN3986" s="2" t="s">
        <v>30</v>
      </c>
      <c r="AO3986" s="1"/>
      <c r="AP3986" s="1"/>
    </row>
    <row r="3987" spans="1:42" ht="24">
      <c r="A3987" s="1" t="s">
        <v>914</v>
      </c>
      <c r="B3987" s="1" t="s">
        <v>1270</v>
      </c>
      <c r="C3987" s="1" t="s">
        <v>5708</v>
      </c>
      <c r="D3987" s="1">
        <v>115</v>
      </c>
      <c r="E3987" s="1">
        <v>1</v>
      </c>
      <c r="F3987" s="1" t="s">
        <v>12553</v>
      </c>
      <c r="G3987" s="1" t="s">
        <v>1271</v>
      </c>
      <c r="H3987" s="1" t="s">
        <v>26</v>
      </c>
      <c r="I3987" s="1" t="s">
        <v>88</v>
      </c>
      <c r="K3987" s="2" t="s">
        <v>1272</v>
      </c>
      <c r="M3987" s="1"/>
      <c r="P3987" s="43">
        <v>3</v>
      </c>
      <c r="Q3987" s="44">
        <v>3</v>
      </c>
      <c r="R3987" s="45">
        <v>1</v>
      </c>
      <c r="S3987" s="46">
        <v>4</v>
      </c>
      <c r="V3987" s="2" t="s">
        <v>1273</v>
      </c>
      <c r="AL3987" s="47" t="s">
        <v>30</v>
      </c>
      <c r="AN3987" s="2" t="s">
        <v>30</v>
      </c>
      <c r="AO3987" s="1"/>
      <c r="AP3987" s="1"/>
    </row>
    <row r="3988" spans="1:42" ht="24">
      <c r="A3988" s="1" t="s">
        <v>914</v>
      </c>
      <c r="B3988" s="1" t="s">
        <v>1588</v>
      </c>
      <c r="C3988" s="1" t="s">
        <v>5708</v>
      </c>
      <c r="D3988" s="1">
        <v>116</v>
      </c>
      <c r="E3988" s="1">
        <v>1</v>
      </c>
      <c r="F3988" s="1" t="s">
        <v>12553</v>
      </c>
      <c r="G3988" s="1" t="s">
        <v>1589</v>
      </c>
      <c r="H3988" s="1" t="s">
        <v>26</v>
      </c>
      <c r="I3988" s="1" t="s">
        <v>94</v>
      </c>
      <c r="K3988" s="2" t="s">
        <v>926</v>
      </c>
      <c r="L3988" s="2" t="s">
        <v>1288</v>
      </c>
      <c r="M3988" s="1"/>
      <c r="N3988" s="41">
        <v>45</v>
      </c>
      <c r="O3988" s="42">
        <v>4</v>
      </c>
      <c r="Q3988" s="44">
        <v>7</v>
      </c>
      <c r="R3988" s="45">
        <v>4</v>
      </c>
      <c r="S3988" s="46">
        <v>12</v>
      </c>
      <c r="U3988" s="1">
        <v>3</v>
      </c>
      <c r="V3988" s="2" t="s">
        <v>1590</v>
      </c>
      <c r="AL3988" s="47" t="s">
        <v>30</v>
      </c>
      <c r="AN3988" s="2" t="s">
        <v>30</v>
      </c>
      <c r="AO3988" s="1"/>
      <c r="AP3988" s="1"/>
    </row>
    <row r="3989" spans="1:42" ht="24">
      <c r="A3989" s="1" t="s">
        <v>914</v>
      </c>
      <c r="B3989" s="1" t="s">
        <v>1285</v>
      </c>
      <c r="C3989" s="1" t="s">
        <v>5708</v>
      </c>
      <c r="D3989" s="1">
        <v>117</v>
      </c>
      <c r="E3989" s="1">
        <v>1</v>
      </c>
      <c r="F3989" s="1" t="s">
        <v>12553</v>
      </c>
      <c r="G3989" s="1" t="s">
        <v>1286</v>
      </c>
      <c r="H3989" s="1" t="s">
        <v>26</v>
      </c>
      <c r="I3989" s="1" t="s">
        <v>94</v>
      </c>
      <c r="K3989" s="2" t="s">
        <v>1287</v>
      </c>
      <c r="L3989" s="2" t="s">
        <v>1288</v>
      </c>
      <c r="M3989" s="1"/>
      <c r="N3989" s="41">
        <v>48</v>
      </c>
      <c r="O3989" s="42">
        <v>5</v>
      </c>
      <c r="Q3989" s="44">
        <v>9</v>
      </c>
      <c r="R3989" s="45">
        <v>5</v>
      </c>
      <c r="S3989" s="46">
        <v>20</v>
      </c>
      <c r="U3989" s="1">
        <v>5</v>
      </c>
      <c r="V3989" s="2" t="s">
        <v>1289</v>
      </c>
      <c r="AL3989" s="47" t="s">
        <v>30</v>
      </c>
      <c r="AN3989" s="2" t="s">
        <v>30</v>
      </c>
      <c r="AO3989" s="1"/>
      <c r="AP3989" s="1"/>
    </row>
    <row r="3990" spans="1:42" ht="24">
      <c r="A3990" s="1" t="s">
        <v>914</v>
      </c>
      <c r="B3990" s="1" t="s">
        <v>1345</v>
      </c>
      <c r="C3990" s="1" t="s">
        <v>5708</v>
      </c>
      <c r="D3990" s="1">
        <v>118</v>
      </c>
      <c r="E3990" s="1">
        <v>4</v>
      </c>
      <c r="F3990" s="1" t="s">
        <v>12553</v>
      </c>
      <c r="G3990" s="1" t="s">
        <v>1346</v>
      </c>
      <c r="I3990" s="1" t="s">
        <v>94</v>
      </c>
      <c r="K3990" s="2" t="s">
        <v>926</v>
      </c>
      <c r="M3990" s="1"/>
      <c r="N3990" s="41">
        <v>30</v>
      </c>
      <c r="O3990" s="42">
        <v>1</v>
      </c>
      <c r="Q3990" s="44">
        <v>2</v>
      </c>
      <c r="R3990" s="45">
        <v>1</v>
      </c>
      <c r="S3990" s="46">
        <v>5</v>
      </c>
      <c r="V3990" s="2" t="s">
        <v>1347</v>
      </c>
      <c r="W3990" s="2" t="s">
        <v>1348</v>
      </c>
      <c r="AL3990" s="47" t="s">
        <v>30</v>
      </c>
      <c r="AN3990" s="2" t="s">
        <v>30</v>
      </c>
      <c r="AO3990" s="1"/>
      <c r="AP3990" s="1"/>
    </row>
    <row r="3991" spans="1:42" ht="24">
      <c r="A3991" s="1" t="s">
        <v>914</v>
      </c>
      <c r="B3991" s="1" t="s">
        <v>1021</v>
      </c>
      <c r="C3991" s="1" t="s">
        <v>5708</v>
      </c>
      <c r="D3991" s="1">
        <v>119</v>
      </c>
      <c r="E3991" s="1">
        <v>1</v>
      </c>
      <c r="F3991" s="1" t="s">
        <v>12553</v>
      </c>
      <c r="G3991" s="1" t="s">
        <v>1022</v>
      </c>
      <c r="H3991" s="1" t="s">
        <v>26</v>
      </c>
      <c r="I3991" s="1" t="s">
        <v>94</v>
      </c>
      <c r="K3991" s="2" t="s">
        <v>1023</v>
      </c>
      <c r="M3991" s="1"/>
      <c r="N3991" s="41">
        <v>33</v>
      </c>
      <c r="O3991" s="42">
        <v>3</v>
      </c>
      <c r="Q3991" s="44">
        <v>5</v>
      </c>
      <c r="R3991" s="45">
        <v>1</v>
      </c>
      <c r="S3991" s="46">
        <v>6</v>
      </c>
      <c r="V3991" s="2" t="s">
        <v>1024</v>
      </c>
      <c r="W3991" s="2" t="s">
        <v>1025</v>
      </c>
      <c r="AL3991" s="47" t="s">
        <v>30</v>
      </c>
      <c r="AN3991" s="2" t="s">
        <v>30</v>
      </c>
      <c r="AO3991" s="1"/>
      <c r="AP3991" s="1"/>
    </row>
    <row r="3992" spans="1:42" ht="36">
      <c r="A3992" s="1" t="s">
        <v>914</v>
      </c>
      <c r="B3992" s="1" t="s">
        <v>1465</v>
      </c>
      <c r="C3992" s="1" t="s">
        <v>5708</v>
      </c>
      <c r="D3992" s="1">
        <v>120</v>
      </c>
      <c r="E3992" s="1">
        <v>2</v>
      </c>
      <c r="F3992" s="1" t="s">
        <v>12553</v>
      </c>
      <c r="G3992" s="1" t="s">
        <v>1466</v>
      </c>
      <c r="I3992" s="1" t="s">
        <v>94</v>
      </c>
      <c r="K3992" s="2" t="s">
        <v>1467</v>
      </c>
      <c r="M3992" s="1"/>
      <c r="N3992" s="41">
        <v>20</v>
      </c>
      <c r="O3992" s="42">
        <v>2</v>
      </c>
      <c r="Q3992" s="44">
        <v>4</v>
      </c>
      <c r="R3992" s="45">
        <v>1</v>
      </c>
      <c r="S3992" s="46">
        <v>4</v>
      </c>
      <c r="V3992" s="2" t="s">
        <v>1468</v>
      </c>
      <c r="AL3992" s="47" t="s">
        <v>30</v>
      </c>
      <c r="AN3992" s="2" t="s">
        <v>30</v>
      </c>
      <c r="AO3992" s="1"/>
      <c r="AP3992" s="1"/>
    </row>
    <row r="3993" spans="1:42" ht="48">
      <c r="A3993" s="1" t="s">
        <v>914</v>
      </c>
      <c r="B3993" s="1" t="s">
        <v>1013</v>
      </c>
      <c r="C3993" s="1" t="s">
        <v>5708</v>
      </c>
      <c r="D3993" s="1">
        <v>121</v>
      </c>
      <c r="E3993" s="1">
        <v>3</v>
      </c>
      <c r="F3993" s="1" t="s">
        <v>12553</v>
      </c>
      <c r="G3993" s="1" t="s">
        <v>1014</v>
      </c>
      <c r="I3993" s="1" t="s">
        <v>94</v>
      </c>
      <c r="K3993" s="2" t="s">
        <v>926</v>
      </c>
      <c r="M3993" s="1"/>
      <c r="N3993" s="41">
        <v>25</v>
      </c>
      <c r="O3993" s="42">
        <v>2</v>
      </c>
      <c r="Q3993" s="44">
        <v>2</v>
      </c>
      <c r="R3993" s="45">
        <v>3</v>
      </c>
      <c r="S3993" s="46">
        <v>5</v>
      </c>
      <c r="V3993" s="2" t="s">
        <v>1015</v>
      </c>
      <c r="W3993" s="2" t="s">
        <v>1016</v>
      </c>
      <c r="AL3993" s="47" t="s">
        <v>30</v>
      </c>
      <c r="AN3993" s="2" t="s">
        <v>30</v>
      </c>
    </row>
    <row r="3994" spans="1:42" ht="24">
      <c r="A3994" s="1" t="s">
        <v>914</v>
      </c>
      <c r="B3994" s="1" t="s">
        <v>1255</v>
      </c>
      <c r="C3994" s="1" t="s">
        <v>5708</v>
      </c>
      <c r="D3994" s="1">
        <v>122</v>
      </c>
      <c r="E3994" s="1">
        <v>4</v>
      </c>
      <c r="F3994" s="1" t="s">
        <v>12553</v>
      </c>
      <c r="G3994" s="1" t="s">
        <v>1256</v>
      </c>
      <c r="I3994" s="1" t="s">
        <v>94</v>
      </c>
      <c r="K3994" s="2" t="s">
        <v>926</v>
      </c>
      <c r="M3994" s="1"/>
      <c r="N3994" s="41">
        <v>32</v>
      </c>
      <c r="O3994" s="42">
        <v>3</v>
      </c>
      <c r="Q3994" s="44">
        <v>3</v>
      </c>
      <c r="R3994" s="45">
        <v>2</v>
      </c>
      <c r="S3994" s="46">
        <v>4</v>
      </c>
      <c r="V3994" s="2" t="s">
        <v>1257</v>
      </c>
      <c r="W3994" s="2" t="s">
        <v>1258</v>
      </c>
      <c r="AL3994" s="47" t="s">
        <v>30</v>
      </c>
      <c r="AN3994" s="2" t="s">
        <v>30</v>
      </c>
    </row>
    <row r="3995" spans="1:42" ht="84">
      <c r="A3995" s="1" t="s">
        <v>914</v>
      </c>
      <c r="B3995" s="1" t="s">
        <v>1546</v>
      </c>
      <c r="C3995" s="1" t="s">
        <v>5708</v>
      </c>
      <c r="D3995" s="1">
        <v>123</v>
      </c>
      <c r="E3995" s="1">
        <v>3</v>
      </c>
      <c r="F3995" s="1" t="s">
        <v>12553</v>
      </c>
      <c r="G3995" s="1" t="s">
        <v>1547</v>
      </c>
      <c r="I3995" s="1" t="s">
        <v>94</v>
      </c>
      <c r="K3995" s="2" t="s">
        <v>1548</v>
      </c>
      <c r="M3995" s="1"/>
      <c r="N3995" s="41">
        <v>28</v>
      </c>
      <c r="O3995" s="42">
        <v>1</v>
      </c>
      <c r="Q3995" s="44">
        <v>2</v>
      </c>
      <c r="R3995" s="45">
        <v>1</v>
      </c>
      <c r="S3995" s="46">
        <v>3</v>
      </c>
      <c r="V3995" s="2" t="s">
        <v>1549</v>
      </c>
      <c r="AL3995" s="47" t="s">
        <v>30</v>
      </c>
      <c r="AN3995" s="2" t="s">
        <v>30</v>
      </c>
    </row>
    <row r="3996" spans="1:42" ht="24">
      <c r="A3996" s="1" t="s">
        <v>914</v>
      </c>
      <c r="B3996" s="1" t="s">
        <v>1429</v>
      </c>
      <c r="C3996" s="1" t="s">
        <v>5708</v>
      </c>
      <c r="D3996" s="1">
        <v>124</v>
      </c>
      <c r="E3996" s="1">
        <v>1</v>
      </c>
      <c r="F3996" s="1" t="s">
        <v>12553</v>
      </c>
      <c r="G3996" s="1" t="s">
        <v>1430</v>
      </c>
      <c r="H3996" s="1" t="s">
        <v>26</v>
      </c>
      <c r="I3996" s="1" t="s">
        <v>94</v>
      </c>
      <c r="K3996" s="2" t="s">
        <v>926</v>
      </c>
      <c r="L3996" s="2" t="s">
        <v>1431</v>
      </c>
      <c r="M3996" s="1"/>
      <c r="N3996" s="41">
        <v>1</v>
      </c>
      <c r="O3996" s="42">
        <v>3</v>
      </c>
      <c r="Q3996" s="44">
        <v>6</v>
      </c>
      <c r="R3996" s="45">
        <v>3</v>
      </c>
      <c r="S3996" s="46">
        <v>10</v>
      </c>
      <c r="V3996" s="2" t="s">
        <v>1432</v>
      </c>
      <c r="AL3996" s="47" t="s">
        <v>30</v>
      </c>
      <c r="AN3996" s="2" t="s">
        <v>30</v>
      </c>
    </row>
    <row r="3997" spans="1:42" ht="72">
      <c r="A3997" s="75" t="s">
        <v>914</v>
      </c>
      <c r="B3997" s="75" t="s">
        <v>1563</v>
      </c>
      <c r="C3997" s="75" t="s">
        <v>5708</v>
      </c>
      <c r="D3997" s="75">
        <v>125</v>
      </c>
      <c r="E3997" s="75">
        <v>1</v>
      </c>
      <c r="F3997" s="75" t="s">
        <v>12554</v>
      </c>
      <c r="G3997" s="75" t="s">
        <v>1564</v>
      </c>
      <c r="H3997" s="1" t="s">
        <v>26</v>
      </c>
      <c r="I3997" s="1" t="s">
        <v>94</v>
      </c>
      <c r="K3997" s="2" t="s">
        <v>1313</v>
      </c>
      <c r="L3997" s="2" t="s">
        <v>1565</v>
      </c>
      <c r="M3997" s="1"/>
      <c r="N3997" s="41">
        <v>50</v>
      </c>
      <c r="O3997" s="42">
        <v>8</v>
      </c>
      <c r="Q3997" s="44">
        <v>15</v>
      </c>
      <c r="R3997" s="45">
        <v>9</v>
      </c>
      <c r="S3997" s="46">
        <v>40</v>
      </c>
      <c r="V3997" s="2" t="s">
        <v>1566</v>
      </c>
      <c r="AL3997" s="47" t="s">
        <v>30</v>
      </c>
      <c r="AN3997" s="2" t="s">
        <v>30</v>
      </c>
    </row>
    <row r="3998" spans="1:42" ht="60">
      <c r="A3998" s="1" t="s">
        <v>914</v>
      </c>
      <c r="B3998" s="1" t="s">
        <v>1277</v>
      </c>
      <c r="C3998" s="1" t="s">
        <v>5708</v>
      </c>
      <c r="D3998" s="1">
        <v>126</v>
      </c>
      <c r="E3998" s="1">
        <v>1</v>
      </c>
      <c r="F3998" s="1" t="s">
        <v>12554</v>
      </c>
      <c r="G3998" s="1" t="s">
        <v>1278</v>
      </c>
      <c r="H3998" s="1" t="s">
        <v>26</v>
      </c>
      <c r="I3998" s="1" t="s">
        <v>104</v>
      </c>
      <c r="K3998" s="2" t="s">
        <v>1279</v>
      </c>
      <c r="L3998" s="2" t="s">
        <v>1280</v>
      </c>
      <c r="M3998" s="1"/>
      <c r="O3998" s="42">
        <v>5</v>
      </c>
      <c r="T3998" s="47">
        <v>15</v>
      </c>
      <c r="U3998" s="1">
        <v>1</v>
      </c>
      <c r="V3998" s="2" t="s">
        <v>1281</v>
      </c>
      <c r="AL3998" s="47" t="s">
        <v>30</v>
      </c>
      <c r="AN3998" s="2" t="s">
        <v>30</v>
      </c>
    </row>
    <row r="3999" spans="1:42" ht="24">
      <c r="A3999" s="1" t="s">
        <v>914</v>
      </c>
      <c r="B3999" s="1" t="s">
        <v>1523</v>
      </c>
      <c r="C3999" s="1" t="s">
        <v>5708</v>
      </c>
      <c r="D3999" s="1">
        <v>127</v>
      </c>
      <c r="E3999" s="1">
        <v>2</v>
      </c>
      <c r="F3999" s="1" t="s">
        <v>12554</v>
      </c>
      <c r="G3999" s="1" t="s">
        <v>1524</v>
      </c>
      <c r="I3999" s="1" t="s">
        <v>94</v>
      </c>
      <c r="K3999" s="2" t="s">
        <v>1136</v>
      </c>
      <c r="L3999" s="2" t="s">
        <v>939</v>
      </c>
      <c r="M3999" s="1"/>
      <c r="N3999" s="41">
        <v>42</v>
      </c>
      <c r="O3999" s="42">
        <v>5</v>
      </c>
      <c r="Q3999" s="44">
        <v>9</v>
      </c>
      <c r="R3999" s="45">
        <v>5</v>
      </c>
      <c r="S3999" s="46">
        <v>21</v>
      </c>
      <c r="U3999" s="1">
        <v>5</v>
      </c>
      <c r="V3999" s="2" t="s">
        <v>1525</v>
      </c>
      <c r="W3999" s="2" t="s">
        <v>1526</v>
      </c>
      <c r="AL3999" s="47" t="s">
        <v>30</v>
      </c>
      <c r="AN3999" s="2" t="s">
        <v>30</v>
      </c>
    </row>
    <row r="4000" spans="1:42" ht="48">
      <c r="A4000" s="1" t="s">
        <v>914</v>
      </c>
      <c r="B4000" s="1" t="s">
        <v>1298</v>
      </c>
      <c r="C4000" s="1" t="s">
        <v>5708</v>
      </c>
      <c r="D4000" s="1">
        <v>128</v>
      </c>
      <c r="E4000" s="1">
        <v>1</v>
      </c>
      <c r="F4000" s="1" t="s">
        <v>12554</v>
      </c>
      <c r="G4000" s="1" t="s">
        <v>1299</v>
      </c>
      <c r="H4000" s="1" t="s">
        <v>26</v>
      </c>
      <c r="I4000" s="1" t="s">
        <v>88</v>
      </c>
      <c r="K4000" s="2" t="s">
        <v>1092</v>
      </c>
      <c r="M4000" s="1"/>
      <c r="V4000" s="2" t="s">
        <v>1300</v>
      </c>
      <c r="AL4000" s="47" t="s">
        <v>30</v>
      </c>
      <c r="AN4000" s="2" t="s">
        <v>30</v>
      </c>
    </row>
    <row r="4001" spans="1:40" ht="24">
      <c r="A4001" s="1" t="s">
        <v>914</v>
      </c>
      <c r="B4001" s="1" t="s">
        <v>1017</v>
      </c>
      <c r="C4001" s="1" t="s">
        <v>5708</v>
      </c>
      <c r="D4001" s="1">
        <v>129</v>
      </c>
      <c r="E4001" s="1">
        <v>1</v>
      </c>
      <c r="F4001" s="1" t="s">
        <v>12554</v>
      </c>
      <c r="G4001" s="1" t="s">
        <v>1018</v>
      </c>
      <c r="H4001" s="1" t="s">
        <v>26</v>
      </c>
      <c r="I4001" s="1" t="s">
        <v>94</v>
      </c>
      <c r="K4001" s="2" t="s">
        <v>1019</v>
      </c>
      <c r="L4001" s="2" t="s">
        <v>939</v>
      </c>
      <c r="M4001" s="1"/>
      <c r="N4001" s="41">
        <v>40</v>
      </c>
      <c r="O4001" s="42">
        <v>5</v>
      </c>
      <c r="Q4001" s="44">
        <v>10</v>
      </c>
      <c r="R4001" s="45">
        <v>4</v>
      </c>
      <c r="S4001" s="46">
        <v>25</v>
      </c>
      <c r="U4001" s="1">
        <v>6</v>
      </c>
      <c r="V4001" s="2" t="s">
        <v>1020</v>
      </c>
      <c r="AL4001" s="47" t="s">
        <v>30</v>
      </c>
      <c r="AN4001" s="2" t="s">
        <v>30</v>
      </c>
    </row>
    <row r="4002" spans="1:40" ht="24">
      <c r="A4002" s="1" t="s">
        <v>914</v>
      </c>
      <c r="B4002" s="1" t="s">
        <v>1391</v>
      </c>
      <c r="C4002" s="1" t="s">
        <v>5708</v>
      </c>
      <c r="D4002" s="1">
        <v>130</v>
      </c>
      <c r="E4002" s="1">
        <v>3</v>
      </c>
      <c r="F4002" s="1" t="s">
        <v>12554</v>
      </c>
      <c r="G4002" s="1" t="s">
        <v>1392</v>
      </c>
      <c r="I4002" s="1" t="s">
        <v>94</v>
      </c>
      <c r="K4002" s="2" t="s">
        <v>287</v>
      </c>
      <c r="L4002" s="2" t="s">
        <v>939</v>
      </c>
      <c r="M4002" s="1"/>
      <c r="N4002" s="41">
        <v>30</v>
      </c>
      <c r="O4002" s="42">
        <v>2</v>
      </c>
      <c r="Q4002" s="44">
        <v>6</v>
      </c>
      <c r="R4002" s="45">
        <v>3</v>
      </c>
      <c r="S4002" s="46">
        <v>9</v>
      </c>
      <c r="V4002" s="2" t="s">
        <v>1393</v>
      </c>
      <c r="W4002" s="2" t="s">
        <v>1394</v>
      </c>
      <c r="AL4002" s="47" t="s">
        <v>30</v>
      </c>
      <c r="AN4002" s="2" t="s">
        <v>30</v>
      </c>
    </row>
    <row r="4003" spans="1:40" ht="24">
      <c r="A4003" s="1" t="s">
        <v>914</v>
      </c>
      <c r="B4003" s="1" t="s">
        <v>936</v>
      </c>
      <c r="C4003" s="1" t="s">
        <v>5708</v>
      </c>
      <c r="D4003" s="1">
        <v>131</v>
      </c>
      <c r="E4003" s="1">
        <v>2</v>
      </c>
      <c r="F4003" s="1" t="s">
        <v>12554</v>
      </c>
      <c r="G4003" s="1" t="s">
        <v>937</v>
      </c>
      <c r="I4003" s="1" t="s">
        <v>94</v>
      </c>
      <c r="K4003" s="2" t="s">
        <v>938</v>
      </c>
      <c r="L4003" s="2" t="s">
        <v>939</v>
      </c>
      <c r="M4003" s="1"/>
      <c r="N4003" s="41">
        <v>28</v>
      </c>
      <c r="O4003" s="42">
        <v>3</v>
      </c>
      <c r="Q4003" s="44">
        <v>5</v>
      </c>
      <c r="R4003" s="45">
        <v>2</v>
      </c>
      <c r="S4003" s="46">
        <v>6</v>
      </c>
      <c r="V4003" s="2" t="s">
        <v>940</v>
      </c>
      <c r="AL4003" s="47" t="s">
        <v>30</v>
      </c>
      <c r="AN4003" s="2" t="s">
        <v>30</v>
      </c>
    </row>
    <row r="4004" spans="1:40" ht="24">
      <c r="A4004" s="1" t="s">
        <v>914</v>
      </c>
      <c r="B4004" s="1" t="s">
        <v>1437</v>
      </c>
      <c r="C4004" s="1" t="s">
        <v>5708</v>
      </c>
      <c r="D4004" s="1">
        <v>132</v>
      </c>
      <c r="E4004" s="1">
        <v>3</v>
      </c>
      <c r="F4004" s="1" t="s">
        <v>12554</v>
      </c>
      <c r="G4004" s="1" t="s">
        <v>1438</v>
      </c>
      <c r="I4004" s="1" t="s">
        <v>94</v>
      </c>
      <c r="K4004" s="2" t="s">
        <v>938</v>
      </c>
      <c r="L4004" s="2" t="s">
        <v>1439</v>
      </c>
      <c r="M4004" s="1"/>
      <c r="N4004" s="41">
        <v>25</v>
      </c>
      <c r="O4004" s="42">
        <v>2</v>
      </c>
      <c r="Q4004" s="44">
        <v>4</v>
      </c>
      <c r="R4004" s="45">
        <v>1</v>
      </c>
      <c r="S4004" s="46">
        <v>5</v>
      </c>
      <c r="V4004" s="2" t="s">
        <v>1440</v>
      </c>
      <c r="W4004" s="2" t="s">
        <v>1441</v>
      </c>
      <c r="AL4004" s="47" t="s">
        <v>30</v>
      </c>
      <c r="AN4004" s="2" t="s">
        <v>30</v>
      </c>
    </row>
    <row r="4005" spans="1:40" ht="36">
      <c r="A4005" s="1" t="s">
        <v>914</v>
      </c>
      <c r="B4005" s="1" t="s">
        <v>1357</v>
      </c>
      <c r="C4005" s="1" t="s">
        <v>5708</v>
      </c>
      <c r="D4005" s="1">
        <v>133</v>
      </c>
      <c r="E4005" s="1">
        <v>2</v>
      </c>
      <c r="F4005" s="1" t="s">
        <v>12554</v>
      </c>
      <c r="G4005" s="1" t="s">
        <v>1358</v>
      </c>
      <c r="I4005" s="1" t="s">
        <v>94</v>
      </c>
      <c r="K4005" s="2" t="s">
        <v>1019</v>
      </c>
      <c r="L4005" s="2" t="s">
        <v>939</v>
      </c>
      <c r="M4005" s="1"/>
      <c r="N4005" s="41">
        <v>37</v>
      </c>
      <c r="O4005" s="42">
        <v>4</v>
      </c>
      <c r="Q4005" s="44">
        <v>7</v>
      </c>
      <c r="R4005" s="45">
        <v>3</v>
      </c>
      <c r="S4005" s="46">
        <v>22</v>
      </c>
      <c r="U4005" s="1">
        <v>5</v>
      </c>
      <c r="V4005" s="2" t="s">
        <v>1359</v>
      </c>
      <c r="W4005" s="2" t="s">
        <v>1360</v>
      </c>
      <c r="AL4005" s="47" t="s">
        <v>30</v>
      </c>
      <c r="AN4005" s="2" t="s">
        <v>30</v>
      </c>
    </row>
    <row r="4006" spans="1:40" ht="24">
      <c r="A4006" s="1" t="s">
        <v>914</v>
      </c>
      <c r="B4006" s="1" t="s">
        <v>1134</v>
      </c>
      <c r="C4006" s="1" t="s">
        <v>5708</v>
      </c>
      <c r="D4006" s="1">
        <v>134</v>
      </c>
      <c r="E4006" s="1">
        <v>2</v>
      </c>
      <c r="F4006" s="1" t="s">
        <v>12554</v>
      </c>
      <c r="G4006" s="1" t="s">
        <v>1135</v>
      </c>
      <c r="I4006" s="1" t="s">
        <v>94</v>
      </c>
      <c r="K4006" s="2" t="s">
        <v>1136</v>
      </c>
      <c r="L4006" s="2" t="s">
        <v>939</v>
      </c>
      <c r="M4006" s="1"/>
      <c r="N4006" s="41">
        <v>40</v>
      </c>
      <c r="O4006" s="42">
        <v>5</v>
      </c>
      <c r="Q4006" s="44">
        <v>8</v>
      </c>
      <c r="R4006" s="45">
        <v>5</v>
      </c>
      <c r="S4006" s="46">
        <v>20</v>
      </c>
      <c r="U4006" s="1">
        <v>5</v>
      </c>
      <c r="V4006" s="2" t="s">
        <v>1137</v>
      </c>
      <c r="AL4006" s="47" t="s">
        <v>30</v>
      </c>
      <c r="AN4006" s="2" t="s">
        <v>30</v>
      </c>
    </row>
    <row r="4007" spans="1:40" ht="48">
      <c r="A4007" s="1" t="s">
        <v>914</v>
      </c>
      <c r="B4007" s="1" t="s">
        <v>1387</v>
      </c>
      <c r="C4007" s="1" t="s">
        <v>5708</v>
      </c>
      <c r="D4007" s="1">
        <v>135</v>
      </c>
      <c r="E4007" s="1">
        <v>1</v>
      </c>
      <c r="F4007" s="1" t="s">
        <v>12554</v>
      </c>
      <c r="G4007" s="1" t="s">
        <v>1388</v>
      </c>
      <c r="H4007" s="1" t="s">
        <v>26</v>
      </c>
      <c r="I4007" s="1" t="s">
        <v>94</v>
      </c>
      <c r="K4007" s="2" t="s">
        <v>926</v>
      </c>
      <c r="L4007" s="2" t="s">
        <v>1389</v>
      </c>
      <c r="M4007" s="1"/>
      <c r="N4007" s="41">
        <v>35</v>
      </c>
      <c r="O4007" s="42">
        <v>5</v>
      </c>
      <c r="Q4007" s="44">
        <v>7</v>
      </c>
      <c r="R4007" s="45">
        <v>4</v>
      </c>
      <c r="S4007" s="46">
        <v>15</v>
      </c>
      <c r="V4007" s="2" t="s">
        <v>1390</v>
      </c>
      <c r="AL4007" s="47" t="s">
        <v>30</v>
      </c>
      <c r="AN4007" s="2" t="s">
        <v>30</v>
      </c>
    </row>
    <row r="4008" spans="1:40" ht="36">
      <c r="A4008" s="1" t="s">
        <v>914</v>
      </c>
      <c r="B4008" s="1" t="s">
        <v>929</v>
      </c>
      <c r="C4008" s="1" t="s">
        <v>5708</v>
      </c>
      <c r="D4008" s="1">
        <v>136</v>
      </c>
      <c r="E4008" s="1">
        <v>2</v>
      </c>
      <c r="F4008" s="1" t="s">
        <v>12554</v>
      </c>
      <c r="G4008" s="1" t="s">
        <v>930</v>
      </c>
      <c r="I4008" s="1" t="s">
        <v>82</v>
      </c>
      <c r="K4008" s="2"/>
      <c r="M4008" s="1"/>
      <c r="V4008" s="2" t="s">
        <v>931</v>
      </c>
      <c r="W4008" s="2" t="s">
        <v>932</v>
      </c>
      <c r="AL4008" s="47" t="s">
        <v>30</v>
      </c>
      <c r="AN4008" s="2" t="s">
        <v>30</v>
      </c>
    </row>
    <row r="4009" spans="1:40" ht="36">
      <c r="A4009" s="1" t="s">
        <v>914</v>
      </c>
      <c r="B4009" s="1" t="s">
        <v>1104</v>
      </c>
      <c r="C4009" s="1" t="s">
        <v>5708</v>
      </c>
      <c r="D4009" s="1">
        <v>137</v>
      </c>
      <c r="E4009" s="1">
        <v>2</v>
      </c>
      <c r="F4009" s="1" t="s">
        <v>12554</v>
      </c>
      <c r="G4009" s="1" t="s">
        <v>1105</v>
      </c>
      <c r="I4009" s="1" t="s">
        <v>104</v>
      </c>
      <c r="K4009" s="2" t="s">
        <v>1106</v>
      </c>
      <c r="M4009" s="1"/>
      <c r="O4009" s="42">
        <v>3</v>
      </c>
      <c r="T4009" s="47">
        <v>4</v>
      </c>
      <c r="V4009" s="2" t="s">
        <v>1107</v>
      </c>
      <c r="AL4009" s="47" t="s">
        <v>30</v>
      </c>
      <c r="AN4009" s="2" t="s">
        <v>30</v>
      </c>
    </row>
    <row r="4010" spans="1:40" ht="36">
      <c r="A4010" s="1" t="s">
        <v>914</v>
      </c>
      <c r="B4010" s="1" t="s">
        <v>1494</v>
      </c>
      <c r="C4010" s="1" t="s">
        <v>5708</v>
      </c>
      <c r="D4010" s="1">
        <v>138</v>
      </c>
      <c r="E4010" s="1">
        <v>3</v>
      </c>
      <c r="F4010" s="1" t="s">
        <v>12554</v>
      </c>
      <c r="G4010" s="1" t="s">
        <v>1495</v>
      </c>
      <c r="I4010" s="1" t="s">
        <v>104</v>
      </c>
      <c r="K4010" s="2" t="s">
        <v>1106</v>
      </c>
      <c r="M4010" s="1"/>
      <c r="O4010" s="42">
        <v>2</v>
      </c>
      <c r="T4010" s="47">
        <v>6</v>
      </c>
      <c r="V4010" s="2" t="s">
        <v>1496</v>
      </c>
      <c r="W4010" s="2" t="s">
        <v>1497</v>
      </c>
      <c r="AL4010" s="47" t="s">
        <v>30</v>
      </c>
      <c r="AN4010" s="2" t="s">
        <v>30</v>
      </c>
    </row>
    <row r="4011" spans="1:40" ht="96">
      <c r="A4011" s="1" t="s">
        <v>914</v>
      </c>
      <c r="B4011" s="1" t="s">
        <v>941</v>
      </c>
      <c r="C4011" s="1" t="s">
        <v>5708</v>
      </c>
      <c r="D4011" s="1">
        <v>139</v>
      </c>
      <c r="E4011" s="1">
        <v>1</v>
      </c>
      <c r="F4011" s="1" t="s">
        <v>12554</v>
      </c>
      <c r="G4011" s="1" t="s">
        <v>942</v>
      </c>
      <c r="I4011" s="1" t="s">
        <v>88</v>
      </c>
      <c r="K4011" s="2" t="s">
        <v>196</v>
      </c>
      <c r="L4011" s="2" t="s">
        <v>943</v>
      </c>
      <c r="M4011" s="1"/>
      <c r="V4011" s="2" t="s">
        <v>944</v>
      </c>
      <c r="AL4011" s="47" t="s">
        <v>30</v>
      </c>
      <c r="AN4011" s="2" t="s">
        <v>30</v>
      </c>
    </row>
    <row r="4012" spans="1:40" ht="36">
      <c r="A4012" s="1" t="s">
        <v>914</v>
      </c>
      <c r="B4012" s="1" t="s">
        <v>1580</v>
      </c>
      <c r="C4012" s="1" t="s">
        <v>5708</v>
      </c>
      <c r="D4012" s="1">
        <v>140</v>
      </c>
      <c r="E4012" s="1">
        <v>2</v>
      </c>
      <c r="F4012" s="1" t="s">
        <v>12554</v>
      </c>
      <c r="G4012" s="1" t="s">
        <v>1581</v>
      </c>
      <c r="I4012" s="1" t="s">
        <v>104</v>
      </c>
      <c r="K4012" s="2" t="s">
        <v>1106</v>
      </c>
      <c r="M4012" s="1"/>
      <c r="O4012" s="42">
        <v>4</v>
      </c>
      <c r="T4012" s="47">
        <v>3</v>
      </c>
      <c r="V4012" s="2" t="s">
        <v>1582</v>
      </c>
      <c r="W4012" s="2" t="s">
        <v>1583</v>
      </c>
      <c r="AL4012" s="47" t="s">
        <v>30</v>
      </c>
      <c r="AN4012" s="2" t="s">
        <v>30</v>
      </c>
    </row>
    <row r="4013" spans="1:40" ht="24">
      <c r="A4013" s="1" t="s">
        <v>914</v>
      </c>
      <c r="B4013" s="1" t="s">
        <v>1584</v>
      </c>
      <c r="C4013" s="1" t="s">
        <v>5708</v>
      </c>
      <c r="D4013" s="1">
        <v>141</v>
      </c>
      <c r="E4013" s="1">
        <v>2</v>
      </c>
      <c r="F4013" s="1" t="s">
        <v>12554</v>
      </c>
      <c r="G4013" s="1" t="s">
        <v>1585</v>
      </c>
      <c r="I4013" s="1" t="s">
        <v>104</v>
      </c>
      <c r="K4013" s="2" t="s">
        <v>1586</v>
      </c>
      <c r="M4013" s="1"/>
      <c r="O4013" s="42">
        <v>1</v>
      </c>
      <c r="T4013" s="47">
        <v>8</v>
      </c>
      <c r="V4013" s="2" t="s">
        <v>1587</v>
      </c>
      <c r="AL4013" s="47" t="s">
        <v>30</v>
      </c>
      <c r="AN4013" s="2" t="s">
        <v>30</v>
      </c>
    </row>
    <row r="4014" spans="1:40" ht="96">
      <c r="A4014" s="1" t="s">
        <v>914</v>
      </c>
      <c r="B4014" s="1" t="s">
        <v>1452</v>
      </c>
      <c r="C4014" s="1" t="s">
        <v>5708</v>
      </c>
      <c r="D4014" s="1">
        <v>142</v>
      </c>
      <c r="E4014" s="1">
        <v>1</v>
      </c>
      <c r="F4014" s="1" t="s">
        <v>12554</v>
      </c>
      <c r="G4014" s="1" t="s">
        <v>1453</v>
      </c>
      <c r="H4014" s="1" t="s">
        <v>26</v>
      </c>
      <c r="I4014" s="1" t="s">
        <v>104</v>
      </c>
      <c r="K4014" s="2" t="s">
        <v>1279</v>
      </c>
      <c r="M4014" s="1"/>
      <c r="O4014" s="42">
        <v>1</v>
      </c>
      <c r="T4014" s="47">
        <v>20</v>
      </c>
      <c r="U4014" s="1">
        <v>1</v>
      </c>
      <c r="V4014" s="2" t="s">
        <v>1454</v>
      </c>
      <c r="AL4014" s="47" t="s">
        <v>30</v>
      </c>
      <c r="AN4014" s="2" t="s">
        <v>30</v>
      </c>
    </row>
    <row r="4015" spans="1:40" ht="84">
      <c r="A4015" s="1" t="s">
        <v>914</v>
      </c>
      <c r="B4015" s="1" t="s">
        <v>1498</v>
      </c>
      <c r="C4015" s="1" t="s">
        <v>5708</v>
      </c>
      <c r="D4015" s="1">
        <v>143</v>
      </c>
      <c r="E4015" s="1">
        <v>1</v>
      </c>
      <c r="F4015" s="1" t="s">
        <v>12554</v>
      </c>
      <c r="G4015" s="1" t="s">
        <v>1499</v>
      </c>
      <c r="H4015" s="1" t="s">
        <v>26</v>
      </c>
      <c r="I4015" s="1" t="s">
        <v>104</v>
      </c>
      <c r="K4015" s="2" t="s">
        <v>1279</v>
      </c>
      <c r="M4015" s="1"/>
      <c r="O4015" s="42">
        <v>10</v>
      </c>
      <c r="T4015" s="47">
        <v>10</v>
      </c>
      <c r="U4015" s="1">
        <v>1</v>
      </c>
      <c r="V4015" s="2" t="s">
        <v>1500</v>
      </c>
      <c r="AL4015" s="47" t="s">
        <v>30</v>
      </c>
      <c r="AN4015" s="2" t="s">
        <v>30</v>
      </c>
    </row>
    <row r="4016" spans="1:40" ht="72">
      <c r="A4016" s="1" t="s">
        <v>914</v>
      </c>
      <c r="B4016" s="1" t="s">
        <v>1304</v>
      </c>
      <c r="C4016" s="1" t="s">
        <v>5708</v>
      </c>
      <c r="D4016" s="1">
        <v>144</v>
      </c>
      <c r="E4016" s="1">
        <v>1</v>
      </c>
      <c r="F4016" s="1" t="s">
        <v>12554</v>
      </c>
      <c r="G4016" s="1" t="s">
        <v>1305</v>
      </c>
      <c r="I4016" s="1" t="s">
        <v>104</v>
      </c>
      <c r="K4016" s="2" t="s">
        <v>1306</v>
      </c>
      <c r="M4016" s="1"/>
      <c r="O4016" s="42">
        <v>2</v>
      </c>
      <c r="T4016" s="47">
        <v>4</v>
      </c>
      <c r="V4016" s="2" t="s">
        <v>1307</v>
      </c>
      <c r="AL4016" s="47" t="s">
        <v>30</v>
      </c>
      <c r="AN4016" s="2" t="s">
        <v>30</v>
      </c>
    </row>
    <row r="4017" spans="1:40" ht="72">
      <c r="A4017" s="1" t="s">
        <v>914</v>
      </c>
      <c r="B4017" s="1" t="s">
        <v>1217</v>
      </c>
      <c r="C4017" s="1" t="s">
        <v>5708</v>
      </c>
      <c r="D4017" s="1">
        <v>145</v>
      </c>
      <c r="E4017" s="1">
        <v>2</v>
      </c>
      <c r="F4017" s="1" t="s">
        <v>12554</v>
      </c>
      <c r="G4017" s="1" t="s">
        <v>1218</v>
      </c>
      <c r="I4017" s="1" t="s">
        <v>104</v>
      </c>
      <c r="K4017" s="2" t="s">
        <v>1219</v>
      </c>
      <c r="M4017" s="1"/>
      <c r="O4017" s="42">
        <v>3</v>
      </c>
      <c r="T4017" s="47">
        <v>3</v>
      </c>
      <c r="V4017" s="2" t="s">
        <v>1220</v>
      </c>
      <c r="W4017" s="2" t="s">
        <v>1044</v>
      </c>
      <c r="AL4017" s="47" t="s">
        <v>30</v>
      </c>
      <c r="AN4017" s="2" t="s">
        <v>30</v>
      </c>
    </row>
    <row r="4018" spans="1:40" ht="60">
      <c r="A4018" s="1" t="s">
        <v>914</v>
      </c>
      <c r="B4018" s="1" t="s">
        <v>1040</v>
      </c>
      <c r="C4018" s="1" t="s">
        <v>5708</v>
      </c>
      <c r="D4018" s="1">
        <v>146</v>
      </c>
      <c r="E4018" s="1">
        <v>1</v>
      </c>
      <c r="F4018" s="1" t="s">
        <v>12554</v>
      </c>
      <c r="G4018" s="1" t="s">
        <v>1041</v>
      </c>
      <c r="H4018" s="1" t="s">
        <v>26</v>
      </c>
      <c r="I4018" s="1" t="s">
        <v>104</v>
      </c>
      <c r="K4018" s="2" t="s">
        <v>1042</v>
      </c>
      <c r="M4018" s="1"/>
      <c r="O4018" s="42">
        <v>5</v>
      </c>
      <c r="T4018" s="47">
        <v>7</v>
      </c>
      <c r="U4018" s="1">
        <v>2</v>
      </c>
      <c r="V4018" s="2" t="s">
        <v>1043</v>
      </c>
      <c r="W4018" s="2" t="s">
        <v>1044</v>
      </c>
      <c r="AL4018" s="47" t="s">
        <v>30</v>
      </c>
      <c r="AN4018" s="2" t="s">
        <v>30</v>
      </c>
    </row>
    <row r="4019" spans="1:40" ht="36">
      <c r="A4019" s="1" t="s">
        <v>914</v>
      </c>
      <c r="B4019" s="1" t="s">
        <v>1235</v>
      </c>
      <c r="C4019" s="1" t="s">
        <v>5708</v>
      </c>
      <c r="D4019" s="1">
        <v>147</v>
      </c>
      <c r="E4019" s="1">
        <v>3</v>
      </c>
      <c r="F4019" s="1" t="s">
        <v>12554</v>
      </c>
      <c r="G4019" s="1" t="s">
        <v>1236</v>
      </c>
      <c r="I4019" s="1" t="s">
        <v>82</v>
      </c>
      <c r="K4019" s="2" t="s">
        <v>1237</v>
      </c>
      <c r="M4019" s="1"/>
      <c r="V4019" s="2" t="s">
        <v>1238</v>
      </c>
      <c r="W4019" s="2" t="s">
        <v>1239</v>
      </c>
      <c r="AL4019" s="47" t="s">
        <v>30</v>
      </c>
      <c r="AN4019" s="2" t="s">
        <v>30</v>
      </c>
    </row>
    <row r="4020" spans="1:40" ht="48">
      <c r="A4020" s="1" t="s">
        <v>914</v>
      </c>
      <c r="B4020" s="1" t="s">
        <v>945</v>
      </c>
      <c r="C4020" s="1" t="s">
        <v>5708</v>
      </c>
      <c r="D4020" s="1">
        <v>148</v>
      </c>
      <c r="E4020" s="1">
        <v>2</v>
      </c>
      <c r="F4020" s="1" t="s">
        <v>12554</v>
      </c>
      <c r="G4020" s="1" t="s">
        <v>946</v>
      </c>
      <c r="I4020" s="1" t="s">
        <v>82</v>
      </c>
      <c r="K4020" s="2" t="s">
        <v>261</v>
      </c>
      <c r="M4020" s="1"/>
      <c r="V4020" s="2" t="s">
        <v>947</v>
      </c>
      <c r="AL4020" s="47" t="s">
        <v>30</v>
      </c>
      <c r="AN4020" s="2" t="s">
        <v>30</v>
      </c>
    </row>
    <row r="4021" spans="1:40" ht="24">
      <c r="A4021" s="1" t="s">
        <v>914</v>
      </c>
      <c r="B4021" s="1" t="s">
        <v>933</v>
      </c>
      <c r="C4021" s="1" t="s">
        <v>5708</v>
      </c>
      <c r="D4021" s="1">
        <v>149</v>
      </c>
      <c r="E4021" s="1">
        <v>3</v>
      </c>
      <c r="F4021" s="1" t="s">
        <v>12554</v>
      </c>
      <c r="G4021" s="1" t="s">
        <v>934</v>
      </c>
      <c r="I4021" s="1" t="s">
        <v>82</v>
      </c>
      <c r="K4021" s="2"/>
      <c r="L4021" s="2" t="s">
        <v>685</v>
      </c>
      <c r="M4021" s="1"/>
      <c r="V4021" s="2" t="s">
        <v>935</v>
      </c>
      <c r="AL4021" s="47" t="s">
        <v>30</v>
      </c>
      <c r="AN4021" s="2" t="s">
        <v>30</v>
      </c>
    </row>
    <row r="4022" spans="1:40" ht="36">
      <c r="A4022" s="1" t="s">
        <v>914</v>
      </c>
      <c r="B4022" s="1" t="s">
        <v>960</v>
      </c>
      <c r="C4022" s="1" t="s">
        <v>5708</v>
      </c>
      <c r="D4022" s="1">
        <v>150</v>
      </c>
      <c r="E4022" s="1">
        <v>2</v>
      </c>
      <c r="F4022" s="1" t="s">
        <v>12554</v>
      </c>
      <c r="G4022" s="1" t="s">
        <v>961</v>
      </c>
      <c r="I4022" s="1" t="s">
        <v>82</v>
      </c>
      <c r="K4022" s="2" t="s">
        <v>261</v>
      </c>
      <c r="M4022" s="1"/>
      <c r="V4022" s="2" t="s">
        <v>962</v>
      </c>
      <c r="AL4022" s="47" t="s">
        <v>30</v>
      </c>
      <c r="AN4022" s="2" t="s">
        <v>30</v>
      </c>
    </row>
    <row r="4023" spans="1:40" ht="36">
      <c r="A4023" s="1" t="s">
        <v>914</v>
      </c>
      <c r="B4023" s="1" t="s">
        <v>1481</v>
      </c>
      <c r="C4023" s="1" t="s">
        <v>5708</v>
      </c>
      <c r="D4023" s="1">
        <v>151</v>
      </c>
      <c r="E4023" s="1">
        <v>3</v>
      </c>
      <c r="F4023" s="1" t="s">
        <v>12554</v>
      </c>
      <c r="G4023" s="1" t="s">
        <v>1482</v>
      </c>
      <c r="I4023" s="1" t="s">
        <v>82</v>
      </c>
      <c r="K4023" s="2" t="s">
        <v>1237</v>
      </c>
      <c r="L4023" s="2" t="s">
        <v>1227</v>
      </c>
      <c r="M4023" s="1"/>
      <c r="V4023" s="2" t="s">
        <v>1483</v>
      </c>
      <c r="AL4023" s="47" t="s">
        <v>30</v>
      </c>
      <c r="AN4023" s="2" t="s">
        <v>30</v>
      </c>
    </row>
    <row r="4024" spans="1:40" ht="48">
      <c r="A4024" s="1" t="s">
        <v>914</v>
      </c>
      <c r="B4024" s="1" t="s">
        <v>1245</v>
      </c>
      <c r="C4024" s="1" t="s">
        <v>5708</v>
      </c>
      <c r="D4024" s="1">
        <v>152</v>
      </c>
      <c r="E4024" s="1">
        <v>1</v>
      </c>
      <c r="F4024" s="1" t="s">
        <v>12554</v>
      </c>
      <c r="G4024" s="1" t="s">
        <v>1246</v>
      </c>
      <c r="I4024" s="1" t="s">
        <v>88</v>
      </c>
      <c r="K4024" s="2" t="s">
        <v>1247</v>
      </c>
      <c r="M4024" s="1"/>
      <c r="V4024" s="2" t="s">
        <v>1248</v>
      </c>
      <c r="AL4024" s="47" t="s">
        <v>30</v>
      </c>
      <c r="AN4024" s="2" t="s">
        <v>30</v>
      </c>
    </row>
    <row r="4025" spans="1:40" ht="48">
      <c r="A4025" s="1" t="s">
        <v>914</v>
      </c>
      <c r="B4025" s="1" t="s">
        <v>1484</v>
      </c>
      <c r="C4025" s="1" t="s">
        <v>5708</v>
      </c>
      <c r="D4025" s="1">
        <v>153</v>
      </c>
      <c r="E4025" s="1">
        <v>1</v>
      </c>
      <c r="F4025" s="1" t="s">
        <v>12554</v>
      </c>
      <c r="G4025" s="1" t="s">
        <v>1485</v>
      </c>
      <c r="I4025" s="1" t="s">
        <v>88</v>
      </c>
      <c r="K4025" s="2" t="s">
        <v>1486</v>
      </c>
      <c r="M4025" s="1"/>
      <c r="V4025" s="2" t="s">
        <v>1487</v>
      </c>
      <c r="AL4025" s="47" t="s">
        <v>30</v>
      </c>
      <c r="AN4025" s="2" t="s">
        <v>30</v>
      </c>
    </row>
    <row r="4026" spans="1:40" ht="24">
      <c r="A4026" s="1" t="s">
        <v>914</v>
      </c>
      <c r="B4026" s="1" t="s">
        <v>1532</v>
      </c>
      <c r="C4026" s="1" t="s">
        <v>5708</v>
      </c>
      <c r="D4026" s="1">
        <v>154</v>
      </c>
      <c r="F4026" s="1" t="s">
        <v>5305</v>
      </c>
      <c r="G4026" s="1" t="s">
        <v>1533</v>
      </c>
      <c r="I4026" s="1" t="s">
        <v>63</v>
      </c>
      <c r="J4026" s="1" t="s">
        <v>965</v>
      </c>
      <c r="K4026" s="2"/>
      <c r="M4026" s="1">
        <v>0</v>
      </c>
      <c r="V4026" s="2" t="s">
        <v>1534</v>
      </c>
      <c r="AL4026" s="47" t="s">
        <v>30</v>
      </c>
      <c r="AN4026" s="2" t="s">
        <v>30</v>
      </c>
    </row>
    <row r="4027" spans="1:40" ht="72">
      <c r="A4027" s="75" t="s">
        <v>914</v>
      </c>
      <c r="B4027" s="75" t="s">
        <v>1414</v>
      </c>
      <c r="C4027" s="75" t="s">
        <v>5708</v>
      </c>
      <c r="D4027" s="75">
        <v>155</v>
      </c>
      <c r="E4027" s="75">
        <v>3</v>
      </c>
      <c r="F4027" s="75" t="s">
        <v>12555</v>
      </c>
      <c r="G4027" s="75" t="s">
        <v>1415</v>
      </c>
      <c r="H4027" s="1" t="s">
        <v>26</v>
      </c>
      <c r="I4027" s="1" t="s">
        <v>94</v>
      </c>
      <c r="K4027" s="2" t="s">
        <v>926</v>
      </c>
      <c r="L4027" s="2" t="s">
        <v>927</v>
      </c>
      <c r="M4027" s="1"/>
      <c r="N4027" s="41">
        <v>50</v>
      </c>
      <c r="O4027" s="42">
        <v>5</v>
      </c>
      <c r="Q4027" s="44">
        <v>6</v>
      </c>
      <c r="R4027" s="45">
        <v>7</v>
      </c>
      <c r="S4027" s="46">
        <v>20</v>
      </c>
      <c r="V4027" s="2" t="s">
        <v>1416</v>
      </c>
      <c r="AL4027" s="47" t="s">
        <v>30</v>
      </c>
      <c r="AN4027" s="2" t="s">
        <v>30</v>
      </c>
    </row>
    <row r="4028" spans="1:40" ht="48">
      <c r="A4028" s="1" t="s">
        <v>914</v>
      </c>
      <c r="B4028" s="1" t="s">
        <v>1353</v>
      </c>
      <c r="C4028" s="1" t="s">
        <v>5708</v>
      </c>
      <c r="D4028" s="1">
        <v>156</v>
      </c>
      <c r="E4028" s="1">
        <v>2</v>
      </c>
      <c r="F4028" s="1" t="s">
        <v>12555</v>
      </c>
      <c r="G4028" s="1" t="s">
        <v>1354</v>
      </c>
      <c r="I4028" s="1" t="s">
        <v>104</v>
      </c>
      <c r="K4028" s="2" t="s">
        <v>1355</v>
      </c>
      <c r="L4028" s="2" t="s">
        <v>1173</v>
      </c>
      <c r="M4028" s="1"/>
      <c r="O4028" s="42">
        <v>4</v>
      </c>
      <c r="T4028" s="47">
        <v>2</v>
      </c>
      <c r="V4028" s="2" t="s">
        <v>1356</v>
      </c>
      <c r="AL4028" s="47" t="s">
        <v>30</v>
      </c>
      <c r="AN4028" s="2" t="s">
        <v>30</v>
      </c>
    </row>
    <row r="4029" spans="1:40">
      <c r="A4029" s="1" t="s">
        <v>914</v>
      </c>
      <c r="B4029" s="1" t="s">
        <v>1170</v>
      </c>
      <c r="C4029" s="1" t="s">
        <v>5708</v>
      </c>
      <c r="D4029" s="1">
        <v>157</v>
      </c>
      <c r="E4029" s="1">
        <v>1</v>
      </c>
      <c r="F4029" s="1" t="s">
        <v>12555</v>
      </c>
      <c r="G4029" s="1" t="s">
        <v>1171</v>
      </c>
      <c r="H4029" s="1" t="s">
        <v>26</v>
      </c>
      <c r="I4029" s="1" t="s">
        <v>104</v>
      </c>
      <c r="K4029" s="2" t="s">
        <v>1172</v>
      </c>
      <c r="L4029" s="2" t="s">
        <v>1173</v>
      </c>
      <c r="M4029" s="1"/>
      <c r="O4029" s="42">
        <v>3</v>
      </c>
      <c r="T4029" s="47">
        <v>4</v>
      </c>
      <c r="V4029" s="2" t="s">
        <v>1174</v>
      </c>
      <c r="AL4029" s="47" t="s">
        <v>30</v>
      </c>
      <c r="AN4029" s="2" t="s">
        <v>30</v>
      </c>
    </row>
    <row r="4030" spans="1:40" ht="36">
      <c r="A4030" s="1" t="s">
        <v>914</v>
      </c>
      <c r="B4030" s="1" t="s">
        <v>1372</v>
      </c>
      <c r="C4030" s="1" t="s">
        <v>5708</v>
      </c>
      <c r="D4030" s="1">
        <v>158</v>
      </c>
      <c r="E4030" s="1">
        <v>2</v>
      </c>
      <c r="F4030" s="1" t="s">
        <v>12555</v>
      </c>
      <c r="G4030" s="1" t="s">
        <v>1373</v>
      </c>
      <c r="I4030" s="1" t="s">
        <v>104</v>
      </c>
      <c r="K4030" s="2" t="s">
        <v>1374</v>
      </c>
      <c r="L4030" s="2" t="s">
        <v>1007</v>
      </c>
      <c r="M4030" s="1"/>
      <c r="O4030" s="42">
        <v>2</v>
      </c>
      <c r="T4030" s="47">
        <v>5</v>
      </c>
      <c r="V4030" s="2" t="s">
        <v>1375</v>
      </c>
      <c r="W4030" s="2" t="s">
        <v>1376</v>
      </c>
      <c r="AL4030" s="47" t="s">
        <v>30</v>
      </c>
      <c r="AN4030" s="2" t="s">
        <v>30</v>
      </c>
    </row>
    <row r="4031" spans="1:40" ht="24">
      <c r="A4031" s="1" t="s">
        <v>914</v>
      </c>
      <c r="B4031" s="1" t="s">
        <v>1572</v>
      </c>
      <c r="C4031" s="1" t="s">
        <v>5708</v>
      </c>
      <c r="D4031" s="1">
        <v>159</v>
      </c>
      <c r="E4031" s="1">
        <v>3</v>
      </c>
      <c r="F4031" s="1" t="s">
        <v>12555</v>
      </c>
      <c r="G4031" s="1" t="s">
        <v>1573</v>
      </c>
      <c r="I4031" s="1" t="s">
        <v>104</v>
      </c>
      <c r="K4031" s="2" t="s">
        <v>1537</v>
      </c>
      <c r="L4031" s="2" t="s">
        <v>1173</v>
      </c>
      <c r="M4031" s="1"/>
      <c r="O4031" s="42">
        <v>3</v>
      </c>
      <c r="T4031" s="47">
        <v>6</v>
      </c>
      <c r="V4031" s="2" t="s">
        <v>1574</v>
      </c>
      <c r="W4031" s="2" t="s">
        <v>1575</v>
      </c>
      <c r="AL4031" s="47" t="s">
        <v>30</v>
      </c>
      <c r="AN4031" s="2" t="s">
        <v>30</v>
      </c>
    </row>
    <row r="4032" spans="1:40" ht="48">
      <c r="A4032" s="1" t="s">
        <v>914</v>
      </c>
      <c r="B4032" s="1" t="s">
        <v>1030</v>
      </c>
      <c r="C4032" s="1" t="s">
        <v>5708</v>
      </c>
      <c r="D4032" s="1">
        <v>160</v>
      </c>
      <c r="E4032" s="1">
        <v>3</v>
      </c>
      <c r="F4032" s="1" t="s">
        <v>12555</v>
      </c>
      <c r="G4032" s="1" t="s">
        <v>1031</v>
      </c>
      <c r="I4032" s="1" t="s">
        <v>104</v>
      </c>
      <c r="K4032" s="2" t="s">
        <v>105</v>
      </c>
      <c r="L4032" s="2" t="s">
        <v>1007</v>
      </c>
      <c r="M4032" s="1"/>
      <c r="O4032" s="42">
        <v>2</v>
      </c>
      <c r="T4032" s="47">
        <v>3</v>
      </c>
      <c r="V4032" s="2" t="s">
        <v>1032</v>
      </c>
      <c r="W4032" s="2" t="s">
        <v>1033</v>
      </c>
      <c r="AL4032" s="47" t="s">
        <v>30</v>
      </c>
      <c r="AN4032" s="2" t="s">
        <v>30</v>
      </c>
    </row>
    <row r="4033" spans="1:42" ht="48">
      <c r="A4033" s="1" t="s">
        <v>914</v>
      </c>
      <c r="B4033" s="1" t="s">
        <v>1004</v>
      </c>
      <c r="C4033" s="1" t="s">
        <v>5708</v>
      </c>
      <c r="D4033" s="1">
        <v>161</v>
      </c>
      <c r="E4033" s="1">
        <v>2</v>
      </c>
      <c r="F4033" s="1" t="s">
        <v>12555</v>
      </c>
      <c r="G4033" s="1" t="s">
        <v>1005</v>
      </c>
      <c r="I4033" s="1" t="s">
        <v>104</v>
      </c>
      <c r="K4033" s="2" t="s">
        <v>1006</v>
      </c>
      <c r="L4033" s="2" t="s">
        <v>1007</v>
      </c>
      <c r="M4033" s="1"/>
      <c r="O4033" s="42">
        <v>2</v>
      </c>
      <c r="T4033" s="47">
        <v>5</v>
      </c>
      <c r="V4033" s="2" t="s">
        <v>1008</v>
      </c>
      <c r="AL4033" s="47" t="s">
        <v>30</v>
      </c>
      <c r="AN4033" s="2" t="s">
        <v>30</v>
      </c>
    </row>
    <row r="4034" spans="1:42" ht="60">
      <c r="A4034" s="1" t="s">
        <v>914</v>
      </c>
      <c r="B4034" s="1" t="s">
        <v>1051</v>
      </c>
      <c r="C4034" s="1" t="s">
        <v>5708</v>
      </c>
      <c r="D4034" s="1">
        <v>162</v>
      </c>
      <c r="E4034" s="1">
        <v>1</v>
      </c>
      <c r="F4034" s="1" t="s">
        <v>12555</v>
      </c>
      <c r="G4034" s="1" t="s">
        <v>1052</v>
      </c>
      <c r="H4034" s="1" t="s">
        <v>26</v>
      </c>
      <c r="I4034" s="1" t="s">
        <v>104</v>
      </c>
      <c r="K4034" s="2" t="s">
        <v>1053</v>
      </c>
      <c r="L4034" s="2" t="s">
        <v>1007</v>
      </c>
      <c r="M4034" s="1"/>
      <c r="O4034" s="42">
        <v>5</v>
      </c>
      <c r="T4034" s="47">
        <v>4</v>
      </c>
      <c r="V4034" s="2" t="s">
        <v>1054</v>
      </c>
      <c r="AL4034" s="47" t="s">
        <v>30</v>
      </c>
      <c r="AN4034" s="2" t="s">
        <v>30</v>
      </c>
    </row>
    <row r="4035" spans="1:42" ht="24">
      <c r="A4035" s="1" t="s">
        <v>914</v>
      </c>
      <c r="B4035" s="1" t="s">
        <v>1508</v>
      </c>
      <c r="C4035" s="1" t="s">
        <v>5708</v>
      </c>
      <c r="D4035" s="1">
        <v>163</v>
      </c>
      <c r="E4035" s="1">
        <v>1</v>
      </c>
      <c r="F4035" s="1" t="s">
        <v>12555</v>
      </c>
      <c r="G4035" s="1" t="s">
        <v>1509</v>
      </c>
      <c r="H4035" s="1" t="s">
        <v>26</v>
      </c>
      <c r="I4035" s="1" t="s">
        <v>104</v>
      </c>
      <c r="K4035" s="2" t="s">
        <v>950</v>
      </c>
      <c r="M4035" s="1"/>
      <c r="O4035" s="42">
        <v>4</v>
      </c>
      <c r="T4035" s="47">
        <v>10</v>
      </c>
      <c r="V4035" s="2" t="s">
        <v>1510</v>
      </c>
      <c r="AL4035" s="47" t="s">
        <v>30</v>
      </c>
      <c r="AN4035" s="2" t="s">
        <v>30</v>
      </c>
    </row>
    <row r="4036" spans="1:42" ht="72">
      <c r="A4036" s="1" t="s">
        <v>914</v>
      </c>
      <c r="B4036" s="1" t="s">
        <v>1527</v>
      </c>
      <c r="C4036" s="1" t="s">
        <v>5708</v>
      </c>
      <c r="D4036" s="1">
        <v>164</v>
      </c>
      <c r="E4036" s="1">
        <v>2</v>
      </c>
      <c r="F4036" s="1" t="s">
        <v>12555</v>
      </c>
      <c r="G4036" s="1" t="s">
        <v>1528</v>
      </c>
      <c r="H4036" s="1" t="s">
        <v>26</v>
      </c>
      <c r="I4036" s="1" t="s">
        <v>104</v>
      </c>
      <c r="K4036" s="2" t="s">
        <v>1529</v>
      </c>
      <c r="L4036" s="2" t="s">
        <v>1530</v>
      </c>
      <c r="M4036" s="1"/>
      <c r="O4036" s="42">
        <v>2</v>
      </c>
      <c r="T4036" s="47">
        <v>6</v>
      </c>
      <c r="V4036" s="2" t="s">
        <v>1531</v>
      </c>
      <c r="AL4036" s="47" t="s">
        <v>30</v>
      </c>
      <c r="AN4036" s="2" t="s">
        <v>30</v>
      </c>
    </row>
    <row r="4037" spans="1:42" ht="48">
      <c r="A4037" s="1" t="s">
        <v>914</v>
      </c>
      <c r="B4037" s="1" t="s">
        <v>1155</v>
      </c>
      <c r="C4037" s="1" t="s">
        <v>5708</v>
      </c>
      <c r="D4037" s="1">
        <v>165</v>
      </c>
      <c r="E4037" s="1">
        <v>3</v>
      </c>
      <c r="F4037" s="1" t="s">
        <v>12555</v>
      </c>
      <c r="G4037" s="1" t="s">
        <v>1156</v>
      </c>
      <c r="I4037" s="1" t="s">
        <v>82</v>
      </c>
      <c r="K4037" s="2" t="s">
        <v>1143</v>
      </c>
      <c r="M4037" s="1"/>
      <c r="V4037" s="2" t="s">
        <v>1157</v>
      </c>
      <c r="W4037" s="2" t="s">
        <v>1158</v>
      </c>
      <c r="AL4037" s="47" t="s">
        <v>30</v>
      </c>
      <c r="AN4037" s="2" t="s">
        <v>30</v>
      </c>
    </row>
    <row r="4038" spans="1:42" ht="24">
      <c r="A4038" s="1" t="s">
        <v>914</v>
      </c>
      <c r="B4038" s="1" t="s">
        <v>1192</v>
      </c>
      <c r="C4038" s="1" t="s">
        <v>5708</v>
      </c>
      <c r="D4038" s="1">
        <v>166</v>
      </c>
      <c r="E4038" s="1">
        <v>3</v>
      </c>
      <c r="F4038" s="1" t="s">
        <v>12555</v>
      </c>
      <c r="G4038" s="1" t="s">
        <v>1193</v>
      </c>
      <c r="I4038" s="1" t="s">
        <v>82</v>
      </c>
      <c r="K4038" s="2"/>
      <c r="M4038" s="1"/>
      <c r="V4038" s="2" t="s">
        <v>1194</v>
      </c>
      <c r="W4038" s="2" t="s">
        <v>1195</v>
      </c>
      <c r="AL4038" s="47" t="s">
        <v>30</v>
      </c>
      <c r="AN4038" s="2" t="s">
        <v>30</v>
      </c>
    </row>
    <row r="4039" spans="1:42" ht="24">
      <c r="A4039" s="1" t="s">
        <v>914</v>
      </c>
      <c r="B4039" s="1" t="s">
        <v>1341</v>
      </c>
      <c r="C4039" s="1" t="s">
        <v>5708</v>
      </c>
      <c r="D4039" s="1">
        <v>167</v>
      </c>
      <c r="E4039" s="1">
        <v>2</v>
      </c>
      <c r="F4039" s="1" t="s">
        <v>12555</v>
      </c>
      <c r="G4039" s="1" t="s">
        <v>1342</v>
      </c>
      <c r="I4039" s="1" t="s">
        <v>82</v>
      </c>
      <c r="K4039" s="2"/>
      <c r="L4039" s="2" t="s">
        <v>155</v>
      </c>
      <c r="M4039" s="1"/>
      <c r="V4039" s="2" t="s">
        <v>1343</v>
      </c>
      <c r="W4039" s="2" t="s">
        <v>1344</v>
      </c>
      <c r="AL4039" s="47" t="s">
        <v>30</v>
      </c>
      <c r="AN4039" s="2" t="s">
        <v>30</v>
      </c>
    </row>
    <row r="4040" spans="1:42" ht="60">
      <c r="A4040" s="1" t="s">
        <v>914</v>
      </c>
      <c r="B4040" s="1" t="s">
        <v>924</v>
      </c>
      <c r="C4040" s="1" t="s">
        <v>5708</v>
      </c>
      <c r="D4040" s="1">
        <v>168</v>
      </c>
      <c r="E4040" s="1">
        <v>3</v>
      </c>
      <c r="F4040" s="1" t="s">
        <v>12555</v>
      </c>
      <c r="G4040" s="1" t="s">
        <v>925</v>
      </c>
      <c r="H4040" s="1" t="s">
        <v>26</v>
      </c>
      <c r="I4040" s="1" t="s">
        <v>94</v>
      </c>
      <c r="K4040" s="2" t="s">
        <v>926</v>
      </c>
      <c r="L4040" s="2" t="s">
        <v>927</v>
      </c>
      <c r="M4040" s="1"/>
      <c r="N4040" s="41">
        <v>50</v>
      </c>
      <c r="O4040" s="42">
        <v>6</v>
      </c>
      <c r="Q4040" s="44">
        <v>5</v>
      </c>
      <c r="R4040" s="45">
        <v>8</v>
      </c>
      <c r="S4040" s="46">
        <v>20</v>
      </c>
      <c r="V4040" s="2" t="s">
        <v>928</v>
      </c>
      <c r="AL4040" s="47" t="s">
        <v>30</v>
      </c>
      <c r="AN4040" s="2" t="s">
        <v>30</v>
      </c>
    </row>
    <row r="4041" spans="1:42" ht="36">
      <c r="A4041" s="1" t="s">
        <v>914</v>
      </c>
      <c r="B4041" s="1" t="s">
        <v>976</v>
      </c>
      <c r="C4041" s="1" t="s">
        <v>5708</v>
      </c>
      <c r="D4041" s="1">
        <v>169</v>
      </c>
      <c r="E4041" s="1">
        <v>3</v>
      </c>
      <c r="F4041" s="1" t="s">
        <v>12555</v>
      </c>
      <c r="G4041" s="1" t="s">
        <v>977</v>
      </c>
      <c r="I4041" s="1" t="s">
        <v>82</v>
      </c>
      <c r="K4041" s="2"/>
      <c r="M4041" s="1"/>
      <c r="V4041" s="2" t="s">
        <v>978</v>
      </c>
      <c r="W4041" s="2" t="s">
        <v>979</v>
      </c>
      <c r="AL4041" s="47" t="s">
        <v>30</v>
      </c>
      <c r="AN4041" s="2" t="s">
        <v>30</v>
      </c>
    </row>
    <row r="4042" spans="1:42" ht="24">
      <c r="A4042" s="1" t="s">
        <v>914</v>
      </c>
      <c r="B4042" s="1" t="s">
        <v>1335</v>
      </c>
      <c r="C4042" s="1" t="s">
        <v>5708</v>
      </c>
      <c r="D4042" s="1">
        <v>170</v>
      </c>
      <c r="E4042" s="1">
        <v>3</v>
      </c>
      <c r="F4042" s="1" t="s">
        <v>12555</v>
      </c>
      <c r="G4042" s="1" t="s">
        <v>1336</v>
      </c>
      <c r="I4042" s="1" t="s">
        <v>82</v>
      </c>
      <c r="K4042" s="2"/>
      <c r="M4042" s="1"/>
      <c r="V4042" s="2" t="s">
        <v>1337</v>
      </c>
      <c r="AL4042" s="47" t="s">
        <v>30</v>
      </c>
      <c r="AN4042" s="2" t="s">
        <v>30</v>
      </c>
      <c r="AO4042" s="107"/>
      <c r="AP4042" s="106"/>
    </row>
    <row r="4043" spans="1:42" ht="36">
      <c r="A4043" s="1" t="s">
        <v>914</v>
      </c>
      <c r="B4043" s="1" t="s">
        <v>1459</v>
      </c>
      <c r="C4043" s="1" t="s">
        <v>5708</v>
      </c>
      <c r="D4043" s="1">
        <v>171</v>
      </c>
      <c r="E4043" s="1">
        <v>2</v>
      </c>
      <c r="F4043" s="1" t="s">
        <v>12555</v>
      </c>
      <c r="G4043" s="1" t="s">
        <v>1460</v>
      </c>
      <c r="I4043" s="1" t="s">
        <v>82</v>
      </c>
      <c r="K4043" s="2"/>
      <c r="M4043" s="1"/>
      <c r="V4043" s="2" t="s">
        <v>1461</v>
      </c>
      <c r="AL4043" s="47" t="s">
        <v>30</v>
      </c>
      <c r="AN4043" s="2" t="s">
        <v>30</v>
      </c>
      <c r="AO4043" s="107"/>
      <c r="AP4043" s="106"/>
    </row>
    <row r="4044" spans="1:42" ht="24">
      <c r="A4044" s="1" t="s">
        <v>914</v>
      </c>
      <c r="B4044" s="1" t="s">
        <v>1073</v>
      </c>
      <c r="C4044" s="1" t="s">
        <v>5708</v>
      </c>
      <c r="D4044" s="1">
        <v>172</v>
      </c>
      <c r="E4044" s="1">
        <v>3</v>
      </c>
      <c r="F4044" s="1" t="s">
        <v>12555</v>
      </c>
      <c r="G4044" s="1" t="s">
        <v>1074</v>
      </c>
      <c r="I4044" s="1" t="s">
        <v>82</v>
      </c>
      <c r="K4044" s="2"/>
      <c r="M4044" s="1"/>
      <c r="V4044" s="2" t="s">
        <v>1075</v>
      </c>
      <c r="AL4044" s="47" t="s">
        <v>30</v>
      </c>
      <c r="AN4044" s="2" t="s">
        <v>30</v>
      </c>
      <c r="AO4044" s="107"/>
      <c r="AP4044" s="106"/>
    </row>
    <row r="4045" spans="1:42" ht="24">
      <c r="A4045" s="1" t="s">
        <v>914</v>
      </c>
      <c r="B4045" s="1" t="s">
        <v>1535</v>
      </c>
      <c r="C4045" s="1" t="s">
        <v>5708</v>
      </c>
      <c r="D4045" s="1">
        <v>173</v>
      </c>
      <c r="E4045" s="1">
        <v>3</v>
      </c>
      <c r="F4045" s="1" t="s">
        <v>12555</v>
      </c>
      <c r="G4045" s="1" t="s">
        <v>1536</v>
      </c>
      <c r="I4045" s="1" t="s">
        <v>104</v>
      </c>
      <c r="K4045" s="2" t="s">
        <v>1537</v>
      </c>
      <c r="L4045" s="2" t="s">
        <v>1173</v>
      </c>
      <c r="M4045" s="1"/>
      <c r="O4045" s="42">
        <v>3</v>
      </c>
      <c r="T4045" s="47">
        <v>5</v>
      </c>
      <c r="V4045" s="2" t="s">
        <v>1538</v>
      </c>
      <c r="AL4045" s="47" t="s">
        <v>30</v>
      </c>
      <c r="AN4045" s="2" t="s">
        <v>30</v>
      </c>
      <c r="AO4045" s="107"/>
      <c r="AP4045" s="106"/>
    </row>
    <row r="4046" spans="1:42" ht="72">
      <c r="A4046" s="1" t="s">
        <v>914</v>
      </c>
      <c r="B4046" s="1" t="s">
        <v>1199</v>
      </c>
      <c r="C4046" s="1" t="s">
        <v>5708</v>
      </c>
      <c r="D4046" s="1">
        <v>174</v>
      </c>
      <c r="E4046" s="1">
        <v>3</v>
      </c>
      <c r="F4046" s="1" t="s">
        <v>12555</v>
      </c>
      <c r="G4046" s="1" t="s">
        <v>1200</v>
      </c>
      <c r="H4046" s="1" t="s">
        <v>26</v>
      </c>
      <c r="I4046" s="1" t="s">
        <v>94</v>
      </c>
      <c r="K4046" s="2" t="s">
        <v>926</v>
      </c>
      <c r="L4046" s="2" t="s">
        <v>927</v>
      </c>
      <c r="M4046" s="1"/>
      <c r="N4046" s="41">
        <v>50</v>
      </c>
      <c r="O4046" s="42">
        <v>4</v>
      </c>
      <c r="Q4046" s="44">
        <v>8</v>
      </c>
      <c r="R4046" s="45">
        <v>6</v>
      </c>
      <c r="S4046" s="46">
        <v>20</v>
      </c>
      <c r="V4046" s="2" t="s">
        <v>1201</v>
      </c>
      <c r="AL4046" s="47" t="s">
        <v>30</v>
      </c>
      <c r="AN4046" s="2" t="s">
        <v>30</v>
      </c>
      <c r="AO4046" s="107"/>
      <c r="AP4046" s="106"/>
    </row>
    <row r="4047" spans="1:42" ht="60">
      <c r="A4047" s="1" t="s">
        <v>914</v>
      </c>
      <c r="B4047" s="1" t="s">
        <v>986</v>
      </c>
      <c r="C4047" s="1" t="s">
        <v>5708</v>
      </c>
      <c r="D4047" s="1">
        <v>175</v>
      </c>
      <c r="E4047" s="1">
        <v>1</v>
      </c>
      <c r="F4047" s="1" t="s">
        <v>12555</v>
      </c>
      <c r="G4047" s="1" t="s">
        <v>987</v>
      </c>
      <c r="H4047" s="1" t="s">
        <v>26</v>
      </c>
      <c r="I4047" s="1" t="s">
        <v>94</v>
      </c>
      <c r="K4047" s="2" t="s">
        <v>926</v>
      </c>
      <c r="L4047" s="2" t="s">
        <v>988</v>
      </c>
      <c r="M4047" s="1"/>
      <c r="N4047" s="41">
        <v>1</v>
      </c>
      <c r="O4047" s="42">
        <v>6</v>
      </c>
      <c r="Q4047" s="44">
        <v>9</v>
      </c>
      <c r="R4047" s="45">
        <v>9</v>
      </c>
      <c r="S4047" s="46">
        <v>25</v>
      </c>
      <c r="V4047" s="2" t="s">
        <v>989</v>
      </c>
      <c r="AL4047" s="47" t="s">
        <v>30</v>
      </c>
      <c r="AN4047" s="2" t="s">
        <v>30</v>
      </c>
      <c r="AO4047" s="107"/>
      <c r="AP4047" s="106"/>
    </row>
    <row r="4048" spans="1:42" ht="48">
      <c r="A4048" s="1" t="s">
        <v>914</v>
      </c>
      <c r="B4048" s="1" t="s">
        <v>1462</v>
      </c>
      <c r="C4048" s="1" t="s">
        <v>5708</v>
      </c>
      <c r="D4048" s="1">
        <v>176</v>
      </c>
      <c r="E4048" s="1">
        <v>1</v>
      </c>
      <c r="F4048" s="1" t="s">
        <v>12555</v>
      </c>
      <c r="G4048" s="1" t="s">
        <v>1463</v>
      </c>
      <c r="H4048" s="1" t="s">
        <v>26</v>
      </c>
      <c r="I4048" s="1" t="s">
        <v>88</v>
      </c>
      <c r="K4048" s="2" t="s">
        <v>1450</v>
      </c>
      <c r="M4048" s="1"/>
      <c r="P4048" s="43">
        <v>2</v>
      </c>
      <c r="Q4048" s="44">
        <v>2</v>
      </c>
      <c r="R4048" s="45">
        <v>2</v>
      </c>
      <c r="S4048" s="46">
        <v>4</v>
      </c>
      <c r="V4048" s="2" t="s">
        <v>1464</v>
      </c>
      <c r="AL4048" s="47" t="s">
        <v>30</v>
      </c>
      <c r="AN4048" s="2" t="s">
        <v>30</v>
      </c>
      <c r="AO4048" s="107"/>
      <c r="AP4048" s="106"/>
    </row>
    <row r="4049" spans="1:42" ht="60">
      <c r="A4049" s="75" t="s">
        <v>914</v>
      </c>
      <c r="B4049" s="75" t="s">
        <v>1455</v>
      </c>
      <c r="C4049" s="75" t="s">
        <v>5708</v>
      </c>
      <c r="D4049" s="75">
        <v>177</v>
      </c>
      <c r="E4049" s="75">
        <v>1</v>
      </c>
      <c r="F4049" s="75" t="s">
        <v>12553</v>
      </c>
      <c r="G4049" s="75" t="s">
        <v>8163</v>
      </c>
      <c r="I4049" s="1" t="s">
        <v>125</v>
      </c>
      <c r="K4049" s="2"/>
      <c r="M4049" s="1">
        <v>1</v>
      </c>
      <c r="N4049" s="41" t="s">
        <v>9489</v>
      </c>
      <c r="V4049" s="2" t="s">
        <v>1456</v>
      </c>
      <c r="X4049" s="1" t="s">
        <v>1457</v>
      </c>
      <c r="Y4049" s="1" t="s">
        <v>8163</v>
      </c>
      <c r="AA4049" s="1" t="s">
        <v>125</v>
      </c>
      <c r="AE4049" s="1">
        <v>1</v>
      </c>
      <c r="AF4049" s="41" t="s">
        <v>9490</v>
      </c>
      <c r="AL4049" s="47">
        <v>20</v>
      </c>
      <c r="AN4049" s="2" t="s">
        <v>1458</v>
      </c>
      <c r="AO4049" s="107"/>
      <c r="AP4049" s="106"/>
    </row>
    <row r="4050" spans="1:42" ht="120">
      <c r="A4050" s="1" t="s">
        <v>914</v>
      </c>
      <c r="B4050" s="1" t="s">
        <v>1189</v>
      </c>
      <c r="C4050" s="1" t="s">
        <v>5708</v>
      </c>
      <c r="D4050" s="1">
        <v>178</v>
      </c>
      <c r="E4050" s="1">
        <v>1</v>
      </c>
      <c r="F4050" s="1" t="s">
        <v>12553</v>
      </c>
      <c r="G4050" s="1" t="s">
        <v>8164</v>
      </c>
      <c r="I4050" s="1" t="s">
        <v>125</v>
      </c>
      <c r="K4050" s="2"/>
      <c r="M4050" s="1">
        <v>2</v>
      </c>
      <c r="N4050" s="41" t="s">
        <v>9489</v>
      </c>
      <c r="V4050" s="2" t="s">
        <v>1190</v>
      </c>
      <c r="Y4050" s="1" t="s">
        <v>8164</v>
      </c>
      <c r="AA4050" s="1" t="s">
        <v>125</v>
      </c>
      <c r="AE4050" s="1">
        <v>2</v>
      </c>
      <c r="AF4050" s="41" t="s">
        <v>9490</v>
      </c>
      <c r="AL4050" s="47" t="s">
        <v>799</v>
      </c>
      <c r="AN4050" s="2" t="s">
        <v>1191</v>
      </c>
      <c r="AO4050" s="107"/>
      <c r="AP4050" s="106"/>
    </row>
    <row r="4051" spans="1:42" ht="96">
      <c r="A4051" s="1" t="s">
        <v>914</v>
      </c>
      <c r="B4051" s="1" t="s">
        <v>1083</v>
      </c>
      <c r="C4051" s="1" t="s">
        <v>5708</v>
      </c>
      <c r="D4051" s="1">
        <v>179</v>
      </c>
      <c r="E4051" s="1">
        <v>1</v>
      </c>
      <c r="F4051" s="1" t="s">
        <v>12553</v>
      </c>
      <c r="G4051" s="1" t="s">
        <v>8165</v>
      </c>
      <c r="I4051" s="1" t="s">
        <v>125</v>
      </c>
      <c r="K4051" s="2"/>
      <c r="M4051" s="1">
        <v>3</v>
      </c>
      <c r="N4051" s="41" t="s">
        <v>9489</v>
      </c>
      <c r="V4051" s="2" t="s">
        <v>1084</v>
      </c>
      <c r="Y4051" s="1" t="s">
        <v>8165</v>
      </c>
      <c r="AA4051" s="1" t="s">
        <v>125</v>
      </c>
      <c r="AE4051" s="1">
        <v>3</v>
      </c>
      <c r="AF4051" s="41" t="s">
        <v>9490</v>
      </c>
      <c r="AL4051" s="47" t="s">
        <v>799</v>
      </c>
      <c r="AN4051" s="2" t="s">
        <v>1085</v>
      </c>
      <c r="AO4051" s="107"/>
      <c r="AP4051" s="106"/>
    </row>
    <row r="4052" spans="1:42">
      <c r="A4052" s="1" t="s">
        <v>914</v>
      </c>
      <c r="B4052" s="1" t="s">
        <v>1567</v>
      </c>
      <c r="C4052" s="1" t="s">
        <v>5708</v>
      </c>
      <c r="D4052" s="1">
        <v>180</v>
      </c>
      <c r="E4052" s="1">
        <v>1</v>
      </c>
      <c r="F4052" s="1" t="s">
        <v>12553</v>
      </c>
      <c r="G4052" s="1" t="s">
        <v>1568</v>
      </c>
      <c r="I4052" s="1" t="s">
        <v>3459</v>
      </c>
      <c r="K4052" s="2"/>
      <c r="M4052" s="1"/>
      <c r="N4052" s="41" t="s">
        <v>9489</v>
      </c>
      <c r="T4052" s="47" t="s">
        <v>799</v>
      </c>
      <c r="Y4052" s="1" t="s">
        <v>1568</v>
      </c>
      <c r="AA4052" s="1" t="s">
        <v>3459</v>
      </c>
      <c r="AF4052" s="41" t="s">
        <v>9490</v>
      </c>
      <c r="AL4052" s="47" t="s">
        <v>30</v>
      </c>
      <c r="AN4052" s="2" t="s">
        <v>30</v>
      </c>
      <c r="AO4052" s="107"/>
      <c r="AP4052" s="106"/>
    </row>
    <row r="4053" spans="1:42" ht="72">
      <c r="A4053" s="1" t="s">
        <v>914</v>
      </c>
      <c r="B4053" s="1" t="s">
        <v>1163</v>
      </c>
      <c r="C4053" s="1" t="s">
        <v>5708</v>
      </c>
      <c r="D4053" s="1">
        <v>181</v>
      </c>
      <c r="E4053" s="1">
        <v>1</v>
      </c>
      <c r="F4053" s="1" t="s">
        <v>12554</v>
      </c>
      <c r="G4053" s="1" t="s">
        <v>8166</v>
      </c>
      <c r="I4053" s="1" t="s">
        <v>125</v>
      </c>
      <c r="K4053" s="2"/>
      <c r="M4053" s="1">
        <v>1</v>
      </c>
      <c r="N4053" s="41" t="s">
        <v>9489</v>
      </c>
      <c r="V4053" s="2" t="s">
        <v>1164</v>
      </c>
      <c r="X4053" s="1" t="s">
        <v>1165</v>
      </c>
      <c r="Y4053" s="1" t="s">
        <v>8166</v>
      </c>
      <c r="AA4053" s="1" t="s">
        <v>125</v>
      </c>
      <c r="AE4053" s="1">
        <v>1</v>
      </c>
      <c r="AF4053" s="41" t="s">
        <v>9490</v>
      </c>
      <c r="AL4053" s="47" t="s">
        <v>799</v>
      </c>
      <c r="AN4053" s="2" t="s">
        <v>1166</v>
      </c>
      <c r="AO4053" s="107"/>
      <c r="AP4053" s="106"/>
    </row>
    <row r="4054" spans="1:42" ht="72">
      <c r="A4054" s="1" t="s">
        <v>914</v>
      </c>
      <c r="B4054" s="1" t="s">
        <v>1145</v>
      </c>
      <c r="C4054" s="1" t="s">
        <v>5708</v>
      </c>
      <c r="D4054" s="1">
        <v>182</v>
      </c>
      <c r="E4054" s="1">
        <v>1</v>
      </c>
      <c r="F4054" s="1" t="s">
        <v>12554</v>
      </c>
      <c r="G4054" s="1" t="s">
        <v>8167</v>
      </c>
      <c r="I4054" s="1" t="s">
        <v>125</v>
      </c>
      <c r="K4054" s="2"/>
      <c r="M4054" s="1">
        <v>2</v>
      </c>
      <c r="N4054" s="41" t="s">
        <v>9489</v>
      </c>
      <c r="V4054" s="2" t="s">
        <v>1146</v>
      </c>
      <c r="Y4054" s="1" t="s">
        <v>8167</v>
      </c>
      <c r="AA4054" s="1" t="s">
        <v>125</v>
      </c>
      <c r="AE4054" s="1">
        <v>2</v>
      </c>
      <c r="AF4054" s="41" t="s">
        <v>9490</v>
      </c>
      <c r="AL4054" s="47" t="s">
        <v>799</v>
      </c>
      <c r="AN4054" s="2" t="s">
        <v>1147</v>
      </c>
      <c r="AO4054" s="107"/>
      <c r="AP4054" s="106"/>
    </row>
    <row r="4055" spans="1:42" ht="84">
      <c r="A4055" s="1" t="s">
        <v>914</v>
      </c>
      <c r="B4055" s="1" t="s">
        <v>1240</v>
      </c>
      <c r="C4055" s="1" t="s">
        <v>5708</v>
      </c>
      <c r="D4055" s="1">
        <v>183</v>
      </c>
      <c r="E4055" s="1">
        <v>1</v>
      </c>
      <c r="F4055" s="1" t="s">
        <v>12554</v>
      </c>
      <c r="G4055" s="1" t="s">
        <v>8168</v>
      </c>
      <c r="I4055" s="1" t="s">
        <v>125</v>
      </c>
      <c r="K4055" s="2"/>
      <c r="M4055" s="1">
        <v>3</v>
      </c>
      <c r="N4055" s="41" t="s">
        <v>9489</v>
      </c>
      <c r="Y4055" s="1" t="s">
        <v>8168</v>
      </c>
      <c r="AA4055" s="1" t="s">
        <v>125</v>
      </c>
      <c r="AE4055" s="1">
        <v>3</v>
      </c>
      <c r="AF4055" s="41" t="s">
        <v>9490</v>
      </c>
      <c r="AL4055" s="47" t="s">
        <v>799</v>
      </c>
      <c r="AN4055" s="2" t="s">
        <v>1241</v>
      </c>
      <c r="AO4055" s="107"/>
      <c r="AP4055" s="106"/>
    </row>
    <row r="4056" spans="1:42" ht="48">
      <c r="A4056" s="1" t="s">
        <v>914</v>
      </c>
      <c r="B4056" s="1" t="s">
        <v>1274</v>
      </c>
      <c r="C4056" s="1" t="s">
        <v>5708</v>
      </c>
      <c r="D4056" s="1">
        <v>184</v>
      </c>
      <c r="E4056" s="1">
        <v>1</v>
      </c>
      <c r="F4056" s="1" t="s">
        <v>12554</v>
      </c>
      <c r="G4056" s="1" t="s">
        <v>8169</v>
      </c>
      <c r="I4056" s="1" t="s">
        <v>125</v>
      </c>
      <c r="K4056" s="2"/>
      <c r="M4056" s="1">
        <v>4</v>
      </c>
      <c r="N4056" s="41" t="s">
        <v>9489</v>
      </c>
      <c r="V4056" s="2" t="s">
        <v>1275</v>
      </c>
      <c r="Y4056" s="1" t="s">
        <v>8169</v>
      </c>
      <c r="AA4056" s="1" t="s">
        <v>125</v>
      </c>
      <c r="AE4056" s="1">
        <v>4</v>
      </c>
      <c r="AF4056" s="41" t="s">
        <v>9490</v>
      </c>
      <c r="AL4056" s="47" t="s">
        <v>799</v>
      </c>
      <c r="AN4056" s="2" t="s">
        <v>1276</v>
      </c>
      <c r="AO4056" s="107"/>
      <c r="AP4056" s="106"/>
    </row>
    <row r="4057" spans="1:42">
      <c r="A4057" s="1" t="s">
        <v>914</v>
      </c>
      <c r="B4057" s="1" t="s">
        <v>984</v>
      </c>
      <c r="C4057" s="1" t="s">
        <v>5708</v>
      </c>
      <c r="D4057" s="1">
        <v>185</v>
      </c>
      <c r="E4057" s="1">
        <v>1</v>
      </c>
      <c r="F4057" s="1" t="s">
        <v>12554</v>
      </c>
      <c r="G4057" s="1" t="s">
        <v>985</v>
      </c>
      <c r="I4057" s="1" t="s">
        <v>3459</v>
      </c>
      <c r="K4057" s="2"/>
      <c r="M4057" s="1"/>
      <c r="N4057" s="41" t="s">
        <v>9489</v>
      </c>
      <c r="T4057" s="47" t="s">
        <v>799</v>
      </c>
      <c r="Y4057" s="1" t="s">
        <v>985</v>
      </c>
      <c r="AA4057" s="1" t="s">
        <v>3459</v>
      </c>
      <c r="AF4057" s="41" t="s">
        <v>9490</v>
      </c>
      <c r="AL4057" s="47" t="s">
        <v>30</v>
      </c>
      <c r="AN4057" s="2" t="s">
        <v>30</v>
      </c>
      <c r="AO4057" s="107"/>
      <c r="AP4057" s="106"/>
    </row>
    <row r="4058" spans="1:42" ht="108">
      <c r="A4058" s="1" t="s">
        <v>914</v>
      </c>
      <c r="B4058" s="1" t="s">
        <v>956</v>
      </c>
      <c r="C4058" s="1" t="s">
        <v>5708</v>
      </c>
      <c r="D4058" s="1">
        <v>186</v>
      </c>
      <c r="E4058" s="1">
        <v>1</v>
      </c>
      <c r="F4058" s="1" t="s">
        <v>12555</v>
      </c>
      <c r="G4058" s="1" t="s">
        <v>8170</v>
      </c>
      <c r="I4058" s="1" t="s">
        <v>125</v>
      </c>
      <c r="K4058" s="2"/>
      <c r="M4058" s="1">
        <v>1</v>
      </c>
      <c r="N4058" s="41" t="s">
        <v>9489</v>
      </c>
      <c r="V4058" s="2" t="s">
        <v>957</v>
      </c>
      <c r="X4058" s="1" t="s">
        <v>958</v>
      </c>
      <c r="Y4058" s="1" t="s">
        <v>8170</v>
      </c>
      <c r="AA4058" s="1" t="s">
        <v>125</v>
      </c>
      <c r="AE4058" s="1">
        <v>1</v>
      </c>
      <c r="AF4058" s="41" t="s">
        <v>9490</v>
      </c>
      <c r="AL4058" s="47">
        <v>20</v>
      </c>
      <c r="AN4058" s="2" t="s">
        <v>959</v>
      </c>
      <c r="AO4058" s="107"/>
      <c r="AP4058" s="106"/>
    </row>
    <row r="4059" spans="1:42" ht="96">
      <c r="A4059" s="1" t="s">
        <v>914</v>
      </c>
      <c r="B4059" s="1" t="s">
        <v>1520</v>
      </c>
      <c r="C4059" s="1" t="s">
        <v>5708</v>
      </c>
      <c r="D4059" s="1">
        <v>187</v>
      </c>
      <c r="E4059" s="1">
        <v>1</v>
      </c>
      <c r="F4059" s="1" t="s">
        <v>12555</v>
      </c>
      <c r="G4059" s="1" t="s">
        <v>8171</v>
      </c>
      <c r="I4059" s="1" t="s">
        <v>125</v>
      </c>
      <c r="K4059" s="2"/>
      <c r="M4059" s="1">
        <v>2</v>
      </c>
      <c r="N4059" s="41" t="s">
        <v>9489</v>
      </c>
      <c r="V4059" s="2" t="s">
        <v>1521</v>
      </c>
      <c r="Y4059" s="1" t="s">
        <v>8171</v>
      </c>
      <c r="AA4059" s="1" t="s">
        <v>125</v>
      </c>
      <c r="AE4059" s="1">
        <v>2</v>
      </c>
      <c r="AF4059" s="41" t="s">
        <v>9490</v>
      </c>
      <c r="AL4059" s="47" t="s">
        <v>799</v>
      </c>
      <c r="AN4059" s="2" t="s">
        <v>1522</v>
      </c>
      <c r="AO4059" s="107"/>
      <c r="AP4059" s="106"/>
    </row>
    <row r="4060" spans="1:42" ht="84">
      <c r="A4060" s="1" t="s">
        <v>914</v>
      </c>
      <c r="B4060" s="1" t="s">
        <v>1097</v>
      </c>
      <c r="C4060" s="1" t="s">
        <v>5708</v>
      </c>
      <c r="D4060" s="1">
        <v>188</v>
      </c>
      <c r="E4060" s="1">
        <v>1</v>
      </c>
      <c r="F4060" s="1" t="s">
        <v>12555</v>
      </c>
      <c r="G4060" s="1" t="s">
        <v>8172</v>
      </c>
      <c r="I4060" s="1" t="s">
        <v>125</v>
      </c>
      <c r="K4060" s="2"/>
      <c r="M4060" s="1">
        <v>3</v>
      </c>
      <c r="N4060" s="41" t="s">
        <v>9489</v>
      </c>
      <c r="V4060" s="2" t="s">
        <v>1098</v>
      </c>
      <c r="Y4060" s="1" t="s">
        <v>8172</v>
      </c>
      <c r="AA4060" s="1" t="s">
        <v>125</v>
      </c>
      <c r="AE4060" s="1">
        <v>3</v>
      </c>
      <c r="AF4060" s="41" t="s">
        <v>9490</v>
      </c>
      <c r="AL4060" s="47" t="s">
        <v>799</v>
      </c>
      <c r="AN4060" s="2" t="s">
        <v>1099</v>
      </c>
      <c r="AO4060" s="107"/>
      <c r="AP4060" s="106"/>
    </row>
    <row r="4061" spans="1:42">
      <c r="A4061" s="1" t="s">
        <v>914</v>
      </c>
      <c r="B4061" s="1" t="s">
        <v>1515</v>
      </c>
      <c r="C4061" s="1" t="s">
        <v>5708</v>
      </c>
      <c r="D4061" s="1">
        <v>189</v>
      </c>
      <c r="E4061" s="1">
        <v>1</v>
      </c>
      <c r="F4061" s="1" t="s">
        <v>12555</v>
      </c>
      <c r="G4061" s="1" t="s">
        <v>1516</v>
      </c>
      <c r="I4061" s="1" t="s">
        <v>3459</v>
      </c>
      <c r="K4061" s="2"/>
      <c r="M4061" s="1">
        <v>4</v>
      </c>
      <c r="N4061" s="41" t="s">
        <v>9489</v>
      </c>
      <c r="T4061" s="47" t="s">
        <v>799</v>
      </c>
      <c r="Y4061" s="1" t="s">
        <v>1516</v>
      </c>
      <c r="AA4061" s="1" t="s">
        <v>3459</v>
      </c>
      <c r="AF4061" s="41" t="s">
        <v>9490</v>
      </c>
      <c r="AL4061" s="47" t="s">
        <v>30</v>
      </c>
      <c r="AN4061" s="2" t="s">
        <v>30</v>
      </c>
      <c r="AO4061" s="107"/>
      <c r="AP4061" s="106"/>
    </row>
    <row r="4062" spans="1:42" ht="60">
      <c r="A4062" s="77" t="s">
        <v>7945</v>
      </c>
      <c r="B4062" s="77" t="s">
        <v>7946</v>
      </c>
      <c r="C4062" s="77" t="s">
        <v>8022</v>
      </c>
      <c r="D4062" s="77">
        <v>1</v>
      </c>
      <c r="E4062" s="77">
        <v>1</v>
      </c>
      <c r="F4062" s="77" t="s">
        <v>7947</v>
      </c>
      <c r="G4062" s="77" t="s">
        <v>9547</v>
      </c>
      <c r="I4062" s="1" t="s">
        <v>125</v>
      </c>
      <c r="K4062" s="2"/>
      <c r="M4062" s="1">
        <v>1</v>
      </c>
      <c r="N4062" s="41" t="s">
        <v>9489</v>
      </c>
      <c r="O4062" s="51"/>
      <c r="P4062" s="52"/>
      <c r="Q4062" s="53"/>
      <c r="R4062" s="54"/>
      <c r="S4062" s="55"/>
      <c r="V4062" s="2" t="s">
        <v>8023</v>
      </c>
      <c r="X4062" s="1" t="s">
        <v>7948</v>
      </c>
      <c r="Y4062" s="1" t="s">
        <v>9547</v>
      </c>
      <c r="AA4062" s="1" t="s">
        <v>125</v>
      </c>
      <c r="AE4062" s="1">
        <v>1</v>
      </c>
      <c r="AF4062" s="41" t="s">
        <v>9490</v>
      </c>
      <c r="AG4062" s="51"/>
      <c r="AH4062" s="52"/>
      <c r="AI4062" s="53"/>
      <c r="AJ4062" s="54"/>
      <c r="AK4062" s="55"/>
      <c r="AL4062" s="47">
        <v>10</v>
      </c>
      <c r="AN4062" s="2" t="s">
        <v>7949</v>
      </c>
      <c r="AO4062" s="107"/>
      <c r="AP4062" s="106"/>
    </row>
    <row r="4063" spans="1:42" ht="36">
      <c r="A4063" s="1" t="s">
        <v>7945</v>
      </c>
      <c r="B4063" s="1" t="s">
        <v>7950</v>
      </c>
      <c r="C4063" s="1" t="s">
        <v>8022</v>
      </c>
      <c r="D4063" s="1">
        <v>2</v>
      </c>
      <c r="E4063" s="1">
        <v>1</v>
      </c>
      <c r="F4063" s="1" t="s">
        <v>7947</v>
      </c>
      <c r="G4063" s="1" t="s">
        <v>9604</v>
      </c>
      <c r="I4063" s="1" t="s">
        <v>125</v>
      </c>
      <c r="K4063" s="2"/>
      <c r="M4063" s="1">
        <v>2</v>
      </c>
      <c r="N4063" s="41" t="s">
        <v>9489</v>
      </c>
      <c r="O4063" s="51"/>
      <c r="P4063" s="52"/>
      <c r="Q4063" s="53"/>
      <c r="R4063" s="54"/>
      <c r="S4063" s="55"/>
      <c r="V4063" s="2" t="s">
        <v>7951</v>
      </c>
      <c r="Y4063" s="1" t="s">
        <v>9604</v>
      </c>
      <c r="AA4063" s="1" t="s">
        <v>125</v>
      </c>
      <c r="AE4063" s="1">
        <v>2</v>
      </c>
      <c r="AF4063" s="41" t="s">
        <v>9490</v>
      </c>
      <c r="AG4063" s="51"/>
      <c r="AH4063" s="52"/>
      <c r="AI4063" s="53"/>
      <c r="AJ4063" s="54"/>
      <c r="AK4063" s="55"/>
      <c r="AL4063" s="47">
        <v>10</v>
      </c>
      <c r="AN4063" s="2" t="s">
        <v>7952</v>
      </c>
      <c r="AO4063" s="107"/>
      <c r="AP4063" s="106"/>
    </row>
    <row r="4064" spans="1:42" ht="48">
      <c r="A4064" s="1" t="s">
        <v>7945</v>
      </c>
      <c r="B4064" s="1" t="s">
        <v>7953</v>
      </c>
      <c r="C4064" s="1" t="s">
        <v>8022</v>
      </c>
      <c r="D4064" s="1">
        <v>3</v>
      </c>
      <c r="E4064" s="1">
        <v>1</v>
      </c>
      <c r="F4064" s="1" t="s">
        <v>7947</v>
      </c>
      <c r="G4064" s="1" t="s">
        <v>9664</v>
      </c>
      <c r="I4064" s="1" t="s">
        <v>125</v>
      </c>
      <c r="K4064" s="2"/>
      <c r="M4064" s="1">
        <v>3</v>
      </c>
      <c r="N4064" s="41" t="s">
        <v>9489</v>
      </c>
      <c r="O4064" s="51"/>
      <c r="P4064" s="52"/>
      <c r="Q4064" s="53"/>
      <c r="R4064" s="54"/>
      <c r="S4064" s="55"/>
      <c r="V4064" s="2" t="s">
        <v>7954</v>
      </c>
      <c r="Y4064" s="1" t="s">
        <v>9664</v>
      </c>
      <c r="AA4064" s="1" t="s">
        <v>125</v>
      </c>
      <c r="AE4064" s="1">
        <v>3</v>
      </c>
      <c r="AF4064" s="41" t="s">
        <v>9490</v>
      </c>
      <c r="AG4064" s="51"/>
      <c r="AH4064" s="52"/>
      <c r="AI4064" s="53"/>
      <c r="AJ4064" s="54"/>
      <c r="AK4064" s="55"/>
      <c r="AL4064" s="47">
        <v>10</v>
      </c>
      <c r="AN4064" s="2" t="s">
        <v>7955</v>
      </c>
      <c r="AO4064" s="107"/>
      <c r="AP4064" s="106"/>
    </row>
    <row r="4065" spans="1:42" ht="48">
      <c r="A4065" s="1" t="s">
        <v>7945</v>
      </c>
      <c r="B4065" s="1" t="s">
        <v>7956</v>
      </c>
      <c r="C4065" s="1" t="s">
        <v>8022</v>
      </c>
      <c r="D4065" s="1">
        <v>4</v>
      </c>
      <c r="E4065" s="1">
        <v>1</v>
      </c>
      <c r="F4065" s="1" t="s">
        <v>7947</v>
      </c>
      <c r="G4065" s="1" t="s">
        <v>7957</v>
      </c>
      <c r="H4065" s="1" t="s">
        <v>26</v>
      </c>
      <c r="I4065" s="1" t="s">
        <v>94</v>
      </c>
      <c r="K4065" s="2" t="s">
        <v>7958</v>
      </c>
      <c r="L4065" s="2" t="s">
        <v>331</v>
      </c>
      <c r="M4065" s="1"/>
      <c r="N4065" s="50">
        <v>25</v>
      </c>
      <c r="O4065" s="51" t="s">
        <v>113</v>
      </c>
      <c r="P4065" s="52"/>
      <c r="Q4065" s="53" t="s">
        <v>113</v>
      </c>
      <c r="R4065" s="54">
        <v>4</v>
      </c>
      <c r="S4065" s="55">
        <v>7</v>
      </c>
      <c r="U4065" s="1">
        <v>2</v>
      </c>
      <c r="V4065" s="2" t="s">
        <v>7959</v>
      </c>
      <c r="X4065" s="1" t="s">
        <v>1673</v>
      </c>
      <c r="AF4065" s="50"/>
      <c r="AG4065" s="51"/>
      <c r="AH4065" s="52"/>
      <c r="AI4065" s="53"/>
      <c r="AJ4065" s="54"/>
      <c r="AK4065" s="55"/>
      <c r="AL4065" s="47" t="s">
        <v>30</v>
      </c>
      <c r="AO4065" s="107"/>
      <c r="AP4065" s="106"/>
    </row>
    <row r="4066" spans="1:42" ht="48">
      <c r="A4066" s="1" t="s">
        <v>7945</v>
      </c>
      <c r="B4066" s="1" t="s">
        <v>7960</v>
      </c>
      <c r="C4066" s="1" t="s">
        <v>8022</v>
      </c>
      <c r="D4066" s="1">
        <v>5</v>
      </c>
      <c r="E4066" s="1">
        <v>1</v>
      </c>
      <c r="F4066" s="1" t="s">
        <v>7947</v>
      </c>
      <c r="G4066" s="1" t="s">
        <v>7961</v>
      </c>
      <c r="H4066" s="1" t="s">
        <v>26</v>
      </c>
      <c r="I4066" s="1" t="s">
        <v>94</v>
      </c>
      <c r="K4066" s="2" t="s">
        <v>7958</v>
      </c>
      <c r="L4066" s="2" t="s">
        <v>7962</v>
      </c>
      <c r="M4066" s="1"/>
      <c r="N4066" s="50">
        <v>45</v>
      </c>
      <c r="O4066" s="51" t="s">
        <v>113</v>
      </c>
      <c r="P4066" s="52"/>
      <c r="Q4066" s="53" t="s">
        <v>113</v>
      </c>
      <c r="R4066" s="54">
        <v>6</v>
      </c>
      <c r="S4066" s="55">
        <v>7</v>
      </c>
      <c r="U4066" s="1">
        <v>3</v>
      </c>
      <c r="V4066" s="2" t="s">
        <v>7963</v>
      </c>
      <c r="X4066" s="1" t="s">
        <v>1673</v>
      </c>
      <c r="AF4066" s="50"/>
      <c r="AG4066" s="51"/>
      <c r="AH4066" s="52"/>
      <c r="AI4066" s="53"/>
      <c r="AJ4066" s="54"/>
      <c r="AK4066" s="55"/>
      <c r="AL4066" s="47" t="s">
        <v>30</v>
      </c>
      <c r="AO4066" s="107"/>
      <c r="AP4066" s="106"/>
    </row>
    <row r="4067" spans="1:42" ht="60">
      <c r="A4067" s="1" t="s">
        <v>7945</v>
      </c>
      <c r="B4067" s="1" t="s">
        <v>7964</v>
      </c>
      <c r="C4067" s="1" t="s">
        <v>8022</v>
      </c>
      <c r="D4067" s="1">
        <v>6</v>
      </c>
      <c r="E4067" s="1">
        <v>1</v>
      </c>
      <c r="F4067" s="1" t="s">
        <v>7947</v>
      </c>
      <c r="G4067" s="1" t="s">
        <v>2245</v>
      </c>
      <c r="H4067" s="1" t="s">
        <v>26</v>
      </c>
      <c r="I4067" s="1" t="s">
        <v>94</v>
      </c>
      <c r="K4067" s="2" t="s">
        <v>7958</v>
      </c>
      <c r="L4067" s="2" t="s">
        <v>7965</v>
      </c>
      <c r="M4067" s="1"/>
      <c r="N4067" s="50">
        <v>20</v>
      </c>
      <c r="O4067" s="51" t="s">
        <v>113</v>
      </c>
      <c r="P4067" s="52"/>
      <c r="Q4067" s="53" t="s">
        <v>113</v>
      </c>
      <c r="R4067" s="54" t="s">
        <v>113</v>
      </c>
      <c r="S4067" s="55">
        <v>9</v>
      </c>
      <c r="V4067" s="2" t="s">
        <v>7966</v>
      </c>
      <c r="X4067" s="1" t="s">
        <v>1673</v>
      </c>
      <c r="AF4067" s="50"/>
      <c r="AG4067" s="51"/>
      <c r="AH4067" s="52"/>
      <c r="AI4067" s="53"/>
      <c r="AJ4067" s="54"/>
      <c r="AK4067" s="55"/>
      <c r="AL4067" s="47" t="s">
        <v>30</v>
      </c>
      <c r="AO4067" s="107"/>
      <c r="AP4067" s="106"/>
    </row>
    <row r="4068" spans="1:42" ht="36">
      <c r="A4068" s="1" t="s">
        <v>7945</v>
      </c>
      <c r="B4068" s="1" t="s">
        <v>7967</v>
      </c>
      <c r="C4068" s="1" t="s">
        <v>8022</v>
      </c>
      <c r="D4068" s="1">
        <v>7</v>
      </c>
      <c r="E4068" s="1">
        <v>3</v>
      </c>
      <c r="F4068" s="1" t="s">
        <v>7947</v>
      </c>
      <c r="G4068" s="1" t="s">
        <v>7968</v>
      </c>
      <c r="I4068" s="1" t="s">
        <v>94</v>
      </c>
      <c r="K4068" s="2" t="s">
        <v>7969</v>
      </c>
      <c r="M4068" s="1"/>
      <c r="N4068" s="50">
        <v>30</v>
      </c>
      <c r="O4068" s="51">
        <v>1</v>
      </c>
      <c r="P4068" s="52"/>
      <c r="Q4068" s="53">
        <v>4</v>
      </c>
      <c r="R4068" s="54">
        <v>3</v>
      </c>
      <c r="S4068" s="55">
        <v>3</v>
      </c>
      <c r="V4068" s="2" t="s">
        <v>7970</v>
      </c>
      <c r="W4068" s="2" t="s">
        <v>7971</v>
      </c>
      <c r="AF4068" s="50"/>
      <c r="AG4068" s="51"/>
      <c r="AH4068" s="52"/>
      <c r="AI4068" s="53"/>
      <c r="AJ4068" s="54"/>
      <c r="AK4068" s="55"/>
      <c r="AL4068" s="47" t="s">
        <v>30</v>
      </c>
      <c r="AO4068" s="107"/>
      <c r="AP4068" s="106"/>
    </row>
    <row r="4069" spans="1:42" ht="36">
      <c r="A4069" s="1" t="s">
        <v>7945</v>
      </c>
      <c r="B4069" s="1" t="s">
        <v>7972</v>
      </c>
      <c r="C4069" s="1" t="s">
        <v>8022</v>
      </c>
      <c r="D4069" s="1">
        <v>8</v>
      </c>
      <c r="E4069" s="1">
        <v>2</v>
      </c>
      <c r="F4069" s="1" t="s">
        <v>7947</v>
      </c>
      <c r="G4069" s="1" t="s">
        <v>5736</v>
      </c>
      <c r="I4069" s="1" t="s">
        <v>94</v>
      </c>
      <c r="K4069" s="2" t="s">
        <v>7973</v>
      </c>
      <c r="L4069" s="2" t="s">
        <v>7974</v>
      </c>
      <c r="M4069" s="1"/>
      <c r="N4069" s="50">
        <v>35</v>
      </c>
      <c r="O4069" s="51" t="s">
        <v>113</v>
      </c>
      <c r="P4069" s="52"/>
      <c r="Q4069" s="53" t="s">
        <v>113</v>
      </c>
      <c r="R4069" s="54" t="s">
        <v>113</v>
      </c>
      <c r="S4069" s="55">
        <v>7</v>
      </c>
      <c r="V4069" s="2" t="s">
        <v>7975</v>
      </c>
      <c r="AF4069" s="50"/>
      <c r="AG4069" s="51"/>
      <c r="AH4069" s="52"/>
      <c r="AI4069" s="53"/>
      <c r="AJ4069" s="54"/>
      <c r="AK4069" s="55"/>
      <c r="AL4069" s="47" t="s">
        <v>30</v>
      </c>
      <c r="AO4069" s="107"/>
      <c r="AP4069" s="106"/>
    </row>
    <row r="4070" spans="1:42" ht="60">
      <c r="A4070" s="1" t="s">
        <v>7945</v>
      </c>
      <c r="B4070" s="1" t="s">
        <v>7976</v>
      </c>
      <c r="C4070" s="1" t="s">
        <v>8022</v>
      </c>
      <c r="D4070" s="1">
        <v>9</v>
      </c>
      <c r="E4070" s="1">
        <v>4</v>
      </c>
      <c r="F4070" s="1" t="s">
        <v>7947</v>
      </c>
      <c r="G4070" s="1" t="s">
        <v>7977</v>
      </c>
      <c r="I4070" s="1" t="s">
        <v>94</v>
      </c>
      <c r="K4070" s="2" t="s">
        <v>7973</v>
      </c>
      <c r="L4070" s="2" t="s">
        <v>7978</v>
      </c>
      <c r="M4070" s="1"/>
      <c r="N4070" s="50">
        <v>30</v>
      </c>
      <c r="O4070" s="51" t="s">
        <v>113</v>
      </c>
      <c r="P4070" s="52"/>
      <c r="Q4070" s="53" t="s">
        <v>113</v>
      </c>
      <c r="R4070" s="54" t="s">
        <v>113</v>
      </c>
      <c r="S4070" s="55">
        <v>3</v>
      </c>
      <c r="V4070" s="2" t="s">
        <v>7979</v>
      </c>
      <c r="AF4070" s="50"/>
      <c r="AG4070" s="51"/>
      <c r="AH4070" s="52"/>
      <c r="AI4070" s="53"/>
      <c r="AJ4070" s="54"/>
      <c r="AK4070" s="55"/>
      <c r="AL4070" s="47" t="s">
        <v>30</v>
      </c>
      <c r="AO4070" s="107"/>
      <c r="AP4070" s="106"/>
    </row>
    <row r="4071" spans="1:42" ht="48">
      <c r="A4071" s="1" t="s">
        <v>7945</v>
      </c>
      <c r="B4071" s="1" t="s">
        <v>7980</v>
      </c>
      <c r="C4071" s="1" t="s">
        <v>8022</v>
      </c>
      <c r="D4071" s="1">
        <v>10</v>
      </c>
      <c r="E4071" s="1">
        <v>4</v>
      </c>
      <c r="F4071" s="1" t="s">
        <v>7947</v>
      </c>
      <c r="G4071" s="1" t="s">
        <v>7981</v>
      </c>
      <c r="I4071" s="1" t="s">
        <v>94</v>
      </c>
      <c r="K4071" s="2" t="s">
        <v>7973</v>
      </c>
      <c r="L4071" s="2" t="s">
        <v>7978</v>
      </c>
      <c r="M4071" s="1"/>
      <c r="N4071" s="50">
        <v>35</v>
      </c>
      <c r="O4071" s="51" t="s">
        <v>113</v>
      </c>
      <c r="P4071" s="52"/>
      <c r="Q4071" s="53" t="s">
        <v>113</v>
      </c>
      <c r="R4071" s="54" t="s">
        <v>113</v>
      </c>
      <c r="S4071" s="55">
        <v>3</v>
      </c>
      <c r="V4071" s="2" t="s">
        <v>7982</v>
      </c>
      <c r="AF4071" s="50"/>
      <c r="AG4071" s="51"/>
      <c r="AH4071" s="52"/>
      <c r="AI4071" s="53"/>
      <c r="AJ4071" s="54"/>
      <c r="AK4071" s="55"/>
      <c r="AL4071" s="47" t="s">
        <v>30</v>
      </c>
      <c r="AO4071" s="107"/>
      <c r="AP4071" s="106"/>
    </row>
    <row r="4072" spans="1:42" ht="60">
      <c r="A4072" s="1" t="s">
        <v>7945</v>
      </c>
      <c r="B4072" s="1" t="s">
        <v>7983</v>
      </c>
      <c r="C4072" s="1" t="s">
        <v>8022</v>
      </c>
      <c r="D4072" s="1">
        <v>11</v>
      </c>
      <c r="E4072" s="1">
        <v>1</v>
      </c>
      <c r="F4072" s="1" t="s">
        <v>7947</v>
      </c>
      <c r="G4072" s="1" t="s">
        <v>7984</v>
      </c>
      <c r="I4072" s="1" t="s">
        <v>104</v>
      </c>
      <c r="K4072" s="2" t="s">
        <v>8024</v>
      </c>
      <c r="L4072" s="2" t="s">
        <v>7985</v>
      </c>
      <c r="M4072" s="1"/>
      <c r="N4072" s="50"/>
      <c r="O4072" s="51" t="s">
        <v>113</v>
      </c>
      <c r="P4072" s="52"/>
      <c r="Q4072" s="53"/>
      <c r="R4072" s="54"/>
      <c r="S4072" s="55"/>
      <c r="T4072" s="47" t="s">
        <v>799</v>
      </c>
      <c r="V4072" s="2" t="s">
        <v>7986</v>
      </c>
      <c r="X4072" s="1" t="s">
        <v>1622</v>
      </c>
      <c r="AF4072" s="50"/>
      <c r="AG4072" s="51"/>
      <c r="AH4072" s="52"/>
      <c r="AI4072" s="53"/>
      <c r="AJ4072" s="54"/>
      <c r="AK4072" s="55"/>
      <c r="AL4072" s="47" t="s">
        <v>30</v>
      </c>
      <c r="AO4072" s="107"/>
      <c r="AP4072" s="106"/>
    </row>
    <row r="4073" spans="1:42" ht="60">
      <c r="A4073" s="1" t="s">
        <v>7945</v>
      </c>
      <c r="B4073" s="1" t="s">
        <v>7987</v>
      </c>
      <c r="C4073" s="1" t="s">
        <v>8022</v>
      </c>
      <c r="D4073" s="1">
        <v>12</v>
      </c>
      <c r="E4073" s="1">
        <v>1</v>
      </c>
      <c r="F4073" s="1" t="s">
        <v>7947</v>
      </c>
      <c r="G4073" s="1" t="s">
        <v>7988</v>
      </c>
      <c r="I4073" s="1" t="s">
        <v>104</v>
      </c>
      <c r="K4073" s="2" t="s">
        <v>8024</v>
      </c>
      <c r="L4073" s="2" t="s">
        <v>7985</v>
      </c>
      <c r="M4073" s="1"/>
      <c r="N4073" s="50"/>
      <c r="O4073" s="51" t="s">
        <v>113</v>
      </c>
      <c r="P4073" s="52"/>
      <c r="Q4073" s="53"/>
      <c r="R4073" s="54"/>
      <c r="S4073" s="55"/>
      <c r="T4073" s="47" t="s">
        <v>799</v>
      </c>
      <c r="V4073" s="2" t="s">
        <v>7989</v>
      </c>
      <c r="X4073" s="1" t="s">
        <v>1673</v>
      </c>
      <c r="AF4073" s="50"/>
      <c r="AG4073" s="51"/>
      <c r="AH4073" s="52"/>
      <c r="AI4073" s="53"/>
      <c r="AJ4073" s="54"/>
      <c r="AK4073" s="55"/>
      <c r="AL4073" s="47" t="s">
        <v>30</v>
      </c>
      <c r="AO4073" s="107"/>
      <c r="AP4073" s="106"/>
    </row>
    <row r="4074" spans="1:42" ht="60">
      <c r="A4074" s="1" t="s">
        <v>7945</v>
      </c>
      <c r="B4074" s="1" t="s">
        <v>7990</v>
      </c>
      <c r="C4074" s="1" t="s">
        <v>8022</v>
      </c>
      <c r="D4074" s="1">
        <v>13</v>
      </c>
      <c r="E4074" s="1">
        <v>1</v>
      </c>
      <c r="F4074" s="1" t="s">
        <v>7947</v>
      </c>
      <c r="G4074" s="1" t="s">
        <v>7991</v>
      </c>
      <c r="I4074" s="1" t="s">
        <v>104</v>
      </c>
      <c r="K4074" s="2" t="s">
        <v>8024</v>
      </c>
      <c r="L4074" s="2" t="s">
        <v>7992</v>
      </c>
      <c r="M4074" s="1"/>
      <c r="N4074" s="50"/>
      <c r="O4074" s="51" t="s">
        <v>113</v>
      </c>
      <c r="P4074" s="52"/>
      <c r="Q4074" s="53"/>
      <c r="R4074" s="54"/>
      <c r="S4074" s="55"/>
      <c r="T4074" s="47" t="s">
        <v>799</v>
      </c>
      <c r="V4074" s="2" t="s">
        <v>7993</v>
      </c>
      <c r="X4074" s="1" t="s">
        <v>1673</v>
      </c>
      <c r="AF4074" s="50"/>
      <c r="AG4074" s="51"/>
      <c r="AH4074" s="52"/>
      <c r="AI4074" s="53"/>
      <c r="AJ4074" s="54"/>
      <c r="AK4074" s="55"/>
      <c r="AL4074" s="47" t="s">
        <v>30</v>
      </c>
      <c r="AO4074" s="107"/>
      <c r="AP4074" s="106"/>
    </row>
    <row r="4075" spans="1:42">
      <c r="A4075" s="1" t="s">
        <v>7945</v>
      </c>
      <c r="B4075" s="1" t="s">
        <v>7994</v>
      </c>
      <c r="C4075" s="1" t="s">
        <v>8022</v>
      </c>
      <c r="D4075" s="1">
        <v>14</v>
      </c>
      <c r="E4075" s="1">
        <v>3</v>
      </c>
      <c r="F4075" s="1" t="s">
        <v>7947</v>
      </c>
      <c r="G4075" s="1" t="s">
        <v>7995</v>
      </c>
      <c r="I4075" s="1" t="s">
        <v>104</v>
      </c>
      <c r="K4075" s="2" t="s">
        <v>1750</v>
      </c>
      <c r="M4075" s="1"/>
      <c r="N4075" s="50"/>
      <c r="O4075" s="51" t="s">
        <v>113</v>
      </c>
      <c r="P4075" s="52"/>
      <c r="Q4075" s="53"/>
      <c r="R4075" s="54"/>
      <c r="S4075" s="55"/>
      <c r="T4075" s="47">
        <v>2</v>
      </c>
      <c r="V4075" s="2" t="s">
        <v>7996</v>
      </c>
      <c r="W4075" s="2" t="s">
        <v>7997</v>
      </c>
      <c r="AF4075" s="50"/>
      <c r="AG4075" s="51"/>
      <c r="AH4075" s="52"/>
      <c r="AI4075" s="53"/>
      <c r="AJ4075" s="54"/>
      <c r="AK4075" s="55"/>
      <c r="AL4075" s="47" t="s">
        <v>30</v>
      </c>
      <c r="AO4075" s="107"/>
      <c r="AP4075" s="106"/>
    </row>
    <row r="4076" spans="1:42" ht="36">
      <c r="A4076" s="1" t="s">
        <v>7945</v>
      </c>
      <c r="B4076" s="1" t="s">
        <v>7998</v>
      </c>
      <c r="C4076" s="1" t="s">
        <v>8022</v>
      </c>
      <c r="D4076" s="1">
        <v>15</v>
      </c>
      <c r="E4076" s="1">
        <v>2</v>
      </c>
      <c r="F4076" s="1" t="s">
        <v>7947</v>
      </c>
      <c r="G4076" s="1" t="s">
        <v>7999</v>
      </c>
      <c r="I4076" s="1" t="s">
        <v>104</v>
      </c>
      <c r="K4076" s="2" t="s">
        <v>8000</v>
      </c>
      <c r="M4076" s="1"/>
      <c r="N4076" s="50"/>
      <c r="O4076" s="51">
        <v>2</v>
      </c>
      <c r="P4076" s="52"/>
      <c r="Q4076" s="53"/>
      <c r="R4076" s="54"/>
      <c r="S4076" s="55"/>
      <c r="T4076" s="47">
        <v>5</v>
      </c>
      <c r="V4076" s="2" t="s">
        <v>8001</v>
      </c>
      <c r="W4076" s="2" t="s">
        <v>8002</v>
      </c>
      <c r="AF4076" s="50"/>
      <c r="AG4076" s="51"/>
      <c r="AH4076" s="52"/>
      <c r="AI4076" s="53"/>
      <c r="AJ4076" s="54"/>
      <c r="AK4076" s="55"/>
      <c r="AL4076" s="47" t="s">
        <v>30</v>
      </c>
      <c r="AO4076" s="107"/>
      <c r="AP4076" s="106"/>
    </row>
    <row r="4077" spans="1:42" ht="24">
      <c r="A4077" s="1" t="s">
        <v>7945</v>
      </c>
      <c r="B4077" s="1" t="s">
        <v>8003</v>
      </c>
      <c r="C4077" s="1" t="s">
        <v>8022</v>
      </c>
      <c r="D4077" s="1">
        <v>16</v>
      </c>
      <c r="E4077" s="1">
        <v>4</v>
      </c>
      <c r="F4077" s="1" t="s">
        <v>7947</v>
      </c>
      <c r="G4077" s="1" t="s">
        <v>8004</v>
      </c>
      <c r="I4077" s="1" t="s">
        <v>104</v>
      </c>
      <c r="K4077" s="2" t="s">
        <v>1172</v>
      </c>
      <c r="L4077" s="2" t="s">
        <v>155</v>
      </c>
      <c r="M4077" s="1"/>
      <c r="N4077" s="50"/>
      <c r="O4077" s="51">
        <v>1</v>
      </c>
      <c r="P4077" s="52"/>
      <c r="Q4077" s="53"/>
      <c r="R4077" s="54"/>
      <c r="S4077" s="55"/>
      <c r="T4077" s="47">
        <v>3</v>
      </c>
      <c r="W4077" s="2" t="s">
        <v>8005</v>
      </c>
      <c r="AF4077" s="50"/>
      <c r="AG4077" s="51"/>
      <c r="AH4077" s="52"/>
      <c r="AI4077" s="53"/>
      <c r="AJ4077" s="54"/>
      <c r="AK4077" s="55"/>
      <c r="AL4077" s="47" t="s">
        <v>30</v>
      </c>
      <c r="AO4077" s="107"/>
      <c r="AP4077" s="106"/>
    </row>
    <row r="4078" spans="1:42" ht="24">
      <c r="A4078" s="1" t="s">
        <v>7945</v>
      </c>
      <c r="B4078" s="1" t="s">
        <v>8006</v>
      </c>
      <c r="C4078" s="1" t="s">
        <v>8022</v>
      </c>
      <c r="D4078" s="1">
        <v>17</v>
      </c>
      <c r="E4078" s="1">
        <v>3</v>
      </c>
      <c r="F4078" s="1" t="s">
        <v>7947</v>
      </c>
      <c r="G4078" s="1" t="s">
        <v>8007</v>
      </c>
      <c r="I4078" s="1" t="s">
        <v>104</v>
      </c>
      <c r="K4078" s="2" t="s">
        <v>1172</v>
      </c>
      <c r="L4078" s="2" t="s">
        <v>8008</v>
      </c>
      <c r="M4078" s="1"/>
      <c r="N4078" s="50"/>
      <c r="O4078" s="51">
        <v>3</v>
      </c>
      <c r="P4078" s="52"/>
      <c r="Q4078" s="53"/>
      <c r="R4078" s="54"/>
      <c r="S4078" s="55"/>
      <c r="T4078" s="47">
        <v>4</v>
      </c>
      <c r="V4078" s="2" t="s">
        <v>8009</v>
      </c>
      <c r="W4078" s="2" t="s">
        <v>8010</v>
      </c>
      <c r="AF4078" s="50"/>
      <c r="AG4078" s="51"/>
      <c r="AH4078" s="52"/>
      <c r="AI4078" s="53"/>
      <c r="AJ4078" s="54"/>
      <c r="AK4078" s="55"/>
      <c r="AL4078" s="47" t="s">
        <v>30</v>
      </c>
      <c r="AO4078" s="107"/>
      <c r="AP4078" s="106"/>
    </row>
    <row r="4079" spans="1:42" ht="24">
      <c r="A4079" s="1" t="s">
        <v>7945</v>
      </c>
      <c r="B4079" s="1" t="s">
        <v>8011</v>
      </c>
      <c r="C4079" s="1" t="s">
        <v>8022</v>
      </c>
      <c r="D4079" s="1">
        <v>18</v>
      </c>
      <c r="E4079" s="1">
        <v>3</v>
      </c>
      <c r="F4079" s="1" t="s">
        <v>7947</v>
      </c>
      <c r="G4079" s="1" t="s">
        <v>8012</v>
      </c>
      <c r="I4079" s="1" t="s">
        <v>82</v>
      </c>
      <c r="K4079" s="2"/>
      <c r="M4079" s="1"/>
      <c r="N4079" s="50"/>
      <c r="O4079" s="51"/>
      <c r="P4079" s="52"/>
      <c r="Q4079" s="53"/>
      <c r="R4079" s="54"/>
      <c r="S4079" s="55"/>
      <c r="V4079" s="2" t="s">
        <v>8013</v>
      </c>
      <c r="W4079" s="2" t="s">
        <v>8014</v>
      </c>
      <c r="AF4079" s="50"/>
      <c r="AG4079" s="51"/>
      <c r="AH4079" s="52"/>
      <c r="AI4079" s="53"/>
      <c r="AJ4079" s="54"/>
      <c r="AK4079" s="55"/>
      <c r="AL4079" s="47" t="s">
        <v>30</v>
      </c>
      <c r="AO4079" s="107"/>
      <c r="AP4079" s="106"/>
    </row>
    <row r="4080" spans="1:42" ht="24">
      <c r="A4080" s="1" t="s">
        <v>7945</v>
      </c>
      <c r="B4080" s="1" t="s">
        <v>8015</v>
      </c>
      <c r="C4080" s="1" t="s">
        <v>8022</v>
      </c>
      <c r="D4080" s="1">
        <v>19</v>
      </c>
      <c r="E4080" s="1">
        <v>3</v>
      </c>
      <c r="F4080" s="1" t="s">
        <v>7947</v>
      </c>
      <c r="G4080" s="1" t="s">
        <v>8052</v>
      </c>
      <c r="I4080" s="1" t="s">
        <v>82</v>
      </c>
      <c r="K4080" s="2"/>
      <c r="M4080" s="1"/>
      <c r="N4080" s="50"/>
      <c r="O4080" s="51"/>
      <c r="P4080" s="52"/>
      <c r="Q4080" s="53"/>
      <c r="R4080" s="54"/>
      <c r="S4080" s="55"/>
      <c r="V4080" s="2" t="s">
        <v>8016</v>
      </c>
      <c r="AF4080" s="50"/>
      <c r="AG4080" s="51"/>
      <c r="AH4080" s="52"/>
      <c r="AI4080" s="53"/>
      <c r="AJ4080" s="54"/>
      <c r="AK4080" s="55"/>
      <c r="AL4080" s="47" t="s">
        <v>30</v>
      </c>
    </row>
    <row r="4081" spans="1:40" ht="36">
      <c r="A4081" s="1" t="s">
        <v>7945</v>
      </c>
      <c r="B4081" s="1" t="s">
        <v>8017</v>
      </c>
      <c r="C4081" s="1" t="s">
        <v>8022</v>
      </c>
      <c r="D4081" s="1">
        <v>20</v>
      </c>
      <c r="E4081" s="1">
        <v>3</v>
      </c>
      <c r="F4081" s="1" t="s">
        <v>7947</v>
      </c>
      <c r="G4081" s="1" t="s">
        <v>8018</v>
      </c>
      <c r="I4081" s="1" t="s">
        <v>82</v>
      </c>
      <c r="K4081" s="2"/>
      <c r="M4081" s="1"/>
      <c r="N4081" s="50"/>
      <c r="O4081" s="51"/>
      <c r="P4081" s="52"/>
      <c r="Q4081" s="53"/>
      <c r="R4081" s="54"/>
      <c r="S4081" s="55"/>
      <c r="V4081" s="2" t="s">
        <v>8019</v>
      </c>
      <c r="W4081" s="2" t="s">
        <v>8020</v>
      </c>
      <c r="AF4081" s="50"/>
      <c r="AG4081" s="51"/>
      <c r="AH4081" s="52"/>
      <c r="AI4081" s="53"/>
      <c r="AJ4081" s="54"/>
      <c r="AK4081" s="55"/>
      <c r="AL4081" s="47" t="s">
        <v>30</v>
      </c>
    </row>
    <row r="4082" spans="1:40" ht="36">
      <c r="A4082" s="1" t="s">
        <v>7945</v>
      </c>
      <c r="B4082" s="1" t="s">
        <v>8021</v>
      </c>
      <c r="C4082" s="1" t="s">
        <v>8022</v>
      </c>
      <c r="D4082" s="1">
        <v>21</v>
      </c>
      <c r="E4082" s="1">
        <v>1</v>
      </c>
      <c r="F4082" s="1" t="s">
        <v>7947</v>
      </c>
      <c r="G4082" s="1" t="s">
        <v>8048</v>
      </c>
      <c r="I4082" s="1" t="s">
        <v>3459</v>
      </c>
      <c r="K4082" s="2"/>
      <c r="M4082" s="1"/>
      <c r="N4082" s="41" t="s">
        <v>9489</v>
      </c>
      <c r="O4082" s="51"/>
      <c r="P4082" s="52"/>
      <c r="Q4082" s="53"/>
      <c r="R4082" s="54"/>
      <c r="S4082" s="55"/>
      <c r="V4082" s="2" t="s">
        <v>8049</v>
      </c>
      <c r="Y4082" s="1" t="s">
        <v>8050</v>
      </c>
      <c r="AA4082" s="1" t="s">
        <v>3459</v>
      </c>
      <c r="AF4082" s="41" t="s">
        <v>9490</v>
      </c>
      <c r="AG4082" s="51"/>
      <c r="AH4082" s="52"/>
      <c r="AI4082" s="53"/>
      <c r="AJ4082" s="54"/>
      <c r="AK4082" s="55"/>
      <c r="AL4082" s="47" t="s">
        <v>30</v>
      </c>
      <c r="AN4082" s="2" t="s">
        <v>8051</v>
      </c>
    </row>
    <row r="4083" spans="1:40" ht="96">
      <c r="A4083" s="93" t="s">
        <v>11696</v>
      </c>
      <c r="B4083" s="93" t="s">
        <v>11697</v>
      </c>
      <c r="C4083" s="93" t="s">
        <v>11854</v>
      </c>
      <c r="D4083" s="93">
        <v>1</v>
      </c>
      <c r="E4083" s="93">
        <v>1</v>
      </c>
      <c r="F4083" s="93" t="s">
        <v>5305</v>
      </c>
      <c r="G4083" s="93" t="s">
        <v>11699</v>
      </c>
      <c r="H4083" s="1" t="s">
        <v>30</v>
      </c>
      <c r="I4083" s="1" t="s">
        <v>88</v>
      </c>
      <c r="J4083" s="1" t="s">
        <v>30</v>
      </c>
      <c r="K4083" s="2" t="s">
        <v>11700</v>
      </c>
      <c r="L4083" s="2" t="s">
        <v>30</v>
      </c>
      <c r="M4083" s="15" t="s">
        <v>30</v>
      </c>
      <c r="N4083" s="41" t="s">
        <v>30</v>
      </c>
      <c r="O4083" s="42" t="s">
        <v>30</v>
      </c>
      <c r="P4083" s="43" t="s">
        <v>30</v>
      </c>
      <c r="Q4083" s="44" t="s">
        <v>30</v>
      </c>
      <c r="R4083" s="45" t="s">
        <v>30</v>
      </c>
      <c r="S4083" s="46" t="s">
        <v>30</v>
      </c>
      <c r="T4083" s="47" t="s">
        <v>30</v>
      </c>
      <c r="U4083" s="1">
        <v>1</v>
      </c>
      <c r="V4083" s="2" t="s">
        <v>11701</v>
      </c>
      <c r="W4083" s="2" t="s">
        <v>30</v>
      </c>
      <c r="X4083" s="1" t="s">
        <v>30</v>
      </c>
      <c r="Y4083" s="1" t="s">
        <v>30</v>
      </c>
      <c r="Z4083" s="1" t="s">
        <v>30</v>
      </c>
      <c r="AA4083" s="1" t="s">
        <v>30</v>
      </c>
      <c r="AB4083" s="1" t="s">
        <v>30</v>
      </c>
      <c r="AC4083" s="1" t="s">
        <v>30</v>
      </c>
      <c r="AD4083" s="1" t="s">
        <v>30</v>
      </c>
      <c r="AE4083" s="1" t="s">
        <v>30</v>
      </c>
      <c r="AF4083" s="41" t="s">
        <v>30</v>
      </c>
      <c r="AG4083" s="42" t="s">
        <v>30</v>
      </c>
      <c r="AH4083" s="43" t="s">
        <v>30</v>
      </c>
      <c r="AI4083" s="44" t="s">
        <v>30</v>
      </c>
      <c r="AJ4083" s="45" t="s">
        <v>30</v>
      </c>
      <c r="AK4083" s="46" t="s">
        <v>30</v>
      </c>
      <c r="AL4083" s="47" t="s">
        <v>30</v>
      </c>
      <c r="AM4083" s="1" t="s">
        <v>30</v>
      </c>
      <c r="AN4083" s="2" t="s">
        <v>30</v>
      </c>
    </row>
    <row r="4084" spans="1:40" ht="96">
      <c r="A4084" s="1" t="s">
        <v>11696</v>
      </c>
      <c r="B4084" s="1" t="s">
        <v>11702</v>
      </c>
      <c r="C4084" s="1" t="s">
        <v>11854</v>
      </c>
      <c r="D4084" s="1">
        <v>2</v>
      </c>
      <c r="E4084" s="1">
        <v>1</v>
      </c>
      <c r="F4084" s="1" t="s">
        <v>5305</v>
      </c>
      <c r="G4084" s="1" t="s">
        <v>11703</v>
      </c>
      <c r="H4084" s="1" t="s">
        <v>30</v>
      </c>
      <c r="I4084" s="1" t="s">
        <v>88</v>
      </c>
      <c r="J4084" s="1" t="s">
        <v>30</v>
      </c>
      <c r="K4084" s="2" t="s">
        <v>11700</v>
      </c>
      <c r="L4084" s="2" t="s">
        <v>30</v>
      </c>
      <c r="M4084" s="15" t="s">
        <v>30</v>
      </c>
      <c r="N4084" s="41" t="s">
        <v>30</v>
      </c>
      <c r="O4084" s="42" t="s">
        <v>30</v>
      </c>
      <c r="P4084" s="43" t="s">
        <v>30</v>
      </c>
      <c r="Q4084" s="44" t="s">
        <v>30</v>
      </c>
      <c r="R4084" s="45" t="s">
        <v>30</v>
      </c>
      <c r="S4084" s="46" t="s">
        <v>30</v>
      </c>
      <c r="T4084" s="47" t="s">
        <v>30</v>
      </c>
      <c r="U4084" s="1">
        <v>1</v>
      </c>
      <c r="V4084" s="2" t="s">
        <v>11704</v>
      </c>
      <c r="W4084" s="2" t="s">
        <v>30</v>
      </c>
      <c r="X4084" s="1" t="s">
        <v>30</v>
      </c>
      <c r="Y4084" s="1" t="s">
        <v>30</v>
      </c>
      <c r="Z4084" s="1" t="s">
        <v>30</v>
      </c>
      <c r="AA4084" s="1" t="s">
        <v>30</v>
      </c>
      <c r="AB4084" s="1" t="s">
        <v>30</v>
      </c>
      <c r="AC4084" s="1" t="s">
        <v>30</v>
      </c>
      <c r="AD4084" s="1" t="s">
        <v>30</v>
      </c>
      <c r="AE4084" s="1" t="s">
        <v>30</v>
      </c>
      <c r="AF4084" s="41" t="s">
        <v>30</v>
      </c>
      <c r="AG4084" s="42" t="s">
        <v>30</v>
      </c>
      <c r="AH4084" s="43" t="s">
        <v>30</v>
      </c>
      <c r="AI4084" s="44" t="s">
        <v>30</v>
      </c>
      <c r="AJ4084" s="45" t="s">
        <v>30</v>
      </c>
      <c r="AK4084" s="46" t="s">
        <v>30</v>
      </c>
      <c r="AL4084" s="47" t="s">
        <v>30</v>
      </c>
      <c r="AM4084" s="1" t="s">
        <v>30</v>
      </c>
      <c r="AN4084" s="2" t="s">
        <v>30</v>
      </c>
    </row>
    <row r="4085" spans="1:40" ht="96">
      <c r="A4085" s="1" t="s">
        <v>11696</v>
      </c>
      <c r="B4085" s="1" t="s">
        <v>11705</v>
      </c>
      <c r="C4085" s="1" t="s">
        <v>11854</v>
      </c>
      <c r="D4085" s="1">
        <v>3</v>
      </c>
      <c r="E4085" s="1">
        <v>1</v>
      </c>
      <c r="F4085" s="1" t="s">
        <v>5305</v>
      </c>
      <c r="G4085" s="1" t="s">
        <v>11706</v>
      </c>
      <c r="H4085" s="1" t="s">
        <v>30</v>
      </c>
      <c r="I4085" s="1" t="s">
        <v>88</v>
      </c>
      <c r="J4085" s="1" t="s">
        <v>30</v>
      </c>
      <c r="K4085" s="2" t="s">
        <v>11700</v>
      </c>
      <c r="L4085" s="2" t="s">
        <v>30</v>
      </c>
      <c r="M4085" s="15" t="s">
        <v>30</v>
      </c>
      <c r="N4085" s="41" t="s">
        <v>30</v>
      </c>
      <c r="O4085" s="42" t="s">
        <v>30</v>
      </c>
      <c r="P4085" s="43" t="s">
        <v>30</v>
      </c>
      <c r="Q4085" s="44" t="s">
        <v>30</v>
      </c>
      <c r="R4085" s="45" t="s">
        <v>30</v>
      </c>
      <c r="S4085" s="46" t="s">
        <v>30</v>
      </c>
      <c r="T4085" s="47" t="s">
        <v>30</v>
      </c>
      <c r="U4085" s="1">
        <v>1</v>
      </c>
      <c r="V4085" s="2" t="s">
        <v>11707</v>
      </c>
      <c r="W4085" s="2" t="s">
        <v>30</v>
      </c>
      <c r="X4085" s="1" t="s">
        <v>30</v>
      </c>
      <c r="Y4085" s="1" t="s">
        <v>30</v>
      </c>
      <c r="Z4085" s="1" t="s">
        <v>30</v>
      </c>
      <c r="AA4085" s="1" t="s">
        <v>30</v>
      </c>
      <c r="AB4085" s="1" t="s">
        <v>30</v>
      </c>
      <c r="AC4085" s="1" t="s">
        <v>30</v>
      </c>
      <c r="AD4085" s="1" t="s">
        <v>30</v>
      </c>
      <c r="AE4085" s="1" t="s">
        <v>30</v>
      </c>
      <c r="AF4085" s="41" t="s">
        <v>30</v>
      </c>
      <c r="AG4085" s="42" t="s">
        <v>30</v>
      </c>
      <c r="AH4085" s="43" t="s">
        <v>30</v>
      </c>
      <c r="AI4085" s="44" t="s">
        <v>30</v>
      </c>
      <c r="AJ4085" s="45" t="s">
        <v>30</v>
      </c>
      <c r="AK4085" s="46" t="s">
        <v>30</v>
      </c>
      <c r="AL4085" s="47" t="s">
        <v>30</v>
      </c>
      <c r="AM4085" s="1" t="s">
        <v>30</v>
      </c>
      <c r="AN4085" s="2" t="s">
        <v>30</v>
      </c>
    </row>
    <row r="4086" spans="1:40" ht="24">
      <c r="A4086" s="1" t="s">
        <v>11696</v>
      </c>
      <c r="B4086" s="1" t="s">
        <v>11708</v>
      </c>
      <c r="C4086" s="1" t="s">
        <v>11854</v>
      </c>
      <c r="D4086" s="1">
        <v>4</v>
      </c>
      <c r="E4086" s="1">
        <v>4</v>
      </c>
      <c r="F4086" s="1" t="s">
        <v>5305</v>
      </c>
      <c r="G4086" s="1" t="s">
        <v>11709</v>
      </c>
      <c r="H4086" s="1" t="s">
        <v>30</v>
      </c>
      <c r="I4086" s="1" t="s">
        <v>94</v>
      </c>
      <c r="J4086" s="1" t="s">
        <v>30</v>
      </c>
      <c r="K4086" s="2" t="s">
        <v>938</v>
      </c>
      <c r="L4086" s="2" t="s">
        <v>11710</v>
      </c>
      <c r="M4086" s="15" t="s">
        <v>30</v>
      </c>
      <c r="N4086" s="41">
        <v>40</v>
      </c>
      <c r="O4086" s="42">
        <v>3</v>
      </c>
      <c r="P4086" s="43" t="s">
        <v>30</v>
      </c>
      <c r="Q4086" s="44">
        <v>5</v>
      </c>
      <c r="R4086" s="45">
        <v>4</v>
      </c>
      <c r="S4086" s="46">
        <v>8</v>
      </c>
      <c r="T4086" s="47" t="s">
        <v>30</v>
      </c>
      <c r="U4086" s="1" t="s">
        <v>30</v>
      </c>
      <c r="V4086" s="2" t="s">
        <v>11711</v>
      </c>
      <c r="W4086" s="2" t="s">
        <v>30</v>
      </c>
      <c r="X4086" s="1" t="s">
        <v>30</v>
      </c>
      <c r="Y4086" s="1" t="s">
        <v>30</v>
      </c>
      <c r="Z4086" s="1" t="s">
        <v>30</v>
      </c>
      <c r="AA4086" s="1" t="s">
        <v>30</v>
      </c>
      <c r="AB4086" s="1" t="s">
        <v>30</v>
      </c>
      <c r="AC4086" s="1" t="s">
        <v>30</v>
      </c>
      <c r="AD4086" s="1" t="s">
        <v>30</v>
      </c>
      <c r="AE4086" s="1" t="s">
        <v>30</v>
      </c>
      <c r="AF4086" s="41" t="s">
        <v>30</v>
      </c>
      <c r="AG4086" s="42" t="s">
        <v>30</v>
      </c>
      <c r="AH4086" s="43" t="s">
        <v>30</v>
      </c>
      <c r="AI4086" s="44" t="s">
        <v>30</v>
      </c>
      <c r="AJ4086" s="45" t="s">
        <v>30</v>
      </c>
      <c r="AK4086" s="46" t="s">
        <v>30</v>
      </c>
      <c r="AL4086" s="47" t="s">
        <v>30</v>
      </c>
      <c r="AM4086" s="1" t="s">
        <v>30</v>
      </c>
      <c r="AN4086" s="2" t="s">
        <v>30</v>
      </c>
    </row>
    <row r="4087" spans="1:40" ht="24">
      <c r="A4087" s="1" t="s">
        <v>11696</v>
      </c>
      <c r="B4087" s="1" t="s">
        <v>11712</v>
      </c>
      <c r="C4087" s="1" t="s">
        <v>11854</v>
      </c>
      <c r="D4087" s="1">
        <v>5</v>
      </c>
      <c r="E4087" s="1">
        <v>3</v>
      </c>
      <c r="F4087" s="1" t="s">
        <v>5305</v>
      </c>
      <c r="G4087" s="1" t="s">
        <v>11713</v>
      </c>
      <c r="H4087" s="1" t="s">
        <v>30</v>
      </c>
      <c r="I4087" s="1" t="s">
        <v>94</v>
      </c>
      <c r="J4087" s="1" t="s">
        <v>30</v>
      </c>
      <c r="K4087" s="1" t="s">
        <v>938</v>
      </c>
      <c r="L4087" s="2" t="s">
        <v>11714</v>
      </c>
      <c r="M4087" s="15" t="s">
        <v>30</v>
      </c>
      <c r="N4087" s="41">
        <v>28</v>
      </c>
      <c r="O4087" s="42">
        <v>2</v>
      </c>
      <c r="P4087" s="43" t="s">
        <v>30</v>
      </c>
      <c r="Q4087" s="44">
        <v>3</v>
      </c>
      <c r="R4087" s="45">
        <v>2</v>
      </c>
      <c r="S4087" s="46">
        <v>5</v>
      </c>
      <c r="T4087" s="47" t="s">
        <v>30</v>
      </c>
      <c r="U4087" s="1" t="s">
        <v>30</v>
      </c>
      <c r="V4087" s="2" t="s">
        <v>11715</v>
      </c>
      <c r="W4087" s="2" t="s">
        <v>11716</v>
      </c>
      <c r="X4087" s="1" t="s">
        <v>30</v>
      </c>
      <c r="Y4087" s="1" t="s">
        <v>30</v>
      </c>
      <c r="Z4087" s="1" t="s">
        <v>30</v>
      </c>
      <c r="AA4087" s="1" t="s">
        <v>30</v>
      </c>
      <c r="AB4087" s="1" t="s">
        <v>30</v>
      </c>
      <c r="AC4087" s="1" t="s">
        <v>30</v>
      </c>
      <c r="AD4087" s="1" t="s">
        <v>30</v>
      </c>
      <c r="AE4087" s="1" t="s">
        <v>30</v>
      </c>
      <c r="AF4087" s="41" t="s">
        <v>30</v>
      </c>
      <c r="AG4087" s="42" t="s">
        <v>30</v>
      </c>
      <c r="AH4087" s="43" t="s">
        <v>30</v>
      </c>
      <c r="AI4087" s="44" t="s">
        <v>30</v>
      </c>
      <c r="AJ4087" s="45" t="s">
        <v>30</v>
      </c>
      <c r="AK4087" s="46" t="s">
        <v>30</v>
      </c>
      <c r="AL4087" s="47" t="s">
        <v>30</v>
      </c>
      <c r="AM4087" s="1" t="s">
        <v>30</v>
      </c>
      <c r="AN4087" s="2" t="s">
        <v>30</v>
      </c>
    </row>
    <row r="4088" spans="1:40" ht="24">
      <c r="A4088" s="1" t="s">
        <v>11696</v>
      </c>
      <c r="B4088" s="37" t="s">
        <v>11717</v>
      </c>
      <c r="C4088" s="1" t="s">
        <v>11854</v>
      </c>
      <c r="D4088" s="1">
        <v>6</v>
      </c>
      <c r="E4088" s="1">
        <v>2</v>
      </c>
      <c r="F4088" s="1" t="s">
        <v>5305</v>
      </c>
      <c r="G4088" s="1" t="s">
        <v>11718</v>
      </c>
      <c r="H4088" s="1" t="s">
        <v>30</v>
      </c>
      <c r="I4088" s="1" t="s">
        <v>94</v>
      </c>
      <c r="J4088" s="1" t="s">
        <v>30</v>
      </c>
      <c r="K4088" s="1" t="s">
        <v>938</v>
      </c>
      <c r="L4088" s="2" t="s">
        <v>11714</v>
      </c>
      <c r="M4088" s="15" t="s">
        <v>30</v>
      </c>
      <c r="N4088" s="41">
        <v>35</v>
      </c>
      <c r="O4088" s="42">
        <v>1</v>
      </c>
      <c r="P4088" s="43" t="s">
        <v>30</v>
      </c>
      <c r="Q4088" s="44">
        <v>4</v>
      </c>
      <c r="R4088" s="45">
        <v>2</v>
      </c>
      <c r="S4088" s="46">
        <v>6</v>
      </c>
      <c r="T4088" s="47" t="s">
        <v>30</v>
      </c>
      <c r="U4088" s="1" t="s">
        <v>30</v>
      </c>
      <c r="V4088" s="2" t="s">
        <v>11719</v>
      </c>
      <c r="W4088" s="2" t="s">
        <v>11720</v>
      </c>
      <c r="X4088" s="1" t="s">
        <v>30</v>
      </c>
      <c r="Y4088" s="1" t="s">
        <v>30</v>
      </c>
      <c r="Z4088" s="1" t="s">
        <v>30</v>
      </c>
      <c r="AA4088" s="1" t="s">
        <v>30</v>
      </c>
      <c r="AB4088" s="1" t="s">
        <v>30</v>
      </c>
      <c r="AC4088" s="1" t="s">
        <v>30</v>
      </c>
      <c r="AD4088" s="1" t="s">
        <v>30</v>
      </c>
      <c r="AE4088" s="1" t="s">
        <v>30</v>
      </c>
      <c r="AF4088" s="41" t="s">
        <v>30</v>
      </c>
      <c r="AG4088" s="42" t="s">
        <v>30</v>
      </c>
      <c r="AH4088" s="43" t="s">
        <v>30</v>
      </c>
      <c r="AI4088" s="44" t="s">
        <v>30</v>
      </c>
      <c r="AJ4088" s="45" t="s">
        <v>30</v>
      </c>
      <c r="AK4088" s="46" t="s">
        <v>30</v>
      </c>
      <c r="AL4088" s="47" t="s">
        <v>30</v>
      </c>
      <c r="AM4088" s="1" t="s">
        <v>30</v>
      </c>
      <c r="AN4088" s="2" t="s">
        <v>30</v>
      </c>
    </row>
    <row r="4089" spans="1:40" ht="24">
      <c r="A4089" s="1" t="s">
        <v>11696</v>
      </c>
      <c r="B4089" s="1" t="s">
        <v>11721</v>
      </c>
      <c r="C4089" s="1" t="s">
        <v>11854</v>
      </c>
      <c r="D4089" s="1">
        <v>7</v>
      </c>
      <c r="E4089" s="1">
        <v>4</v>
      </c>
      <c r="F4089" s="1" t="s">
        <v>5305</v>
      </c>
      <c r="G4089" s="1" t="s">
        <v>11722</v>
      </c>
      <c r="H4089" s="1" t="s">
        <v>30</v>
      </c>
      <c r="I4089" s="1" t="s">
        <v>94</v>
      </c>
      <c r="J4089" s="1" t="s">
        <v>30</v>
      </c>
      <c r="K4089" s="1" t="s">
        <v>938</v>
      </c>
      <c r="L4089" s="2" t="s">
        <v>2625</v>
      </c>
      <c r="M4089" s="15" t="s">
        <v>30</v>
      </c>
      <c r="N4089" s="41">
        <v>45</v>
      </c>
      <c r="O4089" s="42">
        <v>2</v>
      </c>
      <c r="P4089" s="43" t="s">
        <v>30</v>
      </c>
      <c r="Q4089" s="44">
        <v>2</v>
      </c>
      <c r="R4089" s="45">
        <v>2</v>
      </c>
      <c r="S4089" s="46">
        <v>3</v>
      </c>
      <c r="T4089" s="47" t="s">
        <v>30</v>
      </c>
      <c r="U4089" s="1" t="s">
        <v>30</v>
      </c>
      <c r="V4089" s="2" t="s">
        <v>11723</v>
      </c>
      <c r="W4089" s="2" t="s">
        <v>11724</v>
      </c>
      <c r="X4089" s="1" t="s">
        <v>30</v>
      </c>
      <c r="Y4089" s="1" t="s">
        <v>30</v>
      </c>
      <c r="Z4089" s="1" t="s">
        <v>30</v>
      </c>
      <c r="AA4089" s="1" t="s">
        <v>30</v>
      </c>
      <c r="AB4089" s="1" t="s">
        <v>30</v>
      </c>
      <c r="AC4089" s="1" t="s">
        <v>30</v>
      </c>
      <c r="AD4089" s="1" t="s">
        <v>30</v>
      </c>
      <c r="AE4089" s="1" t="s">
        <v>30</v>
      </c>
      <c r="AF4089" s="41" t="s">
        <v>30</v>
      </c>
      <c r="AG4089" s="42" t="s">
        <v>30</v>
      </c>
      <c r="AH4089" s="43" t="s">
        <v>30</v>
      </c>
      <c r="AI4089" s="44" t="s">
        <v>30</v>
      </c>
      <c r="AJ4089" s="45" t="s">
        <v>30</v>
      </c>
      <c r="AK4089" s="46" t="s">
        <v>30</v>
      </c>
      <c r="AL4089" s="47" t="s">
        <v>30</v>
      </c>
      <c r="AM4089" s="1" t="s">
        <v>30</v>
      </c>
      <c r="AN4089" s="2" t="s">
        <v>30</v>
      </c>
    </row>
    <row r="4090" spans="1:40" ht="24">
      <c r="A4090" s="1" t="s">
        <v>11696</v>
      </c>
      <c r="B4090" s="1" t="s">
        <v>11725</v>
      </c>
      <c r="C4090" s="1" t="s">
        <v>11854</v>
      </c>
      <c r="D4090" s="1">
        <v>8</v>
      </c>
      <c r="E4090" s="1">
        <v>3</v>
      </c>
      <c r="F4090" s="1" t="s">
        <v>5305</v>
      </c>
      <c r="G4090" s="1" t="s">
        <v>11726</v>
      </c>
      <c r="H4090" s="1" t="s">
        <v>30</v>
      </c>
      <c r="I4090" s="1" t="s">
        <v>94</v>
      </c>
      <c r="J4090" s="1" t="s">
        <v>30</v>
      </c>
      <c r="K4090" s="1" t="s">
        <v>938</v>
      </c>
      <c r="L4090" s="2" t="s">
        <v>11714</v>
      </c>
      <c r="M4090" s="15" t="s">
        <v>30</v>
      </c>
      <c r="N4090" s="41">
        <v>15</v>
      </c>
      <c r="O4090" s="42">
        <v>2</v>
      </c>
      <c r="P4090" s="43" t="s">
        <v>30</v>
      </c>
      <c r="Q4090" s="44" t="s">
        <v>113</v>
      </c>
      <c r="R4090" s="45" t="s">
        <v>113</v>
      </c>
      <c r="S4090" s="46">
        <v>4</v>
      </c>
      <c r="T4090" s="47" t="s">
        <v>30</v>
      </c>
      <c r="U4090" s="1" t="s">
        <v>30</v>
      </c>
      <c r="V4090" s="2" t="s">
        <v>11727</v>
      </c>
      <c r="W4090" s="2" t="s">
        <v>11728</v>
      </c>
      <c r="X4090" s="1" t="s">
        <v>30</v>
      </c>
      <c r="Y4090" s="1" t="s">
        <v>30</v>
      </c>
      <c r="Z4090" s="1" t="s">
        <v>30</v>
      </c>
      <c r="AA4090" s="1" t="s">
        <v>30</v>
      </c>
      <c r="AB4090" s="1" t="s">
        <v>30</v>
      </c>
      <c r="AC4090" s="1" t="s">
        <v>30</v>
      </c>
      <c r="AD4090" s="1" t="s">
        <v>30</v>
      </c>
      <c r="AE4090" s="1" t="s">
        <v>30</v>
      </c>
      <c r="AF4090" s="41" t="s">
        <v>30</v>
      </c>
      <c r="AG4090" s="42" t="s">
        <v>30</v>
      </c>
      <c r="AH4090" s="43" t="s">
        <v>30</v>
      </c>
      <c r="AI4090" s="44" t="s">
        <v>30</v>
      </c>
      <c r="AJ4090" s="45" t="s">
        <v>30</v>
      </c>
      <c r="AK4090" s="46" t="s">
        <v>30</v>
      </c>
      <c r="AL4090" s="47" t="s">
        <v>30</v>
      </c>
      <c r="AM4090" s="1" t="s">
        <v>30</v>
      </c>
      <c r="AN4090" s="2" t="s">
        <v>30</v>
      </c>
    </row>
    <row r="4091" spans="1:40" ht="24">
      <c r="A4091" s="1" t="s">
        <v>11696</v>
      </c>
      <c r="B4091" s="1" t="s">
        <v>11729</v>
      </c>
      <c r="C4091" s="1" t="s">
        <v>11854</v>
      </c>
      <c r="D4091" s="1">
        <v>9</v>
      </c>
      <c r="E4091" s="1">
        <v>3</v>
      </c>
      <c r="F4091" s="1" t="s">
        <v>5305</v>
      </c>
      <c r="G4091" s="1" t="s">
        <v>11730</v>
      </c>
      <c r="H4091" s="1" t="s">
        <v>30</v>
      </c>
      <c r="I4091" s="1" t="s">
        <v>94</v>
      </c>
      <c r="J4091" s="1" t="s">
        <v>30</v>
      </c>
      <c r="K4091" s="1" t="s">
        <v>938</v>
      </c>
      <c r="L4091" s="2" t="s">
        <v>11714</v>
      </c>
      <c r="M4091" s="15" t="s">
        <v>30</v>
      </c>
      <c r="N4091" s="41">
        <v>20</v>
      </c>
      <c r="O4091" s="42">
        <v>2</v>
      </c>
      <c r="P4091" s="43" t="s">
        <v>30</v>
      </c>
      <c r="Q4091" s="44">
        <v>3</v>
      </c>
      <c r="R4091" s="45">
        <v>2</v>
      </c>
      <c r="S4091" s="46">
        <v>3</v>
      </c>
      <c r="T4091" s="47" t="s">
        <v>30</v>
      </c>
      <c r="U4091" s="1" t="s">
        <v>30</v>
      </c>
      <c r="V4091" s="2" t="s">
        <v>11731</v>
      </c>
      <c r="W4091" s="2" t="s">
        <v>11732</v>
      </c>
      <c r="X4091" s="1" t="s">
        <v>30</v>
      </c>
      <c r="Y4091" s="1" t="s">
        <v>30</v>
      </c>
      <c r="Z4091" s="1" t="s">
        <v>30</v>
      </c>
      <c r="AA4091" s="1" t="s">
        <v>30</v>
      </c>
      <c r="AB4091" s="1" t="s">
        <v>30</v>
      </c>
      <c r="AC4091" s="1" t="s">
        <v>30</v>
      </c>
      <c r="AD4091" s="1" t="s">
        <v>30</v>
      </c>
      <c r="AE4091" s="1" t="s">
        <v>30</v>
      </c>
      <c r="AF4091" s="41" t="s">
        <v>30</v>
      </c>
      <c r="AG4091" s="42" t="s">
        <v>30</v>
      </c>
      <c r="AH4091" s="43" t="s">
        <v>30</v>
      </c>
      <c r="AI4091" s="44" t="s">
        <v>30</v>
      </c>
      <c r="AJ4091" s="45" t="s">
        <v>30</v>
      </c>
      <c r="AK4091" s="46" t="s">
        <v>30</v>
      </c>
      <c r="AL4091" s="47" t="s">
        <v>30</v>
      </c>
      <c r="AM4091" s="1" t="s">
        <v>30</v>
      </c>
      <c r="AN4091" s="2" t="s">
        <v>30</v>
      </c>
    </row>
    <row r="4092" spans="1:40" ht="48">
      <c r="A4092" s="1" t="s">
        <v>11696</v>
      </c>
      <c r="B4092" s="1" t="s">
        <v>11733</v>
      </c>
      <c r="C4092" s="1" t="s">
        <v>11854</v>
      </c>
      <c r="D4092" s="1">
        <v>10</v>
      </c>
      <c r="E4092" s="1">
        <v>1</v>
      </c>
      <c r="F4092" s="1" t="s">
        <v>5305</v>
      </c>
      <c r="G4092" s="1" t="s">
        <v>11734</v>
      </c>
      <c r="H4092" s="1" t="s">
        <v>26</v>
      </c>
      <c r="I4092" s="1" t="s">
        <v>94</v>
      </c>
      <c r="J4092" s="1" t="s">
        <v>30</v>
      </c>
      <c r="K4092" s="1" t="s">
        <v>11735</v>
      </c>
      <c r="L4092" s="2" t="s">
        <v>11736</v>
      </c>
      <c r="M4092" s="15" t="s">
        <v>30</v>
      </c>
      <c r="N4092" s="41">
        <v>38</v>
      </c>
      <c r="O4092" s="42">
        <v>3</v>
      </c>
      <c r="P4092" s="43" t="s">
        <v>30</v>
      </c>
      <c r="Q4092" s="44">
        <v>6</v>
      </c>
      <c r="R4092" s="45">
        <v>4</v>
      </c>
      <c r="S4092" s="46">
        <v>9</v>
      </c>
      <c r="T4092" s="47" t="s">
        <v>30</v>
      </c>
      <c r="U4092" s="1" t="s">
        <v>30</v>
      </c>
      <c r="V4092" s="2" t="s">
        <v>11737</v>
      </c>
      <c r="W4092" s="2" t="s">
        <v>30</v>
      </c>
      <c r="X4092" s="1" t="s">
        <v>30</v>
      </c>
      <c r="Y4092" s="1" t="s">
        <v>30</v>
      </c>
      <c r="Z4092" s="1" t="s">
        <v>30</v>
      </c>
      <c r="AA4092" s="1" t="s">
        <v>30</v>
      </c>
      <c r="AB4092" s="1" t="s">
        <v>30</v>
      </c>
      <c r="AC4092" s="1" t="s">
        <v>30</v>
      </c>
      <c r="AD4092" s="1" t="s">
        <v>30</v>
      </c>
      <c r="AE4092" s="1" t="s">
        <v>30</v>
      </c>
      <c r="AF4092" s="41" t="s">
        <v>30</v>
      </c>
      <c r="AG4092" s="42" t="s">
        <v>30</v>
      </c>
      <c r="AH4092" s="43" t="s">
        <v>30</v>
      </c>
      <c r="AI4092" s="44" t="s">
        <v>30</v>
      </c>
      <c r="AJ4092" s="45" t="s">
        <v>30</v>
      </c>
      <c r="AK4092" s="46" t="s">
        <v>30</v>
      </c>
      <c r="AL4092" s="47" t="s">
        <v>30</v>
      </c>
      <c r="AM4092" s="1" t="s">
        <v>30</v>
      </c>
      <c r="AN4092" s="2" t="s">
        <v>30</v>
      </c>
    </row>
    <row r="4093" spans="1:40" ht="36">
      <c r="A4093" s="1" t="s">
        <v>11696</v>
      </c>
      <c r="B4093" s="1" t="s">
        <v>11738</v>
      </c>
      <c r="C4093" s="1" t="s">
        <v>11854</v>
      </c>
      <c r="D4093" s="1">
        <v>11</v>
      </c>
      <c r="E4093" s="1">
        <v>3</v>
      </c>
      <c r="F4093" s="1" t="s">
        <v>5305</v>
      </c>
      <c r="G4093" s="1" t="s">
        <v>11739</v>
      </c>
      <c r="H4093" s="1" t="s">
        <v>30</v>
      </c>
      <c r="I4093" s="1" t="s">
        <v>94</v>
      </c>
      <c r="J4093" s="1" t="s">
        <v>30</v>
      </c>
      <c r="K4093" s="1" t="s">
        <v>938</v>
      </c>
      <c r="L4093" s="2" t="s">
        <v>11714</v>
      </c>
      <c r="M4093" s="15" t="s">
        <v>30</v>
      </c>
      <c r="N4093" s="41">
        <v>30</v>
      </c>
      <c r="O4093" s="42">
        <v>4</v>
      </c>
      <c r="P4093" s="43" t="s">
        <v>30</v>
      </c>
      <c r="Q4093" s="44">
        <v>2</v>
      </c>
      <c r="R4093" s="45">
        <v>2</v>
      </c>
      <c r="S4093" s="46">
        <v>4</v>
      </c>
      <c r="T4093" s="47" t="s">
        <v>30</v>
      </c>
      <c r="U4093" s="1" t="s">
        <v>30</v>
      </c>
      <c r="V4093" s="2" t="s">
        <v>11740</v>
      </c>
      <c r="W4093" s="2" t="s">
        <v>30</v>
      </c>
      <c r="X4093" s="1" t="s">
        <v>30</v>
      </c>
      <c r="Y4093" s="1" t="s">
        <v>30</v>
      </c>
      <c r="Z4093" s="1" t="s">
        <v>30</v>
      </c>
      <c r="AA4093" s="1" t="s">
        <v>30</v>
      </c>
      <c r="AB4093" s="1" t="s">
        <v>30</v>
      </c>
      <c r="AC4093" s="1" t="s">
        <v>30</v>
      </c>
      <c r="AD4093" s="1" t="s">
        <v>30</v>
      </c>
      <c r="AE4093" s="1" t="s">
        <v>30</v>
      </c>
      <c r="AF4093" s="41" t="s">
        <v>30</v>
      </c>
      <c r="AG4093" s="42" t="s">
        <v>30</v>
      </c>
      <c r="AH4093" s="43" t="s">
        <v>30</v>
      </c>
      <c r="AI4093" s="44" t="s">
        <v>30</v>
      </c>
      <c r="AJ4093" s="45" t="s">
        <v>30</v>
      </c>
      <c r="AK4093" s="46" t="s">
        <v>30</v>
      </c>
      <c r="AL4093" s="47" t="s">
        <v>30</v>
      </c>
      <c r="AM4093" s="1" t="s">
        <v>30</v>
      </c>
      <c r="AN4093" s="2" t="s">
        <v>30</v>
      </c>
    </row>
    <row r="4094" spans="1:40" ht="60">
      <c r="A4094" s="1" t="s">
        <v>11696</v>
      </c>
      <c r="B4094" s="1" t="s">
        <v>11741</v>
      </c>
      <c r="C4094" s="1" t="s">
        <v>11854</v>
      </c>
      <c r="D4094" s="1">
        <v>12</v>
      </c>
      <c r="E4094" s="1">
        <v>2</v>
      </c>
      <c r="F4094" s="1" t="s">
        <v>5305</v>
      </c>
      <c r="G4094" s="1" t="s">
        <v>11742</v>
      </c>
      <c r="H4094" s="1" t="s">
        <v>30</v>
      </c>
      <c r="I4094" s="1" t="s">
        <v>104</v>
      </c>
      <c r="J4094" s="1" t="s">
        <v>30</v>
      </c>
      <c r="K4094" s="2" t="s">
        <v>105</v>
      </c>
      <c r="L4094" s="2" t="s">
        <v>30</v>
      </c>
      <c r="M4094" s="15" t="s">
        <v>30</v>
      </c>
      <c r="N4094" s="41" t="s">
        <v>30</v>
      </c>
      <c r="O4094" s="42">
        <v>2</v>
      </c>
      <c r="P4094" s="43" t="s">
        <v>30</v>
      </c>
      <c r="Q4094" s="44" t="s">
        <v>30</v>
      </c>
      <c r="R4094" s="45" t="s">
        <v>30</v>
      </c>
      <c r="S4094" s="46" t="s">
        <v>30</v>
      </c>
      <c r="T4094" s="47">
        <v>6</v>
      </c>
      <c r="U4094" s="1" t="s">
        <v>30</v>
      </c>
      <c r="V4094" s="2" t="s">
        <v>11743</v>
      </c>
      <c r="W4094" s="2" t="s">
        <v>30</v>
      </c>
      <c r="X4094" s="1" t="s">
        <v>30</v>
      </c>
      <c r="Y4094" s="1" t="s">
        <v>30</v>
      </c>
      <c r="Z4094" s="1" t="s">
        <v>30</v>
      </c>
      <c r="AA4094" s="1" t="s">
        <v>30</v>
      </c>
      <c r="AB4094" s="1" t="s">
        <v>30</v>
      </c>
      <c r="AC4094" s="1" t="s">
        <v>30</v>
      </c>
      <c r="AD4094" s="1" t="s">
        <v>30</v>
      </c>
      <c r="AE4094" s="1" t="s">
        <v>30</v>
      </c>
      <c r="AF4094" s="41" t="s">
        <v>30</v>
      </c>
      <c r="AG4094" s="42" t="s">
        <v>30</v>
      </c>
      <c r="AH4094" s="43" t="s">
        <v>30</v>
      </c>
      <c r="AI4094" s="44" t="s">
        <v>30</v>
      </c>
      <c r="AJ4094" s="45" t="s">
        <v>30</v>
      </c>
      <c r="AK4094" s="46" t="s">
        <v>30</v>
      </c>
      <c r="AL4094" s="47" t="s">
        <v>30</v>
      </c>
      <c r="AM4094" s="1" t="s">
        <v>30</v>
      </c>
      <c r="AN4094" s="2" t="s">
        <v>30</v>
      </c>
    </row>
    <row r="4095" spans="1:40" ht="48">
      <c r="A4095" s="1" t="s">
        <v>11696</v>
      </c>
      <c r="B4095" s="1" t="s">
        <v>11744</v>
      </c>
      <c r="C4095" s="1" t="s">
        <v>11854</v>
      </c>
      <c r="D4095" s="1">
        <v>13</v>
      </c>
      <c r="E4095" s="1">
        <v>3</v>
      </c>
      <c r="F4095" s="1" t="s">
        <v>5305</v>
      </c>
      <c r="G4095" s="1" t="s">
        <v>11745</v>
      </c>
      <c r="H4095" s="1" t="s">
        <v>30</v>
      </c>
      <c r="I4095" s="1" t="s">
        <v>104</v>
      </c>
      <c r="J4095" s="1" t="s">
        <v>30</v>
      </c>
      <c r="K4095" s="2" t="s">
        <v>11746</v>
      </c>
      <c r="L4095" s="2" t="s">
        <v>30</v>
      </c>
      <c r="M4095" s="15" t="s">
        <v>30</v>
      </c>
      <c r="N4095" s="41" t="s">
        <v>30</v>
      </c>
      <c r="O4095" s="42">
        <v>3</v>
      </c>
      <c r="P4095" s="43" t="s">
        <v>30</v>
      </c>
      <c r="Q4095" s="44" t="s">
        <v>30</v>
      </c>
      <c r="R4095" s="45" t="s">
        <v>30</v>
      </c>
      <c r="S4095" s="46" t="s">
        <v>30</v>
      </c>
      <c r="T4095" s="47">
        <v>3</v>
      </c>
      <c r="U4095" s="1" t="s">
        <v>30</v>
      </c>
      <c r="V4095" s="2" t="s">
        <v>11747</v>
      </c>
      <c r="W4095" s="2" t="s">
        <v>30</v>
      </c>
      <c r="X4095" s="1" t="s">
        <v>30</v>
      </c>
      <c r="Y4095" s="1" t="s">
        <v>30</v>
      </c>
      <c r="Z4095" s="1" t="s">
        <v>30</v>
      </c>
      <c r="AA4095" s="1" t="s">
        <v>30</v>
      </c>
      <c r="AB4095" s="1" t="s">
        <v>30</v>
      </c>
      <c r="AC4095" s="1" t="s">
        <v>30</v>
      </c>
      <c r="AD4095" s="1" t="s">
        <v>30</v>
      </c>
      <c r="AE4095" s="1" t="s">
        <v>30</v>
      </c>
      <c r="AF4095" s="41" t="s">
        <v>30</v>
      </c>
      <c r="AG4095" s="42" t="s">
        <v>30</v>
      </c>
      <c r="AH4095" s="43" t="s">
        <v>30</v>
      </c>
      <c r="AI4095" s="44" t="s">
        <v>30</v>
      </c>
      <c r="AJ4095" s="45" t="s">
        <v>30</v>
      </c>
      <c r="AK4095" s="46" t="s">
        <v>30</v>
      </c>
      <c r="AL4095" s="47" t="s">
        <v>30</v>
      </c>
      <c r="AM4095" s="1" t="s">
        <v>30</v>
      </c>
      <c r="AN4095" s="2" t="s">
        <v>30</v>
      </c>
    </row>
    <row r="4096" spans="1:40" ht="72">
      <c r="A4096" s="1" t="s">
        <v>11696</v>
      </c>
      <c r="B4096" s="1" t="s">
        <v>11748</v>
      </c>
      <c r="C4096" s="1" t="s">
        <v>11854</v>
      </c>
      <c r="D4096" s="1">
        <v>14</v>
      </c>
      <c r="E4096" s="1">
        <v>2</v>
      </c>
      <c r="F4096" s="1" t="s">
        <v>5305</v>
      </c>
      <c r="G4096" s="1" t="s">
        <v>11749</v>
      </c>
      <c r="H4096" s="1" t="s">
        <v>30</v>
      </c>
      <c r="I4096" s="1" t="s">
        <v>104</v>
      </c>
      <c r="J4096" s="1" t="s">
        <v>30</v>
      </c>
      <c r="K4096" s="2" t="s">
        <v>11750</v>
      </c>
      <c r="L4096" s="2" t="s">
        <v>30</v>
      </c>
      <c r="M4096" s="15" t="s">
        <v>30</v>
      </c>
      <c r="N4096" s="41" t="s">
        <v>30</v>
      </c>
      <c r="O4096" s="42">
        <v>4</v>
      </c>
      <c r="P4096" s="43" t="s">
        <v>30</v>
      </c>
      <c r="Q4096" s="44" t="s">
        <v>30</v>
      </c>
      <c r="R4096" s="45" t="s">
        <v>30</v>
      </c>
      <c r="S4096" s="46" t="s">
        <v>30</v>
      </c>
      <c r="T4096" s="47">
        <v>2</v>
      </c>
      <c r="U4096" s="1" t="s">
        <v>30</v>
      </c>
      <c r="V4096" s="2" t="s">
        <v>11751</v>
      </c>
      <c r="W4096" s="2" t="s">
        <v>30</v>
      </c>
      <c r="X4096" s="1" t="s">
        <v>30</v>
      </c>
      <c r="Y4096" s="1" t="s">
        <v>30</v>
      </c>
      <c r="Z4096" s="1" t="s">
        <v>30</v>
      </c>
      <c r="AA4096" s="1" t="s">
        <v>30</v>
      </c>
      <c r="AB4096" s="1" t="s">
        <v>30</v>
      </c>
      <c r="AC4096" s="1" t="s">
        <v>30</v>
      </c>
      <c r="AD4096" s="1" t="s">
        <v>30</v>
      </c>
      <c r="AE4096" s="1" t="s">
        <v>30</v>
      </c>
      <c r="AF4096" s="41" t="s">
        <v>30</v>
      </c>
      <c r="AG4096" s="42" t="s">
        <v>30</v>
      </c>
      <c r="AH4096" s="43" t="s">
        <v>30</v>
      </c>
      <c r="AI4096" s="44" t="s">
        <v>30</v>
      </c>
      <c r="AJ4096" s="45" t="s">
        <v>30</v>
      </c>
      <c r="AK4096" s="46" t="s">
        <v>30</v>
      </c>
      <c r="AL4096" s="47" t="s">
        <v>30</v>
      </c>
      <c r="AM4096" s="1" t="s">
        <v>30</v>
      </c>
      <c r="AN4096" s="2" t="s">
        <v>30</v>
      </c>
    </row>
    <row r="4097" spans="1:40" ht="36">
      <c r="A4097" s="1" t="s">
        <v>11696</v>
      </c>
      <c r="B4097" s="1" t="s">
        <v>11752</v>
      </c>
      <c r="C4097" s="1" t="s">
        <v>11854</v>
      </c>
      <c r="D4097" s="1">
        <v>15</v>
      </c>
      <c r="E4097" s="1">
        <v>2</v>
      </c>
      <c r="F4097" s="1" t="s">
        <v>5305</v>
      </c>
      <c r="G4097" s="1" t="s">
        <v>11753</v>
      </c>
      <c r="H4097" s="1" t="s">
        <v>30</v>
      </c>
      <c r="I4097" s="1" t="s">
        <v>104</v>
      </c>
      <c r="J4097" s="1" t="s">
        <v>30</v>
      </c>
      <c r="K4097" s="2" t="s">
        <v>11754</v>
      </c>
      <c r="L4097" s="2" t="s">
        <v>30</v>
      </c>
      <c r="M4097" s="15" t="s">
        <v>30</v>
      </c>
      <c r="N4097" s="41" t="s">
        <v>30</v>
      </c>
      <c r="O4097" s="42">
        <v>3</v>
      </c>
      <c r="P4097" s="43" t="s">
        <v>30</v>
      </c>
      <c r="Q4097" s="44" t="s">
        <v>30</v>
      </c>
      <c r="R4097" s="45" t="s">
        <v>30</v>
      </c>
      <c r="S4097" s="46" t="s">
        <v>30</v>
      </c>
      <c r="T4097" s="47">
        <v>4</v>
      </c>
      <c r="U4097" s="1" t="s">
        <v>30</v>
      </c>
      <c r="V4097" s="2" t="s">
        <v>11755</v>
      </c>
      <c r="W4097" s="2" t="s">
        <v>30</v>
      </c>
      <c r="X4097" s="1" t="s">
        <v>30</v>
      </c>
      <c r="Y4097" s="1" t="s">
        <v>30</v>
      </c>
      <c r="Z4097" s="1" t="s">
        <v>30</v>
      </c>
      <c r="AA4097" s="1" t="s">
        <v>30</v>
      </c>
      <c r="AB4097" s="1" t="s">
        <v>30</v>
      </c>
      <c r="AC4097" s="1" t="s">
        <v>30</v>
      </c>
      <c r="AD4097" s="1" t="s">
        <v>30</v>
      </c>
      <c r="AE4097" s="1" t="s">
        <v>30</v>
      </c>
      <c r="AF4097" s="41" t="s">
        <v>30</v>
      </c>
      <c r="AG4097" s="42" t="s">
        <v>30</v>
      </c>
      <c r="AH4097" s="43" t="s">
        <v>30</v>
      </c>
      <c r="AI4097" s="44" t="s">
        <v>30</v>
      </c>
      <c r="AJ4097" s="45" t="s">
        <v>30</v>
      </c>
      <c r="AK4097" s="46" t="s">
        <v>30</v>
      </c>
      <c r="AL4097" s="47" t="s">
        <v>30</v>
      </c>
      <c r="AM4097" s="1" t="s">
        <v>30</v>
      </c>
      <c r="AN4097" s="2" t="s">
        <v>30</v>
      </c>
    </row>
    <row r="4098" spans="1:40" ht="24">
      <c r="A4098" s="1" t="s">
        <v>11696</v>
      </c>
      <c r="B4098" s="1" t="s">
        <v>11756</v>
      </c>
      <c r="C4098" s="1" t="s">
        <v>11854</v>
      </c>
      <c r="D4098" s="1">
        <v>16</v>
      </c>
      <c r="E4098" s="1">
        <v>3</v>
      </c>
      <c r="F4098" s="1" t="s">
        <v>5305</v>
      </c>
      <c r="G4098" s="1" t="s">
        <v>11757</v>
      </c>
      <c r="H4098" s="1" t="s">
        <v>30</v>
      </c>
      <c r="I4098" s="1" t="s">
        <v>104</v>
      </c>
      <c r="J4098" s="1" t="s">
        <v>30</v>
      </c>
      <c r="K4098" s="2" t="s">
        <v>2484</v>
      </c>
      <c r="L4098" s="2" t="s">
        <v>30</v>
      </c>
      <c r="M4098" s="15" t="s">
        <v>30</v>
      </c>
      <c r="N4098" s="41" t="s">
        <v>30</v>
      </c>
      <c r="O4098" s="42">
        <v>2</v>
      </c>
      <c r="P4098" s="43" t="s">
        <v>30</v>
      </c>
      <c r="Q4098" s="44" t="s">
        <v>30</v>
      </c>
      <c r="R4098" s="45" t="s">
        <v>30</v>
      </c>
      <c r="S4098" s="46" t="s">
        <v>30</v>
      </c>
      <c r="T4098" s="47">
        <v>5</v>
      </c>
      <c r="U4098" s="1" t="s">
        <v>30</v>
      </c>
      <c r="V4098" s="2" t="s">
        <v>11758</v>
      </c>
      <c r="W4098" s="2" t="s">
        <v>30</v>
      </c>
      <c r="X4098" s="1" t="s">
        <v>30</v>
      </c>
      <c r="Y4098" s="1" t="s">
        <v>30</v>
      </c>
      <c r="Z4098" s="1" t="s">
        <v>30</v>
      </c>
      <c r="AA4098" s="1" t="s">
        <v>30</v>
      </c>
      <c r="AB4098" s="1" t="s">
        <v>30</v>
      </c>
      <c r="AC4098" s="1" t="s">
        <v>30</v>
      </c>
      <c r="AD4098" s="1" t="s">
        <v>30</v>
      </c>
      <c r="AE4098" s="1" t="s">
        <v>30</v>
      </c>
      <c r="AF4098" s="41" t="s">
        <v>30</v>
      </c>
      <c r="AG4098" s="42" t="s">
        <v>30</v>
      </c>
      <c r="AH4098" s="43" t="s">
        <v>30</v>
      </c>
      <c r="AI4098" s="44" t="s">
        <v>30</v>
      </c>
      <c r="AJ4098" s="45" t="s">
        <v>30</v>
      </c>
      <c r="AK4098" s="46" t="s">
        <v>30</v>
      </c>
      <c r="AL4098" s="47" t="s">
        <v>30</v>
      </c>
      <c r="AM4098" s="1" t="s">
        <v>30</v>
      </c>
      <c r="AN4098" s="2" t="s">
        <v>30</v>
      </c>
    </row>
    <row r="4099" spans="1:40" ht="72">
      <c r="A4099" s="1" t="s">
        <v>11696</v>
      </c>
      <c r="B4099" s="1" t="s">
        <v>11759</v>
      </c>
      <c r="C4099" s="1" t="s">
        <v>11854</v>
      </c>
      <c r="D4099" s="1">
        <v>17</v>
      </c>
      <c r="E4099" s="1">
        <v>1</v>
      </c>
      <c r="F4099" s="1" t="s">
        <v>5305</v>
      </c>
      <c r="G4099" s="1" t="s">
        <v>11760</v>
      </c>
      <c r="H4099" s="1" t="s">
        <v>26</v>
      </c>
      <c r="I4099" s="1" t="s">
        <v>104</v>
      </c>
      <c r="J4099" s="1" t="s">
        <v>30</v>
      </c>
      <c r="K4099" s="2" t="s">
        <v>11761</v>
      </c>
      <c r="L4099" s="2" t="s">
        <v>11714</v>
      </c>
      <c r="M4099" s="15" t="s">
        <v>30</v>
      </c>
      <c r="N4099" s="41" t="s">
        <v>30</v>
      </c>
      <c r="O4099" s="42">
        <v>2</v>
      </c>
      <c r="P4099" s="43" t="s">
        <v>30</v>
      </c>
      <c r="Q4099" s="44" t="s">
        <v>30</v>
      </c>
      <c r="R4099" s="45" t="s">
        <v>30</v>
      </c>
      <c r="S4099" s="46" t="s">
        <v>30</v>
      </c>
      <c r="T4099" s="47">
        <v>15</v>
      </c>
      <c r="U4099" s="1" t="s">
        <v>30</v>
      </c>
      <c r="V4099" s="2" t="s">
        <v>11762</v>
      </c>
      <c r="W4099" s="2" t="s">
        <v>30</v>
      </c>
      <c r="X4099" s="1" t="s">
        <v>30</v>
      </c>
      <c r="Y4099" s="1" t="s">
        <v>30</v>
      </c>
      <c r="Z4099" s="1" t="s">
        <v>30</v>
      </c>
      <c r="AA4099" s="1" t="s">
        <v>30</v>
      </c>
      <c r="AB4099" s="1" t="s">
        <v>30</v>
      </c>
      <c r="AC4099" s="1" t="s">
        <v>30</v>
      </c>
      <c r="AD4099" s="1" t="s">
        <v>30</v>
      </c>
      <c r="AE4099" s="1" t="s">
        <v>30</v>
      </c>
      <c r="AF4099" s="41" t="s">
        <v>30</v>
      </c>
      <c r="AG4099" s="42" t="s">
        <v>30</v>
      </c>
      <c r="AH4099" s="43" t="s">
        <v>30</v>
      </c>
      <c r="AI4099" s="44" t="s">
        <v>30</v>
      </c>
      <c r="AJ4099" s="45" t="s">
        <v>30</v>
      </c>
      <c r="AK4099" s="46" t="s">
        <v>30</v>
      </c>
      <c r="AL4099" s="47" t="s">
        <v>30</v>
      </c>
      <c r="AM4099" s="1" t="s">
        <v>30</v>
      </c>
      <c r="AN4099" s="2" t="s">
        <v>30</v>
      </c>
    </row>
    <row r="4100" spans="1:40" ht="24">
      <c r="A4100" s="1" t="s">
        <v>11696</v>
      </c>
      <c r="B4100" s="1" t="s">
        <v>11763</v>
      </c>
      <c r="C4100" s="1" t="s">
        <v>11854</v>
      </c>
      <c r="D4100" s="1">
        <v>18</v>
      </c>
      <c r="E4100" s="1">
        <v>2</v>
      </c>
      <c r="F4100" s="1" t="s">
        <v>5305</v>
      </c>
      <c r="G4100" s="1" t="s">
        <v>11764</v>
      </c>
      <c r="H4100" s="1" t="s">
        <v>30</v>
      </c>
      <c r="I4100" s="1" t="s">
        <v>82</v>
      </c>
      <c r="J4100" s="1" t="s">
        <v>30</v>
      </c>
      <c r="K4100" s="2" t="s">
        <v>30</v>
      </c>
      <c r="L4100" s="2" t="s">
        <v>155</v>
      </c>
      <c r="M4100" s="15" t="s">
        <v>30</v>
      </c>
      <c r="N4100" s="41" t="s">
        <v>30</v>
      </c>
      <c r="O4100" s="42" t="s">
        <v>30</v>
      </c>
      <c r="P4100" s="43" t="s">
        <v>30</v>
      </c>
      <c r="Q4100" s="44" t="s">
        <v>30</v>
      </c>
      <c r="R4100" s="45" t="s">
        <v>30</v>
      </c>
      <c r="S4100" s="46" t="s">
        <v>30</v>
      </c>
      <c r="T4100" s="47" t="s">
        <v>30</v>
      </c>
      <c r="U4100" s="1" t="s">
        <v>30</v>
      </c>
      <c r="V4100" s="2" t="s">
        <v>11765</v>
      </c>
      <c r="W4100" s="2" t="s">
        <v>11766</v>
      </c>
      <c r="X4100" s="1" t="s">
        <v>30</v>
      </c>
      <c r="Y4100" s="1" t="s">
        <v>30</v>
      </c>
      <c r="Z4100" s="1" t="s">
        <v>30</v>
      </c>
      <c r="AA4100" s="1" t="s">
        <v>30</v>
      </c>
      <c r="AB4100" s="1" t="s">
        <v>30</v>
      </c>
      <c r="AC4100" s="1" t="s">
        <v>30</v>
      </c>
      <c r="AD4100" s="1" t="s">
        <v>30</v>
      </c>
      <c r="AE4100" s="1" t="s">
        <v>30</v>
      </c>
      <c r="AF4100" s="41" t="s">
        <v>30</v>
      </c>
      <c r="AG4100" s="42" t="s">
        <v>30</v>
      </c>
      <c r="AH4100" s="43" t="s">
        <v>30</v>
      </c>
      <c r="AI4100" s="44" t="s">
        <v>30</v>
      </c>
      <c r="AJ4100" s="45" t="s">
        <v>30</v>
      </c>
      <c r="AK4100" s="46" t="s">
        <v>30</v>
      </c>
      <c r="AL4100" s="47" t="s">
        <v>30</v>
      </c>
      <c r="AM4100" s="1" t="s">
        <v>30</v>
      </c>
      <c r="AN4100" s="2" t="s">
        <v>30</v>
      </c>
    </row>
    <row r="4101" spans="1:40" ht="60">
      <c r="A4101" s="1" t="s">
        <v>11696</v>
      </c>
      <c r="B4101" s="1" t="s">
        <v>11767</v>
      </c>
      <c r="C4101" s="1" t="s">
        <v>11854</v>
      </c>
      <c r="D4101" s="1">
        <v>19</v>
      </c>
      <c r="E4101" s="1">
        <v>2</v>
      </c>
      <c r="F4101" s="1" t="s">
        <v>5305</v>
      </c>
      <c r="G4101" s="1" t="s">
        <v>11768</v>
      </c>
      <c r="H4101" s="1" t="s">
        <v>30</v>
      </c>
      <c r="I4101" s="1" t="s">
        <v>82</v>
      </c>
      <c r="J4101" s="1" t="s">
        <v>30</v>
      </c>
      <c r="K4101" s="2" t="s">
        <v>30</v>
      </c>
      <c r="L4101" s="2" t="s">
        <v>30</v>
      </c>
      <c r="M4101" s="15" t="s">
        <v>30</v>
      </c>
      <c r="N4101" s="41" t="s">
        <v>30</v>
      </c>
      <c r="O4101" s="42" t="s">
        <v>30</v>
      </c>
      <c r="P4101" s="43" t="s">
        <v>30</v>
      </c>
      <c r="Q4101" s="44" t="s">
        <v>30</v>
      </c>
      <c r="R4101" s="45" t="s">
        <v>30</v>
      </c>
      <c r="S4101" s="46" t="s">
        <v>30</v>
      </c>
      <c r="T4101" s="47" t="s">
        <v>30</v>
      </c>
      <c r="U4101" s="1" t="s">
        <v>30</v>
      </c>
      <c r="V4101" s="2" t="s">
        <v>11769</v>
      </c>
      <c r="W4101" s="2" t="s">
        <v>30</v>
      </c>
      <c r="X4101" s="1" t="s">
        <v>30</v>
      </c>
      <c r="Y4101" s="1" t="s">
        <v>30</v>
      </c>
      <c r="Z4101" s="1" t="s">
        <v>30</v>
      </c>
      <c r="AA4101" s="1" t="s">
        <v>30</v>
      </c>
      <c r="AB4101" s="1" t="s">
        <v>30</v>
      </c>
      <c r="AC4101" s="1" t="s">
        <v>30</v>
      </c>
      <c r="AD4101" s="1" t="s">
        <v>30</v>
      </c>
      <c r="AE4101" s="1" t="s">
        <v>30</v>
      </c>
      <c r="AF4101" s="41" t="s">
        <v>30</v>
      </c>
      <c r="AG4101" s="42" t="s">
        <v>30</v>
      </c>
      <c r="AH4101" s="43" t="s">
        <v>30</v>
      </c>
      <c r="AI4101" s="44" t="s">
        <v>30</v>
      </c>
      <c r="AJ4101" s="45" t="s">
        <v>30</v>
      </c>
      <c r="AK4101" s="46" t="s">
        <v>30</v>
      </c>
      <c r="AL4101" s="47" t="s">
        <v>30</v>
      </c>
      <c r="AM4101" s="1" t="s">
        <v>30</v>
      </c>
      <c r="AN4101" s="2" t="s">
        <v>30</v>
      </c>
    </row>
    <row r="4102" spans="1:40" ht="48">
      <c r="A4102" s="1" t="s">
        <v>11696</v>
      </c>
      <c r="B4102" s="1" t="s">
        <v>11770</v>
      </c>
      <c r="C4102" s="1" t="s">
        <v>11854</v>
      </c>
      <c r="D4102" s="1">
        <v>20</v>
      </c>
      <c r="E4102" s="1">
        <v>2</v>
      </c>
      <c r="F4102" s="1" t="s">
        <v>5305</v>
      </c>
      <c r="G4102" s="1" t="s">
        <v>11771</v>
      </c>
      <c r="H4102" s="1" t="s">
        <v>30</v>
      </c>
      <c r="I4102" s="1" t="s">
        <v>82</v>
      </c>
      <c r="J4102" s="1" t="s">
        <v>30</v>
      </c>
      <c r="K4102" s="2" t="s">
        <v>30</v>
      </c>
      <c r="L4102" s="2" t="s">
        <v>30</v>
      </c>
      <c r="M4102" s="15" t="s">
        <v>30</v>
      </c>
      <c r="N4102" s="41" t="s">
        <v>30</v>
      </c>
      <c r="O4102" s="42" t="s">
        <v>30</v>
      </c>
      <c r="P4102" s="43" t="s">
        <v>30</v>
      </c>
      <c r="Q4102" s="44" t="s">
        <v>30</v>
      </c>
      <c r="R4102" s="45" t="s">
        <v>30</v>
      </c>
      <c r="S4102" s="46" t="s">
        <v>30</v>
      </c>
      <c r="T4102" s="47" t="s">
        <v>30</v>
      </c>
      <c r="U4102" s="1" t="s">
        <v>30</v>
      </c>
      <c r="V4102" s="2" t="s">
        <v>11772</v>
      </c>
      <c r="W4102" s="2" t="s">
        <v>11773</v>
      </c>
      <c r="X4102" s="1" t="s">
        <v>30</v>
      </c>
      <c r="Y4102" s="1" t="s">
        <v>30</v>
      </c>
      <c r="Z4102" s="1" t="s">
        <v>30</v>
      </c>
      <c r="AA4102" s="1" t="s">
        <v>30</v>
      </c>
      <c r="AB4102" s="1" t="s">
        <v>30</v>
      </c>
      <c r="AC4102" s="1" t="s">
        <v>30</v>
      </c>
      <c r="AD4102" s="1" t="s">
        <v>30</v>
      </c>
      <c r="AE4102" s="1" t="s">
        <v>30</v>
      </c>
      <c r="AF4102" s="41" t="s">
        <v>30</v>
      </c>
      <c r="AG4102" s="42" t="s">
        <v>30</v>
      </c>
      <c r="AH4102" s="43" t="s">
        <v>30</v>
      </c>
      <c r="AI4102" s="44" t="s">
        <v>30</v>
      </c>
      <c r="AJ4102" s="45" t="s">
        <v>30</v>
      </c>
      <c r="AK4102" s="46" t="s">
        <v>30</v>
      </c>
      <c r="AL4102" s="47" t="s">
        <v>30</v>
      </c>
      <c r="AM4102" s="1" t="s">
        <v>30</v>
      </c>
      <c r="AN4102" s="2" t="s">
        <v>30</v>
      </c>
    </row>
    <row r="4103" spans="1:40" ht="60">
      <c r="A4103" s="1" t="s">
        <v>11696</v>
      </c>
      <c r="B4103" s="1" t="s">
        <v>11774</v>
      </c>
      <c r="C4103" s="1" t="s">
        <v>11854</v>
      </c>
      <c r="D4103" s="1">
        <v>21</v>
      </c>
      <c r="E4103" s="1">
        <v>1</v>
      </c>
      <c r="F4103" s="1" t="s">
        <v>5305</v>
      </c>
      <c r="G4103" s="1" t="s">
        <v>11775</v>
      </c>
      <c r="H4103" s="1" t="s">
        <v>30</v>
      </c>
      <c r="I4103" s="1" t="s">
        <v>82</v>
      </c>
      <c r="J4103" s="1" t="s">
        <v>30</v>
      </c>
      <c r="K4103" s="2" t="s">
        <v>30</v>
      </c>
      <c r="L4103" s="2" t="s">
        <v>30</v>
      </c>
      <c r="M4103" s="15" t="s">
        <v>30</v>
      </c>
      <c r="N4103" s="41" t="s">
        <v>30</v>
      </c>
      <c r="O4103" s="42" t="s">
        <v>30</v>
      </c>
      <c r="P4103" s="43" t="s">
        <v>30</v>
      </c>
      <c r="Q4103" s="44" t="s">
        <v>30</v>
      </c>
      <c r="R4103" s="45" t="s">
        <v>30</v>
      </c>
      <c r="S4103" s="46" t="s">
        <v>30</v>
      </c>
      <c r="T4103" s="47" t="s">
        <v>30</v>
      </c>
      <c r="U4103" s="1" t="s">
        <v>30</v>
      </c>
      <c r="V4103" s="2" t="s">
        <v>11776</v>
      </c>
      <c r="W4103" s="2" t="s">
        <v>30</v>
      </c>
      <c r="X4103" s="1" t="s">
        <v>30</v>
      </c>
      <c r="Y4103" s="1" t="s">
        <v>30</v>
      </c>
      <c r="Z4103" s="1" t="s">
        <v>30</v>
      </c>
      <c r="AA4103" s="1" t="s">
        <v>30</v>
      </c>
      <c r="AB4103" s="1" t="s">
        <v>30</v>
      </c>
      <c r="AC4103" s="1" t="s">
        <v>30</v>
      </c>
      <c r="AD4103" s="1" t="s">
        <v>30</v>
      </c>
      <c r="AE4103" s="1" t="s">
        <v>30</v>
      </c>
      <c r="AF4103" s="41" t="s">
        <v>30</v>
      </c>
      <c r="AG4103" s="42" t="s">
        <v>30</v>
      </c>
      <c r="AH4103" s="43" t="s">
        <v>30</v>
      </c>
      <c r="AI4103" s="44" t="s">
        <v>30</v>
      </c>
      <c r="AJ4103" s="45" t="s">
        <v>30</v>
      </c>
      <c r="AK4103" s="46" t="s">
        <v>30</v>
      </c>
      <c r="AL4103" s="47" t="s">
        <v>30</v>
      </c>
      <c r="AM4103" s="1" t="s">
        <v>30</v>
      </c>
      <c r="AN4103" s="2" t="s">
        <v>30</v>
      </c>
    </row>
    <row r="4104" spans="1:40" ht="48">
      <c r="A4104" s="1" t="s">
        <v>11696</v>
      </c>
      <c r="B4104" s="1" t="s">
        <v>11777</v>
      </c>
      <c r="C4104" s="1" t="s">
        <v>11854</v>
      </c>
      <c r="D4104" s="1">
        <v>22</v>
      </c>
      <c r="E4104" s="1">
        <v>2</v>
      </c>
      <c r="F4104" s="1" t="s">
        <v>5305</v>
      </c>
      <c r="G4104" s="1" t="s">
        <v>11778</v>
      </c>
      <c r="H4104" s="1" t="s">
        <v>30</v>
      </c>
      <c r="I4104" s="1" t="s">
        <v>82</v>
      </c>
      <c r="J4104" s="1" t="s">
        <v>30</v>
      </c>
      <c r="K4104" s="2" t="s">
        <v>30</v>
      </c>
      <c r="L4104" s="2" t="s">
        <v>30</v>
      </c>
      <c r="M4104" s="15" t="s">
        <v>30</v>
      </c>
      <c r="N4104" s="41" t="s">
        <v>30</v>
      </c>
      <c r="O4104" s="42" t="s">
        <v>30</v>
      </c>
      <c r="P4104" s="43" t="s">
        <v>30</v>
      </c>
      <c r="Q4104" s="44" t="s">
        <v>30</v>
      </c>
      <c r="R4104" s="45" t="s">
        <v>30</v>
      </c>
      <c r="S4104" s="46" t="s">
        <v>30</v>
      </c>
      <c r="T4104" s="47" t="s">
        <v>30</v>
      </c>
      <c r="U4104" s="1" t="s">
        <v>30</v>
      </c>
      <c r="V4104" s="2" t="s">
        <v>11779</v>
      </c>
      <c r="W4104" s="2" t="s">
        <v>30</v>
      </c>
      <c r="X4104" s="1" t="s">
        <v>30</v>
      </c>
      <c r="Y4104" s="1" t="s">
        <v>30</v>
      </c>
      <c r="Z4104" s="1" t="s">
        <v>30</v>
      </c>
      <c r="AA4104" s="1" t="s">
        <v>30</v>
      </c>
      <c r="AB4104" s="1" t="s">
        <v>30</v>
      </c>
      <c r="AC4104" s="1" t="s">
        <v>30</v>
      </c>
      <c r="AD4104" s="1" t="s">
        <v>30</v>
      </c>
      <c r="AE4104" s="1" t="s">
        <v>30</v>
      </c>
      <c r="AF4104" s="41" t="s">
        <v>30</v>
      </c>
      <c r="AG4104" s="42" t="s">
        <v>30</v>
      </c>
      <c r="AH4104" s="43" t="s">
        <v>30</v>
      </c>
      <c r="AI4104" s="44" t="s">
        <v>30</v>
      </c>
      <c r="AJ4104" s="45" t="s">
        <v>30</v>
      </c>
      <c r="AK4104" s="46" t="s">
        <v>30</v>
      </c>
      <c r="AL4104" s="47" t="s">
        <v>30</v>
      </c>
      <c r="AM4104" s="1" t="s">
        <v>30</v>
      </c>
      <c r="AN4104" s="2" t="s">
        <v>30</v>
      </c>
    </row>
    <row r="4105" spans="1:40" ht="36">
      <c r="A4105" s="1" t="s">
        <v>11696</v>
      </c>
      <c r="B4105" s="1" t="s">
        <v>11780</v>
      </c>
      <c r="C4105" s="1" t="s">
        <v>11854</v>
      </c>
      <c r="D4105" s="1">
        <v>23</v>
      </c>
      <c r="E4105" s="1">
        <v>1</v>
      </c>
      <c r="F4105" s="1" t="s">
        <v>5305</v>
      </c>
      <c r="G4105" s="1" t="s">
        <v>11781</v>
      </c>
      <c r="H4105" s="1" t="s">
        <v>30</v>
      </c>
      <c r="I4105" s="1" t="s">
        <v>82</v>
      </c>
      <c r="J4105" s="1" t="s">
        <v>30</v>
      </c>
      <c r="K4105" s="2" t="s">
        <v>30</v>
      </c>
      <c r="L4105" s="2" t="s">
        <v>30</v>
      </c>
      <c r="M4105" s="15" t="s">
        <v>30</v>
      </c>
      <c r="N4105" s="41" t="s">
        <v>30</v>
      </c>
      <c r="O4105" s="42" t="s">
        <v>30</v>
      </c>
      <c r="P4105" s="43" t="s">
        <v>30</v>
      </c>
      <c r="Q4105" s="44" t="s">
        <v>30</v>
      </c>
      <c r="R4105" s="45" t="s">
        <v>30</v>
      </c>
      <c r="S4105" s="46" t="s">
        <v>30</v>
      </c>
      <c r="T4105" s="47" t="s">
        <v>30</v>
      </c>
      <c r="U4105" s="1" t="s">
        <v>30</v>
      </c>
      <c r="V4105" s="2" t="s">
        <v>11782</v>
      </c>
      <c r="W4105" s="2" t="s">
        <v>30</v>
      </c>
      <c r="X4105" s="1" t="s">
        <v>30</v>
      </c>
      <c r="Y4105" s="1" t="s">
        <v>30</v>
      </c>
      <c r="Z4105" s="1" t="s">
        <v>30</v>
      </c>
      <c r="AA4105" s="1" t="s">
        <v>30</v>
      </c>
      <c r="AB4105" s="1" t="s">
        <v>30</v>
      </c>
      <c r="AC4105" s="1" t="s">
        <v>30</v>
      </c>
      <c r="AD4105" s="1" t="s">
        <v>30</v>
      </c>
      <c r="AE4105" s="1" t="s">
        <v>30</v>
      </c>
      <c r="AF4105" s="41" t="s">
        <v>30</v>
      </c>
      <c r="AG4105" s="42" t="s">
        <v>30</v>
      </c>
      <c r="AH4105" s="43" t="s">
        <v>30</v>
      </c>
      <c r="AI4105" s="44" t="s">
        <v>30</v>
      </c>
      <c r="AJ4105" s="45" t="s">
        <v>30</v>
      </c>
      <c r="AK4105" s="46" t="s">
        <v>30</v>
      </c>
      <c r="AL4105" s="47" t="s">
        <v>30</v>
      </c>
      <c r="AM4105" s="1" t="s">
        <v>30</v>
      </c>
      <c r="AN4105" s="2" t="s">
        <v>30</v>
      </c>
    </row>
    <row r="4106" spans="1:40" ht="48">
      <c r="A4106" s="1" t="s">
        <v>11696</v>
      </c>
      <c r="B4106" s="1" t="s">
        <v>11783</v>
      </c>
      <c r="C4106" s="1" t="s">
        <v>11854</v>
      </c>
      <c r="D4106" s="1">
        <v>24</v>
      </c>
      <c r="E4106" s="1">
        <v>1</v>
      </c>
      <c r="F4106" s="1" t="s">
        <v>5305</v>
      </c>
      <c r="G4106" s="1" t="s">
        <v>11784</v>
      </c>
      <c r="H4106" s="1" t="s">
        <v>30</v>
      </c>
      <c r="I4106" s="1" t="s">
        <v>88</v>
      </c>
      <c r="J4106" s="1" t="s">
        <v>3435</v>
      </c>
      <c r="K4106" s="2" t="s">
        <v>30</v>
      </c>
      <c r="L4106" s="2" t="s">
        <v>30</v>
      </c>
      <c r="M4106" s="15" t="s">
        <v>30</v>
      </c>
      <c r="N4106" s="41" t="s">
        <v>30</v>
      </c>
      <c r="O4106" s="42" t="s">
        <v>30</v>
      </c>
      <c r="P4106" s="43" t="s">
        <v>30</v>
      </c>
      <c r="Q4106" s="44" t="s">
        <v>30</v>
      </c>
      <c r="R4106" s="45" t="s">
        <v>30</v>
      </c>
      <c r="S4106" s="46" t="s">
        <v>30</v>
      </c>
      <c r="T4106" s="47" t="s">
        <v>30</v>
      </c>
      <c r="U4106" s="1" t="s">
        <v>30</v>
      </c>
      <c r="V4106" s="2" t="s">
        <v>11785</v>
      </c>
      <c r="W4106" s="2" t="s">
        <v>30</v>
      </c>
      <c r="X4106" s="1" t="s">
        <v>30</v>
      </c>
      <c r="Y4106" s="1" t="s">
        <v>30</v>
      </c>
      <c r="Z4106" s="1" t="s">
        <v>30</v>
      </c>
      <c r="AA4106" s="1" t="s">
        <v>30</v>
      </c>
      <c r="AB4106" s="1" t="s">
        <v>30</v>
      </c>
      <c r="AC4106" s="1" t="s">
        <v>30</v>
      </c>
      <c r="AD4106" s="1" t="s">
        <v>30</v>
      </c>
      <c r="AE4106" s="1" t="s">
        <v>30</v>
      </c>
      <c r="AF4106" s="41" t="s">
        <v>30</v>
      </c>
      <c r="AG4106" s="42" t="s">
        <v>30</v>
      </c>
      <c r="AH4106" s="43" t="s">
        <v>30</v>
      </c>
      <c r="AI4106" s="44" t="s">
        <v>30</v>
      </c>
      <c r="AJ4106" s="45" t="s">
        <v>30</v>
      </c>
      <c r="AK4106" s="46" t="s">
        <v>30</v>
      </c>
      <c r="AL4106" s="47" t="s">
        <v>30</v>
      </c>
      <c r="AM4106" s="1" t="s">
        <v>30</v>
      </c>
      <c r="AN4106" s="2" t="s">
        <v>30</v>
      </c>
    </row>
    <row r="4107" spans="1:40" ht="60">
      <c r="A4107" s="1" t="s">
        <v>11696</v>
      </c>
      <c r="B4107" s="1" t="s">
        <v>11786</v>
      </c>
      <c r="C4107" s="1" t="s">
        <v>11854</v>
      </c>
      <c r="D4107" s="1">
        <v>25</v>
      </c>
      <c r="E4107" s="1">
        <v>1</v>
      </c>
      <c r="F4107" s="1" t="s">
        <v>5305</v>
      </c>
      <c r="G4107" s="1" t="s">
        <v>11787</v>
      </c>
      <c r="H4107" s="1" t="s">
        <v>30</v>
      </c>
      <c r="I4107" s="1" t="s">
        <v>56</v>
      </c>
      <c r="J4107" s="1" t="s">
        <v>3475</v>
      </c>
      <c r="K4107" s="2" t="s">
        <v>30</v>
      </c>
      <c r="L4107" s="2" t="s">
        <v>3476</v>
      </c>
      <c r="M4107" s="15" t="s">
        <v>30</v>
      </c>
      <c r="N4107" s="41" t="s">
        <v>30</v>
      </c>
      <c r="O4107" s="42" t="s">
        <v>30</v>
      </c>
      <c r="P4107" s="43" t="s">
        <v>30</v>
      </c>
      <c r="Q4107" s="44" t="s">
        <v>30</v>
      </c>
      <c r="R4107" s="45" t="s">
        <v>30</v>
      </c>
      <c r="S4107" s="46" t="s">
        <v>30</v>
      </c>
      <c r="T4107" s="47" t="s">
        <v>30</v>
      </c>
      <c r="U4107" s="1" t="s">
        <v>30</v>
      </c>
      <c r="V4107" s="2" t="s">
        <v>11788</v>
      </c>
      <c r="W4107" s="2" t="s">
        <v>30</v>
      </c>
      <c r="X4107" s="1" t="s">
        <v>30</v>
      </c>
      <c r="Y4107" s="1" t="s">
        <v>30</v>
      </c>
      <c r="Z4107" s="1" t="s">
        <v>30</v>
      </c>
      <c r="AA4107" s="1" t="s">
        <v>30</v>
      </c>
      <c r="AB4107" s="1" t="s">
        <v>30</v>
      </c>
      <c r="AC4107" s="1" t="s">
        <v>30</v>
      </c>
      <c r="AD4107" s="1" t="s">
        <v>30</v>
      </c>
      <c r="AE4107" s="1" t="s">
        <v>30</v>
      </c>
      <c r="AF4107" s="41" t="s">
        <v>30</v>
      </c>
      <c r="AG4107" s="42" t="s">
        <v>30</v>
      </c>
      <c r="AH4107" s="43" t="s">
        <v>30</v>
      </c>
      <c r="AI4107" s="44" t="s">
        <v>30</v>
      </c>
      <c r="AJ4107" s="45" t="s">
        <v>30</v>
      </c>
      <c r="AK4107" s="46" t="s">
        <v>30</v>
      </c>
      <c r="AL4107" s="47" t="s">
        <v>30</v>
      </c>
      <c r="AM4107" s="1" t="s">
        <v>30</v>
      </c>
      <c r="AN4107" s="2" t="s">
        <v>30</v>
      </c>
    </row>
    <row r="4108" spans="1:40" ht="60">
      <c r="A4108" s="1" t="s">
        <v>11696</v>
      </c>
      <c r="B4108" s="1" t="s">
        <v>11789</v>
      </c>
      <c r="C4108" s="1" t="s">
        <v>11854</v>
      </c>
      <c r="D4108" s="1">
        <v>26</v>
      </c>
      <c r="E4108" s="1">
        <v>1</v>
      </c>
      <c r="F4108" s="1" t="s">
        <v>5305</v>
      </c>
      <c r="G4108" s="1" t="s">
        <v>11790</v>
      </c>
      <c r="H4108" s="1" t="s">
        <v>30</v>
      </c>
      <c r="I4108" s="1" t="s">
        <v>82</v>
      </c>
      <c r="J4108" s="1" t="s">
        <v>3435</v>
      </c>
      <c r="K4108" s="2" t="s">
        <v>30</v>
      </c>
      <c r="L4108" s="2" t="s">
        <v>11791</v>
      </c>
      <c r="M4108" s="15" t="s">
        <v>30</v>
      </c>
      <c r="N4108" s="41" t="s">
        <v>30</v>
      </c>
      <c r="O4108" s="42" t="s">
        <v>30</v>
      </c>
      <c r="P4108" s="43" t="s">
        <v>30</v>
      </c>
      <c r="Q4108" s="44" t="s">
        <v>30</v>
      </c>
      <c r="R4108" s="45" t="s">
        <v>30</v>
      </c>
      <c r="S4108" s="46" t="s">
        <v>30</v>
      </c>
      <c r="T4108" s="47" t="s">
        <v>30</v>
      </c>
      <c r="U4108" s="1" t="s">
        <v>30</v>
      </c>
      <c r="V4108" s="2" t="s">
        <v>11792</v>
      </c>
      <c r="W4108" s="2" t="s">
        <v>30</v>
      </c>
      <c r="X4108" s="1" t="s">
        <v>30</v>
      </c>
      <c r="Y4108" s="1" t="s">
        <v>30</v>
      </c>
      <c r="Z4108" s="1" t="s">
        <v>30</v>
      </c>
      <c r="AA4108" s="1" t="s">
        <v>30</v>
      </c>
      <c r="AB4108" s="1" t="s">
        <v>30</v>
      </c>
      <c r="AC4108" s="1" t="s">
        <v>30</v>
      </c>
      <c r="AD4108" s="1" t="s">
        <v>30</v>
      </c>
      <c r="AE4108" s="1" t="s">
        <v>30</v>
      </c>
      <c r="AF4108" s="41" t="s">
        <v>30</v>
      </c>
      <c r="AG4108" s="42" t="s">
        <v>30</v>
      </c>
      <c r="AH4108" s="43" t="s">
        <v>30</v>
      </c>
      <c r="AI4108" s="44" t="s">
        <v>30</v>
      </c>
      <c r="AJ4108" s="45" t="s">
        <v>30</v>
      </c>
      <c r="AK4108" s="46" t="s">
        <v>30</v>
      </c>
      <c r="AL4108" s="47" t="s">
        <v>30</v>
      </c>
      <c r="AM4108" s="1" t="s">
        <v>30</v>
      </c>
      <c r="AN4108" s="2" t="s">
        <v>30</v>
      </c>
    </row>
    <row r="4109" spans="1:40" ht="84">
      <c r="A4109" s="1" t="s">
        <v>11696</v>
      </c>
      <c r="B4109" s="1" t="s">
        <v>11793</v>
      </c>
      <c r="C4109" s="1" t="s">
        <v>11854</v>
      </c>
      <c r="D4109" s="1">
        <v>27</v>
      </c>
      <c r="E4109" s="1">
        <v>1</v>
      </c>
      <c r="F4109" s="1" t="s">
        <v>5305</v>
      </c>
      <c r="G4109" s="1" t="s">
        <v>11794</v>
      </c>
      <c r="H4109" s="1" t="s">
        <v>30</v>
      </c>
      <c r="I4109" s="1" t="s">
        <v>88</v>
      </c>
      <c r="J4109" s="1" t="s">
        <v>3435</v>
      </c>
      <c r="K4109" s="2" t="s">
        <v>30</v>
      </c>
      <c r="L4109" s="2" t="s">
        <v>3476</v>
      </c>
      <c r="M4109" s="15" t="s">
        <v>30</v>
      </c>
      <c r="N4109" s="41" t="s">
        <v>30</v>
      </c>
      <c r="O4109" s="42" t="s">
        <v>30</v>
      </c>
      <c r="P4109" s="43" t="s">
        <v>30</v>
      </c>
      <c r="Q4109" s="44" t="s">
        <v>30</v>
      </c>
      <c r="R4109" s="45" t="s">
        <v>30</v>
      </c>
      <c r="S4109" s="46" t="s">
        <v>30</v>
      </c>
      <c r="T4109" s="47" t="s">
        <v>30</v>
      </c>
      <c r="U4109" s="1" t="s">
        <v>30</v>
      </c>
      <c r="V4109" s="2" t="s">
        <v>11795</v>
      </c>
      <c r="W4109" s="2" t="s">
        <v>30</v>
      </c>
      <c r="X4109" s="1" t="s">
        <v>30</v>
      </c>
      <c r="Y4109" s="1" t="s">
        <v>30</v>
      </c>
      <c r="Z4109" s="1" t="s">
        <v>30</v>
      </c>
      <c r="AA4109" s="1" t="s">
        <v>30</v>
      </c>
      <c r="AB4109" s="1" t="s">
        <v>30</v>
      </c>
      <c r="AC4109" s="1" t="s">
        <v>30</v>
      </c>
      <c r="AD4109" s="1" t="s">
        <v>30</v>
      </c>
      <c r="AE4109" s="1" t="s">
        <v>30</v>
      </c>
      <c r="AF4109" s="41" t="s">
        <v>30</v>
      </c>
      <c r="AG4109" s="42" t="s">
        <v>30</v>
      </c>
      <c r="AH4109" s="43" t="s">
        <v>30</v>
      </c>
      <c r="AI4109" s="44" t="s">
        <v>30</v>
      </c>
      <c r="AJ4109" s="45" t="s">
        <v>30</v>
      </c>
      <c r="AK4109" s="46" t="s">
        <v>30</v>
      </c>
      <c r="AL4109" s="47" t="s">
        <v>30</v>
      </c>
      <c r="AM4109" s="1" t="s">
        <v>30</v>
      </c>
      <c r="AN4109" s="2" t="s">
        <v>30</v>
      </c>
    </row>
    <row r="4110" spans="1:40" ht="72">
      <c r="A4110" s="1" t="s">
        <v>11696</v>
      </c>
      <c r="B4110" s="1" t="s">
        <v>11796</v>
      </c>
      <c r="C4110" s="1" t="s">
        <v>11854</v>
      </c>
      <c r="D4110" s="1">
        <v>28</v>
      </c>
      <c r="E4110" s="1">
        <v>1</v>
      </c>
      <c r="F4110" s="1" t="s">
        <v>5305</v>
      </c>
      <c r="G4110" s="1" t="s">
        <v>11698</v>
      </c>
      <c r="H4110" s="1" t="s">
        <v>30</v>
      </c>
      <c r="I4110" s="1" t="s">
        <v>3459</v>
      </c>
      <c r="J4110" s="1" t="s">
        <v>30</v>
      </c>
      <c r="K4110" s="2" t="s">
        <v>30</v>
      </c>
      <c r="L4110" s="2" t="s">
        <v>30</v>
      </c>
      <c r="M4110" s="15" t="s">
        <v>30</v>
      </c>
      <c r="N4110" s="41" t="s">
        <v>30</v>
      </c>
      <c r="O4110" s="42" t="s">
        <v>30</v>
      </c>
      <c r="P4110" s="43" t="s">
        <v>30</v>
      </c>
      <c r="Q4110" s="44" t="s">
        <v>30</v>
      </c>
      <c r="R4110" s="45" t="s">
        <v>30</v>
      </c>
      <c r="S4110" s="46" t="s">
        <v>30</v>
      </c>
      <c r="T4110" s="47" t="s">
        <v>30</v>
      </c>
      <c r="U4110" s="1" t="s">
        <v>30</v>
      </c>
      <c r="V4110" s="2" t="s">
        <v>11797</v>
      </c>
      <c r="W4110" s="2" t="s">
        <v>30</v>
      </c>
      <c r="X4110" s="1" t="s">
        <v>30</v>
      </c>
      <c r="Y4110" s="1" t="s">
        <v>11698</v>
      </c>
      <c r="Z4110" s="1" t="s">
        <v>30</v>
      </c>
      <c r="AA4110" s="1" t="s">
        <v>3459</v>
      </c>
      <c r="AB4110" s="1" t="s">
        <v>30</v>
      </c>
      <c r="AC4110" s="1" t="s">
        <v>30</v>
      </c>
      <c r="AD4110" s="1" t="s">
        <v>30</v>
      </c>
      <c r="AE4110" s="1" t="s">
        <v>30</v>
      </c>
      <c r="AF4110" s="41" t="s">
        <v>30</v>
      </c>
      <c r="AG4110" s="42" t="s">
        <v>30</v>
      </c>
      <c r="AH4110" s="43" t="s">
        <v>30</v>
      </c>
      <c r="AI4110" s="44" t="s">
        <v>30</v>
      </c>
      <c r="AJ4110" s="45" t="s">
        <v>30</v>
      </c>
      <c r="AK4110" s="46" t="s">
        <v>30</v>
      </c>
      <c r="AL4110" s="47" t="s">
        <v>30</v>
      </c>
      <c r="AM4110" s="1" t="s">
        <v>30</v>
      </c>
      <c r="AN4110" s="2" t="s">
        <v>11798</v>
      </c>
    </row>
    <row r="4111" spans="1:40" ht="84">
      <c r="A4111" s="1" t="s">
        <v>11696</v>
      </c>
      <c r="B4111" s="1" t="s">
        <v>11799</v>
      </c>
      <c r="C4111" s="1" t="s">
        <v>11854</v>
      </c>
      <c r="D4111" s="1">
        <v>29</v>
      </c>
      <c r="E4111" s="1">
        <v>1</v>
      </c>
      <c r="F4111" s="1" t="s">
        <v>5305</v>
      </c>
      <c r="G4111" s="1" t="s">
        <v>9544</v>
      </c>
      <c r="H4111" s="1" t="s">
        <v>30</v>
      </c>
      <c r="I4111" s="1" t="s">
        <v>125</v>
      </c>
      <c r="J4111" s="1" t="s">
        <v>30</v>
      </c>
      <c r="K4111" s="2" t="s">
        <v>30</v>
      </c>
      <c r="L4111" s="2" t="s">
        <v>30</v>
      </c>
      <c r="M4111" s="15">
        <v>1</v>
      </c>
      <c r="N4111" s="41" t="s">
        <v>9489</v>
      </c>
      <c r="O4111" s="42" t="s">
        <v>30</v>
      </c>
      <c r="P4111" s="43" t="s">
        <v>30</v>
      </c>
      <c r="Q4111" s="44" t="s">
        <v>30</v>
      </c>
      <c r="R4111" s="45" t="s">
        <v>30</v>
      </c>
      <c r="S4111" s="46" t="s">
        <v>30</v>
      </c>
      <c r="T4111" s="47" t="s">
        <v>30</v>
      </c>
      <c r="U4111" s="1" t="s">
        <v>30</v>
      </c>
      <c r="V4111" s="2" t="s">
        <v>30</v>
      </c>
      <c r="W4111" s="2" t="s">
        <v>30</v>
      </c>
      <c r="X4111" s="1" t="s">
        <v>11800</v>
      </c>
      <c r="Y4111" s="1" t="s">
        <v>9544</v>
      </c>
      <c r="Z4111" s="1" t="s">
        <v>30</v>
      </c>
      <c r="AA4111" s="1" t="s">
        <v>125</v>
      </c>
      <c r="AB4111" s="1" t="s">
        <v>30</v>
      </c>
      <c r="AC4111" s="1" t="s">
        <v>30</v>
      </c>
      <c r="AD4111" s="1" t="s">
        <v>30</v>
      </c>
      <c r="AE4111" s="1">
        <v>1</v>
      </c>
      <c r="AF4111" s="41" t="s">
        <v>9490</v>
      </c>
      <c r="AG4111" s="42" t="s">
        <v>30</v>
      </c>
      <c r="AH4111" s="43" t="s">
        <v>30</v>
      </c>
      <c r="AI4111" s="44" t="s">
        <v>30</v>
      </c>
      <c r="AJ4111" s="45" t="s">
        <v>30</v>
      </c>
      <c r="AK4111" s="46" t="s">
        <v>30</v>
      </c>
      <c r="AL4111" s="47" t="s">
        <v>799</v>
      </c>
      <c r="AM4111" s="1" t="s">
        <v>30</v>
      </c>
      <c r="AN4111" s="2" t="s">
        <v>11801</v>
      </c>
    </row>
    <row r="4112" spans="1:40" ht="144">
      <c r="A4112" s="1" t="s">
        <v>11696</v>
      </c>
      <c r="B4112" s="1" t="s">
        <v>11802</v>
      </c>
      <c r="C4112" s="1" t="s">
        <v>11854</v>
      </c>
      <c r="D4112" s="1">
        <v>30</v>
      </c>
      <c r="E4112" s="1">
        <v>1</v>
      </c>
      <c r="F4112" s="1" t="s">
        <v>5305</v>
      </c>
      <c r="G4112" s="1" t="s">
        <v>11803</v>
      </c>
      <c r="H4112" s="1" t="s">
        <v>30</v>
      </c>
      <c r="I4112" s="1" t="s">
        <v>125</v>
      </c>
      <c r="J4112" s="1" t="s">
        <v>30</v>
      </c>
      <c r="K4112" s="2" t="s">
        <v>30</v>
      </c>
      <c r="L4112" s="2" t="s">
        <v>30</v>
      </c>
      <c r="M4112" s="15">
        <v>2</v>
      </c>
      <c r="N4112" s="41" t="s">
        <v>9489</v>
      </c>
      <c r="O4112" s="42" t="s">
        <v>30</v>
      </c>
      <c r="P4112" s="43" t="s">
        <v>30</v>
      </c>
      <c r="Q4112" s="44" t="s">
        <v>30</v>
      </c>
      <c r="R4112" s="45" t="s">
        <v>30</v>
      </c>
      <c r="S4112" s="46" t="s">
        <v>30</v>
      </c>
      <c r="T4112" s="47" t="s">
        <v>30</v>
      </c>
      <c r="U4112" s="1" t="s">
        <v>30</v>
      </c>
      <c r="V4112" s="2" t="s">
        <v>11804</v>
      </c>
      <c r="W4112" s="2" t="s">
        <v>30</v>
      </c>
      <c r="X4112" s="1" t="s">
        <v>30</v>
      </c>
      <c r="Y4112" s="1" t="s">
        <v>11803</v>
      </c>
      <c r="Z4112" s="1" t="s">
        <v>30</v>
      </c>
      <c r="AA4112" s="1" t="s">
        <v>125</v>
      </c>
      <c r="AB4112" s="1" t="s">
        <v>30</v>
      </c>
      <c r="AC4112" s="1" t="s">
        <v>30</v>
      </c>
      <c r="AD4112" s="1" t="s">
        <v>30</v>
      </c>
      <c r="AE4112" s="1">
        <v>2</v>
      </c>
      <c r="AF4112" s="41" t="s">
        <v>9490</v>
      </c>
      <c r="AG4112" s="42" t="s">
        <v>30</v>
      </c>
      <c r="AH4112" s="43" t="s">
        <v>30</v>
      </c>
      <c r="AI4112" s="44" t="s">
        <v>30</v>
      </c>
      <c r="AJ4112" s="45" t="s">
        <v>30</v>
      </c>
      <c r="AK4112" s="46" t="s">
        <v>30</v>
      </c>
      <c r="AL4112" s="47">
        <v>14</v>
      </c>
      <c r="AM4112" s="1" t="s">
        <v>30</v>
      </c>
      <c r="AN4112" s="2" t="s">
        <v>11805</v>
      </c>
    </row>
    <row r="4113" spans="1:40" ht="120">
      <c r="A4113" s="1" t="s">
        <v>11696</v>
      </c>
      <c r="B4113" s="1" t="s">
        <v>11806</v>
      </c>
      <c r="C4113" s="1" t="s">
        <v>11854</v>
      </c>
      <c r="D4113" s="1">
        <v>31</v>
      </c>
      <c r="E4113" s="1">
        <v>1</v>
      </c>
      <c r="F4113" s="1" t="s">
        <v>5305</v>
      </c>
      <c r="G4113" s="1" t="s">
        <v>11807</v>
      </c>
      <c r="H4113" s="1" t="s">
        <v>30</v>
      </c>
      <c r="I4113" s="1" t="s">
        <v>125</v>
      </c>
      <c r="J4113" s="1" t="s">
        <v>30</v>
      </c>
      <c r="K4113" s="2" t="s">
        <v>30</v>
      </c>
      <c r="L4113" s="2" t="s">
        <v>30</v>
      </c>
      <c r="M4113" s="15">
        <v>3</v>
      </c>
      <c r="N4113" s="41" t="s">
        <v>9489</v>
      </c>
      <c r="P4113" s="43" t="s">
        <v>30</v>
      </c>
      <c r="Q4113" s="44" t="s">
        <v>30</v>
      </c>
      <c r="R4113" s="45" t="s">
        <v>30</v>
      </c>
      <c r="S4113" s="46" t="s">
        <v>30</v>
      </c>
      <c r="T4113" s="47" t="s">
        <v>30</v>
      </c>
      <c r="U4113" s="1" t="s">
        <v>30</v>
      </c>
      <c r="V4113" s="2" t="s">
        <v>11808</v>
      </c>
      <c r="W4113" s="2" t="s">
        <v>30</v>
      </c>
      <c r="X4113" s="1" t="s">
        <v>30</v>
      </c>
      <c r="Y4113" s="1" t="s">
        <v>11807</v>
      </c>
      <c r="Z4113" s="1" t="s">
        <v>30</v>
      </c>
      <c r="AA4113" s="1" t="s">
        <v>125</v>
      </c>
      <c r="AB4113" s="1" t="s">
        <v>30</v>
      </c>
      <c r="AC4113" s="1" t="s">
        <v>30</v>
      </c>
      <c r="AD4113" s="1" t="s">
        <v>30</v>
      </c>
      <c r="AE4113" s="1">
        <v>3</v>
      </c>
      <c r="AF4113" s="41" t="s">
        <v>9490</v>
      </c>
      <c r="AG4113" s="42" t="s">
        <v>30</v>
      </c>
      <c r="AH4113" s="43" t="s">
        <v>30</v>
      </c>
      <c r="AI4113" s="44" t="s">
        <v>30</v>
      </c>
      <c r="AJ4113" s="45" t="s">
        <v>30</v>
      </c>
      <c r="AK4113" s="46" t="s">
        <v>30</v>
      </c>
      <c r="AL4113" s="47">
        <v>5</v>
      </c>
      <c r="AM4113" s="1" t="s">
        <v>30</v>
      </c>
      <c r="AN4113" s="2" t="s">
        <v>11809</v>
      </c>
    </row>
    <row r="4114" spans="1:40" ht="120">
      <c r="A4114" s="1" t="s">
        <v>11696</v>
      </c>
      <c r="B4114" s="1" t="s">
        <v>11810</v>
      </c>
      <c r="C4114" s="1" t="s">
        <v>11854</v>
      </c>
      <c r="D4114" s="1">
        <v>32</v>
      </c>
      <c r="E4114" s="1">
        <v>1</v>
      </c>
      <c r="F4114" s="1" t="s">
        <v>5305</v>
      </c>
      <c r="G4114" s="1" t="s">
        <v>11811</v>
      </c>
      <c r="H4114" s="1" t="s">
        <v>30</v>
      </c>
      <c r="I4114" s="1" t="s">
        <v>125</v>
      </c>
      <c r="J4114" s="1" t="s">
        <v>30</v>
      </c>
      <c r="K4114" s="2" t="s">
        <v>30</v>
      </c>
      <c r="L4114" s="2" t="s">
        <v>30</v>
      </c>
      <c r="M4114" s="15">
        <v>4</v>
      </c>
      <c r="N4114" s="41" t="s">
        <v>9489</v>
      </c>
      <c r="O4114" s="42" t="s">
        <v>30</v>
      </c>
      <c r="P4114" s="43" t="s">
        <v>30</v>
      </c>
      <c r="Q4114" s="44" t="s">
        <v>30</v>
      </c>
      <c r="R4114" s="45" t="s">
        <v>30</v>
      </c>
      <c r="S4114" s="46" t="s">
        <v>30</v>
      </c>
      <c r="T4114" s="47" t="s">
        <v>30</v>
      </c>
      <c r="U4114" s="1" t="s">
        <v>30</v>
      </c>
      <c r="V4114" s="2" t="s">
        <v>11812</v>
      </c>
      <c r="W4114" s="2" t="s">
        <v>30</v>
      </c>
      <c r="X4114" s="1" t="s">
        <v>30</v>
      </c>
      <c r="Y4114" s="1" t="s">
        <v>11813</v>
      </c>
      <c r="Z4114" s="1" t="s">
        <v>30</v>
      </c>
      <c r="AA4114" s="1" t="s">
        <v>125</v>
      </c>
      <c r="AB4114" s="1" t="s">
        <v>30</v>
      </c>
      <c r="AC4114" s="1" t="s">
        <v>30</v>
      </c>
      <c r="AD4114" s="1" t="s">
        <v>30</v>
      </c>
      <c r="AE4114" s="1">
        <v>4</v>
      </c>
      <c r="AF4114" s="41" t="s">
        <v>9490</v>
      </c>
      <c r="AG4114" s="42" t="s">
        <v>30</v>
      </c>
      <c r="AH4114" s="43" t="s">
        <v>30</v>
      </c>
      <c r="AI4114" s="44" t="s">
        <v>30</v>
      </c>
      <c r="AJ4114" s="45" t="s">
        <v>30</v>
      </c>
      <c r="AK4114" s="46" t="s">
        <v>30</v>
      </c>
      <c r="AL4114" s="47" t="s">
        <v>113</v>
      </c>
      <c r="AM4114" s="1" t="s">
        <v>30</v>
      </c>
      <c r="AN4114" s="2" t="s">
        <v>11814</v>
      </c>
    </row>
    <row r="4115" spans="1:40" ht="72">
      <c r="A4115" s="1" t="s">
        <v>11696</v>
      </c>
      <c r="B4115" s="1" t="s">
        <v>11815</v>
      </c>
      <c r="C4115" s="1" t="s">
        <v>11854</v>
      </c>
      <c r="D4115" s="1">
        <v>33</v>
      </c>
      <c r="E4115" s="1">
        <v>1</v>
      </c>
      <c r="F4115" s="1" t="s">
        <v>5305</v>
      </c>
      <c r="G4115" s="1" t="s">
        <v>11816</v>
      </c>
      <c r="H4115" s="1" t="s">
        <v>30</v>
      </c>
      <c r="I4115" s="1" t="s">
        <v>125</v>
      </c>
      <c r="J4115" s="1" t="s">
        <v>30</v>
      </c>
      <c r="K4115" s="2" t="s">
        <v>30</v>
      </c>
      <c r="L4115" s="2" t="s">
        <v>30</v>
      </c>
      <c r="M4115" s="15">
        <v>5</v>
      </c>
      <c r="N4115" s="41" t="s">
        <v>9489</v>
      </c>
      <c r="O4115" s="42" t="s">
        <v>30</v>
      </c>
      <c r="P4115" s="43" t="s">
        <v>30</v>
      </c>
      <c r="Q4115" s="44" t="s">
        <v>30</v>
      </c>
      <c r="R4115" s="45" t="s">
        <v>30</v>
      </c>
      <c r="S4115" s="46" t="s">
        <v>30</v>
      </c>
      <c r="T4115" s="47" t="s">
        <v>30</v>
      </c>
      <c r="U4115" s="1" t="s">
        <v>30</v>
      </c>
      <c r="V4115" s="2" t="s">
        <v>11817</v>
      </c>
      <c r="W4115" s="2" t="s">
        <v>30</v>
      </c>
      <c r="X4115" s="1" t="s">
        <v>30</v>
      </c>
      <c r="Y4115" s="1" t="s">
        <v>11816</v>
      </c>
      <c r="Z4115" s="1" t="s">
        <v>30</v>
      </c>
      <c r="AA4115" s="1" t="s">
        <v>125</v>
      </c>
      <c r="AB4115" s="1" t="s">
        <v>30</v>
      </c>
      <c r="AC4115" s="1" t="s">
        <v>30</v>
      </c>
      <c r="AD4115" s="1" t="s">
        <v>30</v>
      </c>
      <c r="AE4115" s="1">
        <v>5</v>
      </c>
      <c r="AF4115" s="41" t="s">
        <v>9490</v>
      </c>
      <c r="AG4115" s="42" t="s">
        <v>30</v>
      </c>
      <c r="AH4115" s="43" t="s">
        <v>30</v>
      </c>
      <c r="AI4115" s="44" t="s">
        <v>30</v>
      </c>
      <c r="AJ4115" s="45" t="s">
        <v>30</v>
      </c>
      <c r="AK4115" s="46" t="s">
        <v>30</v>
      </c>
      <c r="AL4115" s="47">
        <v>15</v>
      </c>
      <c r="AM4115" s="1" t="s">
        <v>30</v>
      </c>
      <c r="AN4115" s="2" t="s">
        <v>11818</v>
      </c>
    </row>
    <row r="4116" spans="1:40">
      <c r="A4116" s="1" t="s">
        <v>11696</v>
      </c>
      <c r="B4116" s="1" t="s">
        <v>11819</v>
      </c>
      <c r="C4116" s="1" t="s">
        <v>11854</v>
      </c>
      <c r="D4116" s="1">
        <v>34</v>
      </c>
      <c r="E4116" s="1">
        <v>1</v>
      </c>
      <c r="F4116" s="1" t="s">
        <v>5305</v>
      </c>
      <c r="G4116" s="1" t="s">
        <v>11820</v>
      </c>
      <c r="H4116" s="1" t="s">
        <v>30</v>
      </c>
      <c r="I4116" s="1" t="s">
        <v>13388</v>
      </c>
      <c r="J4116" s="1" t="s">
        <v>30</v>
      </c>
      <c r="K4116" s="2" t="s">
        <v>30</v>
      </c>
      <c r="L4116" s="2" t="s">
        <v>30</v>
      </c>
      <c r="M4116" s="15" t="s">
        <v>30</v>
      </c>
      <c r="N4116" s="41" t="s">
        <v>30</v>
      </c>
      <c r="O4116" s="42" t="s">
        <v>30</v>
      </c>
      <c r="P4116" s="43" t="s">
        <v>30</v>
      </c>
      <c r="Q4116" s="44" t="s">
        <v>30</v>
      </c>
      <c r="R4116" s="45" t="s">
        <v>30</v>
      </c>
      <c r="S4116" s="46" t="s">
        <v>30</v>
      </c>
      <c r="T4116" s="47" t="s">
        <v>30</v>
      </c>
      <c r="U4116" s="1" t="s">
        <v>30</v>
      </c>
      <c r="V4116" s="2" t="s">
        <v>30</v>
      </c>
      <c r="W4116" s="2" t="s">
        <v>30</v>
      </c>
      <c r="X4116" s="1" t="s">
        <v>30</v>
      </c>
      <c r="Y4116" s="1" t="s">
        <v>1516</v>
      </c>
      <c r="Z4116" s="1" t="s">
        <v>30</v>
      </c>
      <c r="AA4116" s="1" t="s">
        <v>3459</v>
      </c>
      <c r="AB4116" s="1" t="s">
        <v>30</v>
      </c>
      <c r="AC4116" s="1" t="s">
        <v>30</v>
      </c>
      <c r="AD4116" s="1" t="s">
        <v>30</v>
      </c>
      <c r="AE4116" s="1" t="s">
        <v>30</v>
      </c>
      <c r="AF4116" s="41" t="s">
        <v>30</v>
      </c>
      <c r="AG4116" s="42" t="s">
        <v>30</v>
      </c>
      <c r="AH4116" s="43" t="s">
        <v>30</v>
      </c>
      <c r="AI4116" s="44" t="s">
        <v>30</v>
      </c>
      <c r="AJ4116" s="45" t="s">
        <v>30</v>
      </c>
      <c r="AK4116" s="46" t="s">
        <v>30</v>
      </c>
      <c r="AL4116" s="47" t="s">
        <v>30</v>
      </c>
      <c r="AM4116" s="1" t="s">
        <v>30</v>
      </c>
      <c r="AN4116" s="2" t="s">
        <v>30</v>
      </c>
    </row>
    <row r="4117" spans="1:40" ht="36">
      <c r="A4117" s="1" t="s">
        <v>11696</v>
      </c>
      <c r="B4117" s="1" t="s">
        <v>11821</v>
      </c>
      <c r="C4117" s="1" t="s">
        <v>11854</v>
      </c>
      <c r="D4117" s="1">
        <v>35</v>
      </c>
      <c r="E4117" s="1" t="s">
        <v>30</v>
      </c>
      <c r="F4117" s="1" t="s">
        <v>5305</v>
      </c>
      <c r="G4117" s="1" t="s">
        <v>1463</v>
      </c>
      <c r="H4117" s="1" t="s">
        <v>26</v>
      </c>
      <c r="I4117" s="1" t="s">
        <v>27</v>
      </c>
      <c r="J4117" s="1" t="s">
        <v>39</v>
      </c>
      <c r="K4117" s="2" t="s">
        <v>11822</v>
      </c>
      <c r="L4117" s="2" t="s">
        <v>171</v>
      </c>
      <c r="M4117" s="15">
        <v>10</v>
      </c>
      <c r="N4117" s="41" t="s">
        <v>30</v>
      </c>
      <c r="O4117" s="42" t="s">
        <v>30</v>
      </c>
      <c r="P4117" s="43">
        <v>2</v>
      </c>
      <c r="Q4117" s="44">
        <v>3</v>
      </c>
      <c r="R4117" s="45">
        <v>1</v>
      </c>
      <c r="S4117" s="46">
        <v>5</v>
      </c>
      <c r="T4117" s="47" t="s">
        <v>30</v>
      </c>
      <c r="U4117" s="1" t="s">
        <v>30</v>
      </c>
      <c r="V4117" s="2" t="s">
        <v>11823</v>
      </c>
      <c r="W4117" s="2" t="s">
        <v>30</v>
      </c>
      <c r="X4117" s="1" t="s">
        <v>30</v>
      </c>
      <c r="Y4117" s="1" t="s">
        <v>30</v>
      </c>
      <c r="Z4117" s="1" t="s">
        <v>30</v>
      </c>
      <c r="AA4117" s="1" t="s">
        <v>30</v>
      </c>
      <c r="AB4117" s="1" t="s">
        <v>30</v>
      </c>
      <c r="AC4117" s="1" t="s">
        <v>30</v>
      </c>
      <c r="AD4117" s="1" t="s">
        <v>30</v>
      </c>
      <c r="AE4117" s="1" t="s">
        <v>30</v>
      </c>
      <c r="AF4117" s="41" t="s">
        <v>30</v>
      </c>
      <c r="AG4117" s="42" t="s">
        <v>30</v>
      </c>
      <c r="AH4117" s="43" t="s">
        <v>30</v>
      </c>
      <c r="AI4117" s="44" t="s">
        <v>30</v>
      </c>
      <c r="AJ4117" s="45" t="s">
        <v>30</v>
      </c>
      <c r="AK4117" s="46" t="s">
        <v>30</v>
      </c>
      <c r="AL4117" s="47" t="s">
        <v>30</v>
      </c>
      <c r="AM4117" s="1" t="s">
        <v>30</v>
      </c>
      <c r="AN4117" s="2" t="s">
        <v>30</v>
      </c>
    </row>
    <row r="4118" spans="1:40" ht="24">
      <c r="A4118" s="1" t="s">
        <v>11696</v>
      </c>
      <c r="B4118" s="1" t="s">
        <v>11824</v>
      </c>
      <c r="C4118" s="1" t="s">
        <v>11854</v>
      </c>
      <c r="D4118" s="1">
        <v>36</v>
      </c>
      <c r="E4118" s="1" t="s">
        <v>30</v>
      </c>
      <c r="F4118" s="1" t="s">
        <v>5305</v>
      </c>
      <c r="G4118" s="1" t="s">
        <v>11825</v>
      </c>
      <c r="H4118" s="1" t="s">
        <v>30</v>
      </c>
      <c r="I4118" s="1" t="s">
        <v>38</v>
      </c>
      <c r="J4118" s="1" t="s">
        <v>965</v>
      </c>
      <c r="K4118" s="2" t="s">
        <v>283</v>
      </c>
      <c r="L4118" s="2" t="s">
        <v>30</v>
      </c>
      <c r="M4118" s="15">
        <v>0</v>
      </c>
      <c r="N4118" s="41" t="s">
        <v>30</v>
      </c>
      <c r="O4118" s="42" t="s">
        <v>30</v>
      </c>
      <c r="P4118" s="43">
        <v>1</v>
      </c>
      <c r="Q4118" s="44">
        <v>0</v>
      </c>
      <c r="R4118" s="45">
        <v>0</v>
      </c>
      <c r="S4118" s="46">
        <v>1</v>
      </c>
      <c r="T4118" s="47" t="s">
        <v>30</v>
      </c>
      <c r="U4118" s="1" t="s">
        <v>30</v>
      </c>
      <c r="V4118" s="2" t="s">
        <v>11826</v>
      </c>
      <c r="W4118" s="2" t="s">
        <v>30</v>
      </c>
      <c r="X4118" s="1" t="s">
        <v>30</v>
      </c>
      <c r="Y4118" s="1" t="s">
        <v>30</v>
      </c>
      <c r="Z4118" s="1" t="s">
        <v>30</v>
      </c>
      <c r="AA4118" s="1" t="s">
        <v>30</v>
      </c>
      <c r="AB4118" s="1" t="s">
        <v>30</v>
      </c>
      <c r="AC4118" s="1" t="s">
        <v>30</v>
      </c>
      <c r="AD4118" s="1" t="s">
        <v>30</v>
      </c>
      <c r="AE4118" s="1" t="s">
        <v>30</v>
      </c>
      <c r="AF4118" s="41" t="s">
        <v>30</v>
      </c>
      <c r="AG4118" s="42" t="s">
        <v>30</v>
      </c>
      <c r="AH4118" s="43" t="s">
        <v>30</v>
      </c>
      <c r="AI4118" s="44" t="s">
        <v>30</v>
      </c>
      <c r="AJ4118" s="45" t="s">
        <v>30</v>
      </c>
      <c r="AK4118" s="46" t="s">
        <v>30</v>
      </c>
      <c r="AL4118" s="47" t="s">
        <v>30</v>
      </c>
      <c r="AM4118" s="1" t="s">
        <v>30</v>
      </c>
      <c r="AN4118" s="2" t="s">
        <v>30</v>
      </c>
    </row>
    <row r="4119" spans="1:40" ht="36">
      <c r="A4119" s="1" t="s">
        <v>11696</v>
      </c>
      <c r="B4119" s="1" t="s">
        <v>11827</v>
      </c>
      <c r="C4119" s="1" t="s">
        <v>11854</v>
      </c>
      <c r="D4119" s="1">
        <v>37</v>
      </c>
      <c r="E4119" s="1" t="s">
        <v>30</v>
      </c>
      <c r="F4119" s="1" t="s">
        <v>5305</v>
      </c>
      <c r="G4119" s="1" t="s">
        <v>11828</v>
      </c>
      <c r="H4119" s="1" t="s">
        <v>30</v>
      </c>
      <c r="I4119" s="1" t="s">
        <v>38</v>
      </c>
      <c r="J4119" s="1" t="s">
        <v>28</v>
      </c>
      <c r="K4119" s="2" t="s">
        <v>970</v>
      </c>
      <c r="L4119" s="2" t="s">
        <v>30</v>
      </c>
      <c r="M4119" s="15">
        <v>3</v>
      </c>
      <c r="N4119" s="41" t="s">
        <v>30</v>
      </c>
      <c r="O4119" s="42" t="s">
        <v>30</v>
      </c>
      <c r="P4119" s="43">
        <v>1</v>
      </c>
      <c r="Q4119" s="44">
        <v>1</v>
      </c>
      <c r="R4119" s="45">
        <v>2</v>
      </c>
      <c r="S4119" s="46">
        <v>2</v>
      </c>
      <c r="T4119" s="47" t="s">
        <v>30</v>
      </c>
      <c r="U4119" s="1" t="s">
        <v>30</v>
      </c>
      <c r="V4119" s="2" t="s">
        <v>11829</v>
      </c>
      <c r="W4119" s="2" t="s">
        <v>30</v>
      </c>
      <c r="X4119" s="1" t="s">
        <v>30</v>
      </c>
      <c r="Y4119" s="1" t="s">
        <v>30</v>
      </c>
      <c r="Z4119" s="1" t="s">
        <v>30</v>
      </c>
      <c r="AA4119" s="1" t="s">
        <v>30</v>
      </c>
      <c r="AB4119" s="1" t="s">
        <v>30</v>
      </c>
      <c r="AC4119" s="1" t="s">
        <v>30</v>
      </c>
      <c r="AD4119" s="1" t="s">
        <v>30</v>
      </c>
      <c r="AE4119" s="1" t="s">
        <v>30</v>
      </c>
      <c r="AF4119" s="41" t="s">
        <v>30</v>
      </c>
      <c r="AG4119" s="42" t="s">
        <v>30</v>
      </c>
      <c r="AH4119" s="43" t="s">
        <v>30</v>
      </c>
      <c r="AI4119" s="44" t="s">
        <v>30</v>
      </c>
      <c r="AJ4119" s="45" t="s">
        <v>30</v>
      </c>
      <c r="AK4119" s="46" t="s">
        <v>30</v>
      </c>
      <c r="AL4119" s="47" t="s">
        <v>30</v>
      </c>
      <c r="AM4119" s="1" t="s">
        <v>30</v>
      </c>
      <c r="AN4119" s="2" t="s">
        <v>30</v>
      </c>
    </row>
    <row r="4120" spans="1:40" ht="24">
      <c r="A4120" s="1" t="s">
        <v>11696</v>
      </c>
      <c r="B4120" s="1" t="s">
        <v>11830</v>
      </c>
      <c r="C4120" s="1" t="s">
        <v>11854</v>
      </c>
      <c r="D4120" s="1">
        <v>38</v>
      </c>
      <c r="E4120" s="1" t="s">
        <v>30</v>
      </c>
      <c r="F4120" s="1" t="s">
        <v>5305</v>
      </c>
      <c r="G4120" s="1" t="s">
        <v>11831</v>
      </c>
      <c r="H4120" s="1" t="s">
        <v>30</v>
      </c>
      <c r="I4120" s="1" t="s">
        <v>38</v>
      </c>
      <c r="J4120" s="1" t="s">
        <v>39</v>
      </c>
      <c r="K4120" s="2" t="s">
        <v>1450</v>
      </c>
      <c r="L4120" s="2" t="s">
        <v>30</v>
      </c>
      <c r="M4120" s="15">
        <v>1</v>
      </c>
      <c r="N4120" s="41" t="s">
        <v>30</v>
      </c>
      <c r="O4120" s="42" t="s">
        <v>30</v>
      </c>
      <c r="P4120" s="43">
        <v>1</v>
      </c>
      <c r="Q4120" s="44">
        <v>0</v>
      </c>
      <c r="R4120" s="45">
        <v>1</v>
      </c>
      <c r="S4120" s="46">
        <v>1</v>
      </c>
      <c r="T4120" s="47" t="s">
        <v>30</v>
      </c>
      <c r="U4120" s="1" t="s">
        <v>30</v>
      </c>
      <c r="V4120" s="2" t="s">
        <v>11832</v>
      </c>
      <c r="W4120" s="2" t="s">
        <v>30</v>
      </c>
      <c r="X4120" s="1" t="s">
        <v>30</v>
      </c>
      <c r="Y4120" s="1" t="s">
        <v>30</v>
      </c>
      <c r="Z4120" s="1" t="s">
        <v>30</v>
      </c>
      <c r="AA4120" s="1" t="s">
        <v>30</v>
      </c>
      <c r="AB4120" s="1" t="s">
        <v>30</v>
      </c>
      <c r="AC4120" s="1" t="s">
        <v>30</v>
      </c>
      <c r="AD4120" s="1" t="s">
        <v>30</v>
      </c>
      <c r="AE4120" s="1" t="s">
        <v>30</v>
      </c>
      <c r="AF4120" s="41" t="s">
        <v>30</v>
      </c>
      <c r="AG4120" s="42" t="s">
        <v>30</v>
      </c>
      <c r="AH4120" s="43" t="s">
        <v>30</v>
      </c>
      <c r="AI4120" s="44" t="s">
        <v>30</v>
      </c>
      <c r="AJ4120" s="45" t="s">
        <v>30</v>
      </c>
      <c r="AK4120" s="46" t="s">
        <v>30</v>
      </c>
      <c r="AL4120" s="47" t="s">
        <v>30</v>
      </c>
      <c r="AM4120" s="1" t="s">
        <v>30</v>
      </c>
      <c r="AN4120" s="2" t="s">
        <v>30</v>
      </c>
    </row>
    <row r="4121" spans="1:40" ht="24">
      <c r="A4121" s="1" t="s">
        <v>11696</v>
      </c>
      <c r="B4121" s="1" t="s">
        <v>11833</v>
      </c>
      <c r="C4121" s="1" t="s">
        <v>11854</v>
      </c>
      <c r="D4121" s="1">
        <v>39</v>
      </c>
      <c r="E4121" s="1" t="s">
        <v>30</v>
      </c>
      <c r="F4121" s="1" t="s">
        <v>5305</v>
      </c>
      <c r="G4121" s="1" t="s">
        <v>11834</v>
      </c>
      <c r="H4121" s="1" t="s">
        <v>30</v>
      </c>
      <c r="I4121" s="1" t="s">
        <v>38</v>
      </c>
      <c r="J4121" s="1" t="s">
        <v>50</v>
      </c>
      <c r="K4121" s="2" t="s">
        <v>1578</v>
      </c>
      <c r="L4121" s="2" t="s">
        <v>30</v>
      </c>
      <c r="M4121" s="15">
        <v>2</v>
      </c>
      <c r="N4121" s="41" t="s">
        <v>30</v>
      </c>
      <c r="O4121" s="42" t="s">
        <v>30</v>
      </c>
      <c r="P4121" s="43">
        <v>0</v>
      </c>
      <c r="Q4121" s="44">
        <v>2</v>
      </c>
      <c r="R4121" s="45">
        <v>1</v>
      </c>
      <c r="S4121" s="46">
        <v>2</v>
      </c>
      <c r="T4121" s="47" t="s">
        <v>30</v>
      </c>
      <c r="U4121" s="1" t="s">
        <v>30</v>
      </c>
      <c r="V4121" s="2" t="s">
        <v>11835</v>
      </c>
      <c r="W4121" s="2" t="s">
        <v>30</v>
      </c>
      <c r="X4121" s="1" t="s">
        <v>30</v>
      </c>
      <c r="Y4121" s="1" t="s">
        <v>30</v>
      </c>
      <c r="Z4121" s="1" t="s">
        <v>30</v>
      </c>
      <c r="AA4121" s="1" t="s">
        <v>30</v>
      </c>
      <c r="AB4121" s="1" t="s">
        <v>30</v>
      </c>
      <c r="AC4121" s="1" t="s">
        <v>30</v>
      </c>
      <c r="AD4121" s="1" t="s">
        <v>30</v>
      </c>
      <c r="AE4121" s="1" t="s">
        <v>30</v>
      </c>
      <c r="AF4121" s="41" t="s">
        <v>30</v>
      </c>
      <c r="AG4121" s="42" t="s">
        <v>30</v>
      </c>
      <c r="AH4121" s="43" t="s">
        <v>30</v>
      </c>
      <c r="AI4121" s="44" t="s">
        <v>30</v>
      </c>
      <c r="AJ4121" s="45" t="s">
        <v>30</v>
      </c>
      <c r="AK4121" s="46" t="s">
        <v>30</v>
      </c>
      <c r="AL4121" s="47" t="s">
        <v>30</v>
      </c>
      <c r="AM4121" s="1" t="s">
        <v>30</v>
      </c>
      <c r="AN4121" s="2" t="s">
        <v>30</v>
      </c>
    </row>
    <row r="4122" spans="1:40" ht="24">
      <c r="A4122" s="1" t="s">
        <v>11696</v>
      </c>
      <c r="B4122" s="1" t="s">
        <v>11836</v>
      </c>
      <c r="C4122" s="1" t="s">
        <v>11854</v>
      </c>
      <c r="D4122" s="1">
        <v>40</v>
      </c>
      <c r="E4122" s="1" t="s">
        <v>30</v>
      </c>
      <c r="F4122" s="1" t="s">
        <v>5305</v>
      </c>
      <c r="G4122" s="1" t="s">
        <v>11837</v>
      </c>
      <c r="H4122" s="1" t="s">
        <v>30</v>
      </c>
      <c r="I4122" s="1" t="s">
        <v>38</v>
      </c>
      <c r="J4122" s="1" t="s">
        <v>965</v>
      </c>
      <c r="K4122" s="2" t="s">
        <v>11838</v>
      </c>
      <c r="L4122" s="2" t="s">
        <v>11839</v>
      </c>
      <c r="M4122" s="15">
        <v>0</v>
      </c>
      <c r="N4122" s="41" t="s">
        <v>30</v>
      </c>
      <c r="O4122" s="42" t="s">
        <v>30</v>
      </c>
      <c r="P4122" s="43">
        <v>0</v>
      </c>
      <c r="Q4122" s="44">
        <v>2</v>
      </c>
      <c r="R4122" s="45">
        <v>1</v>
      </c>
      <c r="S4122" s="46">
        <v>2</v>
      </c>
      <c r="T4122" s="47" t="s">
        <v>30</v>
      </c>
      <c r="U4122" s="1" t="s">
        <v>30</v>
      </c>
      <c r="V4122" s="2" t="s">
        <v>11840</v>
      </c>
      <c r="W4122" s="2" t="s">
        <v>30</v>
      </c>
      <c r="X4122" s="1" t="s">
        <v>30</v>
      </c>
      <c r="Y4122" s="1" t="s">
        <v>30</v>
      </c>
      <c r="Z4122" s="1" t="s">
        <v>30</v>
      </c>
      <c r="AA4122" s="1" t="s">
        <v>30</v>
      </c>
      <c r="AB4122" s="1" t="s">
        <v>30</v>
      </c>
      <c r="AC4122" s="1" t="s">
        <v>30</v>
      </c>
      <c r="AD4122" s="1" t="s">
        <v>30</v>
      </c>
      <c r="AE4122" s="1" t="s">
        <v>30</v>
      </c>
      <c r="AF4122" s="41" t="s">
        <v>30</v>
      </c>
      <c r="AG4122" s="42" t="s">
        <v>30</v>
      </c>
      <c r="AH4122" s="43" t="s">
        <v>30</v>
      </c>
      <c r="AI4122" s="44" t="s">
        <v>30</v>
      </c>
      <c r="AJ4122" s="45" t="s">
        <v>30</v>
      </c>
      <c r="AK4122" s="46" t="s">
        <v>30</v>
      </c>
      <c r="AL4122" s="47" t="s">
        <v>30</v>
      </c>
      <c r="AM4122" s="1" t="s">
        <v>30</v>
      </c>
      <c r="AN4122" s="2" t="s">
        <v>30</v>
      </c>
    </row>
    <row r="4123" spans="1:40" ht="84">
      <c r="A4123" s="1" t="s">
        <v>11696</v>
      </c>
      <c r="B4123" s="1" t="s">
        <v>11841</v>
      </c>
      <c r="C4123" s="1" t="s">
        <v>11854</v>
      </c>
      <c r="D4123" s="1">
        <v>41</v>
      </c>
      <c r="E4123" s="1" t="s">
        <v>30</v>
      </c>
      <c r="F4123" s="1" t="s">
        <v>5305</v>
      </c>
      <c r="G4123" s="1" t="s">
        <v>11842</v>
      </c>
      <c r="H4123" s="1" t="s">
        <v>30</v>
      </c>
      <c r="I4123" s="1" t="s">
        <v>56</v>
      </c>
      <c r="J4123" s="1" t="s">
        <v>39</v>
      </c>
      <c r="K4123" s="2" t="s">
        <v>261</v>
      </c>
      <c r="L4123" s="2" t="s">
        <v>30</v>
      </c>
      <c r="M4123" s="15">
        <v>0</v>
      </c>
      <c r="N4123" s="41" t="s">
        <v>30</v>
      </c>
      <c r="O4123" s="42" t="s">
        <v>30</v>
      </c>
      <c r="P4123" s="43" t="s">
        <v>30</v>
      </c>
      <c r="Q4123" s="44" t="s">
        <v>30</v>
      </c>
      <c r="R4123" s="45" t="s">
        <v>30</v>
      </c>
      <c r="S4123" s="46" t="s">
        <v>30</v>
      </c>
      <c r="T4123" s="47" t="s">
        <v>30</v>
      </c>
      <c r="U4123" s="1" t="s">
        <v>30</v>
      </c>
      <c r="V4123" s="2" t="s">
        <v>11843</v>
      </c>
      <c r="W4123" s="2" t="s">
        <v>30</v>
      </c>
      <c r="X4123" s="1" t="s">
        <v>30</v>
      </c>
      <c r="Y4123" s="1" t="s">
        <v>30</v>
      </c>
      <c r="Z4123" s="1" t="s">
        <v>30</v>
      </c>
      <c r="AA4123" s="1" t="s">
        <v>30</v>
      </c>
      <c r="AB4123" s="1" t="s">
        <v>30</v>
      </c>
      <c r="AC4123" s="1" t="s">
        <v>30</v>
      </c>
      <c r="AD4123" s="1" t="s">
        <v>30</v>
      </c>
      <c r="AE4123" s="1" t="s">
        <v>30</v>
      </c>
      <c r="AF4123" s="41" t="s">
        <v>30</v>
      </c>
      <c r="AG4123" s="42" t="s">
        <v>30</v>
      </c>
      <c r="AH4123" s="43" t="s">
        <v>30</v>
      </c>
      <c r="AI4123" s="44" t="s">
        <v>30</v>
      </c>
      <c r="AJ4123" s="45" t="s">
        <v>30</v>
      </c>
      <c r="AK4123" s="46" t="s">
        <v>30</v>
      </c>
      <c r="AL4123" s="47" t="s">
        <v>30</v>
      </c>
      <c r="AM4123" s="1" t="s">
        <v>30</v>
      </c>
      <c r="AN4123" s="2" t="s">
        <v>30</v>
      </c>
    </row>
    <row r="4124" spans="1:40" ht="84">
      <c r="A4124" s="1" t="s">
        <v>11696</v>
      </c>
      <c r="B4124" s="1" t="s">
        <v>11844</v>
      </c>
      <c r="C4124" s="1" t="s">
        <v>11854</v>
      </c>
      <c r="D4124" s="1">
        <v>42</v>
      </c>
      <c r="E4124" s="1" t="s">
        <v>30</v>
      </c>
      <c r="F4124" s="1" t="s">
        <v>5305</v>
      </c>
      <c r="G4124" s="1" t="s">
        <v>11845</v>
      </c>
      <c r="H4124" s="1" t="s">
        <v>30</v>
      </c>
      <c r="I4124" s="1" t="s">
        <v>56</v>
      </c>
      <c r="J4124" s="1" t="s">
        <v>965</v>
      </c>
      <c r="K4124" s="2" t="s">
        <v>261</v>
      </c>
      <c r="L4124" s="2" t="s">
        <v>30</v>
      </c>
      <c r="M4124" s="15">
        <v>0</v>
      </c>
      <c r="N4124" s="41" t="s">
        <v>30</v>
      </c>
      <c r="O4124" s="42" t="s">
        <v>30</v>
      </c>
      <c r="P4124" s="43" t="s">
        <v>30</v>
      </c>
      <c r="Q4124" s="44" t="s">
        <v>30</v>
      </c>
      <c r="R4124" s="45" t="s">
        <v>30</v>
      </c>
      <c r="S4124" s="46" t="s">
        <v>30</v>
      </c>
      <c r="T4124" s="47" t="s">
        <v>30</v>
      </c>
      <c r="U4124" s="1" t="s">
        <v>30</v>
      </c>
      <c r="V4124" s="2" t="s">
        <v>11846</v>
      </c>
      <c r="W4124" s="2" t="s">
        <v>30</v>
      </c>
      <c r="X4124" s="1" t="s">
        <v>30</v>
      </c>
      <c r="Y4124" s="1" t="s">
        <v>30</v>
      </c>
      <c r="Z4124" s="1" t="s">
        <v>30</v>
      </c>
      <c r="AA4124" s="1" t="s">
        <v>30</v>
      </c>
      <c r="AB4124" s="1" t="s">
        <v>30</v>
      </c>
      <c r="AC4124" s="1" t="s">
        <v>30</v>
      </c>
      <c r="AD4124" s="1" t="s">
        <v>30</v>
      </c>
      <c r="AE4124" s="1" t="s">
        <v>30</v>
      </c>
      <c r="AF4124" s="41" t="s">
        <v>30</v>
      </c>
      <c r="AG4124" s="42" t="s">
        <v>30</v>
      </c>
      <c r="AH4124" s="43" t="s">
        <v>30</v>
      </c>
      <c r="AI4124" s="44" t="s">
        <v>30</v>
      </c>
      <c r="AJ4124" s="45" t="s">
        <v>30</v>
      </c>
      <c r="AK4124" s="46" t="s">
        <v>30</v>
      </c>
      <c r="AL4124" s="47" t="s">
        <v>30</v>
      </c>
      <c r="AM4124" s="1" t="s">
        <v>30</v>
      </c>
      <c r="AN4124" s="2" t="s">
        <v>30</v>
      </c>
    </row>
    <row r="4125" spans="1:40" ht="72">
      <c r="A4125" s="1" t="s">
        <v>11696</v>
      </c>
      <c r="B4125" s="1" t="s">
        <v>11847</v>
      </c>
      <c r="C4125" s="1" t="s">
        <v>11854</v>
      </c>
      <c r="D4125" s="1">
        <v>43</v>
      </c>
      <c r="E4125" s="1" t="s">
        <v>30</v>
      </c>
      <c r="F4125" s="1" t="s">
        <v>5305</v>
      </c>
      <c r="G4125" s="1" t="s">
        <v>11848</v>
      </c>
      <c r="H4125" s="1" t="s">
        <v>26</v>
      </c>
      <c r="I4125" s="1" t="s">
        <v>56</v>
      </c>
      <c r="J4125" s="1" t="s">
        <v>57</v>
      </c>
      <c r="K4125" s="2" t="s">
        <v>11849</v>
      </c>
      <c r="L4125" s="2" t="s">
        <v>30</v>
      </c>
      <c r="M4125" s="15">
        <v>0</v>
      </c>
      <c r="N4125" s="41" t="s">
        <v>30</v>
      </c>
      <c r="O4125" s="42" t="s">
        <v>30</v>
      </c>
      <c r="P4125" s="43" t="s">
        <v>30</v>
      </c>
      <c r="Q4125" s="44" t="s">
        <v>30</v>
      </c>
      <c r="R4125" s="45" t="s">
        <v>30</v>
      </c>
      <c r="S4125" s="46" t="s">
        <v>30</v>
      </c>
      <c r="T4125" s="47" t="s">
        <v>30</v>
      </c>
      <c r="U4125" s="1" t="s">
        <v>30</v>
      </c>
      <c r="V4125" s="2" t="s">
        <v>11850</v>
      </c>
      <c r="W4125" s="2" t="s">
        <v>30</v>
      </c>
      <c r="X4125" s="1" t="s">
        <v>30</v>
      </c>
      <c r="Y4125" s="1" t="s">
        <v>30</v>
      </c>
      <c r="Z4125" s="1" t="s">
        <v>30</v>
      </c>
      <c r="AA4125" s="1" t="s">
        <v>30</v>
      </c>
      <c r="AB4125" s="1" t="s">
        <v>30</v>
      </c>
      <c r="AC4125" s="1" t="s">
        <v>30</v>
      </c>
      <c r="AD4125" s="1" t="s">
        <v>30</v>
      </c>
      <c r="AE4125" s="1" t="s">
        <v>30</v>
      </c>
      <c r="AF4125" s="41" t="s">
        <v>30</v>
      </c>
      <c r="AG4125" s="42" t="s">
        <v>30</v>
      </c>
      <c r="AH4125" s="43" t="s">
        <v>30</v>
      </c>
      <c r="AI4125" s="44" t="s">
        <v>30</v>
      </c>
      <c r="AJ4125" s="45" t="s">
        <v>30</v>
      </c>
      <c r="AK4125" s="46" t="s">
        <v>30</v>
      </c>
      <c r="AL4125" s="47" t="s">
        <v>30</v>
      </c>
      <c r="AM4125" s="1" t="s">
        <v>30</v>
      </c>
      <c r="AN4125" s="2" t="s">
        <v>30</v>
      </c>
    </row>
    <row r="4126" spans="1:40" ht="48">
      <c r="A4126" s="1" t="s">
        <v>11696</v>
      </c>
      <c r="B4126" s="1" t="s">
        <v>11851</v>
      </c>
      <c r="C4126" s="1" t="s">
        <v>11854</v>
      </c>
      <c r="D4126" s="1">
        <v>44</v>
      </c>
      <c r="E4126" s="1" t="s">
        <v>30</v>
      </c>
      <c r="F4126" s="1" t="s">
        <v>5305</v>
      </c>
      <c r="G4126" s="1" t="s">
        <v>11852</v>
      </c>
      <c r="H4126" s="1" t="s">
        <v>30</v>
      </c>
      <c r="I4126" s="1" t="s">
        <v>63</v>
      </c>
      <c r="J4126" s="1" t="s">
        <v>50</v>
      </c>
      <c r="K4126" s="2" t="s">
        <v>30</v>
      </c>
      <c r="L4126" s="2" t="s">
        <v>30</v>
      </c>
      <c r="M4126" s="15">
        <v>1</v>
      </c>
      <c r="N4126" s="41" t="s">
        <v>30</v>
      </c>
      <c r="O4126" s="42" t="s">
        <v>30</v>
      </c>
      <c r="P4126" s="43" t="s">
        <v>30</v>
      </c>
      <c r="Q4126" s="44" t="s">
        <v>30</v>
      </c>
      <c r="R4126" s="45" t="s">
        <v>30</v>
      </c>
      <c r="S4126" s="46" t="s">
        <v>30</v>
      </c>
      <c r="T4126" s="47" t="s">
        <v>30</v>
      </c>
      <c r="U4126" s="1">
        <v>1</v>
      </c>
      <c r="V4126" s="2" t="s">
        <v>11853</v>
      </c>
      <c r="W4126" s="2" t="s">
        <v>30</v>
      </c>
      <c r="X4126" s="1" t="s">
        <v>30</v>
      </c>
      <c r="Y4126" s="1" t="s">
        <v>30</v>
      </c>
      <c r="Z4126" s="1" t="s">
        <v>30</v>
      </c>
      <c r="AA4126" s="1" t="s">
        <v>30</v>
      </c>
      <c r="AB4126" s="1" t="s">
        <v>30</v>
      </c>
      <c r="AC4126" s="1" t="s">
        <v>30</v>
      </c>
      <c r="AD4126" s="1" t="s">
        <v>30</v>
      </c>
      <c r="AE4126" s="1" t="s">
        <v>30</v>
      </c>
      <c r="AF4126" s="41" t="s">
        <v>30</v>
      </c>
      <c r="AG4126" s="42" t="s">
        <v>30</v>
      </c>
      <c r="AH4126" s="43" t="s">
        <v>30</v>
      </c>
      <c r="AI4126" s="44" t="s">
        <v>30</v>
      </c>
      <c r="AJ4126" s="45" t="s">
        <v>30</v>
      </c>
      <c r="AK4126" s="46" t="s">
        <v>30</v>
      </c>
      <c r="AL4126" s="47" t="s">
        <v>30</v>
      </c>
      <c r="AM4126" s="1" t="s">
        <v>30</v>
      </c>
      <c r="AN4126" s="2" t="s">
        <v>30</v>
      </c>
    </row>
    <row r="4127" spans="1:40" ht="36">
      <c r="A4127" s="1" t="s">
        <v>12561</v>
      </c>
      <c r="B4127" s="1" t="s">
        <v>12562</v>
      </c>
      <c r="C4127" s="1" t="s">
        <v>13033</v>
      </c>
      <c r="D4127" s="1">
        <v>1</v>
      </c>
      <c r="E4127" s="1">
        <v>1</v>
      </c>
      <c r="F4127" s="1" t="s">
        <v>12563</v>
      </c>
      <c r="G4127" s="1" t="s">
        <v>12564</v>
      </c>
      <c r="H4127" s="1" t="s">
        <v>26</v>
      </c>
      <c r="I4127" s="1" t="s">
        <v>27</v>
      </c>
      <c r="J4127" s="1" t="s">
        <v>28</v>
      </c>
      <c r="K4127" s="2" t="s">
        <v>12565</v>
      </c>
      <c r="L4127" s="2" t="s">
        <v>52</v>
      </c>
      <c r="M4127" s="15">
        <v>11</v>
      </c>
      <c r="N4127" s="41" t="s">
        <v>30</v>
      </c>
      <c r="O4127" s="42" t="s">
        <v>30</v>
      </c>
      <c r="P4127" s="43">
        <v>2</v>
      </c>
      <c r="Q4127" s="44">
        <v>2</v>
      </c>
      <c r="R4127" s="45">
        <v>3</v>
      </c>
      <c r="S4127" s="46">
        <v>4</v>
      </c>
      <c r="T4127" s="47" t="s">
        <v>30</v>
      </c>
      <c r="U4127" s="1" t="s">
        <v>30</v>
      </c>
      <c r="V4127" s="2" t="s">
        <v>12566</v>
      </c>
      <c r="W4127" s="2" t="s">
        <v>30</v>
      </c>
      <c r="X4127" s="1" t="s">
        <v>30</v>
      </c>
      <c r="Y4127" s="1" t="s">
        <v>30</v>
      </c>
      <c r="Z4127" s="1" t="s">
        <v>30</v>
      </c>
      <c r="AA4127" s="1" t="s">
        <v>30</v>
      </c>
      <c r="AB4127" s="1" t="s">
        <v>30</v>
      </c>
      <c r="AC4127" s="1" t="s">
        <v>30</v>
      </c>
      <c r="AD4127" s="1" t="s">
        <v>30</v>
      </c>
      <c r="AE4127" s="1" t="s">
        <v>30</v>
      </c>
      <c r="AF4127" s="41" t="s">
        <v>30</v>
      </c>
      <c r="AG4127" s="42" t="s">
        <v>30</v>
      </c>
      <c r="AH4127" s="43" t="s">
        <v>30</v>
      </c>
      <c r="AI4127" s="44" t="s">
        <v>30</v>
      </c>
      <c r="AJ4127" s="45" t="s">
        <v>30</v>
      </c>
      <c r="AK4127" s="46" t="s">
        <v>30</v>
      </c>
      <c r="AL4127" s="47" t="s">
        <v>30</v>
      </c>
      <c r="AM4127" s="1" t="s">
        <v>30</v>
      </c>
      <c r="AN4127" s="2" t="s">
        <v>30</v>
      </c>
    </row>
    <row r="4128" spans="1:40" ht="36">
      <c r="A4128" s="1" t="s">
        <v>12561</v>
      </c>
      <c r="B4128" s="1" t="s">
        <v>12567</v>
      </c>
      <c r="C4128" s="1" t="s">
        <v>13033</v>
      </c>
      <c r="D4128" s="1">
        <v>2</v>
      </c>
      <c r="E4128" s="1">
        <v>1</v>
      </c>
      <c r="F4128" s="1" t="s">
        <v>12563</v>
      </c>
      <c r="G4128" s="1" t="s">
        <v>12568</v>
      </c>
      <c r="H4128" s="1" t="s">
        <v>26</v>
      </c>
      <c r="I4128" s="1" t="s">
        <v>27</v>
      </c>
      <c r="J4128" s="1" t="s">
        <v>28</v>
      </c>
      <c r="K4128" s="2" t="s">
        <v>12569</v>
      </c>
      <c r="L4128" s="2" t="s">
        <v>30</v>
      </c>
      <c r="M4128" s="15">
        <v>11</v>
      </c>
      <c r="N4128" s="41" t="s">
        <v>30</v>
      </c>
      <c r="O4128" s="42" t="s">
        <v>30</v>
      </c>
      <c r="P4128" s="43">
        <v>3</v>
      </c>
      <c r="Q4128" s="44">
        <v>2</v>
      </c>
      <c r="R4128" s="45">
        <v>2</v>
      </c>
      <c r="S4128" s="46">
        <v>4</v>
      </c>
      <c r="T4128" s="47" t="s">
        <v>30</v>
      </c>
      <c r="U4128" s="1" t="s">
        <v>30</v>
      </c>
      <c r="V4128" s="2" t="s">
        <v>12570</v>
      </c>
      <c r="W4128" s="2" t="s">
        <v>30</v>
      </c>
      <c r="X4128" s="1" t="s">
        <v>30</v>
      </c>
      <c r="Y4128" s="1" t="s">
        <v>30</v>
      </c>
      <c r="Z4128" s="1" t="s">
        <v>30</v>
      </c>
      <c r="AA4128" s="1" t="s">
        <v>30</v>
      </c>
      <c r="AB4128" s="1" t="s">
        <v>30</v>
      </c>
      <c r="AC4128" s="1" t="s">
        <v>30</v>
      </c>
      <c r="AD4128" s="1" t="s">
        <v>30</v>
      </c>
      <c r="AE4128" s="1" t="s">
        <v>30</v>
      </c>
      <c r="AF4128" s="41" t="s">
        <v>30</v>
      </c>
      <c r="AG4128" s="42" t="s">
        <v>30</v>
      </c>
      <c r="AH4128" s="43" t="s">
        <v>30</v>
      </c>
      <c r="AI4128" s="44" t="s">
        <v>30</v>
      </c>
      <c r="AJ4128" s="45" t="s">
        <v>30</v>
      </c>
      <c r="AK4128" s="46" t="s">
        <v>30</v>
      </c>
      <c r="AL4128" s="47" t="s">
        <v>30</v>
      </c>
      <c r="AM4128" s="1" t="s">
        <v>30</v>
      </c>
      <c r="AN4128" s="2" t="s">
        <v>30</v>
      </c>
    </row>
    <row r="4129" spans="1:40" ht="60">
      <c r="A4129" s="1" t="s">
        <v>12561</v>
      </c>
      <c r="B4129" s="1" t="s">
        <v>12571</v>
      </c>
      <c r="C4129" s="1" t="s">
        <v>13033</v>
      </c>
      <c r="D4129" s="1">
        <v>3</v>
      </c>
      <c r="E4129" s="1">
        <v>1</v>
      </c>
      <c r="F4129" s="1" t="s">
        <v>12563</v>
      </c>
      <c r="G4129" s="1" t="s">
        <v>12572</v>
      </c>
      <c r="H4129" s="1" t="s">
        <v>26</v>
      </c>
      <c r="I4129" s="1" t="s">
        <v>27</v>
      </c>
      <c r="J4129" s="1" t="s">
        <v>39</v>
      </c>
      <c r="K4129" s="2" t="s">
        <v>12573</v>
      </c>
      <c r="L4129" s="2" t="s">
        <v>30</v>
      </c>
      <c r="M4129" s="15">
        <v>9</v>
      </c>
      <c r="N4129" s="41" t="s">
        <v>30</v>
      </c>
      <c r="O4129" s="42" t="s">
        <v>30</v>
      </c>
      <c r="P4129" s="43">
        <v>3</v>
      </c>
      <c r="Q4129" s="44">
        <v>1</v>
      </c>
      <c r="R4129" s="45">
        <v>1</v>
      </c>
      <c r="S4129" s="46">
        <v>4</v>
      </c>
      <c r="T4129" s="47" t="s">
        <v>30</v>
      </c>
      <c r="U4129" s="1" t="s">
        <v>30</v>
      </c>
      <c r="V4129" s="2" t="s">
        <v>12574</v>
      </c>
      <c r="W4129" s="2" t="s">
        <v>30</v>
      </c>
      <c r="X4129" s="1" t="s">
        <v>30</v>
      </c>
      <c r="Y4129" s="1" t="s">
        <v>30</v>
      </c>
      <c r="Z4129" s="1" t="s">
        <v>30</v>
      </c>
      <c r="AA4129" s="1" t="s">
        <v>30</v>
      </c>
      <c r="AB4129" s="1" t="s">
        <v>30</v>
      </c>
      <c r="AC4129" s="1" t="s">
        <v>30</v>
      </c>
      <c r="AD4129" s="1" t="s">
        <v>30</v>
      </c>
      <c r="AE4129" s="1" t="s">
        <v>30</v>
      </c>
      <c r="AF4129" s="41" t="s">
        <v>30</v>
      </c>
      <c r="AG4129" s="42" t="s">
        <v>30</v>
      </c>
      <c r="AH4129" s="43" t="s">
        <v>30</v>
      </c>
      <c r="AI4129" s="44" t="s">
        <v>30</v>
      </c>
      <c r="AJ4129" s="45" t="s">
        <v>30</v>
      </c>
      <c r="AK4129" s="46" t="s">
        <v>30</v>
      </c>
      <c r="AL4129" s="47" t="s">
        <v>30</v>
      </c>
      <c r="AM4129" s="1" t="s">
        <v>30</v>
      </c>
      <c r="AN4129" s="2" t="s">
        <v>30</v>
      </c>
    </row>
    <row r="4130" spans="1:40" ht="60">
      <c r="A4130" s="1" t="s">
        <v>12561</v>
      </c>
      <c r="B4130" s="1" t="s">
        <v>12575</v>
      </c>
      <c r="C4130" s="1" t="s">
        <v>13033</v>
      </c>
      <c r="D4130" s="1">
        <v>4</v>
      </c>
      <c r="E4130" s="1">
        <v>1</v>
      </c>
      <c r="F4130" s="1" t="s">
        <v>12563</v>
      </c>
      <c r="G4130" s="1" t="s">
        <v>12576</v>
      </c>
      <c r="H4130" s="1" t="s">
        <v>26</v>
      </c>
      <c r="I4130" s="1" t="s">
        <v>27</v>
      </c>
      <c r="J4130" s="1" t="s">
        <v>50</v>
      </c>
      <c r="K4130" s="2" t="s">
        <v>12577</v>
      </c>
      <c r="L4130" s="2" t="s">
        <v>30</v>
      </c>
      <c r="M4130" s="15">
        <v>11</v>
      </c>
      <c r="N4130" s="41" t="s">
        <v>30</v>
      </c>
      <c r="O4130" s="42" t="s">
        <v>30</v>
      </c>
      <c r="P4130" s="43">
        <v>0</v>
      </c>
      <c r="Q4130" s="44">
        <v>3</v>
      </c>
      <c r="R4130" s="45">
        <v>3</v>
      </c>
      <c r="S4130" s="46">
        <v>5</v>
      </c>
      <c r="T4130" s="47" t="s">
        <v>30</v>
      </c>
      <c r="U4130" s="1" t="s">
        <v>30</v>
      </c>
      <c r="V4130" s="2" t="s">
        <v>12578</v>
      </c>
      <c r="W4130" s="2" t="s">
        <v>30</v>
      </c>
      <c r="X4130" s="1" t="s">
        <v>30</v>
      </c>
      <c r="Y4130" s="1" t="s">
        <v>30</v>
      </c>
      <c r="Z4130" s="1" t="s">
        <v>30</v>
      </c>
      <c r="AA4130" s="1" t="s">
        <v>30</v>
      </c>
      <c r="AB4130" s="1" t="s">
        <v>30</v>
      </c>
      <c r="AC4130" s="1" t="s">
        <v>30</v>
      </c>
      <c r="AD4130" s="1" t="s">
        <v>30</v>
      </c>
      <c r="AE4130" s="1" t="s">
        <v>30</v>
      </c>
      <c r="AF4130" s="41" t="s">
        <v>30</v>
      </c>
      <c r="AG4130" s="42" t="s">
        <v>30</v>
      </c>
      <c r="AH4130" s="43" t="s">
        <v>30</v>
      </c>
      <c r="AI4130" s="44" t="s">
        <v>30</v>
      </c>
      <c r="AJ4130" s="45" t="s">
        <v>30</v>
      </c>
      <c r="AK4130" s="46" t="s">
        <v>30</v>
      </c>
      <c r="AL4130" s="47" t="s">
        <v>30</v>
      </c>
      <c r="AM4130" s="1" t="s">
        <v>30</v>
      </c>
      <c r="AN4130" s="2" t="s">
        <v>30</v>
      </c>
    </row>
    <row r="4131" spans="1:40" ht="96">
      <c r="A4131" s="1" t="s">
        <v>12561</v>
      </c>
      <c r="B4131" s="1" t="s">
        <v>12579</v>
      </c>
      <c r="C4131" s="1" t="s">
        <v>13033</v>
      </c>
      <c r="D4131" s="1">
        <v>5</v>
      </c>
      <c r="E4131" s="1">
        <v>1</v>
      </c>
      <c r="F4131" s="1" t="s">
        <v>12563</v>
      </c>
      <c r="G4131" s="1" t="s">
        <v>12580</v>
      </c>
      <c r="H4131" s="1" t="s">
        <v>26</v>
      </c>
      <c r="I4131" s="1" t="s">
        <v>27</v>
      </c>
      <c r="J4131" s="1" t="s">
        <v>57</v>
      </c>
      <c r="K4131" s="1" t="s">
        <v>12581</v>
      </c>
      <c r="L4131" s="2" t="s">
        <v>30</v>
      </c>
      <c r="M4131" s="15">
        <v>7</v>
      </c>
      <c r="N4131" s="41" t="s">
        <v>30</v>
      </c>
      <c r="O4131" s="42" t="s">
        <v>30</v>
      </c>
      <c r="P4131" s="43">
        <v>2</v>
      </c>
      <c r="Q4131" s="44">
        <v>1</v>
      </c>
      <c r="R4131" s="45">
        <v>1</v>
      </c>
      <c r="S4131" s="46">
        <v>3</v>
      </c>
      <c r="T4131" s="47" t="s">
        <v>30</v>
      </c>
      <c r="U4131" s="1" t="s">
        <v>30</v>
      </c>
      <c r="V4131" s="2" t="s">
        <v>12582</v>
      </c>
      <c r="W4131" s="2" t="s">
        <v>30</v>
      </c>
      <c r="X4131" s="1" t="s">
        <v>30</v>
      </c>
      <c r="Y4131" s="1" t="s">
        <v>30</v>
      </c>
      <c r="Z4131" s="1" t="s">
        <v>30</v>
      </c>
      <c r="AA4131" s="1" t="s">
        <v>30</v>
      </c>
      <c r="AB4131" s="1" t="s">
        <v>30</v>
      </c>
      <c r="AC4131" s="1" t="s">
        <v>30</v>
      </c>
      <c r="AD4131" s="1" t="s">
        <v>30</v>
      </c>
      <c r="AE4131" s="1" t="s">
        <v>30</v>
      </c>
      <c r="AF4131" s="41" t="s">
        <v>30</v>
      </c>
      <c r="AG4131" s="42" t="s">
        <v>30</v>
      </c>
      <c r="AH4131" s="43" t="s">
        <v>30</v>
      </c>
      <c r="AI4131" s="44" t="s">
        <v>30</v>
      </c>
      <c r="AJ4131" s="45" t="s">
        <v>30</v>
      </c>
      <c r="AK4131" s="46" t="s">
        <v>30</v>
      </c>
      <c r="AL4131" s="47" t="s">
        <v>30</v>
      </c>
      <c r="AM4131" s="1" t="s">
        <v>30</v>
      </c>
      <c r="AN4131" s="2" t="s">
        <v>30</v>
      </c>
    </row>
    <row r="4132" spans="1:40" ht="36">
      <c r="A4132" s="1" t="s">
        <v>12561</v>
      </c>
      <c r="B4132" s="37" t="s">
        <v>12583</v>
      </c>
      <c r="C4132" s="1" t="s">
        <v>13033</v>
      </c>
      <c r="D4132" s="1">
        <v>6</v>
      </c>
      <c r="E4132" s="1">
        <v>1</v>
      </c>
      <c r="F4132" s="1" t="s">
        <v>12563</v>
      </c>
      <c r="G4132" s="1" t="s">
        <v>12584</v>
      </c>
      <c r="H4132" s="1" t="s">
        <v>26</v>
      </c>
      <c r="I4132" s="1" t="s">
        <v>27</v>
      </c>
      <c r="J4132" s="1" t="s">
        <v>57</v>
      </c>
      <c r="K4132" s="1" t="s">
        <v>12585</v>
      </c>
      <c r="L4132" s="2" t="s">
        <v>41</v>
      </c>
      <c r="M4132" s="15">
        <v>10</v>
      </c>
      <c r="N4132" s="41" t="s">
        <v>30</v>
      </c>
      <c r="O4132" s="42" t="s">
        <v>30</v>
      </c>
      <c r="P4132" s="43">
        <v>2</v>
      </c>
      <c r="Q4132" s="44">
        <v>2</v>
      </c>
      <c r="R4132" s="45">
        <v>2</v>
      </c>
      <c r="S4132" s="46">
        <v>4</v>
      </c>
      <c r="T4132" s="47" t="s">
        <v>30</v>
      </c>
      <c r="U4132" s="1" t="s">
        <v>30</v>
      </c>
      <c r="V4132" s="2" t="s">
        <v>12586</v>
      </c>
      <c r="W4132" s="2" t="s">
        <v>30</v>
      </c>
      <c r="X4132" s="1" t="s">
        <v>30</v>
      </c>
      <c r="Y4132" s="1" t="s">
        <v>30</v>
      </c>
      <c r="Z4132" s="1" t="s">
        <v>30</v>
      </c>
      <c r="AA4132" s="1" t="s">
        <v>30</v>
      </c>
      <c r="AB4132" s="1" t="s">
        <v>30</v>
      </c>
      <c r="AC4132" s="1" t="s">
        <v>30</v>
      </c>
      <c r="AD4132" s="1" t="s">
        <v>30</v>
      </c>
      <c r="AE4132" s="1" t="s">
        <v>30</v>
      </c>
      <c r="AF4132" s="41" t="s">
        <v>30</v>
      </c>
      <c r="AG4132" s="42" t="s">
        <v>30</v>
      </c>
      <c r="AH4132" s="43" t="s">
        <v>30</v>
      </c>
      <c r="AI4132" s="44" t="s">
        <v>30</v>
      </c>
      <c r="AJ4132" s="45" t="s">
        <v>30</v>
      </c>
      <c r="AK4132" s="46" t="s">
        <v>30</v>
      </c>
      <c r="AL4132" s="47" t="s">
        <v>30</v>
      </c>
      <c r="AM4132" s="1" t="s">
        <v>30</v>
      </c>
      <c r="AN4132" s="2" t="s">
        <v>30</v>
      </c>
    </row>
    <row r="4133" spans="1:40" ht="60">
      <c r="A4133" s="1" t="s">
        <v>12561</v>
      </c>
      <c r="B4133" s="1" t="s">
        <v>12587</v>
      </c>
      <c r="C4133" s="1" t="s">
        <v>13033</v>
      </c>
      <c r="D4133" s="1">
        <v>7</v>
      </c>
      <c r="E4133" s="1">
        <v>1</v>
      </c>
      <c r="F4133" s="1" t="s">
        <v>12563</v>
      </c>
      <c r="G4133" s="1" t="s">
        <v>12588</v>
      </c>
      <c r="H4133" s="1" t="s">
        <v>26</v>
      </c>
      <c r="I4133" s="1" t="s">
        <v>27</v>
      </c>
      <c r="J4133" s="1" t="s">
        <v>50</v>
      </c>
      <c r="K4133" s="1" t="s">
        <v>12589</v>
      </c>
      <c r="L4133" s="2" t="s">
        <v>30</v>
      </c>
      <c r="M4133" s="15">
        <v>11</v>
      </c>
      <c r="N4133" s="41" t="s">
        <v>30</v>
      </c>
      <c r="O4133" s="42" t="s">
        <v>30</v>
      </c>
      <c r="P4133" s="43">
        <v>1</v>
      </c>
      <c r="Q4133" s="44">
        <v>3</v>
      </c>
      <c r="R4133" s="45">
        <v>2</v>
      </c>
      <c r="S4133" s="46">
        <v>5</v>
      </c>
      <c r="T4133" s="47" t="s">
        <v>30</v>
      </c>
      <c r="U4133" s="1" t="s">
        <v>30</v>
      </c>
      <c r="V4133" s="2" t="s">
        <v>12590</v>
      </c>
      <c r="W4133" s="2" t="s">
        <v>30</v>
      </c>
      <c r="X4133" s="1" t="s">
        <v>30</v>
      </c>
      <c r="Y4133" s="1" t="s">
        <v>30</v>
      </c>
      <c r="Z4133" s="1" t="s">
        <v>30</v>
      </c>
      <c r="AA4133" s="1" t="s">
        <v>30</v>
      </c>
      <c r="AB4133" s="1" t="s">
        <v>30</v>
      </c>
      <c r="AC4133" s="1" t="s">
        <v>30</v>
      </c>
      <c r="AD4133" s="1" t="s">
        <v>30</v>
      </c>
      <c r="AE4133" s="1" t="s">
        <v>30</v>
      </c>
      <c r="AF4133" s="41" t="s">
        <v>30</v>
      </c>
      <c r="AG4133" s="42" t="s">
        <v>30</v>
      </c>
      <c r="AH4133" s="43" t="s">
        <v>30</v>
      </c>
      <c r="AI4133" s="44" t="s">
        <v>30</v>
      </c>
      <c r="AJ4133" s="45" t="s">
        <v>30</v>
      </c>
      <c r="AK4133" s="46" t="s">
        <v>30</v>
      </c>
      <c r="AL4133" s="47" t="s">
        <v>30</v>
      </c>
      <c r="AM4133" s="1" t="s">
        <v>30</v>
      </c>
      <c r="AN4133" s="2" t="s">
        <v>30</v>
      </c>
    </row>
    <row r="4134" spans="1:40" ht="60">
      <c r="A4134" s="1" t="s">
        <v>12561</v>
      </c>
      <c r="B4134" s="1" t="s">
        <v>12591</v>
      </c>
      <c r="C4134" s="1" t="s">
        <v>13033</v>
      </c>
      <c r="D4134" s="1">
        <v>8</v>
      </c>
      <c r="E4134" s="1">
        <v>3</v>
      </c>
      <c r="F4134" s="1" t="s">
        <v>12563</v>
      </c>
      <c r="G4134" s="1" t="s">
        <v>12592</v>
      </c>
      <c r="H4134" s="1" t="s">
        <v>26</v>
      </c>
      <c r="I4134" s="1" t="s">
        <v>38</v>
      </c>
      <c r="J4134" s="1" t="s">
        <v>57</v>
      </c>
      <c r="K4134" s="1" t="s">
        <v>12593</v>
      </c>
      <c r="L4134" s="2" t="s">
        <v>30</v>
      </c>
      <c r="M4134" s="15">
        <v>5</v>
      </c>
      <c r="N4134" s="41" t="s">
        <v>30</v>
      </c>
      <c r="O4134" s="42" t="s">
        <v>30</v>
      </c>
      <c r="P4134" s="43">
        <v>2</v>
      </c>
      <c r="Q4134" s="44">
        <v>2</v>
      </c>
      <c r="R4134" s="45">
        <v>2</v>
      </c>
      <c r="S4134" s="46">
        <v>3</v>
      </c>
      <c r="T4134" s="47" t="s">
        <v>30</v>
      </c>
      <c r="U4134" s="1" t="s">
        <v>30</v>
      </c>
      <c r="V4134" s="2" t="s">
        <v>12594</v>
      </c>
      <c r="W4134" s="2" t="s">
        <v>30</v>
      </c>
      <c r="X4134" s="1" t="s">
        <v>30</v>
      </c>
      <c r="Y4134" s="1" t="s">
        <v>30</v>
      </c>
      <c r="Z4134" s="1" t="s">
        <v>30</v>
      </c>
      <c r="AA4134" s="1" t="s">
        <v>30</v>
      </c>
      <c r="AB4134" s="1" t="s">
        <v>30</v>
      </c>
      <c r="AC4134" s="1" t="s">
        <v>30</v>
      </c>
      <c r="AD4134" s="1" t="s">
        <v>30</v>
      </c>
      <c r="AE4134" s="1" t="s">
        <v>30</v>
      </c>
      <c r="AF4134" s="41" t="s">
        <v>30</v>
      </c>
      <c r="AG4134" s="42" t="s">
        <v>30</v>
      </c>
      <c r="AH4134" s="43" t="s">
        <v>30</v>
      </c>
      <c r="AI4134" s="44" t="s">
        <v>30</v>
      </c>
      <c r="AJ4134" s="45" t="s">
        <v>30</v>
      </c>
      <c r="AK4134" s="46" t="s">
        <v>30</v>
      </c>
      <c r="AL4134" s="47" t="s">
        <v>30</v>
      </c>
      <c r="AM4134" s="1" t="s">
        <v>30</v>
      </c>
      <c r="AN4134" s="2" t="s">
        <v>30</v>
      </c>
    </row>
    <row r="4135" spans="1:40" ht="60">
      <c r="A4135" s="1" t="s">
        <v>12561</v>
      </c>
      <c r="B4135" s="1" t="s">
        <v>12595</v>
      </c>
      <c r="C4135" s="1" t="s">
        <v>13033</v>
      </c>
      <c r="D4135" s="1">
        <v>9</v>
      </c>
      <c r="E4135" s="1">
        <v>3</v>
      </c>
      <c r="F4135" s="1" t="s">
        <v>12563</v>
      </c>
      <c r="G4135" s="1" t="s">
        <v>12596</v>
      </c>
      <c r="H4135" s="1" t="s">
        <v>26</v>
      </c>
      <c r="I4135" s="1" t="s">
        <v>38</v>
      </c>
      <c r="J4135" s="1" t="s">
        <v>28</v>
      </c>
      <c r="K4135" s="1" t="s">
        <v>12597</v>
      </c>
      <c r="L4135" s="2" t="s">
        <v>30</v>
      </c>
      <c r="M4135" s="15">
        <v>2</v>
      </c>
      <c r="N4135" s="41" t="s">
        <v>30</v>
      </c>
      <c r="O4135" s="42" t="s">
        <v>30</v>
      </c>
      <c r="P4135" s="43">
        <v>2</v>
      </c>
      <c r="Q4135" s="44">
        <v>1</v>
      </c>
      <c r="R4135" s="45">
        <v>0</v>
      </c>
      <c r="S4135" s="46">
        <v>2</v>
      </c>
      <c r="T4135" s="47" t="s">
        <v>30</v>
      </c>
      <c r="U4135" s="1" t="s">
        <v>30</v>
      </c>
      <c r="V4135" s="2" t="s">
        <v>12598</v>
      </c>
      <c r="W4135" s="2" t="s">
        <v>30</v>
      </c>
      <c r="X4135" s="1" t="s">
        <v>30</v>
      </c>
      <c r="Y4135" s="1" t="s">
        <v>30</v>
      </c>
      <c r="Z4135" s="1" t="s">
        <v>30</v>
      </c>
      <c r="AA4135" s="1" t="s">
        <v>30</v>
      </c>
      <c r="AB4135" s="1" t="s">
        <v>30</v>
      </c>
      <c r="AC4135" s="1" t="s">
        <v>30</v>
      </c>
      <c r="AD4135" s="1" t="s">
        <v>30</v>
      </c>
      <c r="AE4135" s="1" t="s">
        <v>30</v>
      </c>
      <c r="AF4135" s="41" t="s">
        <v>30</v>
      </c>
      <c r="AG4135" s="42" t="s">
        <v>30</v>
      </c>
      <c r="AH4135" s="43" t="s">
        <v>30</v>
      </c>
      <c r="AI4135" s="44" t="s">
        <v>30</v>
      </c>
      <c r="AJ4135" s="45" t="s">
        <v>30</v>
      </c>
      <c r="AK4135" s="46" t="s">
        <v>30</v>
      </c>
      <c r="AL4135" s="47" t="s">
        <v>30</v>
      </c>
      <c r="AM4135" s="1" t="s">
        <v>30</v>
      </c>
      <c r="AN4135" s="2" t="s">
        <v>30</v>
      </c>
    </row>
    <row r="4136" spans="1:40" ht="24">
      <c r="A4136" s="1" t="s">
        <v>12561</v>
      </c>
      <c r="B4136" s="1" t="s">
        <v>12599</v>
      </c>
      <c r="C4136" s="1" t="s">
        <v>13033</v>
      </c>
      <c r="D4136" s="1">
        <v>10</v>
      </c>
      <c r="E4136" s="1">
        <v>3</v>
      </c>
      <c r="F4136" s="1" t="s">
        <v>12563</v>
      </c>
      <c r="G4136" s="1" t="s">
        <v>12600</v>
      </c>
      <c r="H4136" s="1" t="s">
        <v>26</v>
      </c>
      <c r="I4136" s="1" t="s">
        <v>38</v>
      </c>
      <c r="J4136" s="1" t="s">
        <v>44</v>
      </c>
      <c r="K4136" s="1" t="s">
        <v>12601</v>
      </c>
      <c r="L4136" s="2" t="s">
        <v>30</v>
      </c>
      <c r="M4136" s="15">
        <v>2</v>
      </c>
      <c r="N4136" s="41" t="s">
        <v>30</v>
      </c>
      <c r="O4136" s="42" t="s">
        <v>30</v>
      </c>
      <c r="P4136" s="43">
        <v>0</v>
      </c>
      <c r="Q4136" s="44">
        <v>2</v>
      </c>
      <c r="R4136" s="45">
        <v>2</v>
      </c>
      <c r="S4136" s="46">
        <v>2</v>
      </c>
      <c r="T4136" s="47" t="s">
        <v>30</v>
      </c>
      <c r="U4136" s="1" t="s">
        <v>30</v>
      </c>
      <c r="V4136" s="2" t="s">
        <v>12602</v>
      </c>
      <c r="W4136" s="2" t="s">
        <v>30</v>
      </c>
      <c r="X4136" s="1" t="s">
        <v>30</v>
      </c>
      <c r="Y4136" s="1" t="s">
        <v>30</v>
      </c>
      <c r="Z4136" s="1" t="s">
        <v>30</v>
      </c>
      <c r="AA4136" s="1" t="s">
        <v>30</v>
      </c>
      <c r="AB4136" s="1" t="s">
        <v>30</v>
      </c>
      <c r="AC4136" s="1" t="s">
        <v>30</v>
      </c>
      <c r="AD4136" s="1" t="s">
        <v>30</v>
      </c>
      <c r="AE4136" s="1" t="s">
        <v>30</v>
      </c>
      <c r="AF4136" s="41" t="s">
        <v>30</v>
      </c>
      <c r="AG4136" s="42" t="s">
        <v>30</v>
      </c>
      <c r="AH4136" s="43" t="s">
        <v>30</v>
      </c>
      <c r="AI4136" s="44" t="s">
        <v>30</v>
      </c>
      <c r="AJ4136" s="45" t="s">
        <v>30</v>
      </c>
      <c r="AK4136" s="46" t="s">
        <v>30</v>
      </c>
      <c r="AL4136" s="47" t="s">
        <v>30</v>
      </c>
      <c r="AM4136" s="1" t="s">
        <v>30</v>
      </c>
      <c r="AN4136" s="2" t="s">
        <v>30</v>
      </c>
    </row>
    <row r="4137" spans="1:40" ht="60">
      <c r="A4137" s="1" t="s">
        <v>12561</v>
      </c>
      <c r="B4137" s="1" t="s">
        <v>12603</v>
      </c>
      <c r="C4137" s="1" t="s">
        <v>13033</v>
      </c>
      <c r="D4137" s="1">
        <v>11</v>
      </c>
      <c r="E4137" s="1">
        <v>3</v>
      </c>
      <c r="F4137" s="1" t="s">
        <v>12563</v>
      </c>
      <c r="G4137" s="1" t="s">
        <v>12604</v>
      </c>
      <c r="H4137" s="1" t="s">
        <v>26</v>
      </c>
      <c r="I4137" s="1" t="s">
        <v>56</v>
      </c>
      <c r="J4137" s="1" t="s">
        <v>50</v>
      </c>
      <c r="K4137" s="1" t="s">
        <v>196</v>
      </c>
      <c r="L4137" s="2" t="s">
        <v>30</v>
      </c>
      <c r="M4137" s="15">
        <v>2</v>
      </c>
      <c r="N4137" s="41" t="s">
        <v>30</v>
      </c>
      <c r="O4137" s="42" t="s">
        <v>30</v>
      </c>
      <c r="P4137" s="43" t="s">
        <v>30</v>
      </c>
      <c r="Q4137" s="44" t="s">
        <v>30</v>
      </c>
      <c r="R4137" s="45" t="s">
        <v>30</v>
      </c>
      <c r="S4137" s="46" t="s">
        <v>30</v>
      </c>
      <c r="T4137" s="47" t="s">
        <v>30</v>
      </c>
      <c r="U4137" s="1" t="s">
        <v>30</v>
      </c>
      <c r="V4137" s="2" t="s">
        <v>12605</v>
      </c>
      <c r="W4137" s="2" t="s">
        <v>30</v>
      </c>
      <c r="X4137" s="1" t="s">
        <v>30</v>
      </c>
      <c r="Y4137" s="1" t="s">
        <v>30</v>
      </c>
      <c r="Z4137" s="1" t="s">
        <v>30</v>
      </c>
      <c r="AA4137" s="1" t="s">
        <v>30</v>
      </c>
      <c r="AB4137" s="1" t="s">
        <v>30</v>
      </c>
      <c r="AC4137" s="1" t="s">
        <v>30</v>
      </c>
      <c r="AD4137" s="1" t="s">
        <v>30</v>
      </c>
      <c r="AE4137" s="1" t="s">
        <v>30</v>
      </c>
      <c r="AF4137" s="41" t="s">
        <v>30</v>
      </c>
      <c r="AG4137" s="42" t="s">
        <v>30</v>
      </c>
      <c r="AH4137" s="43" t="s">
        <v>30</v>
      </c>
      <c r="AI4137" s="44" t="s">
        <v>30</v>
      </c>
      <c r="AJ4137" s="45" t="s">
        <v>30</v>
      </c>
      <c r="AK4137" s="46" t="s">
        <v>30</v>
      </c>
      <c r="AL4137" s="47" t="s">
        <v>30</v>
      </c>
      <c r="AM4137" s="1" t="s">
        <v>30</v>
      </c>
      <c r="AN4137" s="2" t="s">
        <v>30</v>
      </c>
    </row>
    <row r="4138" spans="1:40" ht="96">
      <c r="A4138" s="1" t="s">
        <v>12561</v>
      </c>
      <c r="B4138" s="1" t="s">
        <v>12606</v>
      </c>
      <c r="C4138" s="1" t="s">
        <v>13033</v>
      </c>
      <c r="D4138" s="1">
        <v>12</v>
      </c>
      <c r="E4138" s="1">
        <v>3</v>
      </c>
      <c r="F4138" s="1" t="s">
        <v>12563</v>
      </c>
      <c r="G4138" s="1" t="s">
        <v>12607</v>
      </c>
      <c r="H4138" s="1" t="s">
        <v>26</v>
      </c>
      <c r="I4138" s="1" t="s">
        <v>56</v>
      </c>
      <c r="J4138" s="1" t="s">
        <v>50</v>
      </c>
      <c r="K4138" s="2" t="s">
        <v>196</v>
      </c>
      <c r="L4138" s="2" t="s">
        <v>30</v>
      </c>
      <c r="M4138" s="15">
        <v>2</v>
      </c>
      <c r="N4138" s="41" t="s">
        <v>30</v>
      </c>
      <c r="O4138" s="42" t="s">
        <v>30</v>
      </c>
      <c r="P4138" s="43" t="s">
        <v>30</v>
      </c>
      <c r="Q4138" s="44" t="s">
        <v>30</v>
      </c>
      <c r="R4138" s="45" t="s">
        <v>30</v>
      </c>
      <c r="S4138" s="46" t="s">
        <v>30</v>
      </c>
      <c r="T4138" s="47" t="s">
        <v>30</v>
      </c>
      <c r="U4138" s="1" t="s">
        <v>30</v>
      </c>
      <c r="V4138" s="2" t="s">
        <v>12608</v>
      </c>
      <c r="W4138" s="2" t="s">
        <v>30</v>
      </c>
      <c r="X4138" s="1" t="s">
        <v>30</v>
      </c>
      <c r="Y4138" s="1" t="s">
        <v>30</v>
      </c>
      <c r="Z4138" s="1" t="s">
        <v>30</v>
      </c>
      <c r="AA4138" s="1" t="s">
        <v>30</v>
      </c>
      <c r="AB4138" s="1" t="s">
        <v>30</v>
      </c>
      <c r="AC4138" s="1" t="s">
        <v>30</v>
      </c>
      <c r="AD4138" s="1" t="s">
        <v>30</v>
      </c>
      <c r="AE4138" s="1" t="s">
        <v>30</v>
      </c>
      <c r="AF4138" s="41" t="s">
        <v>30</v>
      </c>
      <c r="AG4138" s="42" t="s">
        <v>30</v>
      </c>
      <c r="AH4138" s="43" t="s">
        <v>30</v>
      </c>
      <c r="AI4138" s="44" t="s">
        <v>30</v>
      </c>
      <c r="AJ4138" s="45" t="s">
        <v>30</v>
      </c>
      <c r="AK4138" s="46" t="s">
        <v>30</v>
      </c>
      <c r="AL4138" s="47" t="s">
        <v>30</v>
      </c>
      <c r="AM4138" s="1" t="s">
        <v>30</v>
      </c>
      <c r="AN4138" s="2" t="s">
        <v>30</v>
      </c>
    </row>
    <row r="4139" spans="1:40" ht="84">
      <c r="A4139" s="1" t="s">
        <v>12561</v>
      </c>
      <c r="B4139" s="1" t="s">
        <v>12609</v>
      </c>
      <c r="C4139" s="1" t="s">
        <v>13033</v>
      </c>
      <c r="D4139" s="1">
        <v>13</v>
      </c>
      <c r="E4139" s="1">
        <v>3</v>
      </c>
      <c r="F4139" s="1" t="s">
        <v>12563</v>
      </c>
      <c r="G4139" s="1" t="s">
        <v>12610</v>
      </c>
      <c r="H4139" s="1" t="s">
        <v>26</v>
      </c>
      <c r="I4139" s="1" t="s">
        <v>56</v>
      </c>
      <c r="J4139" s="1" t="s">
        <v>39</v>
      </c>
      <c r="K4139" s="2" t="s">
        <v>474</v>
      </c>
      <c r="L4139" s="2" t="s">
        <v>30</v>
      </c>
      <c r="M4139" s="15">
        <v>2</v>
      </c>
      <c r="N4139" s="41" t="s">
        <v>30</v>
      </c>
      <c r="O4139" s="42" t="s">
        <v>30</v>
      </c>
      <c r="P4139" s="43" t="s">
        <v>30</v>
      </c>
      <c r="Q4139" s="44" t="s">
        <v>30</v>
      </c>
      <c r="R4139" s="45" t="s">
        <v>30</v>
      </c>
      <c r="S4139" s="46" t="s">
        <v>30</v>
      </c>
      <c r="T4139" s="47" t="s">
        <v>30</v>
      </c>
      <c r="U4139" s="1" t="s">
        <v>30</v>
      </c>
      <c r="V4139" s="2" t="s">
        <v>12611</v>
      </c>
      <c r="W4139" s="2" t="s">
        <v>30</v>
      </c>
      <c r="X4139" s="1" t="s">
        <v>30</v>
      </c>
      <c r="Y4139" s="1" t="s">
        <v>30</v>
      </c>
      <c r="Z4139" s="1" t="s">
        <v>30</v>
      </c>
      <c r="AA4139" s="1" t="s">
        <v>30</v>
      </c>
      <c r="AB4139" s="1" t="s">
        <v>30</v>
      </c>
      <c r="AC4139" s="1" t="s">
        <v>30</v>
      </c>
      <c r="AD4139" s="1" t="s">
        <v>30</v>
      </c>
      <c r="AE4139" s="1" t="s">
        <v>30</v>
      </c>
      <c r="AF4139" s="41" t="s">
        <v>30</v>
      </c>
      <c r="AG4139" s="42" t="s">
        <v>30</v>
      </c>
      <c r="AH4139" s="43" t="s">
        <v>30</v>
      </c>
      <c r="AI4139" s="44" t="s">
        <v>30</v>
      </c>
      <c r="AJ4139" s="45" t="s">
        <v>30</v>
      </c>
      <c r="AK4139" s="46" t="s">
        <v>30</v>
      </c>
      <c r="AL4139" s="47" t="s">
        <v>30</v>
      </c>
      <c r="AM4139" s="1" t="s">
        <v>30</v>
      </c>
      <c r="AN4139" s="2" t="s">
        <v>30</v>
      </c>
    </row>
    <row r="4140" spans="1:40" ht="96">
      <c r="A4140" s="1" t="s">
        <v>12561</v>
      </c>
      <c r="B4140" s="1" t="s">
        <v>12612</v>
      </c>
      <c r="C4140" s="1" t="s">
        <v>13033</v>
      </c>
      <c r="D4140" s="1">
        <v>14</v>
      </c>
      <c r="E4140" s="1">
        <v>3</v>
      </c>
      <c r="F4140" s="1" t="s">
        <v>12563</v>
      </c>
      <c r="G4140" s="1" t="s">
        <v>12613</v>
      </c>
      <c r="H4140" s="1" t="s">
        <v>30</v>
      </c>
      <c r="I4140" s="1" t="s">
        <v>56</v>
      </c>
      <c r="J4140" s="1" t="s">
        <v>57</v>
      </c>
      <c r="K4140" s="2" t="s">
        <v>196</v>
      </c>
      <c r="L4140" s="2" t="s">
        <v>30</v>
      </c>
      <c r="M4140" s="15">
        <v>1</v>
      </c>
      <c r="N4140" s="41" t="s">
        <v>30</v>
      </c>
      <c r="O4140" s="42" t="s">
        <v>30</v>
      </c>
      <c r="P4140" s="43" t="s">
        <v>30</v>
      </c>
      <c r="Q4140" s="44" t="s">
        <v>30</v>
      </c>
      <c r="R4140" s="45" t="s">
        <v>30</v>
      </c>
      <c r="S4140" s="46" t="s">
        <v>30</v>
      </c>
      <c r="T4140" s="47" t="s">
        <v>30</v>
      </c>
      <c r="U4140" s="1" t="s">
        <v>30</v>
      </c>
      <c r="V4140" s="2" t="s">
        <v>12614</v>
      </c>
      <c r="W4140" s="2" t="s">
        <v>30</v>
      </c>
      <c r="X4140" s="1" t="s">
        <v>30</v>
      </c>
      <c r="Y4140" s="1" t="s">
        <v>30</v>
      </c>
      <c r="Z4140" s="1" t="s">
        <v>30</v>
      </c>
      <c r="AA4140" s="1" t="s">
        <v>30</v>
      </c>
      <c r="AB4140" s="1" t="s">
        <v>30</v>
      </c>
      <c r="AC4140" s="1" t="s">
        <v>30</v>
      </c>
      <c r="AD4140" s="1" t="s">
        <v>30</v>
      </c>
      <c r="AE4140" s="1" t="s">
        <v>30</v>
      </c>
      <c r="AF4140" s="41" t="s">
        <v>30</v>
      </c>
      <c r="AG4140" s="42" t="s">
        <v>30</v>
      </c>
      <c r="AH4140" s="43" t="s">
        <v>30</v>
      </c>
      <c r="AI4140" s="44" t="s">
        <v>30</v>
      </c>
      <c r="AJ4140" s="45" t="s">
        <v>30</v>
      </c>
      <c r="AK4140" s="46" t="s">
        <v>30</v>
      </c>
      <c r="AL4140" s="47" t="s">
        <v>30</v>
      </c>
      <c r="AM4140" s="1" t="s">
        <v>30</v>
      </c>
      <c r="AN4140" s="2" t="s">
        <v>30</v>
      </c>
    </row>
    <row r="4141" spans="1:40" ht="108">
      <c r="A4141" s="1" t="s">
        <v>12561</v>
      </c>
      <c r="B4141" s="1" t="s">
        <v>12615</v>
      </c>
      <c r="C4141" s="1" t="s">
        <v>13033</v>
      </c>
      <c r="D4141" s="1">
        <v>15</v>
      </c>
      <c r="E4141" s="1">
        <v>3</v>
      </c>
      <c r="F4141" s="1" t="s">
        <v>12563</v>
      </c>
      <c r="G4141" s="1" t="s">
        <v>12616</v>
      </c>
      <c r="H4141" s="1" t="s">
        <v>26</v>
      </c>
      <c r="I4141" s="1" t="s">
        <v>56</v>
      </c>
      <c r="J4141" s="1" t="s">
        <v>50</v>
      </c>
      <c r="K4141" s="2" t="s">
        <v>196</v>
      </c>
      <c r="L4141" s="2" t="s">
        <v>30</v>
      </c>
      <c r="M4141" s="15">
        <v>2</v>
      </c>
      <c r="N4141" s="41" t="s">
        <v>30</v>
      </c>
      <c r="O4141" s="42" t="s">
        <v>30</v>
      </c>
      <c r="P4141" s="43" t="s">
        <v>30</v>
      </c>
      <c r="Q4141" s="44" t="s">
        <v>30</v>
      </c>
      <c r="R4141" s="45" t="s">
        <v>30</v>
      </c>
      <c r="S4141" s="46" t="s">
        <v>30</v>
      </c>
      <c r="T4141" s="47" t="s">
        <v>30</v>
      </c>
      <c r="U4141" s="1" t="s">
        <v>30</v>
      </c>
      <c r="V4141" s="2" t="s">
        <v>12617</v>
      </c>
      <c r="W4141" s="2" t="s">
        <v>30</v>
      </c>
      <c r="X4141" s="1" t="s">
        <v>30</v>
      </c>
      <c r="Y4141" s="1" t="s">
        <v>30</v>
      </c>
      <c r="Z4141" s="1" t="s">
        <v>30</v>
      </c>
      <c r="AA4141" s="1" t="s">
        <v>30</v>
      </c>
      <c r="AB4141" s="1" t="s">
        <v>30</v>
      </c>
      <c r="AC4141" s="1" t="s">
        <v>30</v>
      </c>
      <c r="AD4141" s="1" t="s">
        <v>30</v>
      </c>
      <c r="AE4141" s="1" t="s">
        <v>30</v>
      </c>
      <c r="AF4141" s="41" t="s">
        <v>30</v>
      </c>
      <c r="AG4141" s="42" t="s">
        <v>30</v>
      </c>
      <c r="AH4141" s="43" t="s">
        <v>30</v>
      </c>
      <c r="AI4141" s="44" t="s">
        <v>30</v>
      </c>
      <c r="AJ4141" s="45" t="s">
        <v>30</v>
      </c>
      <c r="AK4141" s="46" t="s">
        <v>30</v>
      </c>
      <c r="AL4141" s="47" t="s">
        <v>30</v>
      </c>
      <c r="AM4141" s="1" t="s">
        <v>30</v>
      </c>
      <c r="AN4141" s="2" t="s">
        <v>30</v>
      </c>
    </row>
    <row r="4142" spans="1:40" ht="60">
      <c r="A4142" s="1" t="s">
        <v>12561</v>
      </c>
      <c r="B4142" s="1" t="s">
        <v>12618</v>
      </c>
      <c r="C4142" s="1" t="s">
        <v>13033</v>
      </c>
      <c r="D4142" s="1">
        <v>16</v>
      </c>
      <c r="E4142" s="1">
        <v>3</v>
      </c>
      <c r="F4142" s="1" t="s">
        <v>12563</v>
      </c>
      <c r="G4142" s="1" t="s">
        <v>12619</v>
      </c>
      <c r="H4142" s="1" t="s">
        <v>26</v>
      </c>
      <c r="I4142" s="1" t="s">
        <v>56</v>
      </c>
      <c r="J4142" s="1" t="s">
        <v>28</v>
      </c>
      <c r="K4142" s="2" t="s">
        <v>467</v>
      </c>
      <c r="L4142" s="2" t="s">
        <v>30</v>
      </c>
      <c r="M4142" s="15">
        <v>2</v>
      </c>
      <c r="N4142" s="41" t="s">
        <v>30</v>
      </c>
      <c r="O4142" s="42" t="s">
        <v>30</v>
      </c>
      <c r="P4142" s="43" t="s">
        <v>30</v>
      </c>
      <c r="Q4142" s="44" t="s">
        <v>30</v>
      </c>
      <c r="R4142" s="45" t="s">
        <v>30</v>
      </c>
      <c r="S4142" s="46" t="s">
        <v>30</v>
      </c>
      <c r="T4142" s="47" t="s">
        <v>30</v>
      </c>
      <c r="U4142" s="1" t="s">
        <v>30</v>
      </c>
      <c r="V4142" s="2" t="s">
        <v>12620</v>
      </c>
      <c r="W4142" s="2" t="s">
        <v>30</v>
      </c>
      <c r="X4142" s="1" t="s">
        <v>30</v>
      </c>
      <c r="Y4142" s="1" t="s">
        <v>30</v>
      </c>
      <c r="Z4142" s="1" t="s">
        <v>30</v>
      </c>
      <c r="AA4142" s="1" t="s">
        <v>30</v>
      </c>
      <c r="AB4142" s="1" t="s">
        <v>30</v>
      </c>
      <c r="AC4142" s="1" t="s">
        <v>30</v>
      </c>
      <c r="AD4142" s="1" t="s">
        <v>30</v>
      </c>
      <c r="AE4142" s="1" t="s">
        <v>30</v>
      </c>
      <c r="AF4142" s="41" t="s">
        <v>30</v>
      </c>
      <c r="AG4142" s="42" t="s">
        <v>30</v>
      </c>
      <c r="AH4142" s="43" t="s">
        <v>30</v>
      </c>
      <c r="AI4142" s="44" t="s">
        <v>30</v>
      </c>
      <c r="AJ4142" s="45" t="s">
        <v>30</v>
      </c>
      <c r="AK4142" s="46" t="s">
        <v>30</v>
      </c>
      <c r="AL4142" s="47" t="s">
        <v>30</v>
      </c>
      <c r="AM4142" s="1" t="s">
        <v>30</v>
      </c>
      <c r="AN4142" s="2" t="s">
        <v>30</v>
      </c>
    </row>
    <row r="4143" spans="1:40" ht="84">
      <c r="A4143" s="1" t="s">
        <v>12561</v>
      </c>
      <c r="B4143" s="1" t="s">
        <v>12621</v>
      </c>
      <c r="C4143" s="1" t="s">
        <v>13033</v>
      </c>
      <c r="D4143" s="1">
        <v>17</v>
      </c>
      <c r="E4143" s="1">
        <v>3</v>
      </c>
      <c r="F4143" s="1" t="s">
        <v>12563</v>
      </c>
      <c r="G4143" s="1" t="s">
        <v>12622</v>
      </c>
      <c r="H4143" s="1" t="s">
        <v>26</v>
      </c>
      <c r="I4143" s="1" t="s">
        <v>56</v>
      </c>
      <c r="J4143" s="1" t="s">
        <v>57</v>
      </c>
      <c r="K4143" s="2" t="s">
        <v>196</v>
      </c>
      <c r="L4143" s="2" t="s">
        <v>30</v>
      </c>
      <c r="M4143" s="15">
        <v>2</v>
      </c>
      <c r="N4143" s="41" t="s">
        <v>30</v>
      </c>
      <c r="O4143" s="42" t="s">
        <v>30</v>
      </c>
      <c r="P4143" s="43" t="s">
        <v>30</v>
      </c>
      <c r="Q4143" s="44" t="s">
        <v>30</v>
      </c>
      <c r="R4143" s="45" t="s">
        <v>30</v>
      </c>
      <c r="S4143" s="46" t="s">
        <v>30</v>
      </c>
      <c r="T4143" s="47" t="s">
        <v>30</v>
      </c>
      <c r="U4143" s="1" t="s">
        <v>30</v>
      </c>
      <c r="V4143" s="2" t="s">
        <v>12623</v>
      </c>
      <c r="W4143" s="2" t="s">
        <v>30</v>
      </c>
      <c r="X4143" s="1" t="s">
        <v>30</v>
      </c>
      <c r="Y4143" s="1" t="s">
        <v>30</v>
      </c>
      <c r="Z4143" s="1" t="s">
        <v>30</v>
      </c>
      <c r="AA4143" s="1" t="s">
        <v>30</v>
      </c>
      <c r="AB4143" s="1" t="s">
        <v>30</v>
      </c>
      <c r="AC4143" s="1" t="s">
        <v>30</v>
      </c>
      <c r="AD4143" s="1" t="s">
        <v>30</v>
      </c>
      <c r="AE4143" s="1" t="s">
        <v>30</v>
      </c>
      <c r="AF4143" s="41" t="s">
        <v>30</v>
      </c>
      <c r="AG4143" s="42" t="s">
        <v>30</v>
      </c>
      <c r="AH4143" s="43" t="s">
        <v>30</v>
      </c>
      <c r="AI4143" s="44" t="s">
        <v>30</v>
      </c>
      <c r="AJ4143" s="45" t="s">
        <v>30</v>
      </c>
      <c r="AK4143" s="46" t="s">
        <v>30</v>
      </c>
      <c r="AL4143" s="47" t="s">
        <v>30</v>
      </c>
      <c r="AM4143" s="1" t="s">
        <v>30</v>
      </c>
      <c r="AN4143" s="2" t="s">
        <v>30</v>
      </c>
    </row>
    <row r="4144" spans="1:40" ht="60">
      <c r="A4144" s="1" t="s">
        <v>12561</v>
      </c>
      <c r="B4144" s="1" t="s">
        <v>12624</v>
      </c>
      <c r="C4144" s="1" t="s">
        <v>13033</v>
      </c>
      <c r="D4144" s="1">
        <v>18</v>
      </c>
      <c r="E4144" s="1">
        <v>3</v>
      </c>
      <c r="F4144" s="1" t="s">
        <v>12563</v>
      </c>
      <c r="G4144" s="1" t="s">
        <v>12625</v>
      </c>
      <c r="H4144" s="1" t="s">
        <v>26</v>
      </c>
      <c r="I4144" s="1" t="s">
        <v>56</v>
      </c>
      <c r="J4144" s="1" t="s">
        <v>50</v>
      </c>
      <c r="K4144" s="2" t="s">
        <v>467</v>
      </c>
      <c r="L4144" s="2" t="s">
        <v>30</v>
      </c>
      <c r="M4144" s="15">
        <v>2</v>
      </c>
      <c r="N4144" s="41" t="s">
        <v>30</v>
      </c>
      <c r="O4144" s="42" t="s">
        <v>30</v>
      </c>
      <c r="P4144" s="43" t="s">
        <v>30</v>
      </c>
      <c r="Q4144" s="44" t="s">
        <v>30</v>
      </c>
      <c r="R4144" s="45" t="s">
        <v>30</v>
      </c>
      <c r="S4144" s="46" t="s">
        <v>30</v>
      </c>
      <c r="T4144" s="47" t="s">
        <v>30</v>
      </c>
      <c r="U4144" s="1" t="s">
        <v>30</v>
      </c>
      <c r="V4144" s="2" t="s">
        <v>12626</v>
      </c>
      <c r="W4144" s="2" t="s">
        <v>30</v>
      </c>
      <c r="X4144" s="1" t="s">
        <v>30</v>
      </c>
      <c r="Y4144" s="1" t="s">
        <v>30</v>
      </c>
      <c r="Z4144" s="1" t="s">
        <v>30</v>
      </c>
      <c r="AA4144" s="1" t="s">
        <v>30</v>
      </c>
      <c r="AB4144" s="1" t="s">
        <v>30</v>
      </c>
      <c r="AC4144" s="1" t="s">
        <v>30</v>
      </c>
      <c r="AD4144" s="1" t="s">
        <v>30</v>
      </c>
      <c r="AE4144" s="1" t="s">
        <v>30</v>
      </c>
      <c r="AF4144" s="41" t="s">
        <v>30</v>
      </c>
      <c r="AG4144" s="42" t="s">
        <v>30</v>
      </c>
      <c r="AH4144" s="43" t="s">
        <v>30</v>
      </c>
      <c r="AI4144" s="44" t="s">
        <v>30</v>
      </c>
      <c r="AJ4144" s="45" t="s">
        <v>30</v>
      </c>
      <c r="AK4144" s="46" t="s">
        <v>30</v>
      </c>
      <c r="AL4144" s="47" t="s">
        <v>30</v>
      </c>
      <c r="AM4144" s="1" t="s">
        <v>30</v>
      </c>
      <c r="AN4144" s="2" t="s">
        <v>30</v>
      </c>
    </row>
    <row r="4145" spans="1:40" ht="60">
      <c r="A4145" s="1" t="s">
        <v>12561</v>
      </c>
      <c r="B4145" s="1" t="s">
        <v>12627</v>
      </c>
      <c r="C4145" s="1" t="s">
        <v>13033</v>
      </c>
      <c r="D4145" s="1">
        <v>19</v>
      </c>
      <c r="E4145" s="1">
        <v>3</v>
      </c>
      <c r="F4145" s="1" t="s">
        <v>12563</v>
      </c>
      <c r="G4145" s="1" t="s">
        <v>12628</v>
      </c>
      <c r="H4145" s="1" t="s">
        <v>26</v>
      </c>
      <c r="I4145" s="1" t="s">
        <v>56</v>
      </c>
      <c r="J4145" s="1" t="s">
        <v>57</v>
      </c>
      <c r="K4145" s="2" t="s">
        <v>474</v>
      </c>
      <c r="L4145" s="2" t="s">
        <v>30</v>
      </c>
      <c r="M4145" s="15">
        <v>2</v>
      </c>
      <c r="N4145" s="41" t="s">
        <v>30</v>
      </c>
      <c r="O4145" s="42" t="s">
        <v>30</v>
      </c>
      <c r="P4145" s="43" t="s">
        <v>30</v>
      </c>
      <c r="Q4145" s="44" t="s">
        <v>30</v>
      </c>
      <c r="R4145" s="45" t="s">
        <v>30</v>
      </c>
      <c r="S4145" s="46" t="s">
        <v>30</v>
      </c>
      <c r="T4145" s="47" t="s">
        <v>30</v>
      </c>
      <c r="U4145" s="1" t="s">
        <v>30</v>
      </c>
      <c r="V4145" s="2" t="s">
        <v>12629</v>
      </c>
      <c r="W4145" s="2" t="s">
        <v>30</v>
      </c>
      <c r="X4145" s="1" t="s">
        <v>30</v>
      </c>
      <c r="Y4145" s="1" t="s">
        <v>30</v>
      </c>
      <c r="Z4145" s="1" t="s">
        <v>30</v>
      </c>
      <c r="AA4145" s="1" t="s">
        <v>30</v>
      </c>
      <c r="AB4145" s="1" t="s">
        <v>30</v>
      </c>
      <c r="AC4145" s="1" t="s">
        <v>30</v>
      </c>
      <c r="AD4145" s="1" t="s">
        <v>30</v>
      </c>
      <c r="AE4145" s="1" t="s">
        <v>30</v>
      </c>
      <c r="AF4145" s="41" t="s">
        <v>30</v>
      </c>
      <c r="AG4145" s="42" t="s">
        <v>30</v>
      </c>
      <c r="AH4145" s="43" t="s">
        <v>30</v>
      </c>
      <c r="AI4145" s="44" t="s">
        <v>30</v>
      </c>
      <c r="AJ4145" s="45" t="s">
        <v>30</v>
      </c>
      <c r="AK4145" s="46" t="s">
        <v>30</v>
      </c>
      <c r="AL4145" s="47" t="s">
        <v>30</v>
      </c>
      <c r="AM4145" s="1" t="s">
        <v>30</v>
      </c>
      <c r="AN4145" s="2" t="s">
        <v>30</v>
      </c>
    </row>
    <row r="4146" spans="1:40" ht="60">
      <c r="A4146" s="1" t="s">
        <v>12561</v>
      </c>
      <c r="B4146" s="1" t="s">
        <v>12630</v>
      </c>
      <c r="C4146" s="1" t="s">
        <v>13033</v>
      </c>
      <c r="D4146" s="1">
        <v>20</v>
      </c>
      <c r="E4146" s="1">
        <v>3</v>
      </c>
      <c r="F4146" s="1" t="s">
        <v>12563</v>
      </c>
      <c r="G4146" s="1" t="s">
        <v>12631</v>
      </c>
      <c r="H4146" s="1" t="s">
        <v>26</v>
      </c>
      <c r="I4146" s="1" t="s">
        <v>56</v>
      </c>
      <c r="J4146" s="1" t="s">
        <v>39</v>
      </c>
      <c r="K4146" s="2" t="s">
        <v>467</v>
      </c>
      <c r="L4146" s="2" t="s">
        <v>30</v>
      </c>
      <c r="M4146" s="15">
        <v>2</v>
      </c>
      <c r="N4146" s="41" t="s">
        <v>30</v>
      </c>
      <c r="O4146" s="42" t="s">
        <v>30</v>
      </c>
      <c r="P4146" s="43" t="s">
        <v>30</v>
      </c>
      <c r="Q4146" s="44" t="s">
        <v>30</v>
      </c>
      <c r="R4146" s="45" t="s">
        <v>30</v>
      </c>
      <c r="S4146" s="46" t="s">
        <v>30</v>
      </c>
      <c r="T4146" s="47" t="s">
        <v>30</v>
      </c>
      <c r="U4146" s="1" t="s">
        <v>30</v>
      </c>
      <c r="V4146" s="2" t="s">
        <v>12632</v>
      </c>
      <c r="W4146" s="2" t="s">
        <v>30</v>
      </c>
      <c r="X4146" s="1" t="s">
        <v>30</v>
      </c>
      <c r="Y4146" s="1" t="s">
        <v>30</v>
      </c>
      <c r="Z4146" s="1" t="s">
        <v>30</v>
      </c>
      <c r="AA4146" s="1" t="s">
        <v>30</v>
      </c>
      <c r="AB4146" s="1" t="s">
        <v>30</v>
      </c>
      <c r="AC4146" s="1" t="s">
        <v>30</v>
      </c>
      <c r="AD4146" s="1" t="s">
        <v>30</v>
      </c>
      <c r="AE4146" s="1" t="s">
        <v>30</v>
      </c>
      <c r="AF4146" s="41" t="s">
        <v>30</v>
      </c>
      <c r="AG4146" s="42" t="s">
        <v>30</v>
      </c>
      <c r="AH4146" s="43" t="s">
        <v>30</v>
      </c>
      <c r="AI4146" s="44" t="s">
        <v>30</v>
      </c>
      <c r="AJ4146" s="45" t="s">
        <v>30</v>
      </c>
      <c r="AK4146" s="46" t="s">
        <v>30</v>
      </c>
      <c r="AL4146" s="47" t="s">
        <v>30</v>
      </c>
      <c r="AM4146" s="1" t="s">
        <v>30</v>
      </c>
      <c r="AN4146" s="2" t="s">
        <v>30</v>
      </c>
    </row>
    <row r="4147" spans="1:40" ht="36">
      <c r="A4147" s="1" t="s">
        <v>12561</v>
      </c>
      <c r="B4147" s="1" t="s">
        <v>12633</v>
      </c>
      <c r="C4147" s="1" t="s">
        <v>13033</v>
      </c>
      <c r="D4147" s="1">
        <v>21</v>
      </c>
      <c r="E4147" s="1">
        <v>3</v>
      </c>
      <c r="F4147" s="1" t="s">
        <v>12563</v>
      </c>
      <c r="G4147" s="1" t="s">
        <v>12634</v>
      </c>
      <c r="H4147" s="1" t="s">
        <v>30</v>
      </c>
      <c r="I4147" s="1" t="s">
        <v>56</v>
      </c>
      <c r="J4147" s="1" t="s">
        <v>44</v>
      </c>
      <c r="K4147" s="2" t="s">
        <v>12635</v>
      </c>
      <c r="L4147" s="2" t="s">
        <v>30</v>
      </c>
      <c r="M4147" s="15">
        <v>0</v>
      </c>
      <c r="N4147" s="41" t="s">
        <v>30</v>
      </c>
      <c r="O4147" s="42" t="s">
        <v>30</v>
      </c>
      <c r="P4147" s="43" t="s">
        <v>30</v>
      </c>
      <c r="Q4147" s="44" t="s">
        <v>30</v>
      </c>
      <c r="R4147" s="45" t="s">
        <v>30</v>
      </c>
      <c r="S4147" s="46" t="s">
        <v>30</v>
      </c>
      <c r="T4147" s="47" t="s">
        <v>30</v>
      </c>
      <c r="U4147" s="1" t="s">
        <v>30</v>
      </c>
      <c r="V4147" s="2" t="s">
        <v>12636</v>
      </c>
      <c r="W4147" s="2" t="s">
        <v>30</v>
      </c>
      <c r="X4147" s="1" t="s">
        <v>30</v>
      </c>
      <c r="Y4147" s="1" t="s">
        <v>30</v>
      </c>
      <c r="Z4147" s="1" t="s">
        <v>30</v>
      </c>
      <c r="AA4147" s="1" t="s">
        <v>30</v>
      </c>
      <c r="AB4147" s="1" t="s">
        <v>30</v>
      </c>
      <c r="AC4147" s="1" t="s">
        <v>30</v>
      </c>
      <c r="AD4147" s="1" t="s">
        <v>30</v>
      </c>
      <c r="AE4147" s="1" t="s">
        <v>30</v>
      </c>
      <c r="AF4147" s="41" t="s">
        <v>30</v>
      </c>
      <c r="AG4147" s="42" t="s">
        <v>30</v>
      </c>
      <c r="AH4147" s="43" t="s">
        <v>30</v>
      </c>
      <c r="AI4147" s="44" t="s">
        <v>30</v>
      </c>
      <c r="AJ4147" s="45" t="s">
        <v>30</v>
      </c>
      <c r="AK4147" s="46" t="s">
        <v>30</v>
      </c>
      <c r="AL4147" s="47" t="s">
        <v>30</v>
      </c>
      <c r="AM4147" s="1" t="s">
        <v>30</v>
      </c>
      <c r="AN4147" s="2" t="s">
        <v>30</v>
      </c>
    </row>
    <row r="4148" spans="1:40" ht="84">
      <c r="A4148" s="1" t="s">
        <v>12561</v>
      </c>
      <c r="B4148" s="1" t="s">
        <v>12637</v>
      </c>
      <c r="C4148" s="1" t="s">
        <v>13033</v>
      </c>
      <c r="D4148" s="1">
        <v>22</v>
      </c>
      <c r="E4148" s="1">
        <v>3</v>
      </c>
      <c r="F4148" s="1" t="s">
        <v>12563</v>
      </c>
      <c r="G4148" s="1" t="s">
        <v>12638</v>
      </c>
      <c r="H4148" s="1" t="s">
        <v>26</v>
      </c>
      <c r="I4148" s="1" t="s">
        <v>56</v>
      </c>
      <c r="J4148" s="1" t="s">
        <v>28</v>
      </c>
      <c r="K4148" s="2" t="s">
        <v>467</v>
      </c>
      <c r="L4148" s="2" t="s">
        <v>30</v>
      </c>
      <c r="M4148" s="15">
        <v>2</v>
      </c>
      <c r="N4148" s="41" t="s">
        <v>30</v>
      </c>
      <c r="O4148" s="42" t="s">
        <v>30</v>
      </c>
      <c r="P4148" s="43" t="s">
        <v>30</v>
      </c>
      <c r="Q4148" s="44" t="s">
        <v>30</v>
      </c>
      <c r="R4148" s="45" t="s">
        <v>30</v>
      </c>
      <c r="S4148" s="46" t="s">
        <v>30</v>
      </c>
      <c r="T4148" s="47" t="s">
        <v>30</v>
      </c>
      <c r="U4148" s="1" t="s">
        <v>30</v>
      </c>
      <c r="V4148" s="2" t="s">
        <v>12639</v>
      </c>
      <c r="W4148" s="2" t="s">
        <v>30</v>
      </c>
      <c r="X4148" s="1" t="s">
        <v>30</v>
      </c>
      <c r="Y4148" s="1" t="s">
        <v>30</v>
      </c>
      <c r="Z4148" s="1" t="s">
        <v>30</v>
      </c>
      <c r="AA4148" s="1" t="s">
        <v>30</v>
      </c>
      <c r="AB4148" s="1" t="s">
        <v>30</v>
      </c>
      <c r="AC4148" s="1" t="s">
        <v>30</v>
      </c>
      <c r="AD4148" s="1" t="s">
        <v>30</v>
      </c>
      <c r="AE4148" s="1" t="s">
        <v>30</v>
      </c>
      <c r="AF4148" s="41" t="s">
        <v>30</v>
      </c>
      <c r="AG4148" s="42" t="s">
        <v>30</v>
      </c>
      <c r="AH4148" s="43" t="s">
        <v>30</v>
      </c>
      <c r="AI4148" s="44" t="s">
        <v>30</v>
      </c>
      <c r="AJ4148" s="45" t="s">
        <v>30</v>
      </c>
      <c r="AK4148" s="46" t="s">
        <v>30</v>
      </c>
      <c r="AL4148" s="47" t="s">
        <v>30</v>
      </c>
      <c r="AM4148" s="1" t="s">
        <v>30</v>
      </c>
      <c r="AN4148" s="2" t="s">
        <v>30</v>
      </c>
    </row>
    <row r="4149" spans="1:40" ht="84">
      <c r="A4149" s="1" t="s">
        <v>12561</v>
      </c>
      <c r="B4149" s="1" t="s">
        <v>12640</v>
      </c>
      <c r="C4149" s="1" t="s">
        <v>13033</v>
      </c>
      <c r="D4149" s="1">
        <v>23</v>
      </c>
      <c r="E4149" s="1">
        <v>3</v>
      </c>
      <c r="F4149" s="1" t="s">
        <v>12563</v>
      </c>
      <c r="G4149" s="1" t="s">
        <v>12641</v>
      </c>
      <c r="H4149" s="1" t="s">
        <v>26</v>
      </c>
      <c r="I4149" s="1" t="s">
        <v>56</v>
      </c>
      <c r="J4149" s="1" t="s">
        <v>50</v>
      </c>
      <c r="K4149" s="2" t="s">
        <v>196</v>
      </c>
      <c r="L4149" s="2" t="s">
        <v>30</v>
      </c>
      <c r="M4149" s="15">
        <v>1</v>
      </c>
      <c r="N4149" s="41" t="s">
        <v>30</v>
      </c>
      <c r="O4149" s="42" t="s">
        <v>30</v>
      </c>
      <c r="P4149" s="43" t="s">
        <v>30</v>
      </c>
      <c r="Q4149" s="44" t="s">
        <v>30</v>
      </c>
      <c r="R4149" s="45" t="s">
        <v>30</v>
      </c>
      <c r="S4149" s="46" t="s">
        <v>30</v>
      </c>
      <c r="T4149" s="47" t="s">
        <v>30</v>
      </c>
      <c r="U4149" s="1" t="s">
        <v>30</v>
      </c>
      <c r="V4149" s="2" t="s">
        <v>12642</v>
      </c>
      <c r="W4149" s="2" t="s">
        <v>30</v>
      </c>
      <c r="X4149" s="1" t="s">
        <v>30</v>
      </c>
      <c r="Y4149" s="1" t="s">
        <v>30</v>
      </c>
      <c r="Z4149" s="1" t="s">
        <v>30</v>
      </c>
      <c r="AA4149" s="1" t="s">
        <v>30</v>
      </c>
      <c r="AB4149" s="1" t="s">
        <v>30</v>
      </c>
      <c r="AC4149" s="1" t="s">
        <v>30</v>
      </c>
      <c r="AD4149" s="1" t="s">
        <v>30</v>
      </c>
      <c r="AE4149" s="1" t="s">
        <v>30</v>
      </c>
      <c r="AF4149" s="41" t="s">
        <v>30</v>
      </c>
      <c r="AG4149" s="42" t="s">
        <v>30</v>
      </c>
      <c r="AH4149" s="43" t="s">
        <v>30</v>
      </c>
      <c r="AI4149" s="44" t="s">
        <v>30</v>
      </c>
      <c r="AJ4149" s="45" t="s">
        <v>30</v>
      </c>
      <c r="AK4149" s="46" t="s">
        <v>30</v>
      </c>
      <c r="AL4149" s="47" t="s">
        <v>30</v>
      </c>
      <c r="AM4149" s="1" t="s">
        <v>30</v>
      </c>
      <c r="AN4149" s="2" t="s">
        <v>30</v>
      </c>
    </row>
    <row r="4150" spans="1:40" ht="60">
      <c r="A4150" s="1" t="s">
        <v>12561</v>
      </c>
      <c r="B4150" s="1" t="s">
        <v>12643</v>
      </c>
      <c r="C4150" s="1" t="s">
        <v>13033</v>
      </c>
      <c r="D4150" s="1">
        <v>24</v>
      </c>
      <c r="E4150" s="1">
        <v>3</v>
      </c>
      <c r="F4150" s="1" t="s">
        <v>12563</v>
      </c>
      <c r="G4150" s="1" t="s">
        <v>12644</v>
      </c>
      <c r="H4150" s="1" t="s">
        <v>26</v>
      </c>
      <c r="I4150" s="1" t="s">
        <v>56</v>
      </c>
      <c r="J4150" s="1" t="s">
        <v>50</v>
      </c>
      <c r="K4150" s="2" t="s">
        <v>467</v>
      </c>
      <c r="L4150" s="2" t="s">
        <v>30</v>
      </c>
      <c r="M4150" s="15">
        <v>2</v>
      </c>
      <c r="N4150" s="41" t="s">
        <v>30</v>
      </c>
      <c r="O4150" s="42" t="s">
        <v>30</v>
      </c>
      <c r="P4150" s="43" t="s">
        <v>30</v>
      </c>
      <c r="Q4150" s="44" t="s">
        <v>30</v>
      </c>
      <c r="R4150" s="45" t="s">
        <v>30</v>
      </c>
      <c r="S4150" s="46" t="s">
        <v>30</v>
      </c>
      <c r="T4150" s="47" t="s">
        <v>30</v>
      </c>
      <c r="U4150" s="1" t="s">
        <v>30</v>
      </c>
      <c r="V4150" s="2" t="s">
        <v>12645</v>
      </c>
      <c r="W4150" s="2" t="s">
        <v>30</v>
      </c>
      <c r="X4150" s="1" t="s">
        <v>30</v>
      </c>
      <c r="Y4150" s="1" t="s">
        <v>30</v>
      </c>
      <c r="Z4150" s="1" t="s">
        <v>30</v>
      </c>
      <c r="AA4150" s="1" t="s">
        <v>30</v>
      </c>
      <c r="AB4150" s="1" t="s">
        <v>30</v>
      </c>
      <c r="AC4150" s="1" t="s">
        <v>30</v>
      </c>
      <c r="AD4150" s="1" t="s">
        <v>30</v>
      </c>
      <c r="AE4150" s="1" t="s">
        <v>30</v>
      </c>
      <c r="AF4150" s="41" t="s">
        <v>30</v>
      </c>
      <c r="AG4150" s="42" t="s">
        <v>30</v>
      </c>
      <c r="AH4150" s="43" t="s">
        <v>30</v>
      </c>
      <c r="AI4150" s="44" t="s">
        <v>30</v>
      </c>
      <c r="AJ4150" s="45" t="s">
        <v>30</v>
      </c>
      <c r="AK4150" s="46" t="s">
        <v>30</v>
      </c>
      <c r="AL4150" s="47" t="s">
        <v>30</v>
      </c>
      <c r="AM4150" s="1" t="s">
        <v>30</v>
      </c>
      <c r="AN4150" s="2" t="s">
        <v>30</v>
      </c>
    </row>
    <row r="4151" spans="1:40" ht="48">
      <c r="A4151" s="1" t="s">
        <v>12561</v>
      </c>
      <c r="B4151" s="1" t="s">
        <v>12646</v>
      </c>
      <c r="C4151" s="1" t="s">
        <v>13033</v>
      </c>
      <c r="D4151" s="1">
        <v>25</v>
      </c>
      <c r="E4151" s="1">
        <v>3</v>
      </c>
      <c r="F4151" s="1" t="s">
        <v>12563</v>
      </c>
      <c r="G4151" s="1" t="s">
        <v>12647</v>
      </c>
      <c r="H4151" s="1" t="s">
        <v>30</v>
      </c>
      <c r="I4151" s="1" t="s">
        <v>63</v>
      </c>
      <c r="J4151" s="1" t="s">
        <v>39</v>
      </c>
      <c r="K4151" s="2" t="s">
        <v>30</v>
      </c>
      <c r="L4151" s="2" t="s">
        <v>30</v>
      </c>
      <c r="M4151" s="15">
        <v>1</v>
      </c>
      <c r="N4151" s="41" t="s">
        <v>30</v>
      </c>
      <c r="O4151" s="42" t="s">
        <v>30</v>
      </c>
      <c r="P4151" s="43" t="s">
        <v>30</v>
      </c>
      <c r="Q4151" s="44" t="s">
        <v>30</v>
      </c>
      <c r="R4151" s="45" t="s">
        <v>30</v>
      </c>
      <c r="S4151" s="46" t="s">
        <v>30</v>
      </c>
      <c r="T4151" s="47" t="s">
        <v>30</v>
      </c>
      <c r="U4151" s="1" t="s">
        <v>30</v>
      </c>
      <c r="V4151" s="2" t="s">
        <v>12648</v>
      </c>
      <c r="W4151" s="2" t="s">
        <v>30</v>
      </c>
      <c r="X4151" s="1" t="s">
        <v>30</v>
      </c>
      <c r="Y4151" s="1" t="s">
        <v>30</v>
      </c>
      <c r="Z4151" s="1" t="s">
        <v>30</v>
      </c>
      <c r="AA4151" s="1" t="s">
        <v>30</v>
      </c>
      <c r="AB4151" s="1" t="s">
        <v>30</v>
      </c>
      <c r="AC4151" s="1" t="s">
        <v>30</v>
      </c>
      <c r="AD4151" s="1" t="s">
        <v>30</v>
      </c>
      <c r="AE4151" s="1" t="s">
        <v>30</v>
      </c>
      <c r="AF4151" s="41" t="s">
        <v>30</v>
      </c>
      <c r="AG4151" s="42" t="s">
        <v>30</v>
      </c>
      <c r="AH4151" s="43" t="s">
        <v>30</v>
      </c>
      <c r="AI4151" s="44" t="s">
        <v>30</v>
      </c>
      <c r="AJ4151" s="45" t="s">
        <v>30</v>
      </c>
      <c r="AK4151" s="46" t="s">
        <v>30</v>
      </c>
      <c r="AL4151" s="47" t="s">
        <v>30</v>
      </c>
      <c r="AM4151" s="1" t="s">
        <v>30</v>
      </c>
      <c r="AN4151" s="2" t="s">
        <v>30</v>
      </c>
    </row>
    <row r="4152" spans="1:40" ht="48">
      <c r="A4152" s="1" t="s">
        <v>12561</v>
      </c>
      <c r="B4152" s="1" t="s">
        <v>12649</v>
      </c>
      <c r="C4152" s="1" t="s">
        <v>13033</v>
      </c>
      <c r="D4152" s="1">
        <v>26</v>
      </c>
      <c r="E4152" s="1">
        <v>3</v>
      </c>
      <c r="F4152" s="1" t="s">
        <v>12563</v>
      </c>
      <c r="G4152" s="1" t="s">
        <v>12650</v>
      </c>
      <c r="H4152" s="1" t="s">
        <v>30</v>
      </c>
      <c r="I4152" s="1" t="s">
        <v>63</v>
      </c>
      <c r="J4152" s="1" t="s">
        <v>28</v>
      </c>
      <c r="K4152" s="2" t="s">
        <v>30</v>
      </c>
      <c r="L4152" s="2" t="s">
        <v>30</v>
      </c>
      <c r="M4152" s="15">
        <v>0</v>
      </c>
      <c r="N4152" s="41" t="s">
        <v>30</v>
      </c>
      <c r="O4152" s="42" t="s">
        <v>30</v>
      </c>
      <c r="P4152" s="43" t="s">
        <v>30</v>
      </c>
      <c r="Q4152" s="44" t="s">
        <v>30</v>
      </c>
      <c r="R4152" s="45" t="s">
        <v>30</v>
      </c>
      <c r="S4152" s="46" t="s">
        <v>30</v>
      </c>
      <c r="T4152" s="47" t="s">
        <v>30</v>
      </c>
      <c r="U4152" s="1" t="s">
        <v>30</v>
      </c>
      <c r="V4152" s="2" t="s">
        <v>12651</v>
      </c>
      <c r="W4152" s="2" t="s">
        <v>30</v>
      </c>
      <c r="X4152" s="1" t="s">
        <v>30</v>
      </c>
      <c r="Y4152" s="1" t="s">
        <v>30</v>
      </c>
      <c r="Z4152" s="1" t="s">
        <v>30</v>
      </c>
      <c r="AA4152" s="1" t="s">
        <v>30</v>
      </c>
      <c r="AB4152" s="1" t="s">
        <v>30</v>
      </c>
      <c r="AC4152" s="1" t="s">
        <v>30</v>
      </c>
      <c r="AD4152" s="1" t="s">
        <v>30</v>
      </c>
      <c r="AE4152" s="1" t="s">
        <v>30</v>
      </c>
      <c r="AF4152" s="41" t="s">
        <v>30</v>
      </c>
      <c r="AG4152" s="42" t="s">
        <v>30</v>
      </c>
      <c r="AH4152" s="43" t="s">
        <v>30</v>
      </c>
      <c r="AI4152" s="44" t="s">
        <v>30</v>
      </c>
      <c r="AJ4152" s="45" t="s">
        <v>30</v>
      </c>
      <c r="AK4152" s="46" t="s">
        <v>30</v>
      </c>
      <c r="AL4152" s="47" t="s">
        <v>30</v>
      </c>
      <c r="AM4152" s="1" t="s">
        <v>30</v>
      </c>
      <c r="AN4152" s="2" t="s">
        <v>30</v>
      </c>
    </row>
    <row r="4153" spans="1:40" ht="48">
      <c r="A4153" s="1" t="s">
        <v>12561</v>
      </c>
      <c r="B4153" s="1" t="s">
        <v>12652</v>
      </c>
      <c r="C4153" s="1" t="s">
        <v>13033</v>
      </c>
      <c r="D4153" s="1">
        <v>27</v>
      </c>
      <c r="E4153" s="1">
        <v>3</v>
      </c>
      <c r="F4153" s="1" t="s">
        <v>12563</v>
      </c>
      <c r="G4153" s="1" t="s">
        <v>12653</v>
      </c>
      <c r="H4153" s="1" t="s">
        <v>30</v>
      </c>
      <c r="I4153" s="1" t="s">
        <v>63</v>
      </c>
      <c r="J4153" s="1" t="s">
        <v>28</v>
      </c>
      <c r="K4153" s="2" t="s">
        <v>30</v>
      </c>
      <c r="L4153" s="2" t="s">
        <v>30</v>
      </c>
      <c r="M4153" s="15">
        <v>2</v>
      </c>
      <c r="N4153" s="41" t="s">
        <v>30</v>
      </c>
      <c r="O4153" s="42" t="s">
        <v>30</v>
      </c>
      <c r="P4153" s="43" t="s">
        <v>30</v>
      </c>
      <c r="Q4153" s="44" t="s">
        <v>30</v>
      </c>
      <c r="R4153" s="45" t="s">
        <v>30</v>
      </c>
      <c r="S4153" s="46" t="s">
        <v>30</v>
      </c>
      <c r="T4153" s="47" t="s">
        <v>30</v>
      </c>
      <c r="U4153" s="1" t="s">
        <v>30</v>
      </c>
      <c r="V4153" s="2" t="s">
        <v>12654</v>
      </c>
      <c r="W4153" s="2" t="s">
        <v>30</v>
      </c>
      <c r="X4153" s="1" t="s">
        <v>30</v>
      </c>
      <c r="Y4153" s="1" t="s">
        <v>30</v>
      </c>
      <c r="Z4153" s="1" t="s">
        <v>30</v>
      </c>
      <c r="AA4153" s="1" t="s">
        <v>30</v>
      </c>
      <c r="AB4153" s="1" t="s">
        <v>30</v>
      </c>
      <c r="AC4153" s="1" t="s">
        <v>30</v>
      </c>
      <c r="AD4153" s="1" t="s">
        <v>30</v>
      </c>
      <c r="AE4153" s="1" t="s">
        <v>30</v>
      </c>
      <c r="AF4153" s="41" t="s">
        <v>30</v>
      </c>
      <c r="AG4153" s="42" t="s">
        <v>30</v>
      </c>
      <c r="AH4153" s="43" t="s">
        <v>30</v>
      </c>
      <c r="AI4153" s="44" t="s">
        <v>30</v>
      </c>
      <c r="AJ4153" s="45" t="s">
        <v>30</v>
      </c>
      <c r="AK4153" s="46" t="s">
        <v>30</v>
      </c>
      <c r="AL4153" s="47" t="s">
        <v>30</v>
      </c>
      <c r="AM4153" s="1" t="s">
        <v>30</v>
      </c>
      <c r="AN4153" s="2" t="s">
        <v>30</v>
      </c>
    </row>
    <row r="4154" spans="1:40" ht="48">
      <c r="A4154" s="1" t="s">
        <v>12561</v>
      </c>
      <c r="B4154" s="1" t="s">
        <v>12655</v>
      </c>
      <c r="C4154" s="1" t="s">
        <v>13033</v>
      </c>
      <c r="D4154" s="1">
        <v>28</v>
      </c>
      <c r="E4154" s="1">
        <v>3</v>
      </c>
      <c r="F4154" s="1" t="s">
        <v>12563</v>
      </c>
      <c r="G4154" s="1" t="s">
        <v>12656</v>
      </c>
      <c r="H4154" s="1" t="s">
        <v>30</v>
      </c>
      <c r="I4154" s="1" t="s">
        <v>63</v>
      </c>
      <c r="J4154" s="1" t="s">
        <v>57</v>
      </c>
      <c r="K4154" s="2" t="s">
        <v>30</v>
      </c>
      <c r="L4154" s="2" t="s">
        <v>30</v>
      </c>
      <c r="M4154" s="15">
        <v>0</v>
      </c>
      <c r="N4154" s="41" t="s">
        <v>30</v>
      </c>
      <c r="O4154" s="42" t="s">
        <v>30</v>
      </c>
      <c r="P4154" s="43" t="s">
        <v>30</v>
      </c>
      <c r="Q4154" s="44" t="s">
        <v>30</v>
      </c>
      <c r="R4154" s="45" t="s">
        <v>30</v>
      </c>
      <c r="S4154" s="46" t="s">
        <v>30</v>
      </c>
      <c r="T4154" s="47" t="s">
        <v>30</v>
      </c>
      <c r="U4154" s="1" t="s">
        <v>30</v>
      </c>
      <c r="V4154" s="2" t="s">
        <v>12657</v>
      </c>
      <c r="W4154" s="2" t="s">
        <v>30</v>
      </c>
      <c r="X4154" s="1" t="s">
        <v>30</v>
      </c>
      <c r="Y4154" s="1" t="s">
        <v>30</v>
      </c>
      <c r="Z4154" s="1" t="s">
        <v>30</v>
      </c>
      <c r="AA4154" s="1" t="s">
        <v>30</v>
      </c>
      <c r="AB4154" s="1" t="s">
        <v>30</v>
      </c>
      <c r="AC4154" s="1" t="s">
        <v>30</v>
      </c>
      <c r="AD4154" s="1" t="s">
        <v>30</v>
      </c>
      <c r="AE4154" s="1" t="s">
        <v>30</v>
      </c>
      <c r="AF4154" s="41" t="s">
        <v>30</v>
      </c>
      <c r="AG4154" s="42" t="s">
        <v>30</v>
      </c>
      <c r="AH4154" s="43" t="s">
        <v>30</v>
      </c>
      <c r="AI4154" s="44" t="s">
        <v>30</v>
      </c>
      <c r="AJ4154" s="45" t="s">
        <v>30</v>
      </c>
      <c r="AK4154" s="46" t="s">
        <v>30</v>
      </c>
      <c r="AL4154" s="47" t="s">
        <v>30</v>
      </c>
      <c r="AM4154" s="1" t="s">
        <v>30</v>
      </c>
      <c r="AN4154" s="2" t="s">
        <v>30</v>
      </c>
    </row>
    <row r="4155" spans="1:40" ht="60">
      <c r="A4155" s="1" t="s">
        <v>12561</v>
      </c>
      <c r="B4155" s="1" t="s">
        <v>12658</v>
      </c>
      <c r="C4155" s="1" t="s">
        <v>13033</v>
      </c>
      <c r="D4155" s="1">
        <v>29</v>
      </c>
      <c r="E4155" s="1">
        <v>3</v>
      </c>
      <c r="F4155" s="1" t="s">
        <v>12563</v>
      </c>
      <c r="G4155" s="1" t="s">
        <v>12659</v>
      </c>
      <c r="H4155" s="1" t="s">
        <v>30</v>
      </c>
      <c r="I4155" s="1" t="s">
        <v>63</v>
      </c>
      <c r="J4155" s="1" t="s">
        <v>39</v>
      </c>
      <c r="K4155" s="2" t="s">
        <v>324</v>
      </c>
      <c r="L4155" s="2" t="s">
        <v>30</v>
      </c>
      <c r="M4155" s="15">
        <v>1</v>
      </c>
      <c r="N4155" s="41" t="s">
        <v>30</v>
      </c>
      <c r="O4155" s="42" t="s">
        <v>30</v>
      </c>
      <c r="P4155" s="43" t="s">
        <v>30</v>
      </c>
      <c r="Q4155" s="44" t="s">
        <v>30</v>
      </c>
      <c r="R4155" s="45" t="s">
        <v>30</v>
      </c>
      <c r="S4155" s="46" t="s">
        <v>30</v>
      </c>
      <c r="T4155" s="47" t="s">
        <v>30</v>
      </c>
      <c r="U4155" s="1" t="s">
        <v>30</v>
      </c>
      <c r="V4155" s="2" t="s">
        <v>12660</v>
      </c>
      <c r="W4155" s="2" t="s">
        <v>30</v>
      </c>
      <c r="X4155" s="1" t="s">
        <v>30</v>
      </c>
      <c r="Y4155" s="1" t="s">
        <v>30</v>
      </c>
      <c r="Z4155" s="1" t="s">
        <v>30</v>
      </c>
      <c r="AA4155" s="1" t="s">
        <v>30</v>
      </c>
      <c r="AB4155" s="1" t="s">
        <v>30</v>
      </c>
      <c r="AC4155" s="1" t="s">
        <v>30</v>
      </c>
      <c r="AD4155" s="1" t="s">
        <v>30</v>
      </c>
      <c r="AE4155" s="1" t="s">
        <v>30</v>
      </c>
      <c r="AF4155" s="41" t="s">
        <v>30</v>
      </c>
      <c r="AG4155" s="42" t="s">
        <v>30</v>
      </c>
      <c r="AH4155" s="43" t="s">
        <v>30</v>
      </c>
      <c r="AI4155" s="44" t="s">
        <v>30</v>
      </c>
      <c r="AJ4155" s="45" t="s">
        <v>30</v>
      </c>
      <c r="AK4155" s="46" t="s">
        <v>30</v>
      </c>
      <c r="AL4155" s="47" t="s">
        <v>30</v>
      </c>
      <c r="AM4155" s="1" t="s">
        <v>30</v>
      </c>
      <c r="AN4155" s="2" t="s">
        <v>30</v>
      </c>
    </row>
    <row r="4156" spans="1:40" ht="24">
      <c r="A4156" s="1" t="s">
        <v>12561</v>
      </c>
      <c r="B4156" s="1" t="s">
        <v>12661</v>
      </c>
      <c r="C4156" s="1" t="s">
        <v>13033</v>
      </c>
      <c r="D4156" s="1">
        <v>30</v>
      </c>
      <c r="E4156" s="1">
        <v>3</v>
      </c>
      <c r="F4156" s="1" t="s">
        <v>12563</v>
      </c>
      <c r="G4156" s="1" t="s">
        <v>12662</v>
      </c>
      <c r="H4156" s="1" t="s">
        <v>30</v>
      </c>
      <c r="I4156" s="1" t="s">
        <v>63</v>
      </c>
      <c r="J4156" s="1" t="s">
        <v>44</v>
      </c>
      <c r="K4156" s="2" t="s">
        <v>10673</v>
      </c>
      <c r="L4156" s="2" t="s">
        <v>30</v>
      </c>
      <c r="M4156" s="15">
        <v>1</v>
      </c>
      <c r="N4156" s="41" t="s">
        <v>30</v>
      </c>
      <c r="O4156" s="42" t="s">
        <v>30</v>
      </c>
      <c r="P4156" s="43" t="s">
        <v>30</v>
      </c>
      <c r="Q4156" s="44" t="s">
        <v>30</v>
      </c>
      <c r="R4156" s="45" t="s">
        <v>30</v>
      </c>
      <c r="S4156" s="46" t="s">
        <v>30</v>
      </c>
      <c r="T4156" s="47" t="s">
        <v>30</v>
      </c>
      <c r="U4156" s="1" t="s">
        <v>30</v>
      </c>
      <c r="V4156" s="2" t="s">
        <v>12663</v>
      </c>
      <c r="W4156" s="2" t="s">
        <v>30</v>
      </c>
      <c r="X4156" s="1" t="s">
        <v>30</v>
      </c>
      <c r="Y4156" s="1" t="s">
        <v>30</v>
      </c>
      <c r="Z4156" s="1" t="s">
        <v>30</v>
      </c>
      <c r="AA4156" s="1" t="s">
        <v>30</v>
      </c>
      <c r="AB4156" s="1" t="s">
        <v>30</v>
      </c>
      <c r="AC4156" s="1" t="s">
        <v>30</v>
      </c>
      <c r="AD4156" s="1" t="s">
        <v>30</v>
      </c>
      <c r="AE4156" s="1" t="s">
        <v>30</v>
      </c>
      <c r="AF4156" s="41" t="s">
        <v>30</v>
      </c>
      <c r="AG4156" s="42" t="s">
        <v>30</v>
      </c>
      <c r="AH4156" s="43" t="s">
        <v>30</v>
      </c>
      <c r="AI4156" s="44" t="s">
        <v>30</v>
      </c>
      <c r="AJ4156" s="45" t="s">
        <v>30</v>
      </c>
      <c r="AK4156" s="46" t="s">
        <v>30</v>
      </c>
      <c r="AL4156" s="47" t="s">
        <v>30</v>
      </c>
      <c r="AM4156" s="1" t="s">
        <v>30</v>
      </c>
      <c r="AN4156" s="2" t="s">
        <v>30</v>
      </c>
    </row>
    <row r="4157" spans="1:40" ht="72">
      <c r="A4157" s="1" t="s">
        <v>12561</v>
      </c>
      <c r="B4157" s="1" t="s">
        <v>12664</v>
      </c>
      <c r="C4157" s="1" t="s">
        <v>13033</v>
      </c>
      <c r="D4157" s="1">
        <v>31</v>
      </c>
      <c r="E4157" s="1">
        <v>3</v>
      </c>
      <c r="F4157" s="1" t="s">
        <v>12563</v>
      </c>
      <c r="G4157" s="1" t="s">
        <v>12665</v>
      </c>
      <c r="H4157" s="1" t="s">
        <v>30</v>
      </c>
      <c r="I4157" s="1" t="s">
        <v>63</v>
      </c>
      <c r="J4157" s="1" t="s">
        <v>39</v>
      </c>
      <c r="K4157" s="2" t="s">
        <v>30</v>
      </c>
      <c r="L4157" s="2" t="s">
        <v>30</v>
      </c>
      <c r="M4157" s="15">
        <v>2</v>
      </c>
      <c r="N4157" s="41" t="s">
        <v>30</v>
      </c>
      <c r="O4157" s="42" t="s">
        <v>30</v>
      </c>
      <c r="P4157" s="43" t="s">
        <v>30</v>
      </c>
      <c r="Q4157" s="44" t="s">
        <v>30</v>
      </c>
      <c r="R4157" s="45" t="s">
        <v>30</v>
      </c>
      <c r="S4157" s="46" t="s">
        <v>30</v>
      </c>
      <c r="T4157" s="47" t="s">
        <v>30</v>
      </c>
      <c r="U4157" s="1" t="s">
        <v>30</v>
      </c>
      <c r="V4157" s="2" t="s">
        <v>12666</v>
      </c>
      <c r="W4157" s="2" t="s">
        <v>30</v>
      </c>
      <c r="X4157" s="1" t="s">
        <v>30</v>
      </c>
      <c r="Y4157" s="1" t="s">
        <v>30</v>
      </c>
      <c r="Z4157" s="1" t="s">
        <v>30</v>
      </c>
      <c r="AA4157" s="1" t="s">
        <v>30</v>
      </c>
      <c r="AB4157" s="1" t="s">
        <v>30</v>
      </c>
      <c r="AC4157" s="1" t="s">
        <v>30</v>
      </c>
      <c r="AD4157" s="1" t="s">
        <v>30</v>
      </c>
      <c r="AE4157" s="1" t="s">
        <v>30</v>
      </c>
      <c r="AF4157" s="41" t="s">
        <v>30</v>
      </c>
      <c r="AG4157" s="42" t="s">
        <v>30</v>
      </c>
      <c r="AH4157" s="43" t="s">
        <v>30</v>
      </c>
      <c r="AI4157" s="44" t="s">
        <v>30</v>
      </c>
      <c r="AJ4157" s="45" t="s">
        <v>30</v>
      </c>
      <c r="AK4157" s="46" t="s">
        <v>30</v>
      </c>
      <c r="AL4157" s="47" t="s">
        <v>30</v>
      </c>
      <c r="AM4157" s="1" t="s">
        <v>30</v>
      </c>
      <c r="AN4157" s="2" t="s">
        <v>30</v>
      </c>
    </row>
    <row r="4158" spans="1:40">
      <c r="A4158" s="1" t="s">
        <v>12561</v>
      </c>
      <c r="B4158" s="1" t="s">
        <v>12667</v>
      </c>
      <c r="C4158" s="1" t="s">
        <v>13033</v>
      </c>
      <c r="D4158" s="1">
        <v>32</v>
      </c>
      <c r="E4158" s="1">
        <v>3</v>
      </c>
      <c r="F4158" s="1" t="s">
        <v>12563</v>
      </c>
      <c r="G4158" s="1" t="s">
        <v>12668</v>
      </c>
      <c r="H4158" s="1" t="s">
        <v>30</v>
      </c>
      <c r="I4158" s="1" t="s">
        <v>63</v>
      </c>
      <c r="J4158" s="1" t="s">
        <v>44</v>
      </c>
      <c r="K4158" s="2" t="s">
        <v>10673</v>
      </c>
      <c r="L4158" s="2" t="s">
        <v>30</v>
      </c>
      <c r="M4158" s="15">
        <v>5</v>
      </c>
      <c r="N4158" s="41" t="s">
        <v>30</v>
      </c>
      <c r="O4158" s="42" t="s">
        <v>30</v>
      </c>
      <c r="P4158" s="43" t="s">
        <v>30</v>
      </c>
      <c r="Q4158" s="44" t="s">
        <v>30</v>
      </c>
      <c r="R4158" s="45" t="s">
        <v>30</v>
      </c>
      <c r="S4158" s="46" t="s">
        <v>30</v>
      </c>
      <c r="T4158" s="47" t="s">
        <v>30</v>
      </c>
      <c r="U4158" s="1" t="s">
        <v>30</v>
      </c>
      <c r="V4158" s="2" t="s">
        <v>12669</v>
      </c>
      <c r="W4158" s="2" t="s">
        <v>30</v>
      </c>
      <c r="X4158" s="1" t="s">
        <v>30</v>
      </c>
      <c r="Y4158" s="1" t="s">
        <v>30</v>
      </c>
      <c r="Z4158" s="1" t="s">
        <v>30</v>
      </c>
      <c r="AA4158" s="1" t="s">
        <v>30</v>
      </c>
      <c r="AB4158" s="1" t="s">
        <v>30</v>
      </c>
      <c r="AC4158" s="1" t="s">
        <v>30</v>
      </c>
      <c r="AD4158" s="1" t="s">
        <v>30</v>
      </c>
      <c r="AE4158" s="1" t="s">
        <v>30</v>
      </c>
      <c r="AF4158" s="41" t="s">
        <v>30</v>
      </c>
      <c r="AG4158" s="42" t="s">
        <v>30</v>
      </c>
      <c r="AH4158" s="43" t="s">
        <v>30</v>
      </c>
      <c r="AI4158" s="44" t="s">
        <v>30</v>
      </c>
      <c r="AJ4158" s="45" t="s">
        <v>30</v>
      </c>
      <c r="AK4158" s="46" t="s">
        <v>30</v>
      </c>
      <c r="AL4158" s="47" t="s">
        <v>30</v>
      </c>
      <c r="AM4158" s="1" t="s">
        <v>30</v>
      </c>
      <c r="AN4158" s="2" t="s">
        <v>30</v>
      </c>
    </row>
    <row r="4159" spans="1:40" ht="48">
      <c r="A4159" s="1" t="s">
        <v>12561</v>
      </c>
      <c r="B4159" s="1" t="s">
        <v>12670</v>
      </c>
      <c r="C4159" s="1" t="s">
        <v>13033</v>
      </c>
      <c r="D4159" s="1">
        <v>33</v>
      </c>
      <c r="E4159" s="1">
        <v>1</v>
      </c>
      <c r="F4159" s="1" t="s">
        <v>12671</v>
      </c>
      <c r="G4159" s="1" t="s">
        <v>12672</v>
      </c>
      <c r="H4159" s="1" t="s">
        <v>30</v>
      </c>
      <c r="I4159" s="1" t="s">
        <v>104</v>
      </c>
      <c r="J4159" s="1" t="s">
        <v>30</v>
      </c>
      <c r="K4159" s="2" t="s">
        <v>12673</v>
      </c>
      <c r="L4159" s="2" t="s">
        <v>331</v>
      </c>
      <c r="M4159" s="15" t="s">
        <v>30</v>
      </c>
      <c r="N4159" s="41" t="s">
        <v>30</v>
      </c>
      <c r="O4159" s="42">
        <v>2</v>
      </c>
      <c r="P4159" s="43" t="s">
        <v>30</v>
      </c>
      <c r="Q4159" s="44" t="s">
        <v>30</v>
      </c>
      <c r="R4159" s="45" t="s">
        <v>30</v>
      </c>
      <c r="S4159" s="46" t="s">
        <v>30</v>
      </c>
      <c r="T4159" s="47">
        <v>4</v>
      </c>
      <c r="U4159" s="1">
        <v>1</v>
      </c>
      <c r="V4159" s="2" t="s">
        <v>12674</v>
      </c>
      <c r="W4159" s="2" t="s">
        <v>30</v>
      </c>
      <c r="X4159" s="1" t="s">
        <v>1622</v>
      </c>
      <c r="Y4159" s="1" t="s">
        <v>30</v>
      </c>
      <c r="Z4159" s="1" t="s">
        <v>30</v>
      </c>
      <c r="AA4159" s="1" t="s">
        <v>30</v>
      </c>
      <c r="AB4159" s="1" t="s">
        <v>30</v>
      </c>
      <c r="AC4159" s="1" t="s">
        <v>30</v>
      </c>
      <c r="AD4159" s="1" t="s">
        <v>30</v>
      </c>
      <c r="AE4159" s="1" t="s">
        <v>30</v>
      </c>
      <c r="AF4159" s="41" t="s">
        <v>30</v>
      </c>
      <c r="AG4159" s="42" t="s">
        <v>30</v>
      </c>
      <c r="AH4159" s="43" t="s">
        <v>30</v>
      </c>
      <c r="AI4159" s="44" t="s">
        <v>30</v>
      </c>
      <c r="AJ4159" s="45" t="s">
        <v>30</v>
      </c>
      <c r="AK4159" s="46" t="s">
        <v>30</v>
      </c>
      <c r="AL4159" s="47" t="s">
        <v>30</v>
      </c>
      <c r="AM4159" s="1" t="s">
        <v>30</v>
      </c>
      <c r="AN4159" s="2" t="s">
        <v>30</v>
      </c>
    </row>
    <row r="4160" spans="1:40" ht="24">
      <c r="A4160" s="1" t="s">
        <v>12561</v>
      </c>
      <c r="B4160" s="1" t="s">
        <v>12675</v>
      </c>
      <c r="C4160" s="1" t="s">
        <v>13033</v>
      </c>
      <c r="D4160" s="1">
        <v>34</v>
      </c>
      <c r="E4160" s="1">
        <v>1</v>
      </c>
      <c r="F4160" s="1" t="s">
        <v>12671</v>
      </c>
      <c r="G4160" s="1" t="s">
        <v>12676</v>
      </c>
      <c r="H4160" s="1" t="s">
        <v>30</v>
      </c>
      <c r="I4160" s="1" t="s">
        <v>104</v>
      </c>
      <c r="J4160" s="1" t="s">
        <v>30</v>
      </c>
      <c r="K4160" s="2" t="s">
        <v>12677</v>
      </c>
      <c r="L4160" s="2" t="s">
        <v>30</v>
      </c>
      <c r="M4160" s="15" t="s">
        <v>30</v>
      </c>
      <c r="N4160" s="41" t="s">
        <v>30</v>
      </c>
      <c r="O4160" s="42">
        <v>0</v>
      </c>
      <c r="P4160" s="43" t="s">
        <v>30</v>
      </c>
      <c r="Q4160" s="44" t="s">
        <v>30</v>
      </c>
      <c r="R4160" s="45" t="s">
        <v>30</v>
      </c>
      <c r="S4160" s="46" t="s">
        <v>30</v>
      </c>
      <c r="T4160" s="47">
        <v>4</v>
      </c>
      <c r="U4160" s="1" t="s">
        <v>30</v>
      </c>
      <c r="V4160" s="2" t="s">
        <v>12678</v>
      </c>
      <c r="W4160" s="2" t="s">
        <v>30</v>
      </c>
      <c r="X4160" s="1" t="s">
        <v>30</v>
      </c>
      <c r="Y4160" s="1" t="s">
        <v>30</v>
      </c>
      <c r="Z4160" s="1" t="s">
        <v>30</v>
      </c>
      <c r="AA4160" s="1" t="s">
        <v>30</v>
      </c>
      <c r="AB4160" s="1" t="s">
        <v>30</v>
      </c>
      <c r="AC4160" s="1" t="s">
        <v>30</v>
      </c>
      <c r="AD4160" s="1" t="s">
        <v>30</v>
      </c>
      <c r="AE4160" s="1" t="s">
        <v>30</v>
      </c>
      <c r="AF4160" s="41" t="s">
        <v>30</v>
      </c>
      <c r="AG4160" s="42" t="s">
        <v>30</v>
      </c>
      <c r="AH4160" s="43" t="s">
        <v>30</v>
      </c>
      <c r="AI4160" s="44" t="s">
        <v>30</v>
      </c>
      <c r="AJ4160" s="45" t="s">
        <v>30</v>
      </c>
      <c r="AK4160" s="46" t="s">
        <v>30</v>
      </c>
      <c r="AL4160" s="47" t="s">
        <v>30</v>
      </c>
      <c r="AM4160" s="1" t="s">
        <v>30</v>
      </c>
      <c r="AN4160" s="2" t="s">
        <v>30</v>
      </c>
    </row>
    <row r="4161" spans="1:40" ht="60">
      <c r="A4161" s="1" t="s">
        <v>12561</v>
      </c>
      <c r="B4161" s="1" t="s">
        <v>12679</v>
      </c>
      <c r="C4161" s="1" t="s">
        <v>13033</v>
      </c>
      <c r="D4161" s="1">
        <v>35</v>
      </c>
      <c r="E4161" s="1">
        <v>1</v>
      </c>
      <c r="F4161" s="1" t="s">
        <v>12671</v>
      </c>
      <c r="G4161" s="1" t="s">
        <v>12592</v>
      </c>
      <c r="H4161" s="1" t="s">
        <v>30</v>
      </c>
      <c r="I4161" s="1" t="s">
        <v>88</v>
      </c>
      <c r="J4161" s="1" t="s">
        <v>30</v>
      </c>
      <c r="K4161" s="2" t="s">
        <v>12680</v>
      </c>
      <c r="L4161" s="2" t="s">
        <v>30</v>
      </c>
      <c r="M4161" s="15" t="s">
        <v>30</v>
      </c>
      <c r="N4161" s="41" t="s">
        <v>30</v>
      </c>
      <c r="O4161" s="42" t="s">
        <v>30</v>
      </c>
      <c r="P4161" s="43">
        <v>1</v>
      </c>
      <c r="Q4161" s="44">
        <v>0</v>
      </c>
      <c r="R4161" s="45">
        <v>1</v>
      </c>
      <c r="S4161" s="46">
        <v>4</v>
      </c>
      <c r="T4161" s="47" t="s">
        <v>30</v>
      </c>
      <c r="U4161" s="1" t="s">
        <v>30</v>
      </c>
      <c r="V4161" s="2" t="s">
        <v>12681</v>
      </c>
      <c r="W4161" s="2" t="s">
        <v>30</v>
      </c>
      <c r="X4161" s="1" t="s">
        <v>1622</v>
      </c>
      <c r="Y4161" s="1" t="s">
        <v>30</v>
      </c>
      <c r="Z4161" s="1" t="s">
        <v>30</v>
      </c>
      <c r="AA4161" s="1" t="s">
        <v>30</v>
      </c>
      <c r="AB4161" s="1" t="s">
        <v>30</v>
      </c>
      <c r="AC4161" s="1" t="s">
        <v>30</v>
      </c>
      <c r="AD4161" s="1" t="s">
        <v>30</v>
      </c>
      <c r="AE4161" s="1" t="s">
        <v>30</v>
      </c>
      <c r="AF4161" s="41" t="s">
        <v>30</v>
      </c>
      <c r="AG4161" s="42" t="s">
        <v>30</v>
      </c>
      <c r="AH4161" s="43" t="s">
        <v>30</v>
      </c>
      <c r="AI4161" s="44" t="s">
        <v>30</v>
      </c>
      <c r="AJ4161" s="45" t="s">
        <v>30</v>
      </c>
      <c r="AK4161" s="46" t="s">
        <v>30</v>
      </c>
      <c r="AL4161" s="47" t="s">
        <v>30</v>
      </c>
      <c r="AM4161" s="1" t="s">
        <v>30</v>
      </c>
      <c r="AN4161" s="2" t="s">
        <v>30</v>
      </c>
    </row>
    <row r="4162" spans="1:40" ht="60">
      <c r="A4162" s="1" t="s">
        <v>12561</v>
      </c>
      <c r="B4162" s="1" t="s">
        <v>12682</v>
      </c>
      <c r="C4162" s="1" t="s">
        <v>13033</v>
      </c>
      <c r="D4162" s="1">
        <v>36</v>
      </c>
      <c r="E4162" s="1">
        <v>1</v>
      </c>
      <c r="F4162" s="1" t="s">
        <v>12671</v>
      </c>
      <c r="G4162" s="1" t="s">
        <v>12683</v>
      </c>
      <c r="H4162" s="1" t="s">
        <v>30</v>
      </c>
      <c r="I4162" s="1" t="s">
        <v>94</v>
      </c>
      <c r="J4162" s="1" t="s">
        <v>30</v>
      </c>
      <c r="K4162" s="2" t="s">
        <v>12684</v>
      </c>
      <c r="L4162" s="2" t="s">
        <v>12685</v>
      </c>
      <c r="M4162" s="15" t="s">
        <v>30</v>
      </c>
      <c r="N4162" s="41" t="s">
        <v>30</v>
      </c>
      <c r="O4162" s="42">
        <v>1</v>
      </c>
      <c r="P4162" s="43" t="s">
        <v>30</v>
      </c>
      <c r="Q4162" s="44">
        <v>1</v>
      </c>
      <c r="R4162" s="45">
        <v>3</v>
      </c>
      <c r="S4162" s="46">
        <v>4</v>
      </c>
      <c r="T4162" s="47" t="s">
        <v>30</v>
      </c>
      <c r="U4162" s="1" t="s">
        <v>30</v>
      </c>
      <c r="V4162" s="2" t="s">
        <v>12686</v>
      </c>
      <c r="W4162" s="2" t="s">
        <v>30</v>
      </c>
      <c r="X4162" s="1" t="s">
        <v>1622</v>
      </c>
      <c r="Y4162" s="1" t="s">
        <v>30</v>
      </c>
      <c r="Z4162" s="1" t="s">
        <v>30</v>
      </c>
      <c r="AA4162" s="1" t="s">
        <v>30</v>
      </c>
      <c r="AB4162" s="1" t="s">
        <v>30</v>
      </c>
      <c r="AC4162" s="1" t="s">
        <v>30</v>
      </c>
      <c r="AD4162" s="1" t="s">
        <v>30</v>
      </c>
      <c r="AE4162" s="1" t="s">
        <v>30</v>
      </c>
      <c r="AF4162" s="41" t="s">
        <v>30</v>
      </c>
      <c r="AG4162" s="42" t="s">
        <v>30</v>
      </c>
      <c r="AH4162" s="43" t="s">
        <v>30</v>
      </c>
      <c r="AI4162" s="44" t="s">
        <v>30</v>
      </c>
      <c r="AJ4162" s="45" t="s">
        <v>30</v>
      </c>
      <c r="AK4162" s="46" t="s">
        <v>30</v>
      </c>
      <c r="AL4162" s="47" t="s">
        <v>30</v>
      </c>
      <c r="AM4162" s="1" t="s">
        <v>30</v>
      </c>
      <c r="AN4162" s="2" t="s">
        <v>30</v>
      </c>
    </row>
    <row r="4163" spans="1:40" ht="48">
      <c r="A4163" s="1" t="s">
        <v>12561</v>
      </c>
      <c r="B4163" s="1" t="s">
        <v>12687</v>
      </c>
      <c r="C4163" s="1" t="s">
        <v>13033</v>
      </c>
      <c r="D4163" s="1">
        <v>37</v>
      </c>
      <c r="E4163" s="1">
        <v>1</v>
      </c>
      <c r="F4163" s="1" t="s">
        <v>12671</v>
      </c>
      <c r="G4163" s="1" t="s">
        <v>12688</v>
      </c>
      <c r="H4163" s="1" t="s">
        <v>26</v>
      </c>
      <c r="I4163" s="1" t="s">
        <v>88</v>
      </c>
      <c r="J4163" s="1" t="s">
        <v>30</v>
      </c>
      <c r="K4163" s="2" t="s">
        <v>12689</v>
      </c>
      <c r="L4163" s="2" t="s">
        <v>90</v>
      </c>
      <c r="M4163" s="15" t="s">
        <v>30</v>
      </c>
      <c r="N4163" s="41" t="s">
        <v>30</v>
      </c>
      <c r="O4163" s="42" t="s">
        <v>30</v>
      </c>
      <c r="P4163" s="43" t="s">
        <v>30</v>
      </c>
      <c r="Q4163" s="44" t="s">
        <v>30</v>
      </c>
      <c r="R4163" s="45" t="s">
        <v>30</v>
      </c>
      <c r="S4163" s="46" t="s">
        <v>30</v>
      </c>
      <c r="T4163" s="47" t="s">
        <v>30</v>
      </c>
      <c r="U4163" s="1" t="s">
        <v>30</v>
      </c>
      <c r="V4163" s="2" t="s">
        <v>12690</v>
      </c>
      <c r="W4163" s="2" t="s">
        <v>12691</v>
      </c>
      <c r="X4163" s="1" t="s">
        <v>30</v>
      </c>
      <c r="Y4163" s="1" t="s">
        <v>30</v>
      </c>
      <c r="Z4163" s="1" t="s">
        <v>30</v>
      </c>
      <c r="AA4163" s="1" t="s">
        <v>30</v>
      </c>
      <c r="AB4163" s="1" t="s">
        <v>30</v>
      </c>
      <c r="AC4163" s="1" t="s">
        <v>30</v>
      </c>
      <c r="AD4163" s="1" t="s">
        <v>30</v>
      </c>
      <c r="AE4163" s="1" t="s">
        <v>30</v>
      </c>
      <c r="AF4163" s="41" t="s">
        <v>30</v>
      </c>
      <c r="AG4163" s="42" t="s">
        <v>30</v>
      </c>
      <c r="AH4163" s="43" t="s">
        <v>30</v>
      </c>
      <c r="AI4163" s="44" t="s">
        <v>30</v>
      </c>
      <c r="AJ4163" s="45" t="s">
        <v>30</v>
      </c>
      <c r="AK4163" s="46" t="s">
        <v>30</v>
      </c>
      <c r="AL4163" s="47" t="s">
        <v>30</v>
      </c>
      <c r="AM4163" s="1" t="s">
        <v>30</v>
      </c>
      <c r="AN4163" s="2" t="s">
        <v>30</v>
      </c>
    </row>
    <row r="4164" spans="1:40" ht="48">
      <c r="A4164" s="1" t="s">
        <v>12561</v>
      </c>
      <c r="B4164" s="1" t="s">
        <v>12692</v>
      </c>
      <c r="C4164" s="1" t="s">
        <v>13033</v>
      </c>
      <c r="D4164" s="1">
        <v>38</v>
      </c>
      <c r="E4164" s="1">
        <v>5</v>
      </c>
      <c r="F4164" s="1" t="s">
        <v>12671</v>
      </c>
      <c r="G4164" s="1" t="s">
        <v>12693</v>
      </c>
      <c r="H4164" s="1" t="s">
        <v>30</v>
      </c>
      <c r="I4164" s="1" t="s">
        <v>94</v>
      </c>
      <c r="J4164" s="1" t="s">
        <v>30</v>
      </c>
      <c r="K4164" s="2" t="s">
        <v>1864</v>
      </c>
      <c r="L4164" s="2" t="s">
        <v>30</v>
      </c>
      <c r="M4164" s="15" t="s">
        <v>30</v>
      </c>
      <c r="N4164" s="41">
        <v>30</v>
      </c>
      <c r="O4164" s="42">
        <v>2</v>
      </c>
      <c r="P4164" s="43" t="s">
        <v>30</v>
      </c>
      <c r="Q4164" s="44">
        <v>2</v>
      </c>
      <c r="R4164" s="45">
        <v>2</v>
      </c>
      <c r="S4164" s="46">
        <v>2</v>
      </c>
      <c r="T4164" s="47" t="s">
        <v>30</v>
      </c>
      <c r="U4164" s="1" t="s">
        <v>30</v>
      </c>
      <c r="V4164" s="2" t="s">
        <v>12694</v>
      </c>
      <c r="W4164" s="2" t="s">
        <v>12695</v>
      </c>
      <c r="X4164" s="1" t="s">
        <v>30</v>
      </c>
      <c r="Y4164" s="1" t="s">
        <v>30</v>
      </c>
      <c r="Z4164" s="1" t="s">
        <v>30</v>
      </c>
      <c r="AA4164" s="1" t="s">
        <v>30</v>
      </c>
      <c r="AB4164" s="1" t="s">
        <v>30</v>
      </c>
      <c r="AC4164" s="1" t="s">
        <v>30</v>
      </c>
      <c r="AD4164" s="1" t="s">
        <v>30</v>
      </c>
      <c r="AE4164" s="1" t="s">
        <v>30</v>
      </c>
      <c r="AF4164" s="41" t="s">
        <v>30</v>
      </c>
      <c r="AG4164" s="42" t="s">
        <v>30</v>
      </c>
      <c r="AH4164" s="43" t="s">
        <v>30</v>
      </c>
      <c r="AI4164" s="44" t="s">
        <v>30</v>
      </c>
      <c r="AJ4164" s="45" t="s">
        <v>30</v>
      </c>
      <c r="AK4164" s="46" t="s">
        <v>30</v>
      </c>
      <c r="AL4164" s="47" t="s">
        <v>30</v>
      </c>
      <c r="AM4164" s="1" t="s">
        <v>30</v>
      </c>
      <c r="AN4164" s="2" t="s">
        <v>30</v>
      </c>
    </row>
    <row r="4165" spans="1:40" ht="48">
      <c r="A4165" s="1" t="s">
        <v>12561</v>
      </c>
      <c r="B4165" s="1" t="s">
        <v>12696</v>
      </c>
      <c r="C4165" s="1" t="s">
        <v>13033</v>
      </c>
      <c r="D4165" s="1">
        <v>39</v>
      </c>
      <c r="E4165" s="1">
        <v>1</v>
      </c>
      <c r="F4165" s="1" t="s">
        <v>12671</v>
      </c>
      <c r="G4165" s="1" t="s">
        <v>12697</v>
      </c>
      <c r="H4165" s="1" t="s">
        <v>26</v>
      </c>
      <c r="I4165" s="1" t="s">
        <v>94</v>
      </c>
      <c r="J4165" s="1" t="s">
        <v>30</v>
      </c>
      <c r="K4165" s="2" t="s">
        <v>12698</v>
      </c>
      <c r="L4165" s="2" t="s">
        <v>30</v>
      </c>
      <c r="M4165" s="15" t="s">
        <v>30</v>
      </c>
      <c r="N4165" s="41">
        <v>40</v>
      </c>
      <c r="O4165" s="42">
        <v>3</v>
      </c>
      <c r="P4165" s="43" t="s">
        <v>30</v>
      </c>
      <c r="Q4165" s="44">
        <v>4</v>
      </c>
      <c r="R4165" s="45">
        <v>3</v>
      </c>
      <c r="S4165" s="46">
        <v>4</v>
      </c>
      <c r="T4165" s="47" t="s">
        <v>30</v>
      </c>
      <c r="U4165" s="1">
        <v>1</v>
      </c>
      <c r="V4165" s="2" t="s">
        <v>12699</v>
      </c>
      <c r="W4165" s="2" t="s">
        <v>12700</v>
      </c>
      <c r="X4165" s="1" t="s">
        <v>30</v>
      </c>
      <c r="Y4165" s="1" t="s">
        <v>30</v>
      </c>
      <c r="Z4165" s="1" t="s">
        <v>30</v>
      </c>
      <c r="AA4165" s="1" t="s">
        <v>30</v>
      </c>
      <c r="AB4165" s="1" t="s">
        <v>30</v>
      </c>
      <c r="AC4165" s="1" t="s">
        <v>30</v>
      </c>
      <c r="AD4165" s="1" t="s">
        <v>30</v>
      </c>
      <c r="AE4165" s="1" t="s">
        <v>30</v>
      </c>
      <c r="AF4165" s="41" t="s">
        <v>30</v>
      </c>
      <c r="AG4165" s="42" t="s">
        <v>30</v>
      </c>
      <c r="AH4165" s="43" t="s">
        <v>30</v>
      </c>
      <c r="AI4165" s="44" t="s">
        <v>30</v>
      </c>
      <c r="AJ4165" s="45" t="s">
        <v>30</v>
      </c>
      <c r="AK4165" s="46" t="s">
        <v>30</v>
      </c>
      <c r="AL4165" s="47" t="s">
        <v>30</v>
      </c>
      <c r="AM4165" s="1" t="s">
        <v>30</v>
      </c>
      <c r="AN4165" s="2" t="s">
        <v>30</v>
      </c>
    </row>
    <row r="4166" spans="1:40" ht="48">
      <c r="A4166" s="1" t="s">
        <v>12561</v>
      </c>
      <c r="B4166" s="1" t="s">
        <v>12701</v>
      </c>
      <c r="C4166" s="1" t="s">
        <v>13033</v>
      </c>
      <c r="D4166" s="1">
        <v>40</v>
      </c>
      <c r="E4166" s="1">
        <v>5</v>
      </c>
      <c r="F4166" s="1" t="s">
        <v>12671</v>
      </c>
      <c r="G4166" s="1" t="s">
        <v>12702</v>
      </c>
      <c r="H4166" s="1" t="s">
        <v>30</v>
      </c>
      <c r="I4166" s="1" t="s">
        <v>94</v>
      </c>
      <c r="J4166" s="1" t="s">
        <v>30</v>
      </c>
      <c r="K4166" s="2" t="s">
        <v>12684</v>
      </c>
      <c r="L4166" s="2" t="s">
        <v>12703</v>
      </c>
      <c r="M4166" s="15" t="s">
        <v>30</v>
      </c>
      <c r="N4166" s="41">
        <v>15</v>
      </c>
      <c r="O4166" s="42">
        <v>1</v>
      </c>
      <c r="P4166" s="43" t="s">
        <v>30</v>
      </c>
      <c r="Q4166" s="44">
        <v>2</v>
      </c>
      <c r="R4166" s="45">
        <v>0</v>
      </c>
      <c r="S4166" s="46">
        <v>1</v>
      </c>
      <c r="T4166" s="47" t="s">
        <v>30</v>
      </c>
      <c r="U4166" s="1" t="s">
        <v>30</v>
      </c>
      <c r="V4166" s="2" t="s">
        <v>30</v>
      </c>
      <c r="W4166" s="2" t="s">
        <v>12704</v>
      </c>
      <c r="X4166" s="1" t="s">
        <v>30</v>
      </c>
      <c r="Y4166" s="1" t="s">
        <v>30</v>
      </c>
      <c r="Z4166" s="1" t="s">
        <v>30</v>
      </c>
      <c r="AA4166" s="1" t="s">
        <v>30</v>
      </c>
      <c r="AB4166" s="1" t="s">
        <v>30</v>
      </c>
      <c r="AC4166" s="1" t="s">
        <v>30</v>
      </c>
      <c r="AD4166" s="1" t="s">
        <v>30</v>
      </c>
      <c r="AE4166" s="1" t="s">
        <v>30</v>
      </c>
      <c r="AF4166" s="41" t="s">
        <v>30</v>
      </c>
      <c r="AG4166" s="42" t="s">
        <v>30</v>
      </c>
      <c r="AH4166" s="43" t="s">
        <v>30</v>
      </c>
      <c r="AI4166" s="44" t="s">
        <v>30</v>
      </c>
      <c r="AJ4166" s="45" t="s">
        <v>30</v>
      </c>
      <c r="AK4166" s="46" t="s">
        <v>30</v>
      </c>
      <c r="AL4166" s="47" t="s">
        <v>30</v>
      </c>
      <c r="AM4166" s="1" t="s">
        <v>30</v>
      </c>
      <c r="AN4166" s="2" t="s">
        <v>30</v>
      </c>
    </row>
    <row r="4167" spans="1:40" ht="24">
      <c r="A4167" s="1" t="s">
        <v>12561</v>
      </c>
      <c r="B4167" s="1" t="s">
        <v>12705</v>
      </c>
      <c r="C4167" s="1" t="s">
        <v>13033</v>
      </c>
      <c r="D4167" s="1">
        <v>41</v>
      </c>
      <c r="E4167" s="1">
        <v>6</v>
      </c>
      <c r="F4167" s="1" t="s">
        <v>12671</v>
      </c>
      <c r="G4167" s="1" t="s">
        <v>12706</v>
      </c>
      <c r="H4167" s="1" t="s">
        <v>30</v>
      </c>
      <c r="I4167" s="1" t="s">
        <v>88</v>
      </c>
      <c r="J4167" s="1" t="s">
        <v>30</v>
      </c>
      <c r="K4167" s="2" t="s">
        <v>12707</v>
      </c>
      <c r="L4167" s="2" t="s">
        <v>90</v>
      </c>
      <c r="M4167" s="15" t="s">
        <v>30</v>
      </c>
      <c r="N4167" s="41" t="s">
        <v>30</v>
      </c>
      <c r="O4167" s="42" t="s">
        <v>30</v>
      </c>
      <c r="P4167" s="43" t="s">
        <v>30</v>
      </c>
      <c r="Q4167" s="44" t="s">
        <v>30</v>
      </c>
      <c r="R4167" s="45" t="s">
        <v>30</v>
      </c>
      <c r="S4167" s="46" t="s">
        <v>30</v>
      </c>
      <c r="T4167" s="47" t="s">
        <v>30</v>
      </c>
      <c r="U4167" s="1" t="s">
        <v>30</v>
      </c>
      <c r="V4167" s="2" t="s">
        <v>12708</v>
      </c>
      <c r="W4167" s="2" t="s">
        <v>30</v>
      </c>
      <c r="X4167" s="1" t="s">
        <v>30</v>
      </c>
      <c r="Y4167" s="1" t="s">
        <v>30</v>
      </c>
      <c r="Z4167" s="1" t="s">
        <v>30</v>
      </c>
      <c r="AA4167" s="1" t="s">
        <v>30</v>
      </c>
      <c r="AB4167" s="1" t="s">
        <v>30</v>
      </c>
      <c r="AC4167" s="1" t="s">
        <v>30</v>
      </c>
      <c r="AD4167" s="1" t="s">
        <v>30</v>
      </c>
      <c r="AE4167" s="1" t="s">
        <v>30</v>
      </c>
      <c r="AF4167" s="41" t="s">
        <v>30</v>
      </c>
      <c r="AG4167" s="42" t="s">
        <v>30</v>
      </c>
      <c r="AH4167" s="43" t="s">
        <v>30</v>
      </c>
      <c r="AI4167" s="44" t="s">
        <v>30</v>
      </c>
      <c r="AJ4167" s="45" t="s">
        <v>30</v>
      </c>
      <c r="AK4167" s="46" t="s">
        <v>30</v>
      </c>
      <c r="AL4167" s="47" t="s">
        <v>30</v>
      </c>
      <c r="AM4167" s="1" t="s">
        <v>30</v>
      </c>
      <c r="AN4167" s="2" t="s">
        <v>30</v>
      </c>
    </row>
    <row r="4168" spans="1:40">
      <c r="A4168" s="1" t="s">
        <v>12561</v>
      </c>
      <c r="B4168" s="1" t="s">
        <v>12709</v>
      </c>
      <c r="C4168" s="1" t="s">
        <v>13033</v>
      </c>
      <c r="D4168" s="1">
        <v>42</v>
      </c>
      <c r="E4168" s="1">
        <v>5</v>
      </c>
      <c r="F4168" s="1" t="s">
        <v>12671</v>
      </c>
      <c r="G4168" s="1" t="s">
        <v>12710</v>
      </c>
      <c r="H4168" s="1" t="s">
        <v>30</v>
      </c>
      <c r="I4168" s="1" t="s">
        <v>94</v>
      </c>
      <c r="J4168" s="1" t="s">
        <v>30</v>
      </c>
      <c r="K4168" s="2" t="s">
        <v>12684</v>
      </c>
      <c r="L4168" s="2" t="s">
        <v>12703</v>
      </c>
      <c r="M4168" s="15" t="s">
        <v>30</v>
      </c>
      <c r="N4168" s="41">
        <v>15</v>
      </c>
      <c r="O4168" s="42">
        <v>2</v>
      </c>
      <c r="P4168" s="43" t="s">
        <v>30</v>
      </c>
      <c r="Q4168" s="44">
        <v>1</v>
      </c>
      <c r="R4168" s="45">
        <v>3</v>
      </c>
      <c r="S4168" s="46">
        <v>2</v>
      </c>
      <c r="T4168" s="47" t="s">
        <v>30</v>
      </c>
      <c r="U4168" s="1" t="s">
        <v>30</v>
      </c>
      <c r="V4168" s="2" t="s">
        <v>30</v>
      </c>
      <c r="W4168" s="2" t="s">
        <v>12711</v>
      </c>
      <c r="X4168" s="1" t="s">
        <v>30</v>
      </c>
      <c r="Y4168" s="1" t="s">
        <v>30</v>
      </c>
      <c r="Z4168" s="1" t="s">
        <v>30</v>
      </c>
      <c r="AA4168" s="1" t="s">
        <v>30</v>
      </c>
      <c r="AB4168" s="1" t="s">
        <v>30</v>
      </c>
      <c r="AC4168" s="1" t="s">
        <v>30</v>
      </c>
      <c r="AD4168" s="1" t="s">
        <v>30</v>
      </c>
      <c r="AE4168" s="1" t="s">
        <v>30</v>
      </c>
      <c r="AF4168" s="41" t="s">
        <v>30</v>
      </c>
      <c r="AG4168" s="42" t="s">
        <v>30</v>
      </c>
      <c r="AH4168" s="43" t="s">
        <v>30</v>
      </c>
      <c r="AI4168" s="44" t="s">
        <v>30</v>
      </c>
      <c r="AJ4168" s="45" t="s">
        <v>30</v>
      </c>
      <c r="AK4168" s="46" t="s">
        <v>30</v>
      </c>
      <c r="AL4168" s="47" t="s">
        <v>30</v>
      </c>
      <c r="AM4168" s="1" t="s">
        <v>30</v>
      </c>
      <c r="AN4168" s="2" t="s">
        <v>30</v>
      </c>
    </row>
    <row r="4169" spans="1:40">
      <c r="A4169" s="1" t="s">
        <v>12561</v>
      </c>
      <c r="B4169" s="1" t="s">
        <v>12712</v>
      </c>
      <c r="C4169" s="1" t="s">
        <v>13033</v>
      </c>
      <c r="D4169" s="1">
        <v>43</v>
      </c>
      <c r="E4169" s="1">
        <v>5</v>
      </c>
      <c r="F4169" s="1" t="s">
        <v>12671</v>
      </c>
      <c r="G4169" s="1" t="s">
        <v>12713</v>
      </c>
      <c r="H4169" s="1" t="s">
        <v>30</v>
      </c>
      <c r="I4169" s="1" t="s">
        <v>94</v>
      </c>
      <c r="J4169" s="1" t="s">
        <v>30</v>
      </c>
      <c r="K4169" s="2" t="s">
        <v>12684</v>
      </c>
      <c r="L4169" s="2" t="s">
        <v>12703</v>
      </c>
      <c r="M4169" s="15" t="s">
        <v>30</v>
      </c>
      <c r="N4169" s="41">
        <v>15</v>
      </c>
      <c r="O4169" s="42">
        <v>3</v>
      </c>
      <c r="P4169" s="43" t="s">
        <v>30</v>
      </c>
      <c r="Q4169" s="44">
        <v>3</v>
      </c>
      <c r="R4169" s="45">
        <v>0</v>
      </c>
      <c r="S4169" s="46">
        <v>2</v>
      </c>
      <c r="T4169" s="47" t="s">
        <v>30</v>
      </c>
      <c r="U4169" s="1" t="s">
        <v>30</v>
      </c>
      <c r="V4169" s="2" t="s">
        <v>30</v>
      </c>
      <c r="W4169" s="2" t="s">
        <v>12714</v>
      </c>
      <c r="X4169" s="1" t="s">
        <v>30</v>
      </c>
      <c r="Y4169" s="1" t="s">
        <v>30</v>
      </c>
      <c r="Z4169" s="1" t="s">
        <v>30</v>
      </c>
      <c r="AA4169" s="1" t="s">
        <v>30</v>
      </c>
      <c r="AB4169" s="1" t="s">
        <v>30</v>
      </c>
      <c r="AC4169" s="1" t="s">
        <v>30</v>
      </c>
      <c r="AD4169" s="1" t="s">
        <v>30</v>
      </c>
      <c r="AE4169" s="1" t="s">
        <v>30</v>
      </c>
      <c r="AF4169" s="41" t="s">
        <v>30</v>
      </c>
      <c r="AG4169" s="42" t="s">
        <v>30</v>
      </c>
      <c r="AH4169" s="43" t="s">
        <v>30</v>
      </c>
      <c r="AI4169" s="44" t="s">
        <v>30</v>
      </c>
      <c r="AJ4169" s="45" t="s">
        <v>30</v>
      </c>
      <c r="AK4169" s="46" t="s">
        <v>30</v>
      </c>
      <c r="AL4169" s="47" t="s">
        <v>30</v>
      </c>
      <c r="AM4169" s="1" t="s">
        <v>30</v>
      </c>
      <c r="AN4169" s="2" t="s">
        <v>30</v>
      </c>
    </row>
    <row r="4170" spans="1:40" ht="24">
      <c r="A4170" s="1" t="s">
        <v>12561</v>
      </c>
      <c r="B4170" s="1" t="s">
        <v>12715</v>
      </c>
      <c r="C4170" s="1" t="s">
        <v>13033</v>
      </c>
      <c r="D4170" s="1">
        <v>44</v>
      </c>
      <c r="E4170" s="1">
        <v>1</v>
      </c>
      <c r="F4170" s="1" t="s">
        <v>12671</v>
      </c>
      <c r="G4170" s="1" t="s">
        <v>12716</v>
      </c>
      <c r="H4170" s="1" t="s">
        <v>30</v>
      </c>
      <c r="I4170" s="1" t="s">
        <v>82</v>
      </c>
      <c r="J4170" s="1" t="s">
        <v>30</v>
      </c>
      <c r="K4170" s="2" t="s">
        <v>30</v>
      </c>
      <c r="L4170" s="2" t="s">
        <v>30</v>
      </c>
      <c r="M4170" s="15" t="s">
        <v>30</v>
      </c>
      <c r="N4170" s="41" t="s">
        <v>30</v>
      </c>
      <c r="O4170" s="42" t="s">
        <v>30</v>
      </c>
      <c r="P4170" s="43" t="s">
        <v>30</v>
      </c>
      <c r="Q4170" s="44" t="s">
        <v>30</v>
      </c>
      <c r="R4170" s="45" t="s">
        <v>30</v>
      </c>
      <c r="S4170" s="46" t="s">
        <v>30</v>
      </c>
      <c r="T4170" s="47" t="s">
        <v>30</v>
      </c>
      <c r="U4170" s="1" t="s">
        <v>30</v>
      </c>
      <c r="V4170" s="2" t="s">
        <v>12717</v>
      </c>
      <c r="W4170" s="2" t="s">
        <v>12718</v>
      </c>
      <c r="X4170" s="1" t="s">
        <v>30</v>
      </c>
      <c r="Y4170" s="1" t="s">
        <v>30</v>
      </c>
      <c r="Z4170" s="1" t="s">
        <v>30</v>
      </c>
      <c r="AA4170" s="1" t="s">
        <v>30</v>
      </c>
      <c r="AB4170" s="1" t="s">
        <v>30</v>
      </c>
      <c r="AC4170" s="1" t="s">
        <v>30</v>
      </c>
      <c r="AD4170" s="1" t="s">
        <v>30</v>
      </c>
      <c r="AE4170" s="1" t="s">
        <v>30</v>
      </c>
      <c r="AF4170" s="41" t="s">
        <v>30</v>
      </c>
      <c r="AG4170" s="42" t="s">
        <v>30</v>
      </c>
      <c r="AH4170" s="43" t="s">
        <v>30</v>
      </c>
      <c r="AI4170" s="44" t="s">
        <v>30</v>
      </c>
      <c r="AJ4170" s="45" t="s">
        <v>30</v>
      </c>
      <c r="AK4170" s="46" t="s">
        <v>30</v>
      </c>
      <c r="AL4170" s="47" t="s">
        <v>30</v>
      </c>
      <c r="AM4170" s="1" t="s">
        <v>30</v>
      </c>
      <c r="AN4170" s="2" t="s">
        <v>30</v>
      </c>
    </row>
    <row r="4171" spans="1:40" ht="24">
      <c r="A4171" s="1" t="s">
        <v>12561</v>
      </c>
      <c r="B4171" s="1" t="s">
        <v>12719</v>
      </c>
      <c r="C4171" s="1" t="s">
        <v>13033</v>
      </c>
      <c r="D4171" s="1">
        <v>45</v>
      </c>
      <c r="E4171" s="1">
        <v>1</v>
      </c>
      <c r="F4171" s="1" t="s">
        <v>12671</v>
      </c>
      <c r="G4171" s="1" t="s">
        <v>12720</v>
      </c>
      <c r="H4171" s="1" t="s">
        <v>30</v>
      </c>
      <c r="I4171" s="1" t="s">
        <v>82</v>
      </c>
      <c r="J4171" s="1" t="s">
        <v>30</v>
      </c>
      <c r="K4171" s="2" t="s">
        <v>30</v>
      </c>
      <c r="L4171" s="2" t="s">
        <v>30</v>
      </c>
      <c r="M4171" s="15" t="s">
        <v>30</v>
      </c>
      <c r="N4171" s="41" t="s">
        <v>30</v>
      </c>
      <c r="O4171" s="42" t="s">
        <v>30</v>
      </c>
      <c r="P4171" s="43" t="s">
        <v>30</v>
      </c>
      <c r="Q4171" s="44" t="s">
        <v>30</v>
      </c>
      <c r="R4171" s="45" t="s">
        <v>30</v>
      </c>
      <c r="S4171" s="46" t="s">
        <v>30</v>
      </c>
      <c r="T4171" s="47" t="s">
        <v>30</v>
      </c>
      <c r="U4171" s="1" t="s">
        <v>30</v>
      </c>
      <c r="V4171" s="2" t="s">
        <v>12721</v>
      </c>
      <c r="W4171" s="2" t="s">
        <v>12722</v>
      </c>
      <c r="X4171" s="1" t="s">
        <v>30</v>
      </c>
      <c r="Y4171" s="1" t="s">
        <v>30</v>
      </c>
      <c r="Z4171" s="1" t="s">
        <v>30</v>
      </c>
      <c r="AA4171" s="1" t="s">
        <v>30</v>
      </c>
      <c r="AB4171" s="1" t="s">
        <v>30</v>
      </c>
      <c r="AC4171" s="1" t="s">
        <v>30</v>
      </c>
      <c r="AD4171" s="1" t="s">
        <v>30</v>
      </c>
      <c r="AE4171" s="1" t="s">
        <v>30</v>
      </c>
      <c r="AF4171" s="41" t="s">
        <v>30</v>
      </c>
      <c r="AG4171" s="42" t="s">
        <v>30</v>
      </c>
      <c r="AH4171" s="43" t="s">
        <v>30</v>
      </c>
      <c r="AI4171" s="44" t="s">
        <v>30</v>
      </c>
      <c r="AJ4171" s="45" t="s">
        <v>30</v>
      </c>
      <c r="AK4171" s="46" t="s">
        <v>30</v>
      </c>
      <c r="AL4171" s="47" t="s">
        <v>30</v>
      </c>
      <c r="AM4171" s="1" t="s">
        <v>30</v>
      </c>
      <c r="AN4171" s="2" t="s">
        <v>30</v>
      </c>
    </row>
    <row r="4172" spans="1:40" ht="48">
      <c r="A4172" s="1" t="s">
        <v>12561</v>
      </c>
      <c r="B4172" s="1" t="s">
        <v>12723</v>
      </c>
      <c r="C4172" s="1" t="s">
        <v>13033</v>
      </c>
      <c r="D4172" s="1">
        <v>46</v>
      </c>
      <c r="E4172" s="1">
        <v>3</v>
      </c>
      <c r="F4172" s="1" t="s">
        <v>12671</v>
      </c>
      <c r="G4172" s="1" t="s">
        <v>12724</v>
      </c>
      <c r="H4172" s="1" t="s">
        <v>30</v>
      </c>
      <c r="I4172" s="1" t="s">
        <v>104</v>
      </c>
      <c r="J4172" s="1" t="s">
        <v>30</v>
      </c>
      <c r="K4172" s="2" t="s">
        <v>1797</v>
      </c>
      <c r="L4172" s="2" t="s">
        <v>30</v>
      </c>
      <c r="M4172" s="15" t="s">
        <v>30</v>
      </c>
      <c r="N4172" s="41" t="s">
        <v>30</v>
      </c>
      <c r="O4172" s="42">
        <v>4</v>
      </c>
      <c r="P4172" s="43" t="s">
        <v>30</v>
      </c>
      <c r="Q4172" s="44" t="s">
        <v>30</v>
      </c>
      <c r="R4172" s="45" t="s">
        <v>30</v>
      </c>
      <c r="S4172" s="46" t="s">
        <v>30</v>
      </c>
      <c r="T4172" s="47">
        <v>2</v>
      </c>
      <c r="U4172" s="1" t="s">
        <v>30</v>
      </c>
      <c r="V4172" s="2" t="s">
        <v>12725</v>
      </c>
      <c r="W4172" s="2" t="s">
        <v>30</v>
      </c>
      <c r="X4172" s="1" t="s">
        <v>30</v>
      </c>
      <c r="Y4172" s="1" t="s">
        <v>30</v>
      </c>
      <c r="Z4172" s="1" t="s">
        <v>30</v>
      </c>
      <c r="AA4172" s="1" t="s">
        <v>30</v>
      </c>
      <c r="AB4172" s="1" t="s">
        <v>30</v>
      </c>
      <c r="AC4172" s="1" t="s">
        <v>30</v>
      </c>
      <c r="AD4172" s="1" t="s">
        <v>30</v>
      </c>
      <c r="AE4172" s="1" t="s">
        <v>30</v>
      </c>
      <c r="AF4172" s="41" t="s">
        <v>30</v>
      </c>
      <c r="AG4172" s="42" t="s">
        <v>30</v>
      </c>
      <c r="AH4172" s="43" t="s">
        <v>30</v>
      </c>
      <c r="AI4172" s="44" t="s">
        <v>30</v>
      </c>
      <c r="AJ4172" s="45" t="s">
        <v>30</v>
      </c>
      <c r="AK4172" s="46" t="s">
        <v>30</v>
      </c>
      <c r="AL4172" s="47" t="s">
        <v>30</v>
      </c>
      <c r="AM4172" s="1" t="s">
        <v>30</v>
      </c>
      <c r="AN4172" s="2" t="s">
        <v>30</v>
      </c>
    </row>
    <row r="4173" spans="1:40" ht="48">
      <c r="A4173" s="1" t="s">
        <v>12561</v>
      </c>
      <c r="B4173" s="1" t="s">
        <v>12726</v>
      </c>
      <c r="C4173" s="1" t="s">
        <v>13033</v>
      </c>
      <c r="D4173" s="1">
        <v>47</v>
      </c>
      <c r="E4173" s="1">
        <v>4</v>
      </c>
      <c r="F4173" s="1" t="s">
        <v>12671</v>
      </c>
      <c r="G4173" s="1" t="s">
        <v>12727</v>
      </c>
      <c r="H4173" s="1" t="s">
        <v>30</v>
      </c>
      <c r="I4173" s="1" t="s">
        <v>104</v>
      </c>
      <c r="J4173" s="1" t="s">
        <v>30</v>
      </c>
      <c r="K4173" s="2" t="s">
        <v>12728</v>
      </c>
      <c r="L4173" s="2" t="s">
        <v>30</v>
      </c>
      <c r="M4173" s="15" t="s">
        <v>30</v>
      </c>
      <c r="N4173" s="41" t="s">
        <v>30</v>
      </c>
      <c r="O4173" s="42">
        <v>1</v>
      </c>
      <c r="P4173" s="43" t="s">
        <v>30</v>
      </c>
      <c r="Q4173" s="44" t="s">
        <v>30</v>
      </c>
      <c r="R4173" s="45" t="s">
        <v>30</v>
      </c>
      <c r="S4173" s="46" t="s">
        <v>30</v>
      </c>
      <c r="T4173" s="47">
        <v>3</v>
      </c>
      <c r="U4173" s="1" t="s">
        <v>30</v>
      </c>
      <c r="V4173" s="2" t="s">
        <v>12729</v>
      </c>
      <c r="W4173" s="2" t="s">
        <v>30</v>
      </c>
      <c r="X4173" s="1" t="s">
        <v>30</v>
      </c>
      <c r="Y4173" s="1" t="s">
        <v>30</v>
      </c>
      <c r="Z4173" s="1" t="s">
        <v>30</v>
      </c>
      <c r="AA4173" s="1" t="s">
        <v>30</v>
      </c>
      <c r="AB4173" s="1" t="s">
        <v>30</v>
      </c>
      <c r="AC4173" s="1" t="s">
        <v>30</v>
      </c>
      <c r="AD4173" s="1" t="s">
        <v>30</v>
      </c>
      <c r="AE4173" s="1" t="s">
        <v>30</v>
      </c>
      <c r="AF4173" s="41" t="s">
        <v>30</v>
      </c>
      <c r="AG4173" s="42" t="s">
        <v>30</v>
      </c>
      <c r="AH4173" s="43" t="s">
        <v>30</v>
      </c>
      <c r="AI4173" s="44" t="s">
        <v>30</v>
      </c>
      <c r="AJ4173" s="45" t="s">
        <v>30</v>
      </c>
      <c r="AK4173" s="46" t="s">
        <v>30</v>
      </c>
      <c r="AL4173" s="47" t="s">
        <v>30</v>
      </c>
      <c r="AM4173" s="1" t="s">
        <v>30</v>
      </c>
      <c r="AN4173" s="2" t="s">
        <v>30</v>
      </c>
    </row>
    <row r="4174" spans="1:40" ht="228">
      <c r="A4174" s="1" t="s">
        <v>12561</v>
      </c>
      <c r="B4174" s="1" t="s">
        <v>12730</v>
      </c>
      <c r="C4174" s="1" t="s">
        <v>13033</v>
      </c>
      <c r="D4174" s="1">
        <v>48</v>
      </c>
      <c r="E4174" s="1">
        <v>1</v>
      </c>
      <c r="F4174" s="1" t="s">
        <v>12671</v>
      </c>
      <c r="G4174" s="1" t="s">
        <v>12731</v>
      </c>
      <c r="H4174" s="1" t="s">
        <v>30</v>
      </c>
      <c r="I4174" s="1" t="s">
        <v>3459</v>
      </c>
      <c r="J4174" s="1" t="s">
        <v>30</v>
      </c>
      <c r="K4174" s="2" t="s">
        <v>30</v>
      </c>
      <c r="L4174" s="2" t="s">
        <v>30</v>
      </c>
      <c r="M4174" s="15" t="s">
        <v>30</v>
      </c>
      <c r="N4174" s="41" t="s">
        <v>30</v>
      </c>
      <c r="O4174" s="42" t="s">
        <v>30</v>
      </c>
      <c r="P4174" s="43" t="s">
        <v>30</v>
      </c>
      <c r="Q4174" s="44" t="s">
        <v>30</v>
      </c>
      <c r="R4174" s="45" t="s">
        <v>30</v>
      </c>
      <c r="S4174" s="46" t="s">
        <v>30</v>
      </c>
      <c r="T4174" s="47" t="s">
        <v>30</v>
      </c>
      <c r="U4174" s="1" t="s">
        <v>30</v>
      </c>
      <c r="V4174" s="2" t="s">
        <v>12732</v>
      </c>
      <c r="W4174" s="2" t="s">
        <v>30</v>
      </c>
      <c r="X4174" s="1" t="s">
        <v>877</v>
      </c>
      <c r="Y4174" s="1" t="s">
        <v>12731</v>
      </c>
      <c r="Z4174" s="1" t="s">
        <v>30</v>
      </c>
      <c r="AA4174" s="1" t="s">
        <v>3459</v>
      </c>
      <c r="AB4174" s="1" t="s">
        <v>30</v>
      </c>
      <c r="AC4174" s="1" t="s">
        <v>30</v>
      </c>
      <c r="AD4174" s="1" t="s">
        <v>30</v>
      </c>
      <c r="AE4174" s="1" t="s">
        <v>30</v>
      </c>
      <c r="AF4174" s="41" t="s">
        <v>30</v>
      </c>
      <c r="AG4174" s="42" t="s">
        <v>30</v>
      </c>
      <c r="AH4174" s="43" t="s">
        <v>30</v>
      </c>
      <c r="AI4174" s="44" t="s">
        <v>30</v>
      </c>
      <c r="AJ4174" s="45" t="s">
        <v>30</v>
      </c>
      <c r="AK4174" s="46" t="s">
        <v>30</v>
      </c>
      <c r="AL4174" s="47" t="s">
        <v>30</v>
      </c>
      <c r="AM4174" s="1" t="s">
        <v>30</v>
      </c>
      <c r="AN4174" s="2" t="s">
        <v>12733</v>
      </c>
    </row>
    <row r="4175" spans="1:40" ht="36">
      <c r="A4175" s="1" t="s">
        <v>12561</v>
      </c>
      <c r="B4175" s="1" t="s">
        <v>12734</v>
      </c>
      <c r="C4175" s="1" t="s">
        <v>13033</v>
      </c>
      <c r="D4175" s="1">
        <v>49</v>
      </c>
      <c r="E4175" s="1">
        <v>1</v>
      </c>
      <c r="F4175" s="1" t="s">
        <v>12671</v>
      </c>
      <c r="G4175" s="1" t="s">
        <v>12735</v>
      </c>
      <c r="H4175" s="1" t="s">
        <v>30</v>
      </c>
      <c r="I4175" s="1" t="s">
        <v>125</v>
      </c>
      <c r="J4175" s="1" t="s">
        <v>30</v>
      </c>
      <c r="K4175" s="2" t="s">
        <v>30</v>
      </c>
      <c r="L4175" s="2" t="s">
        <v>30</v>
      </c>
      <c r="M4175" s="15">
        <v>1</v>
      </c>
      <c r="N4175" s="41" t="s">
        <v>9489</v>
      </c>
      <c r="O4175" s="42" t="s">
        <v>30</v>
      </c>
      <c r="P4175" s="43" t="s">
        <v>30</v>
      </c>
      <c r="Q4175" s="44" t="s">
        <v>30</v>
      </c>
      <c r="R4175" s="45" t="s">
        <v>30</v>
      </c>
      <c r="S4175" s="46" t="s">
        <v>30</v>
      </c>
      <c r="T4175" s="47" t="s">
        <v>30</v>
      </c>
      <c r="U4175" s="1" t="s">
        <v>30</v>
      </c>
      <c r="V4175" s="2" t="s">
        <v>12736</v>
      </c>
      <c r="W4175" s="2" t="s">
        <v>30</v>
      </c>
      <c r="X4175" s="1" t="s">
        <v>2464</v>
      </c>
      <c r="Y4175" s="1" t="s">
        <v>12735</v>
      </c>
      <c r="Z4175" s="1" t="s">
        <v>30</v>
      </c>
      <c r="AA4175" s="1" t="s">
        <v>125</v>
      </c>
      <c r="AB4175" s="1" t="s">
        <v>30</v>
      </c>
      <c r="AC4175" s="1" t="s">
        <v>30</v>
      </c>
      <c r="AD4175" s="1" t="s">
        <v>30</v>
      </c>
      <c r="AE4175" s="1">
        <v>1</v>
      </c>
      <c r="AF4175" s="41" t="s">
        <v>9490</v>
      </c>
      <c r="AG4175" s="42" t="s">
        <v>30</v>
      </c>
      <c r="AH4175" s="43" t="s">
        <v>30</v>
      </c>
      <c r="AI4175" s="44" t="s">
        <v>30</v>
      </c>
      <c r="AJ4175" s="45" t="s">
        <v>30</v>
      </c>
      <c r="AK4175" s="46" t="s">
        <v>30</v>
      </c>
      <c r="AL4175" s="47">
        <v>7</v>
      </c>
      <c r="AM4175" s="1" t="s">
        <v>30</v>
      </c>
      <c r="AN4175" s="2" t="s">
        <v>12737</v>
      </c>
    </row>
    <row r="4176" spans="1:40" ht="72">
      <c r="A4176" s="1" t="s">
        <v>12561</v>
      </c>
      <c r="B4176" s="1" t="s">
        <v>12738</v>
      </c>
      <c r="C4176" s="1" t="s">
        <v>13033</v>
      </c>
      <c r="D4176" s="1">
        <v>50</v>
      </c>
      <c r="E4176" s="1">
        <v>1</v>
      </c>
      <c r="F4176" s="1" t="s">
        <v>12671</v>
      </c>
      <c r="G4176" s="1" t="s">
        <v>12739</v>
      </c>
      <c r="H4176" s="1" t="s">
        <v>30</v>
      </c>
      <c r="I4176" s="1" t="s">
        <v>125</v>
      </c>
      <c r="J4176" s="1" t="s">
        <v>30</v>
      </c>
      <c r="K4176" s="2" t="s">
        <v>30</v>
      </c>
      <c r="L4176" s="2" t="s">
        <v>30</v>
      </c>
      <c r="M4176" s="15">
        <v>2</v>
      </c>
      <c r="N4176" s="41" t="s">
        <v>9489</v>
      </c>
      <c r="O4176" s="42" t="s">
        <v>30</v>
      </c>
      <c r="P4176" s="43" t="s">
        <v>30</v>
      </c>
      <c r="Q4176" s="44" t="s">
        <v>30</v>
      </c>
      <c r="R4176" s="45" t="s">
        <v>30</v>
      </c>
      <c r="S4176" s="46" t="s">
        <v>30</v>
      </c>
      <c r="T4176" s="47" t="s">
        <v>30</v>
      </c>
      <c r="U4176" s="1" t="s">
        <v>30</v>
      </c>
      <c r="V4176" s="2" t="s">
        <v>30</v>
      </c>
      <c r="W4176" s="2" t="s">
        <v>30</v>
      </c>
      <c r="X4176" s="1" t="s">
        <v>30</v>
      </c>
      <c r="Y4176" s="1" t="s">
        <v>12739</v>
      </c>
      <c r="Z4176" s="1" t="s">
        <v>30</v>
      </c>
      <c r="AA4176" s="1" t="s">
        <v>125</v>
      </c>
      <c r="AB4176" s="1" t="s">
        <v>30</v>
      </c>
      <c r="AC4176" s="1" t="s">
        <v>30</v>
      </c>
      <c r="AD4176" s="1" t="s">
        <v>30</v>
      </c>
      <c r="AE4176" s="1">
        <v>2</v>
      </c>
      <c r="AF4176" s="41" t="s">
        <v>9490</v>
      </c>
      <c r="AG4176" s="42" t="s">
        <v>30</v>
      </c>
      <c r="AH4176" s="43" t="s">
        <v>30</v>
      </c>
      <c r="AI4176" s="44" t="s">
        <v>30</v>
      </c>
      <c r="AJ4176" s="45" t="s">
        <v>30</v>
      </c>
      <c r="AK4176" s="46" t="s">
        <v>30</v>
      </c>
      <c r="AL4176" s="47">
        <v>10</v>
      </c>
      <c r="AM4176" s="1" t="s">
        <v>30</v>
      </c>
      <c r="AN4176" s="2" t="s">
        <v>12740</v>
      </c>
    </row>
    <row r="4177" spans="1:40" ht="96">
      <c r="A4177" s="1" t="s">
        <v>12561</v>
      </c>
      <c r="B4177" s="1" t="s">
        <v>12741</v>
      </c>
      <c r="C4177" s="1" t="s">
        <v>13033</v>
      </c>
      <c r="D4177" s="1">
        <v>51</v>
      </c>
      <c r="E4177" s="1">
        <v>1</v>
      </c>
      <c r="F4177" s="1" t="s">
        <v>12742</v>
      </c>
      <c r="G4177" s="1" t="s">
        <v>3575</v>
      </c>
      <c r="H4177" s="1" t="s">
        <v>26</v>
      </c>
      <c r="I4177" s="1" t="s">
        <v>94</v>
      </c>
      <c r="J4177" s="1" t="s">
        <v>30</v>
      </c>
      <c r="K4177" s="2" t="s">
        <v>12743</v>
      </c>
      <c r="L4177" s="2" t="s">
        <v>30</v>
      </c>
      <c r="M4177" s="15" t="s">
        <v>30</v>
      </c>
      <c r="N4177" s="41">
        <v>50</v>
      </c>
      <c r="O4177" s="42">
        <v>3</v>
      </c>
      <c r="P4177" s="43" t="s">
        <v>30</v>
      </c>
      <c r="Q4177" s="44">
        <v>3</v>
      </c>
      <c r="R4177" s="45">
        <v>3</v>
      </c>
      <c r="S4177" s="46">
        <v>5</v>
      </c>
      <c r="T4177" s="47" t="s">
        <v>30</v>
      </c>
      <c r="U4177" s="1">
        <v>1</v>
      </c>
      <c r="V4177" s="2" t="s">
        <v>12744</v>
      </c>
      <c r="W4177" s="2" t="s">
        <v>30</v>
      </c>
      <c r="X4177" s="1" t="s">
        <v>1673</v>
      </c>
      <c r="Y4177" s="1" t="s">
        <v>30</v>
      </c>
      <c r="Z4177" s="1" t="s">
        <v>30</v>
      </c>
      <c r="AA4177" s="1" t="s">
        <v>30</v>
      </c>
      <c r="AB4177" s="1" t="s">
        <v>30</v>
      </c>
      <c r="AC4177" s="1" t="s">
        <v>30</v>
      </c>
      <c r="AD4177" s="1" t="s">
        <v>30</v>
      </c>
      <c r="AE4177" s="1" t="s">
        <v>30</v>
      </c>
      <c r="AF4177" s="41" t="s">
        <v>30</v>
      </c>
      <c r="AG4177" s="42" t="s">
        <v>30</v>
      </c>
      <c r="AH4177" s="43" t="s">
        <v>30</v>
      </c>
      <c r="AI4177" s="44" t="s">
        <v>30</v>
      </c>
      <c r="AJ4177" s="45" t="s">
        <v>30</v>
      </c>
      <c r="AK4177" s="46" t="s">
        <v>30</v>
      </c>
      <c r="AL4177" s="47" t="s">
        <v>30</v>
      </c>
      <c r="AM4177" s="1" t="s">
        <v>30</v>
      </c>
      <c r="AN4177" s="2" t="s">
        <v>30</v>
      </c>
    </row>
    <row r="4178" spans="1:40" ht="48">
      <c r="A4178" s="1" t="s">
        <v>12561</v>
      </c>
      <c r="B4178" s="1" t="s">
        <v>12745</v>
      </c>
      <c r="C4178" s="1" t="s">
        <v>13033</v>
      </c>
      <c r="D4178" s="1">
        <v>52</v>
      </c>
      <c r="E4178" s="1">
        <v>1</v>
      </c>
      <c r="F4178" s="1" t="s">
        <v>12742</v>
      </c>
      <c r="G4178" s="1" t="s">
        <v>12746</v>
      </c>
      <c r="H4178" s="1" t="s">
        <v>30</v>
      </c>
      <c r="I4178" s="1" t="s">
        <v>104</v>
      </c>
      <c r="J4178" s="1" t="s">
        <v>30</v>
      </c>
      <c r="K4178" s="2" t="s">
        <v>3601</v>
      </c>
      <c r="L4178" s="2" t="s">
        <v>30</v>
      </c>
      <c r="M4178" s="15" t="s">
        <v>30</v>
      </c>
      <c r="N4178" s="41" t="s">
        <v>113</v>
      </c>
      <c r="O4178" s="42">
        <v>4</v>
      </c>
      <c r="P4178" s="43" t="s">
        <v>30</v>
      </c>
      <c r="Q4178" s="44" t="s">
        <v>30</v>
      </c>
      <c r="R4178" s="45" t="s">
        <v>30</v>
      </c>
      <c r="S4178" s="46" t="s">
        <v>30</v>
      </c>
      <c r="T4178" s="47" t="s">
        <v>113</v>
      </c>
      <c r="U4178" s="1">
        <v>1</v>
      </c>
      <c r="V4178" s="2" t="s">
        <v>12747</v>
      </c>
      <c r="W4178" s="2" t="s">
        <v>30</v>
      </c>
      <c r="X4178" s="1" t="s">
        <v>1673</v>
      </c>
      <c r="Y4178" s="1" t="s">
        <v>30</v>
      </c>
      <c r="Z4178" s="1" t="s">
        <v>30</v>
      </c>
      <c r="AA4178" s="1" t="s">
        <v>30</v>
      </c>
      <c r="AB4178" s="1" t="s">
        <v>30</v>
      </c>
      <c r="AC4178" s="1" t="s">
        <v>30</v>
      </c>
      <c r="AD4178" s="1" t="s">
        <v>30</v>
      </c>
      <c r="AE4178" s="1" t="s">
        <v>30</v>
      </c>
      <c r="AF4178" s="41" t="s">
        <v>30</v>
      </c>
      <c r="AG4178" s="42" t="s">
        <v>30</v>
      </c>
      <c r="AH4178" s="43" t="s">
        <v>30</v>
      </c>
      <c r="AI4178" s="44" t="s">
        <v>30</v>
      </c>
      <c r="AJ4178" s="45" t="s">
        <v>30</v>
      </c>
      <c r="AK4178" s="46" t="s">
        <v>30</v>
      </c>
      <c r="AL4178" s="47" t="s">
        <v>30</v>
      </c>
      <c r="AM4178" s="1" t="s">
        <v>30</v>
      </c>
      <c r="AN4178" s="2" t="s">
        <v>30</v>
      </c>
    </row>
    <row r="4179" spans="1:40" ht="36">
      <c r="A4179" s="1" t="s">
        <v>12561</v>
      </c>
      <c r="B4179" s="1" t="s">
        <v>12748</v>
      </c>
      <c r="C4179" s="1" t="s">
        <v>13033</v>
      </c>
      <c r="D4179" s="1">
        <v>53</v>
      </c>
      <c r="E4179" s="1">
        <v>1</v>
      </c>
      <c r="F4179" s="1" t="s">
        <v>12742</v>
      </c>
      <c r="G4179" s="1" t="s">
        <v>12749</v>
      </c>
      <c r="H4179" s="1" t="s">
        <v>26</v>
      </c>
      <c r="I4179" s="1" t="s">
        <v>94</v>
      </c>
      <c r="J4179" s="1" t="s">
        <v>30</v>
      </c>
      <c r="K4179" s="2" t="s">
        <v>12750</v>
      </c>
      <c r="L4179" s="2" t="s">
        <v>4870</v>
      </c>
      <c r="M4179" s="15" t="s">
        <v>30</v>
      </c>
      <c r="N4179" s="41">
        <v>35</v>
      </c>
      <c r="O4179" s="42">
        <v>3</v>
      </c>
      <c r="P4179" s="43" t="s">
        <v>30</v>
      </c>
      <c r="Q4179" s="44">
        <v>1</v>
      </c>
      <c r="R4179" s="45">
        <v>2</v>
      </c>
      <c r="S4179" s="46">
        <v>3</v>
      </c>
      <c r="T4179" s="47" t="s">
        <v>30</v>
      </c>
      <c r="U4179" s="1" t="s">
        <v>30</v>
      </c>
      <c r="V4179" s="2" t="s">
        <v>12751</v>
      </c>
      <c r="W4179" s="2" t="s">
        <v>12752</v>
      </c>
      <c r="X4179" s="1" t="s">
        <v>30</v>
      </c>
      <c r="Y4179" s="1" t="s">
        <v>30</v>
      </c>
      <c r="Z4179" s="1" t="s">
        <v>30</v>
      </c>
      <c r="AA4179" s="1" t="s">
        <v>30</v>
      </c>
      <c r="AB4179" s="1" t="s">
        <v>30</v>
      </c>
      <c r="AC4179" s="1" t="s">
        <v>30</v>
      </c>
      <c r="AD4179" s="1" t="s">
        <v>30</v>
      </c>
      <c r="AE4179" s="1" t="s">
        <v>30</v>
      </c>
      <c r="AF4179" s="41" t="s">
        <v>30</v>
      </c>
      <c r="AG4179" s="42" t="s">
        <v>30</v>
      </c>
      <c r="AH4179" s="43" t="s">
        <v>30</v>
      </c>
      <c r="AI4179" s="44" t="s">
        <v>30</v>
      </c>
      <c r="AJ4179" s="45" t="s">
        <v>30</v>
      </c>
      <c r="AK4179" s="46" t="s">
        <v>30</v>
      </c>
      <c r="AL4179" s="47" t="s">
        <v>30</v>
      </c>
      <c r="AM4179" s="1" t="s">
        <v>30</v>
      </c>
      <c r="AN4179" s="2" t="s">
        <v>30</v>
      </c>
    </row>
    <row r="4180" spans="1:40" ht="36">
      <c r="A4180" s="1" t="s">
        <v>12561</v>
      </c>
      <c r="B4180" s="1" t="s">
        <v>12753</v>
      </c>
      <c r="C4180" s="1" t="s">
        <v>13033</v>
      </c>
      <c r="D4180" s="1">
        <v>54</v>
      </c>
      <c r="E4180" s="1">
        <v>1</v>
      </c>
      <c r="F4180" s="1" t="s">
        <v>12742</v>
      </c>
      <c r="G4180" s="1" t="s">
        <v>12754</v>
      </c>
      <c r="H4180" s="1" t="s">
        <v>26</v>
      </c>
      <c r="I4180" s="1" t="s">
        <v>94</v>
      </c>
      <c r="J4180" s="1" t="s">
        <v>30</v>
      </c>
      <c r="K4180" s="2" t="s">
        <v>12755</v>
      </c>
      <c r="L4180" s="2" t="s">
        <v>12756</v>
      </c>
      <c r="M4180" s="15" t="s">
        <v>30</v>
      </c>
      <c r="N4180" s="41">
        <v>35</v>
      </c>
      <c r="O4180" s="42">
        <v>1</v>
      </c>
      <c r="P4180" s="43" t="s">
        <v>30</v>
      </c>
      <c r="Q4180" s="44">
        <v>3</v>
      </c>
      <c r="R4180" s="45">
        <v>3</v>
      </c>
      <c r="S4180" s="46">
        <v>5</v>
      </c>
      <c r="T4180" s="47" t="s">
        <v>30</v>
      </c>
      <c r="U4180" s="1" t="s">
        <v>30</v>
      </c>
      <c r="V4180" s="2" t="s">
        <v>12757</v>
      </c>
      <c r="W4180" s="2" t="s">
        <v>30</v>
      </c>
      <c r="X4180" s="1" t="s">
        <v>30</v>
      </c>
      <c r="Y4180" s="1" t="s">
        <v>30</v>
      </c>
      <c r="Z4180" s="1" t="s">
        <v>30</v>
      </c>
      <c r="AA4180" s="1" t="s">
        <v>30</v>
      </c>
      <c r="AB4180" s="1" t="s">
        <v>30</v>
      </c>
      <c r="AC4180" s="1" t="s">
        <v>30</v>
      </c>
      <c r="AD4180" s="1" t="s">
        <v>30</v>
      </c>
      <c r="AE4180" s="1" t="s">
        <v>30</v>
      </c>
      <c r="AF4180" s="41" t="s">
        <v>30</v>
      </c>
      <c r="AG4180" s="42" t="s">
        <v>30</v>
      </c>
      <c r="AH4180" s="43" t="s">
        <v>30</v>
      </c>
      <c r="AI4180" s="44" t="s">
        <v>30</v>
      </c>
      <c r="AJ4180" s="45" t="s">
        <v>30</v>
      </c>
      <c r="AK4180" s="46" t="s">
        <v>30</v>
      </c>
      <c r="AL4180" s="47" t="s">
        <v>30</v>
      </c>
      <c r="AM4180" s="1" t="s">
        <v>30</v>
      </c>
      <c r="AN4180" s="2" t="s">
        <v>30</v>
      </c>
    </row>
    <row r="4181" spans="1:40" ht="24">
      <c r="A4181" s="1" t="s">
        <v>12561</v>
      </c>
      <c r="B4181" s="1" t="s">
        <v>12758</v>
      </c>
      <c r="C4181" s="1" t="s">
        <v>13033</v>
      </c>
      <c r="D4181" s="1">
        <v>55</v>
      </c>
      <c r="E4181" s="1">
        <v>4</v>
      </c>
      <c r="F4181" s="1" t="s">
        <v>12742</v>
      </c>
      <c r="G4181" s="1" t="s">
        <v>12759</v>
      </c>
      <c r="H4181" s="1" t="s">
        <v>30</v>
      </c>
      <c r="I4181" s="1" t="s">
        <v>94</v>
      </c>
      <c r="J4181" s="1" t="s">
        <v>30</v>
      </c>
      <c r="K4181" s="2" t="s">
        <v>2503</v>
      </c>
      <c r="L4181" s="2" t="s">
        <v>30</v>
      </c>
      <c r="M4181" s="15" t="s">
        <v>30</v>
      </c>
      <c r="N4181" s="41">
        <v>30</v>
      </c>
      <c r="O4181" s="42">
        <v>2</v>
      </c>
      <c r="P4181" s="43" t="s">
        <v>30</v>
      </c>
      <c r="Q4181" s="44">
        <v>3</v>
      </c>
      <c r="R4181" s="45">
        <v>2</v>
      </c>
      <c r="S4181" s="46">
        <v>3</v>
      </c>
      <c r="T4181" s="47" t="s">
        <v>30</v>
      </c>
      <c r="U4181" s="1" t="s">
        <v>30</v>
      </c>
      <c r="V4181" s="2" t="s">
        <v>12760</v>
      </c>
      <c r="W4181" s="2" t="s">
        <v>3342</v>
      </c>
      <c r="X4181" s="1" t="s">
        <v>30</v>
      </c>
      <c r="Y4181" s="1" t="s">
        <v>30</v>
      </c>
      <c r="Z4181" s="1" t="s">
        <v>30</v>
      </c>
      <c r="AA4181" s="1" t="s">
        <v>30</v>
      </c>
      <c r="AB4181" s="1" t="s">
        <v>30</v>
      </c>
      <c r="AC4181" s="1" t="s">
        <v>30</v>
      </c>
      <c r="AD4181" s="1" t="s">
        <v>30</v>
      </c>
      <c r="AE4181" s="1" t="s">
        <v>30</v>
      </c>
      <c r="AF4181" s="41" t="s">
        <v>30</v>
      </c>
      <c r="AG4181" s="42" t="s">
        <v>30</v>
      </c>
      <c r="AH4181" s="43" t="s">
        <v>30</v>
      </c>
      <c r="AI4181" s="44" t="s">
        <v>30</v>
      </c>
      <c r="AJ4181" s="45" t="s">
        <v>30</v>
      </c>
      <c r="AK4181" s="46" t="s">
        <v>30</v>
      </c>
      <c r="AL4181" s="47" t="s">
        <v>30</v>
      </c>
      <c r="AM4181" s="1" t="s">
        <v>30</v>
      </c>
      <c r="AN4181" s="2" t="s">
        <v>30</v>
      </c>
    </row>
    <row r="4182" spans="1:40" ht="24">
      <c r="A4182" s="1" t="s">
        <v>12561</v>
      </c>
      <c r="B4182" s="1" t="s">
        <v>12761</v>
      </c>
      <c r="C4182" s="1" t="s">
        <v>13033</v>
      </c>
      <c r="D4182" s="1">
        <v>56</v>
      </c>
      <c r="E4182" s="1">
        <v>2</v>
      </c>
      <c r="F4182" s="1" t="s">
        <v>12742</v>
      </c>
      <c r="G4182" s="1" t="s">
        <v>12762</v>
      </c>
      <c r="H4182" s="1" t="s">
        <v>30</v>
      </c>
      <c r="I4182" s="1" t="s">
        <v>94</v>
      </c>
      <c r="J4182" s="1" t="s">
        <v>30</v>
      </c>
      <c r="K4182" s="2" t="s">
        <v>2503</v>
      </c>
      <c r="L4182" s="2" t="s">
        <v>4870</v>
      </c>
      <c r="M4182" s="15" t="s">
        <v>30</v>
      </c>
      <c r="N4182" s="41">
        <v>35</v>
      </c>
      <c r="O4182" s="42">
        <v>3</v>
      </c>
      <c r="P4182" s="43" t="s">
        <v>30</v>
      </c>
      <c r="Q4182" s="44">
        <v>1</v>
      </c>
      <c r="R4182" s="45">
        <v>1</v>
      </c>
      <c r="S4182" s="46">
        <v>2</v>
      </c>
      <c r="T4182" s="47" t="s">
        <v>30</v>
      </c>
      <c r="U4182" s="1" t="s">
        <v>30</v>
      </c>
      <c r="V4182" s="2" t="s">
        <v>12763</v>
      </c>
      <c r="W4182" s="2" t="s">
        <v>12764</v>
      </c>
      <c r="X4182" s="1" t="s">
        <v>30</v>
      </c>
      <c r="Y4182" s="1" t="s">
        <v>30</v>
      </c>
      <c r="Z4182" s="1" t="s">
        <v>30</v>
      </c>
      <c r="AA4182" s="1" t="s">
        <v>30</v>
      </c>
      <c r="AB4182" s="1" t="s">
        <v>30</v>
      </c>
      <c r="AC4182" s="1" t="s">
        <v>30</v>
      </c>
      <c r="AD4182" s="1" t="s">
        <v>30</v>
      </c>
      <c r="AE4182" s="1" t="s">
        <v>30</v>
      </c>
      <c r="AF4182" s="41" t="s">
        <v>30</v>
      </c>
      <c r="AG4182" s="42" t="s">
        <v>30</v>
      </c>
      <c r="AH4182" s="43" t="s">
        <v>30</v>
      </c>
      <c r="AI4182" s="44" t="s">
        <v>30</v>
      </c>
      <c r="AJ4182" s="45" t="s">
        <v>30</v>
      </c>
      <c r="AK4182" s="46" t="s">
        <v>30</v>
      </c>
      <c r="AL4182" s="47" t="s">
        <v>30</v>
      </c>
      <c r="AM4182" s="1" t="s">
        <v>30</v>
      </c>
      <c r="AN4182" s="2" t="s">
        <v>30</v>
      </c>
    </row>
    <row r="4183" spans="1:40" ht="24">
      <c r="A4183" s="1" t="s">
        <v>12561</v>
      </c>
      <c r="B4183" s="1" t="s">
        <v>12765</v>
      </c>
      <c r="C4183" s="1" t="s">
        <v>13033</v>
      </c>
      <c r="D4183" s="1">
        <v>57</v>
      </c>
      <c r="E4183" s="1">
        <v>2</v>
      </c>
      <c r="F4183" s="1" t="s">
        <v>12742</v>
      </c>
      <c r="G4183" s="1" t="s">
        <v>12766</v>
      </c>
      <c r="H4183" s="1" t="s">
        <v>30</v>
      </c>
      <c r="I4183" s="1" t="s">
        <v>94</v>
      </c>
      <c r="J4183" s="1" t="s">
        <v>30</v>
      </c>
      <c r="K4183" s="2" t="s">
        <v>12743</v>
      </c>
      <c r="L4183" s="2" t="s">
        <v>30</v>
      </c>
      <c r="M4183" s="15" t="s">
        <v>30</v>
      </c>
      <c r="N4183" s="41">
        <v>25</v>
      </c>
      <c r="O4183" s="42">
        <v>2</v>
      </c>
      <c r="P4183" s="43" t="s">
        <v>30</v>
      </c>
      <c r="Q4183" s="44">
        <v>2</v>
      </c>
      <c r="R4183" s="45">
        <v>1</v>
      </c>
      <c r="S4183" s="46">
        <v>3</v>
      </c>
      <c r="T4183" s="47" t="s">
        <v>30</v>
      </c>
      <c r="U4183" s="1" t="s">
        <v>30</v>
      </c>
      <c r="V4183" s="2" t="s">
        <v>12767</v>
      </c>
      <c r="W4183" s="2" t="s">
        <v>30</v>
      </c>
      <c r="X4183" s="1" t="s">
        <v>30</v>
      </c>
      <c r="Y4183" s="1" t="s">
        <v>30</v>
      </c>
      <c r="Z4183" s="1" t="s">
        <v>30</v>
      </c>
      <c r="AA4183" s="1" t="s">
        <v>30</v>
      </c>
      <c r="AB4183" s="1" t="s">
        <v>30</v>
      </c>
      <c r="AC4183" s="1" t="s">
        <v>30</v>
      </c>
      <c r="AD4183" s="1" t="s">
        <v>30</v>
      </c>
      <c r="AE4183" s="1" t="s">
        <v>30</v>
      </c>
      <c r="AF4183" s="41" t="s">
        <v>30</v>
      </c>
      <c r="AG4183" s="42" t="s">
        <v>30</v>
      </c>
      <c r="AH4183" s="43" t="s">
        <v>30</v>
      </c>
      <c r="AI4183" s="44" t="s">
        <v>30</v>
      </c>
      <c r="AJ4183" s="45" t="s">
        <v>30</v>
      </c>
      <c r="AK4183" s="46" t="s">
        <v>30</v>
      </c>
      <c r="AL4183" s="47" t="s">
        <v>30</v>
      </c>
      <c r="AM4183" s="1" t="s">
        <v>30</v>
      </c>
      <c r="AN4183" s="2" t="s">
        <v>30</v>
      </c>
    </row>
    <row r="4184" spans="1:40" ht="24">
      <c r="A4184" s="1" t="s">
        <v>12561</v>
      </c>
      <c r="B4184" s="1" t="s">
        <v>12768</v>
      </c>
      <c r="C4184" s="1" t="s">
        <v>13033</v>
      </c>
      <c r="D4184" s="1">
        <v>58</v>
      </c>
      <c r="E4184" s="1">
        <v>1</v>
      </c>
      <c r="F4184" s="1" t="s">
        <v>12742</v>
      </c>
      <c r="G4184" s="1" t="s">
        <v>12769</v>
      </c>
      <c r="H4184" s="1" t="s">
        <v>30</v>
      </c>
      <c r="I4184" s="1" t="s">
        <v>104</v>
      </c>
      <c r="J4184" s="1" t="s">
        <v>30</v>
      </c>
      <c r="K4184" s="2" t="s">
        <v>3601</v>
      </c>
      <c r="L4184" s="2" t="s">
        <v>30</v>
      </c>
      <c r="M4184" s="15" t="s">
        <v>30</v>
      </c>
      <c r="N4184" s="41" t="s">
        <v>30</v>
      </c>
      <c r="O4184" s="42">
        <v>2</v>
      </c>
      <c r="P4184" s="43" t="s">
        <v>30</v>
      </c>
      <c r="Q4184" s="44" t="s">
        <v>30</v>
      </c>
      <c r="R4184" s="45" t="s">
        <v>30</v>
      </c>
      <c r="S4184" s="46" t="s">
        <v>30</v>
      </c>
      <c r="T4184" s="47">
        <v>2</v>
      </c>
      <c r="U4184" s="1" t="s">
        <v>30</v>
      </c>
      <c r="V4184" s="2" t="s">
        <v>12770</v>
      </c>
      <c r="W4184" s="2" t="s">
        <v>12771</v>
      </c>
      <c r="X4184" s="1" t="s">
        <v>1622</v>
      </c>
      <c r="Y4184" s="1" t="s">
        <v>30</v>
      </c>
      <c r="Z4184" s="1" t="s">
        <v>30</v>
      </c>
      <c r="AA4184" s="1" t="s">
        <v>30</v>
      </c>
      <c r="AB4184" s="1" t="s">
        <v>30</v>
      </c>
      <c r="AC4184" s="1" t="s">
        <v>30</v>
      </c>
      <c r="AD4184" s="1" t="s">
        <v>30</v>
      </c>
      <c r="AE4184" s="1" t="s">
        <v>30</v>
      </c>
      <c r="AF4184" s="41" t="s">
        <v>30</v>
      </c>
      <c r="AG4184" s="42" t="s">
        <v>30</v>
      </c>
      <c r="AH4184" s="43" t="s">
        <v>30</v>
      </c>
      <c r="AI4184" s="44" t="s">
        <v>30</v>
      </c>
      <c r="AJ4184" s="45" t="s">
        <v>30</v>
      </c>
      <c r="AK4184" s="46" t="s">
        <v>30</v>
      </c>
      <c r="AL4184" s="47" t="s">
        <v>30</v>
      </c>
      <c r="AM4184" s="1" t="s">
        <v>30</v>
      </c>
      <c r="AN4184" s="2" t="s">
        <v>30</v>
      </c>
    </row>
    <row r="4185" spans="1:40" ht="60">
      <c r="A4185" s="1" t="s">
        <v>12561</v>
      </c>
      <c r="B4185" s="1" t="s">
        <v>12772</v>
      </c>
      <c r="C4185" s="1" t="s">
        <v>13033</v>
      </c>
      <c r="D4185" s="1">
        <v>59</v>
      </c>
      <c r="E4185" s="1">
        <v>1</v>
      </c>
      <c r="F4185" s="1" t="s">
        <v>12742</v>
      </c>
      <c r="G4185" s="1" t="s">
        <v>12773</v>
      </c>
      <c r="H4185" s="1" t="s">
        <v>30</v>
      </c>
      <c r="I4185" s="1" t="s">
        <v>104</v>
      </c>
      <c r="J4185" s="1" t="s">
        <v>30</v>
      </c>
      <c r="K4185" s="2" t="s">
        <v>3601</v>
      </c>
      <c r="L4185" s="2" t="s">
        <v>12774</v>
      </c>
      <c r="M4185" s="15" t="s">
        <v>30</v>
      </c>
      <c r="N4185" s="41" t="s">
        <v>30</v>
      </c>
      <c r="O4185" s="42">
        <v>1</v>
      </c>
      <c r="P4185" s="43" t="s">
        <v>30</v>
      </c>
      <c r="Q4185" s="44" t="s">
        <v>30</v>
      </c>
      <c r="R4185" s="45" t="s">
        <v>30</v>
      </c>
      <c r="S4185" s="46" t="s">
        <v>30</v>
      </c>
      <c r="T4185" s="47">
        <v>4</v>
      </c>
      <c r="U4185" s="1">
        <v>1</v>
      </c>
      <c r="V4185" s="2" t="s">
        <v>12775</v>
      </c>
      <c r="W4185" s="2" t="s">
        <v>30</v>
      </c>
      <c r="X4185" s="1" t="s">
        <v>30</v>
      </c>
      <c r="Y4185" s="1" t="s">
        <v>30</v>
      </c>
      <c r="Z4185" s="1" t="s">
        <v>30</v>
      </c>
      <c r="AA4185" s="1" t="s">
        <v>30</v>
      </c>
      <c r="AB4185" s="1" t="s">
        <v>30</v>
      </c>
      <c r="AC4185" s="1" t="s">
        <v>30</v>
      </c>
      <c r="AD4185" s="1" t="s">
        <v>30</v>
      </c>
      <c r="AE4185" s="1" t="s">
        <v>30</v>
      </c>
      <c r="AF4185" s="41" t="s">
        <v>30</v>
      </c>
      <c r="AG4185" s="42" t="s">
        <v>30</v>
      </c>
      <c r="AH4185" s="43" t="s">
        <v>30</v>
      </c>
      <c r="AI4185" s="44" t="s">
        <v>30</v>
      </c>
      <c r="AJ4185" s="45" t="s">
        <v>30</v>
      </c>
      <c r="AK4185" s="46" t="s">
        <v>30</v>
      </c>
      <c r="AL4185" s="47" t="s">
        <v>30</v>
      </c>
      <c r="AM4185" s="1" t="s">
        <v>30</v>
      </c>
      <c r="AN4185" s="2" t="s">
        <v>30</v>
      </c>
    </row>
    <row r="4186" spans="1:40" ht="72">
      <c r="A4186" s="1" t="s">
        <v>12561</v>
      </c>
      <c r="B4186" s="1" t="s">
        <v>12776</v>
      </c>
      <c r="C4186" s="1" t="s">
        <v>13033</v>
      </c>
      <c r="D4186" s="1">
        <v>60</v>
      </c>
      <c r="E4186" s="1">
        <v>1</v>
      </c>
      <c r="F4186" s="1" t="s">
        <v>12742</v>
      </c>
      <c r="G4186" s="1" t="s">
        <v>3642</v>
      </c>
      <c r="H4186" s="1" t="s">
        <v>30</v>
      </c>
      <c r="I4186" s="1" t="s">
        <v>104</v>
      </c>
      <c r="J4186" s="1" t="s">
        <v>30</v>
      </c>
      <c r="K4186" s="2" t="s">
        <v>3601</v>
      </c>
      <c r="L4186" s="2" t="s">
        <v>30</v>
      </c>
      <c r="M4186" s="15" t="s">
        <v>30</v>
      </c>
      <c r="N4186" s="41" t="s">
        <v>30</v>
      </c>
      <c r="O4186" s="42">
        <v>2</v>
      </c>
      <c r="P4186" s="43" t="s">
        <v>30</v>
      </c>
      <c r="Q4186" s="44" t="s">
        <v>30</v>
      </c>
      <c r="R4186" s="45" t="s">
        <v>30</v>
      </c>
      <c r="S4186" s="46" t="s">
        <v>30</v>
      </c>
      <c r="T4186" s="47">
        <v>4</v>
      </c>
      <c r="U4186" s="1">
        <v>1</v>
      </c>
      <c r="V4186" s="2" t="s">
        <v>12777</v>
      </c>
      <c r="W4186" s="2" t="s">
        <v>30</v>
      </c>
      <c r="X4186" s="1" t="s">
        <v>30</v>
      </c>
      <c r="Y4186" s="1" t="s">
        <v>30</v>
      </c>
      <c r="Z4186" s="1" t="s">
        <v>30</v>
      </c>
      <c r="AA4186" s="1" t="s">
        <v>30</v>
      </c>
      <c r="AB4186" s="1" t="s">
        <v>30</v>
      </c>
      <c r="AC4186" s="1" t="s">
        <v>30</v>
      </c>
      <c r="AD4186" s="1" t="s">
        <v>30</v>
      </c>
      <c r="AE4186" s="1" t="s">
        <v>30</v>
      </c>
      <c r="AF4186" s="41" t="s">
        <v>30</v>
      </c>
      <c r="AG4186" s="42" t="s">
        <v>30</v>
      </c>
      <c r="AH4186" s="43" t="s">
        <v>30</v>
      </c>
      <c r="AI4186" s="44" t="s">
        <v>30</v>
      </c>
      <c r="AJ4186" s="45" t="s">
        <v>30</v>
      </c>
      <c r="AK4186" s="46" t="s">
        <v>30</v>
      </c>
      <c r="AL4186" s="47" t="s">
        <v>30</v>
      </c>
      <c r="AM4186" s="1" t="s">
        <v>30</v>
      </c>
      <c r="AN4186" s="2" t="s">
        <v>30</v>
      </c>
    </row>
    <row r="4187" spans="1:40" ht="24">
      <c r="A4187" s="1" t="s">
        <v>12561</v>
      </c>
      <c r="B4187" s="1" t="s">
        <v>12778</v>
      </c>
      <c r="C4187" s="1" t="s">
        <v>13033</v>
      </c>
      <c r="D4187" s="1">
        <v>61</v>
      </c>
      <c r="E4187" s="1">
        <v>1</v>
      </c>
      <c r="F4187" s="1" t="s">
        <v>12742</v>
      </c>
      <c r="G4187" s="1" t="s">
        <v>184</v>
      </c>
      <c r="H4187" s="1" t="s">
        <v>30</v>
      </c>
      <c r="I4187" s="1" t="s">
        <v>104</v>
      </c>
      <c r="J4187" s="1" t="s">
        <v>30</v>
      </c>
      <c r="K4187" s="2" t="s">
        <v>3601</v>
      </c>
      <c r="L4187" s="2" t="s">
        <v>30</v>
      </c>
      <c r="M4187" s="15" t="s">
        <v>30</v>
      </c>
      <c r="N4187" s="41" t="s">
        <v>30</v>
      </c>
      <c r="O4187" s="42">
        <v>2</v>
      </c>
      <c r="P4187" s="43" t="s">
        <v>30</v>
      </c>
      <c r="Q4187" s="44" t="s">
        <v>30</v>
      </c>
      <c r="R4187" s="45" t="s">
        <v>30</v>
      </c>
      <c r="S4187" s="46" t="s">
        <v>30</v>
      </c>
      <c r="T4187" s="47">
        <v>2</v>
      </c>
      <c r="U4187" s="1" t="s">
        <v>30</v>
      </c>
      <c r="V4187" s="2" t="s">
        <v>12779</v>
      </c>
      <c r="W4187" s="2" t="s">
        <v>12780</v>
      </c>
      <c r="X4187" s="1" t="s">
        <v>30</v>
      </c>
      <c r="Y4187" s="1" t="s">
        <v>30</v>
      </c>
      <c r="Z4187" s="1" t="s">
        <v>30</v>
      </c>
      <c r="AA4187" s="1" t="s">
        <v>30</v>
      </c>
      <c r="AB4187" s="1" t="s">
        <v>30</v>
      </c>
      <c r="AC4187" s="1" t="s">
        <v>30</v>
      </c>
      <c r="AD4187" s="1" t="s">
        <v>30</v>
      </c>
      <c r="AE4187" s="1" t="s">
        <v>30</v>
      </c>
      <c r="AF4187" s="41" t="s">
        <v>30</v>
      </c>
      <c r="AG4187" s="42" t="s">
        <v>30</v>
      </c>
      <c r="AH4187" s="43" t="s">
        <v>30</v>
      </c>
      <c r="AI4187" s="44" t="s">
        <v>30</v>
      </c>
      <c r="AJ4187" s="45" t="s">
        <v>30</v>
      </c>
      <c r="AK4187" s="46" t="s">
        <v>30</v>
      </c>
      <c r="AL4187" s="47" t="s">
        <v>30</v>
      </c>
      <c r="AM4187" s="1" t="s">
        <v>30</v>
      </c>
      <c r="AN4187" s="2" t="s">
        <v>30</v>
      </c>
    </row>
    <row r="4188" spans="1:40" ht="36">
      <c r="A4188" s="1" t="s">
        <v>12561</v>
      </c>
      <c r="B4188" s="1" t="s">
        <v>12781</v>
      </c>
      <c r="C4188" s="1" t="s">
        <v>13033</v>
      </c>
      <c r="D4188" s="1">
        <v>62</v>
      </c>
      <c r="E4188" s="1">
        <v>1</v>
      </c>
      <c r="F4188" s="1" t="s">
        <v>12742</v>
      </c>
      <c r="G4188" s="1" t="s">
        <v>12782</v>
      </c>
      <c r="H4188" s="1" t="s">
        <v>30</v>
      </c>
      <c r="I4188" s="1" t="s">
        <v>104</v>
      </c>
      <c r="J4188" s="1" t="s">
        <v>30</v>
      </c>
      <c r="K4188" s="2" t="s">
        <v>3601</v>
      </c>
      <c r="L4188" s="2" t="s">
        <v>12774</v>
      </c>
      <c r="M4188" s="15" t="s">
        <v>30</v>
      </c>
      <c r="N4188" s="41" t="s">
        <v>30</v>
      </c>
      <c r="O4188" s="42">
        <v>2</v>
      </c>
      <c r="P4188" s="43" t="s">
        <v>30</v>
      </c>
      <c r="Q4188" s="44" t="s">
        <v>30</v>
      </c>
      <c r="R4188" s="45" t="s">
        <v>30</v>
      </c>
      <c r="S4188" s="46" t="s">
        <v>30</v>
      </c>
      <c r="T4188" s="47">
        <v>2</v>
      </c>
      <c r="U4188" s="1">
        <v>1</v>
      </c>
      <c r="V4188" s="2" t="s">
        <v>12783</v>
      </c>
      <c r="W4188" s="2" t="s">
        <v>30</v>
      </c>
      <c r="X4188" s="1" t="s">
        <v>30</v>
      </c>
      <c r="Y4188" s="1" t="s">
        <v>30</v>
      </c>
      <c r="Z4188" s="1" t="s">
        <v>30</v>
      </c>
      <c r="AA4188" s="1" t="s">
        <v>30</v>
      </c>
      <c r="AB4188" s="1" t="s">
        <v>30</v>
      </c>
      <c r="AC4188" s="1" t="s">
        <v>30</v>
      </c>
      <c r="AD4188" s="1" t="s">
        <v>30</v>
      </c>
      <c r="AE4188" s="1" t="s">
        <v>30</v>
      </c>
      <c r="AF4188" s="41" t="s">
        <v>30</v>
      </c>
      <c r="AG4188" s="42" t="s">
        <v>30</v>
      </c>
      <c r="AH4188" s="43" t="s">
        <v>30</v>
      </c>
      <c r="AI4188" s="44" t="s">
        <v>30</v>
      </c>
      <c r="AJ4188" s="45" t="s">
        <v>30</v>
      </c>
      <c r="AK4188" s="46" t="s">
        <v>30</v>
      </c>
      <c r="AL4188" s="47" t="s">
        <v>30</v>
      </c>
      <c r="AM4188" s="1" t="s">
        <v>30</v>
      </c>
      <c r="AN4188" s="2" t="s">
        <v>30</v>
      </c>
    </row>
    <row r="4189" spans="1:40" ht="36">
      <c r="A4189" s="1" t="s">
        <v>12561</v>
      </c>
      <c r="B4189" s="1" t="s">
        <v>12784</v>
      </c>
      <c r="C4189" s="1" t="s">
        <v>13033</v>
      </c>
      <c r="D4189" s="1">
        <v>63</v>
      </c>
      <c r="E4189" s="1">
        <v>1</v>
      </c>
      <c r="F4189" s="1" t="s">
        <v>12742</v>
      </c>
      <c r="G4189" s="1" t="s">
        <v>12785</v>
      </c>
      <c r="H4189" s="1" t="s">
        <v>30</v>
      </c>
      <c r="I4189" s="1" t="s">
        <v>104</v>
      </c>
      <c r="J4189" s="1" t="s">
        <v>30</v>
      </c>
      <c r="K4189" s="2" t="s">
        <v>3601</v>
      </c>
      <c r="L4189" s="2" t="s">
        <v>12774</v>
      </c>
      <c r="M4189" s="15" t="s">
        <v>30</v>
      </c>
      <c r="N4189" s="41" t="s">
        <v>30</v>
      </c>
      <c r="O4189" s="42">
        <v>2</v>
      </c>
      <c r="P4189" s="43" t="s">
        <v>30</v>
      </c>
      <c r="Q4189" s="44" t="s">
        <v>30</v>
      </c>
      <c r="R4189" s="45" t="s">
        <v>30</v>
      </c>
      <c r="S4189" s="46" t="s">
        <v>30</v>
      </c>
      <c r="T4189" s="47">
        <v>2</v>
      </c>
      <c r="U4189" s="1">
        <v>1</v>
      </c>
      <c r="V4189" s="2" t="s">
        <v>12786</v>
      </c>
      <c r="W4189" s="2" t="s">
        <v>30</v>
      </c>
      <c r="X4189" s="1" t="s">
        <v>30</v>
      </c>
      <c r="Y4189" s="1" t="s">
        <v>30</v>
      </c>
      <c r="Z4189" s="1" t="s">
        <v>30</v>
      </c>
      <c r="AA4189" s="1" t="s">
        <v>30</v>
      </c>
      <c r="AB4189" s="1" t="s">
        <v>30</v>
      </c>
      <c r="AC4189" s="1" t="s">
        <v>30</v>
      </c>
      <c r="AD4189" s="1" t="s">
        <v>30</v>
      </c>
      <c r="AE4189" s="1" t="s">
        <v>30</v>
      </c>
      <c r="AF4189" s="41" t="s">
        <v>30</v>
      </c>
      <c r="AG4189" s="42" t="s">
        <v>30</v>
      </c>
      <c r="AH4189" s="43" t="s">
        <v>30</v>
      </c>
      <c r="AI4189" s="44" t="s">
        <v>30</v>
      </c>
      <c r="AJ4189" s="45" t="s">
        <v>30</v>
      </c>
      <c r="AK4189" s="46" t="s">
        <v>30</v>
      </c>
      <c r="AL4189" s="47" t="s">
        <v>30</v>
      </c>
      <c r="AM4189" s="1" t="s">
        <v>30</v>
      </c>
      <c r="AN4189" s="2" t="s">
        <v>30</v>
      </c>
    </row>
    <row r="4190" spans="1:40" ht="24">
      <c r="A4190" s="1" t="s">
        <v>12561</v>
      </c>
      <c r="B4190" s="1" t="s">
        <v>12787</v>
      </c>
      <c r="C4190" s="1" t="s">
        <v>13033</v>
      </c>
      <c r="D4190" s="1">
        <v>64</v>
      </c>
      <c r="E4190" s="1">
        <v>1</v>
      </c>
      <c r="F4190" s="1" t="s">
        <v>12742</v>
      </c>
      <c r="G4190" s="1" t="s">
        <v>12788</v>
      </c>
      <c r="H4190" s="1" t="s">
        <v>30</v>
      </c>
      <c r="I4190" s="1" t="s">
        <v>104</v>
      </c>
      <c r="J4190" s="1" t="s">
        <v>30</v>
      </c>
      <c r="K4190" s="2" t="s">
        <v>3601</v>
      </c>
      <c r="L4190" s="2" t="s">
        <v>12774</v>
      </c>
      <c r="M4190" s="15" t="s">
        <v>30</v>
      </c>
      <c r="N4190" s="41" t="s">
        <v>30</v>
      </c>
      <c r="O4190" s="42">
        <v>2</v>
      </c>
      <c r="P4190" s="43" t="s">
        <v>30</v>
      </c>
      <c r="Q4190" s="44" t="s">
        <v>30</v>
      </c>
      <c r="R4190" s="45" t="s">
        <v>30</v>
      </c>
      <c r="S4190" s="46" t="s">
        <v>30</v>
      </c>
      <c r="T4190" s="47">
        <v>3</v>
      </c>
      <c r="U4190" s="1">
        <v>3</v>
      </c>
      <c r="V4190" s="2" t="s">
        <v>12789</v>
      </c>
      <c r="W4190" s="2" t="s">
        <v>12790</v>
      </c>
      <c r="X4190" s="1" t="s">
        <v>30</v>
      </c>
      <c r="Y4190" s="1" t="s">
        <v>30</v>
      </c>
      <c r="Z4190" s="1" t="s">
        <v>30</v>
      </c>
      <c r="AA4190" s="1" t="s">
        <v>30</v>
      </c>
      <c r="AB4190" s="1" t="s">
        <v>30</v>
      </c>
      <c r="AC4190" s="1" t="s">
        <v>30</v>
      </c>
      <c r="AD4190" s="1" t="s">
        <v>30</v>
      </c>
      <c r="AE4190" s="1" t="s">
        <v>30</v>
      </c>
      <c r="AF4190" s="41" t="s">
        <v>30</v>
      </c>
      <c r="AG4190" s="42" t="s">
        <v>30</v>
      </c>
      <c r="AH4190" s="43" t="s">
        <v>30</v>
      </c>
      <c r="AI4190" s="44" t="s">
        <v>30</v>
      </c>
      <c r="AJ4190" s="45" t="s">
        <v>30</v>
      </c>
      <c r="AK4190" s="46" t="s">
        <v>30</v>
      </c>
      <c r="AL4190" s="47" t="s">
        <v>30</v>
      </c>
      <c r="AM4190" s="1" t="s">
        <v>30</v>
      </c>
      <c r="AN4190" s="2" t="s">
        <v>30</v>
      </c>
    </row>
    <row r="4191" spans="1:40">
      <c r="A4191" s="1" t="s">
        <v>12561</v>
      </c>
      <c r="B4191" s="1" t="s">
        <v>12791</v>
      </c>
      <c r="C4191" s="1" t="s">
        <v>13033</v>
      </c>
      <c r="D4191" s="1">
        <v>65</v>
      </c>
      <c r="E4191" s="1">
        <v>1</v>
      </c>
      <c r="F4191" s="1" t="s">
        <v>12742</v>
      </c>
      <c r="G4191" s="1" t="s">
        <v>12792</v>
      </c>
      <c r="H4191" s="1" t="s">
        <v>30</v>
      </c>
      <c r="I4191" s="1" t="s">
        <v>104</v>
      </c>
      <c r="J4191" s="1" t="s">
        <v>30</v>
      </c>
      <c r="K4191" s="2" t="s">
        <v>3601</v>
      </c>
      <c r="L4191" s="2" t="s">
        <v>12793</v>
      </c>
      <c r="M4191" s="15" t="s">
        <v>30</v>
      </c>
      <c r="N4191" s="41" t="s">
        <v>30</v>
      </c>
      <c r="O4191" s="42">
        <v>2</v>
      </c>
      <c r="P4191" s="43" t="s">
        <v>30</v>
      </c>
      <c r="Q4191" s="44" t="s">
        <v>30</v>
      </c>
      <c r="R4191" s="45" t="s">
        <v>30</v>
      </c>
      <c r="S4191" s="46" t="s">
        <v>30</v>
      </c>
      <c r="T4191" s="47">
        <v>2</v>
      </c>
      <c r="U4191" s="1" t="s">
        <v>30</v>
      </c>
      <c r="V4191" s="2" t="s">
        <v>12794</v>
      </c>
      <c r="W4191" s="2" t="s">
        <v>30</v>
      </c>
      <c r="X4191" s="1" t="s">
        <v>30</v>
      </c>
      <c r="Y4191" s="1" t="s">
        <v>30</v>
      </c>
      <c r="Z4191" s="1" t="s">
        <v>30</v>
      </c>
      <c r="AA4191" s="1" t="s">
        <v>30</v>
      </c>
      <c r="AB4191" s="1" t="s">
        <v>30</v>
      </c>
      <c r="AC4191" s="1" t="s">
        <v>30</v>
      </c>
      <c r="AD4191" s="1" t="s">
        <v>30</v>
      </c>
      <c r="AE4191" s="1" t="s">
        <v>30</v>
      </c>
      <c r="AF4191" s="41" t="s">
        <v>30</v>
      </c>
      <c r="AG4191" s="42" t="s">
        <v>30</v>
      </c>
      <c r="AH4191" s="43" t="s">
        <v>30</v>
      </c>
      <c r="AI4191" s="44" t="s">
        <v>30</v>
      </c>
      <c r="AJ4191" s="45" t="s">
        <v>30</v>
      </c>
      <c r="AK4191" s="46" t="s">
        <v>30</v>
      </c>
      <c r="AL4191" s="47" t="s">
        <v>30</v>
      </c>
      <c r="AM4191" s="1" t="s">
        <v>30</v>
      </c>
      <c r="AN4191" s="2" t="s">
        <v>30</v>
      </c>
    </row>
    <row r="4192" spans="1:40">
      <c r="A4192" s="1" t="s">
        <v>12561</v>
      </c>
      <c r="B4192" s="1" t="s">
        <v>12795</v>
      </c>
      <c r="C4192" s="1" t="s">
        <v>13033</v>
      </c>
      <c r="D4192" s="1">
        <v>66</v>
      </c>
      <c r="E4192" s="1">
        <v>3</v>
      </c>
      <c r="F4192" s="1" t="s">
        <v>12742</v>
      </c>
      <c r="G4192" s="1" t="s">
        <v>12792</v>
      </c>
      <c r="H4192" s="1" t="s">
        <v>30</v>
      </c>
      <c r="I4192" s="1" t="s">
        <v>104</v>
      </c>
      <c r="J4192" s="1" t="s">
        <v>30</v>
      </c>
      <c r="K4192" s="2" t="s">
        <v>3601</v>
      </c>
      <c r="L4192" s="2" t="s">
        <v>12793</v>
      </c>
      <c r="M4192" s="15" t="s">
        <v>30</v>
      </c>
      <c r="N4192" s="41" t="s">
        <v>30</v>
      </c>
      <c r="O4192" s="42">
        <v>2</v>
      </c>
      <c r="P4192" s="43" t="s">
        <v>30</v>
      </c>
      <c r="Q4192" s="44" t="s">
        <v>30</v>
      </c>
      <c r="R4192" s="45" t="s">
        <v>30</v>
      </c>
      <c r="S4192" s="46" t="s">
        <v>30</v>
      </c>
      <c r="T4192" s="47">
        <v>2</v>
      </c>
      <c r="U4192" s="1" t="s">
        <v>30</v>
      </c>
      <c r="V4192" s="2" t="s">
        <v>12794</v>
      </c>
      <c r="W4192" s="2" t="s">
        <v>30</v>
      </c>
      <c r="X4192" s="1" t="s">
        <v>30</v>
      </c>
      <c r="Y4192" s="1" t="s">
        <v>30</v>
      </c>
      <c r="Z4192" s="1" t="s">
        <v>30</v>
      </c>
      <c r="AA4192" s="1" t="s">
        <v>30</v>
      </c>
      <c r="AB4192" s="1" t="s">
        <v>30</v>
      </c>
      <c r="AC4192" s="1" t="s">
        <v>30</v>
      </c>
      <c r="AD4192" s="1" t="s">
        <v>30</v>
      </c>
      <c r="AE4192" s="1" t="s">
        <v>30</v>
      </c>
      <c r="AF4192" s="41" t="s">
        <v>30</v>
      </c>
      <c r="AG4192" s="42" t="s">
        <v>30</v>
      </c>
      <c r="AH4192" s="43" t="s">
        <v>30</v>
      </c>
      <c r="AI4192" s="44" t="s">
        <v>30</v>
      </c>
      <c r="AJ4192" s="45" t="s">
        <v>30</v>
      </c>
      <c r="AK4192" s="46" t="s">
        <v>30</v>
      </c>
      <c r="AL4192" s="47" t="s">
        <v>30</v>
      </c>
      <c r="AM4192" s="1" t="s">
        <v>30</v>
      </c>
      <c r="AN4192" s="2" t="s">
        <v>30</v>
      </c>
    </row>
    <row r="4193" spans="1:40" ht="36">
      <c r="A4193" s="1" t="s">
        <v>12561</v>
      </c>
      <c r="B4193" s="1" t="s">
        <v>12796</v>
      </c>
      <c r="C4193" s="1" t="s">
        <v>13033</v>
      </c>
      <c r="D4193" s="1">
        <v>67</v>
      </c>
      <c r="E4193" s="1">
        <v>2</v>
      </c>
      <c r="F4193" s="1" t="s">
        <v>12742</v>
      </c>
      <c r="G4193" s="1" t="s">
        <v>12797</v>
      </c>
      <c r="H4193" s="1" t="s">
        <v>30</v>
      </c>
      <c r="I4193" s="1" t="s">
        <v>82</v>
      </c>
      <c r="J4193" s="1" t="s">
        <v>30</v>
      </c>
      <c r="K4193" s="2" t="s">
        <v>30</v>
      </c>
      <c r="L4193" s="2" t="s">
        <v>30</v>
      </c>
      <c r="M4193" s="15" t="s">
        <v>30</v>
      </c>
      <c r="N4193" s="41" t="s">
        <v>30</v>
      </c>
      <c r="O4193" s="42" t="s">
        <v>30</v>
      </c>
      <c r="P4193" s="43" t="s">
        <v>30</v>
      </c>
      <c r="Q4193" s="44" t="s">
        <v>30</v>
      </c>
      <c r="R4193" s="45" t="s">
        <v>30</v>
      </c>
      <c r="S4193" s="46" t="s">
        <v>30</v>
      </c>
      <c r="T4193" s="47" t="s">
        <v>30</v>
      </c>
      <c r="U4193" s="1" t="s">
        <v>30</v>
      </c>
      <c r="V4193" s="2" t="s">
        <v>12798</v>
      </c>
      <c r="W4193" s="2" t="s">
        <v>12799</v>
      </c>
      <c r="X4193" s="1" t="s">
        <v>30</v>
      </c>
      <c r="Y4193" s="1" t="s">
        <v>30</v>
      </c>
      <c r="Z4193" s="1" t="s">
        <v>30</v>
      </c>
      <c r="AA4193" s="1" t="s">
        <v>30</v>
      </c>
      <c r="AB4193" s="1" t="s">
        <v>30</v>
      </c>
      <c r="AC4193" s="1" t="s">
        <v>30</v>
      </c>
      <c r="AD4193" s="1" t="s">
        <v>30</v>
      </c>
      <c r="AE4193" s="1" t="s">
        <v>30</v>
      </c>
      <c r="AF4193" s="41" t="s">
        <v>30</v>
      </c>
      <c r="AG4193" s="42" t="s">
        <v>30</v>
      </c>
      <c r="AH4193" s="43" t="s">
        <v>30</v>
      </c>
      <c r="AI4193" s="44" t="s">
        <v>30</v>
      </c>
      <c r="AJ4193" s="45" t="s">
        <v>30</v>
      </c>
      <c r="AK4193" s="46" t="s">
        <v>30</v>
      </c>
      <c r="AL4193" s="47" t="s">
        <v>30</v>
      </c>
      <c r="AM4193" s="1" t="s">
        <v>30</v>
      </c>
      <c r="AN4193" s="2" t="s">
        <v>30</v>
      </c>
    </row>
    <row r="4194" spans="1:40" ht="36">
      <c r="A4194" s="1" t="s">
        <v>12561</v>
      </c>
      <c r="B4194" s="1" t="s">
        <v>12800</v>
      </c>
      <c r="C4194" s="1" t="s">
        <v>13033</v>
      </c>
      <c r="D4194" s="1">
        <v>68</v>
      </c>
      <c r="E4194" s="1">
        <v>2</v>
      </c>
      <c r="F4194" s="1" t="s">
        <v>12742</v>
      </c>
      <c r="G4194" s="1" t="s">
        <v>12801</v>
      </c>
      <c r="H4194" s="1" t="s">
        <v>30</v>
      </c>
      <c r="I4194" s="1" t="s">
        <v>82</v>
      </c>
      <c r="J4194" s="1" t="s">
        <v>30</v>
      </c>
      <c r="K4194" s="2" t="s">
        <v>30</v>
      </c>
      <c r="L4194" s="2" t="s">
        <v>30</v>
      </c>
      <c r="M4194" s="15" t="s">
        <v>30</v>
      </c>
      <c r="N4194" s="41" t="s">
        <v>30</v>
      </c>
      <c r="O4194" s="42" t="s">
        <v>30</v>
      </c>
      <c r="P4194" s="43" t="s">
        <v>30</v>
      </c>
      <c r="Q4194" s="44" t="s">
        <v>30</v>
      </c>
      <c r="R4194" s="45" t="s">
        <v>30</v>
      </c>
      <c r="S4194" s="46" t="s">
        <v>30</v>
      </c>
      <c r="T4194" s="47" t="s">
        <v>30</v>
      </c>
      <c r="U4194" s="1" t="s">
        <v>30</v>
      </c>
      <c r="V4194" s="2" t="s">
        <v>12802</v>
      </c>
      <c r="W4194" s="2" t="s">
        <v>12803</v>
      </c>
      <c r="X4194" s="1" t="s">
        <v>30</v>
      </c>
      <c r="Y4194" s="1" t="s">
        <v>30</v>
      </c>
      <c r="Z4194" s="1" t="s">
        <v>30</v>
      </c>
      <c r="AA4194" s="1" t="s">
        <v>30</v>
      </c>
      <c r="AB4194" s="1" t="s">
        <v>30</v>
      </c>
      <c r="AC4194" s="1" t="s">
        <v>30</v>
      </c>
      <c r="AD4194" s="1" t="s">
        <v>30</v>
      </c>
      <c r="AE4194" s="1" t="s">
        <v>30</v>
      </c>
      <c r="AF4194" s="41" t="s">
        <v>30</v>
      </c>
      <c r="AG4194" s="42" t="s">
        <v>30</v>
      </c>
      <c r="AH4194" s="43" t="s">
        <v>30</v>
      </c>
      <c r="AI4194" s="44" t="s">
        <v>30</v>
      </c>
      <c r="AJ4194" s="45" t="s">
        <v>30</v>
      </c>
      <c r="AK4194" s="46" t="s">
        <v>30</v>
      </c>
      <c r="AL4194" s="47" t="s">
        <v>30</v>
      </c>
      <c r="AM4194" s="1" t="s">
        <v>30</v>
      </c>
      <c r="AN4194" s="2" t="s">
        <v>30</v>
      </c>
    </row>
    <row r="4195" spans="1:40" ht="24">
      <c r="A4195" s="1" t="s">
        <v>12561</v>
      </c>
      <c r="B4195" s="1" t="s">
        <v>12804</v>
      </c>
      <c r="C4195" s="1" t="s">
        <v>13033</v>
      </c>
      <c r="D4195" s="1">
        <v>69</v>
      </c>
      <c r="E4195" s="1">
        <v>2</v>
      </c>
      <c r="F4195" s="1" t="s">
        <v>12742</v>
      </c>
      <c r="G4195" s="1" t="s">
        <v>12805</v>
      </c>
      <c r="H4195" s="1" t="s">
        <v>30</v>
      </c>
      <c r="I4195" s="1" t="s">
        <v>82</v>
      </c>
      <c r="J4195" s="1" t="s">
        <v>30</v>
      </c>
      <c r="K4195" s="2" t="s">
        <v>30</v>
      </c>
      <c r="L4195" s="2" t="s">
        <v>30</v>
      </c>
      <c r="M4195" s="15" t="s">
        <v>30</v>
      </c>
      <c r="N4195" s="41" t="s">
        <v>30</v>
      </c>
      <c r="O4195" s="42" t="s">
        <v>30</v>
      </c>
      <c r="P4195" s="43" t="s">
        <v>30</v>
      </c>
      <c r="Q4195" s="44" t="s">
        <v>30</v>
      </c>
      <c r="R4195" s="45" t="s">
        <v>30</v>
      </c>
      <c r="S4195" s="46" t="s">
        <v>30</v>
      </c>
      <c r="T4195" s="47" t="s">
        <v>30</v>
      </c>
      <c r="U4195" s="1" t="s">
        <v>30</v>
      </c>
      <c r="V4195" s="2" t="s">
        <v>12806</v>
      </c>
      <c r="W4195" s="2" t="s">
        <v>30</v>
      </c>
      <c r="X4195" s="1" t="s">
        <v>30</v>
      </c>
      <c r="Y4195" s="1" t="s">
        <v>30</v>
      </c>
      <c r="Z4195" s="1" t="s">
        <v>30</v>
      </c>
      <c r="AA4195" s="1" t="s">
        <v>30</v>
      </c>
      <c r="AB4195" s="1" t="s">
        <v>30</v>
      </c>
      <c r="AC4195" s="1" t="s">
        <v>30</v>
      </c>
      <c r="AD4195" s="1" t="s">
        <v>30</v>
      </c>
      <c r="AE4195" s="1" t="s">
        <v>30</v>
      </c>
      <c r="AF4195" s="41" t="s">
        <v>30</v>
      </c>
      <c r="AG4195" s="42" t="s">
        <v>30</v>
      </c>
      <c r="AH4195" s="43" t="s">
        <v>30</v>
      </c>
      <c r="AI4195" s="44" t="s">
        <v>30</v>
      </c>
      <c r="AJ4195" s="45" t="s">
        <v>30</v>
      </c>
      <c r="AK4195" s="46" t="s">
        <v>30</v>
      </c>
      <c r="AL4195" s="47" t="s">
        <v>30</v>
      </c>
      <c r="AM4195" s="1" t="s">
        <v>30</v>
      </c>
      <c r="AN4195" s="2" t="s">
        <v>30</v>
      </c>
    </row>
    <row r="4196" spans="1:40" ht="24">
      <c r="A4196" s="1" t="s">
        <v>12561</v>
      </c>
      <c r="B4196" s="1" t="s">
        <v>12807</v>
      </c>
      <c r="C4196" s="1" t="s">
        <v>13033</v>
      </c>
      <c r="D4196" s="1">
        <v>70</v>
      </c>
      <c r="E4196" s="1">
        <v>3</v>
      </c>
      <c r="F4196" s="1" t="s">
        <v>12742</v>
      </c>
      <c r="G4196" s="1" t="s">
        <v>12808</v>
      </c>
      <c r="H4196" s="1" t="s">
        <v>30</v>
      </c>
      <c r="I4196" s="1" t="s">
        <v>82</v>
      </c>
      <c r="J4196" s="1" t="s">
        <v>30</v>
      </c>
      <c r="K4196" s="2" t="s">
        <v>30</v>
      </c>
      <c r="L4196" s="2" t="s">
        <v>30</v>
      </c>
      <c r="M4196" s="15" t="s">
        <v>30</v>
      </c>
      <c r="N4196" s="41" t="s">
        <v>30</v>
      </c>
      <c r="O4196" s="42" t="s">
        <v>30</v>
      </c>
      <c r="P4196" s="43" t="s">
        <v>30</v>
      </c>
      <c r="Q4196" s="44" t="s">
        <v>30</v>
      </c>
      <c r="R4196" s="45" t="s">
        <v>30</v>
      </c>
      <c r="S4196" s="46" t="s">
        <v>30</v>
      </c>
      <c r="T4196" s="47" t="s">
        <v>30</v>
      </c>
      <c r="U4196" s="1" t="s">
        <v>30</v>
      </c>
      <c r="V4196" s="2" t="s">
        <v>12809</v>
      </c>
      <c r="W4196" s="2" t="s">
        <v>12810</v>
      </c>
      <c r="X4196" s="1" t="s">
        <v>30</v>
      </c>
      <c r="Y4196" s="1" t="s">
        <v>30</v>
      </c>
      <c r="Z4196" s="1" t="s">
        <v>30</v>
      </c>
      <c r="AA4196" s="1" t="s">
        <v>30</v>
      </c>
      <c r="AB4196" s="1" t="s">
        <v>30</v>
      </c>
      <c r="AC4196" s="1" t="s">
        <v>30</v>
      </c>
      <c r="AD4196" s="1" t="s">
        <v>30</v>
      </c>
      <c r="AE4196" s="1" t="s">
        <v>30</v>
      </c>
      <c r="AF4196" s="41" t="s">
        <v>30</v>
      </c>
      <c r="AG4196" s="42" t="s">
        <v>30</v>
      </c>
      <c r="AH4196" s="43" t="s">
        <v>30</v>
      </c>
      <c r="AI4196" s="44" t="s">
        <v>30</v>
      </c>
      <c r="AJ4196" s="45" t="s">
        <v>30</v>
      </c>
      <c r="AK4196" s="46" t="s">
        <v>30</v>
      </c>
      <c r="AL4196" s="47" t="s">
        <v>30</v>
      </c>
      <c r="AM4196" s="1" t="s">
        <v>30</v>
      </c>
      <c r="AN4196" s="2" t="s">
        <v>30</v>
      </c>
    </row>
    <row r="4197" spans="1:40" ht="48">
      <c r="A4197" s="1" t="s">
        <v>12561</v>
      </c>
      <c r="B4197" s="1" t="s">
        <v>12811</v>
      </c>
      <c r="C4197" s="1" t="s">
        <v>13033</v>
      </c>
      <c r="D4197" s="1">
        <v>71</v>
      </c>
      <c r="E4197" s="1">
        <v>3</v>
      </c>
      <c r="F4197" s="1" t="s">
        <v>12742</v>
      </c>
      <c r="G4197" s="1" t="s">
        <v>12812</v>
      </c>
      <c r="H4197" s="1" t="s">
        <v>30</v>
      </c>
      <c r="I4197" s="1" t="s">
        <v>82</v>
      </c>
      <c r="J4197" s="1" t="s">
        <v>30</v>
      </c>
      <c r="K4197" s="2" t="s">
        <v>30</v>
      </c>
      <c r="L4197" s="2" t="s">
        <v>30</v>
      </c>
      <c r="M4197" s="15" t="s">
        <v>30</v>
      </c>
      <c r="N4197" s="41" t="s">
        <v>30</v>
      </c>
      <c r="O4197" s="42" t="s">
        <v>30</v>
      </c>
      <c r="P4197" s="43" t="s">
        <v>30</v>
      </c>
      <c r="Q4197" s="44" t="s">
        <v>30</v>
      </c>
      <c r="R4197" s="45" t="s">
        <v>30</v>
      </c>
      <c r="S4197" s="46" t="s">
        <v>30</v>
      </c>
      <c r="T4197" s="47" t="s">
        <v>30</v>
      </c>
      <c r="U4197" s="1" t="s">
        <v>30</v>
      </c>
      <c r="V4197" s="2" t="s">
        <v>12813</v>
      </c>
      <c r="W4197" s="2" t="s">
        <v>12814</v>
      </c>
      <c r="X4197" s="1" t="s">
        <v>30</v>
      </c>
      <c r="Y4197" s="1" t="s">
        <v>30</v>
      </c>
      <c r="Z4197" s="1" t="s">
        <v>30</v>
      </c>
      <c r="AA4197" s="1" t="s">
        <v>30</v>
      </c>
      <c r="AB4197" s="1" t="s">
        <v>30</v>
      </c>
      <c r="AC4197" s="1" t="s">
        <v>30</v>
      </c>
      <c r="AD4197" s="1" t="s">
        <v>30</v>
      </c>
      <c r="AE4197" s="1" t="s">
        <v>30</v>
      </c>
      <c r="AF4197" s="41" t="s">
        <v>30</v>
      </c>
      <c r="AG4197" s="42" t="s">
        <v>30</v>
      </c>
      <c r="AH4197" s="43" t="s">
        <v>30</v>
      </c>
      <c r="AI4197" s="44" t="s">
        <v>30</v>
      </c>
      <c r="AJ4197" s="45" t="s">
        <v>30</v>
      </c>
      <c r="AK4197" s="46" t="s">
        <v>30</v>
      </c>
      <c r="AL4197" s="47" t="s">
        <v>30</v>
      </c>
      <c r="AM4197" s="1" t="s">
        <v>30</v>
      </c>
      <c r="AN4197" s="2" t="s">
        <v>30</v>
      </c>
    </row>
    <row r="4198" spans="1:40" ht="36">
      <c r="A4198" s="1" t="s">
        <v>12561</v>
      </c>
      <c r="B4198" s="1" t="s">
        <v>12815</v>
      </c>
      <c r="C4198" s="1" t="s">
        <v>13033</v>
      </c>
      <c r="D4198" s="1">
        <v>72</v>
      </c>
      <c r="E4198" s="1">
        <v>1</v>
      </c>
      <c r="F4198" s="1" t="s">
        <v>12742</v>
      </c>
      <c r="G4198" s="1" t="s">
        <v>12816</v>
      </c>
      <c r="H4198" s="1" t="s">
        <v>30</v>
      </c>
      <c r="I4198" s="1" t="s">
        <v>88</v>
      </c>
      <c r="J4198" s="1" t="s">
        <v>30</v>
      </c>
      <c r="K4198" s="2" t="s">
        <v>12817</v>
      </c>
      <c r="L4198" s="2" t="s">
        <v>90</v>
      </c>
      <c r="M4198" s="15" t="s">
        <v>30</v>
      </c>
      <c r="N4198" s="41" t="s">
        <v>30</v>
      </c>
      <c r="O4198" s="42" t="s">
        <v>30</v>
      </c>
      <c r="P4198" s="43" t="s">
        <v>30</v>
      </c>
      <c r="Q4198" s="44" t="s">
        <v>30</v>
      </c>
      <c r="R4198" s="45" t="s">
        <v>30</v>
      </c>
      <c r="S4198" s="46" t="s">
        <v>30</v>
      </c>
      <c r="T4198" s="47" t="s">
        <v>30</v>
      </c>
      <c r="U4198" s="1" t="s">
        <v>30</v>
      </c>
      <c r="V4198" s="2" t="s">
        <v>12818</v>
      </c>
      <c r="W4198" s="2" t="s">
        <v>30</v>
      </c>
      <c r="X4198" s="1" t="s">
        <v>30</v>
      </c>
      <c r="Y4198" s="1" t="s">
        <v>30</v>
      </c>
      <c r="Z4198" s="1" t="s">
        <v>30</v>
      </c>
      <c r="AA4198" s="1" t="s">
        <v>30</v>
      </c>
      <c r="AB4198" s="1" t="s">
        <v>30</v>
      </c>
      <c r="AC4198" s="1" t="s">
        <v>30</v>
      </c>
      <c r="AD4198" s="1" t="s">
        <v>30</v>
      </c>
      <c r="AE4198" s="1" t="s">
        <v>30</v>
      </c>
      <c r="AF4198" s="41" t="s">
        <v>30</v>
      </c>
      <c r="AG4198" s="42" t="s">
        <v>30</v>
      </c>
      <c r="AH4198" s="43" t="s">
        <v>30</v>
      </c>
      <c r="AI4198" s="44" t="s">
        <v>30</v>
      </c>
      <c r="AJ4198" s="45" t="s">
        <v>30</v>
      </c>
      <c r="AK4198" s="46" t="s">
        <v>30</v>
      </c>
      <c r="AL4198" s="47" t="s">
        <v>30</v>
      </c>
      <c r="AM4198" s="1" t="s">
        <v>30</v>
      </c>
      <c r="AN4198" s="2" t="s">
        <v>30</v>
      </c>
    </row>
    <row r="4199" spans="1:40" ht="36">
      <c r="A4199" s="1" t="s">
        <v>12561</v>
      </c>
      <c r="B4199" s="1" t="s">
        <v>12819</v>
      </c>
      <c r="C4199" s="1" t="s">
        <v>13033</v>
      </c>
      <c r="D4199" s="1">
        <v>73</v>
      </c>
      <c r="E4199" s="1">
        <v>1</v>
      </c>
      <c r="F4199" s="1" t="s">
        <v>12742</v>
      </c>
      <c r="G4199" s="1" t="s">
        <v>12820</v>
      </c>
      <c r="H4199" s="1" t="s">
        <v>30</v>
      </c>
      <c r="I4199" s="1" t="s">
        <v>88</v>
      </c>
      <c r="J4199" s="1" t="s">
        <v>30</v>
      </c>
      <c r="K4199" s="2" t="s">
        <v>12817</v>
      </c>
      <c r="L4199" s="2" t="s">
        <v>90</v>
      </c>
      <c r="M4199" s="15" t="s">
        <v>30</v>
      </c>
      <c r="N4199" s="41" t="s">
        <v>30</v>
      </c>
      <c r="O4199" s="42" t="s">
        <v>30</v>
      </c>
      <c r="P4199" s="43" t="s">
        <v>30</v>
      </c>
      <c r="Q4199" s="44" t="s">
        <v>30</v>
      </c>
      <c r="R4199" s="45" t="s">
        <v>30</v>
      </c>
      <c r="S4199" s="46" t="s">
        <v>30</v>
      </c>
      <c r="T4199" s="47" t="s">
        <v>30</v>
      </c>
      <c r="U4199" s="1" t="s">
        <v>30</v>
      </c>
      <c r="V4199" s="2" t="s">
        <v>12821</v>
      </c>
      <c r="W4199" s="2" t="s">
        <v>30</v>
      </c>
      <c r="X4199" s="1" t="s">
        <v>30</v>
      </c>
      <c r="Y4199" s="1" t="s">
        <v>30</v>
      </c>
      <c r="Z4199" s="1" t="s">
        <v>30</v>
      </c>
      <c r="AA4199" s="1" t="s">
        <v>30</v>
      </c>
      <c r="AB4199" s="1" t="s">
        <v>30</v>
      </c>
      <c r="AC4199" s="1" t="s">
        <v>30</v>
      </c>
      <c r="AD4199" s="1" t="s">
        <v>30</v>
      </c>
      <c r="AE4199" s="1" t="s">
        <v>30</v>
      </c>
      <c r="AF4199" s="41" t="s">
        <v>30</v>
      </c>
      <c r="AG4199" s="42" t="s">
        <v>30</v>
      </c>
      <c r="AH4199" s="43" t="s">
        <v>30</v>
      </c>
      <c r="AI4199" s="44" t="s">
        <v>30</v>
      </c>
      <c r="AJ4199" s="45" t="s">
        <v>30</v>
      </c>
      <c r="AK4199" s="46" t="s">
        <v>30</v>
      </c>
      <c r="AL4199" s="47" t="s">
        <v>30</v>
      </c>
      <c r="AM4199" s="1" t="s">
        <v>30</v>
      </c>
      <c r="AN4199" s="2" t="s">
        <v>30</v>
      </c>
    </row>
    <row r="4200" spans="1:40" ht="36">
      <c r="A4200" s="1" t="s">
        <v>12561</v>
      </c>
      <c r="B4200" s="1" t="s">
        <v>12822</v>
      </c>
      <c r="C4200" s="1" t="s">
        <v>13033</v>
      </c>
      <c r="D4200" s="1">
        <v>74</v>
      </c>
      <c r="E4200" s="1">
        <v>1</v>
      </c>
      <c r="F4200" s="1" t="s">
        <v>12742</v>
      </c>
      <c r="G4200" s="1" t="s">
        <v>12823</v>
      </c>
      <c r="H4200" s="1" t="s">
        <v>30</v>
      </c>
      <c r="I4200" s="1" t="s">
        <v>88</v>
      </c>
      <c r="J4200" s="1" t="s">
        <v>30</v>
      </c>
      <c r="K4200" s="2" t="s">
        <v>12817</v>
      </c>
      <c r="L4200" s="2" t="s">
        <v>90</v>
      </c>
      <c r="M4200" s="15" t="s">
        <v>30</v>
      </c>
      <c r="N4200" s="41" t="s">
        <v>30</v>
      </c>
      <c r="O4200" s="42" t="s">
        <v>30</v>
      </c>
      <c r="P4200" s="43" t="s">
        <v>30</v>
      </c>
      <c r="Q4200" s="44" t="s">
        <v>30</v>
      </c>
      <c r="R4200" s="45" t="s">
        <v>30</v>
      </c>
      <c r="S4200" s="46" t="s">
        <v>30</v>
      </c>
      <c r="T4200" s="47" t="s">
        <v>30</v>
      </c>
      <c r="U4200" s="1" t="s">
        <v>30</v>
      </c>
      <c r="V4200" s="2" t="s">
        <v>12824</v>
      </c>
      <c r="W4200" s="2" t="s">
        <v>30</v>
      </c>
      <c r="X4200" s="1" t="s">
        <v>30</v>
      </c>
      <c r="Y4200" s="1" t="s">
        <v>30</v>
      </c>
      <c r="Z4200" s="1" t="s">
        <v>30</v>
      </c>
      <c r="AA4200" s="1" t="s">
        <v>30</v>
      </c>
      <c r="AB4200" s="1" t="s">
        <v>30</v>
      </c>
      <c r="AC4200" s="1" t="s">
        <v>30</v>
      </c>
      <c r="AD4200" s="1" t="s">
        <v>30</v>
      </c>
      <c r="AE4200" s="1" t="s">
        <v>30</v>
      </c>
      <c r="AF4200" s="41" t="s">
        <v>30</v>
      </c>
      <c r="AG4200" s="42" t="s">
        <v>30</v>
      </c>
      <c r="AH4200" s="43" t="s">
        <v>30</v>
      </c>
      <c r="AI4200" s="44" t="s">
        <v>30</v>
      </c>
      <c r="AJ4200" s="45" t="s">
        <v>30</v>
      </c>
      <c r="AK4200" s="46" t="s">
        <v>30</v>
      </c>
      <c r="AL4200" s="47" t="s">
        <v>30</v>
      </c>
      <c r="AM4200" s="1" t="s">
        <v>30</v>
      </c>
      <c r="AN4200" s="2" t="s">
        <v>30</v>
      </c>
    </row>
    <row r="4201" spans="1:40" ht="36">
      <c r="A4201" s="1" t="s">
        <v>12561</v>
      </c>
      <c r="B4201" s="1" t="s">
        <v>12825</v>
      </c>
      <c r="C4201" s="1" t="s">
        <v>13033</v>
      </c>
      <c r="D4201" s="1">
        <v>75</v>
      </c>
      <c r="E4201" s="1">
        <v>1</v>
      </c>
      <c r="F4201" s="1" t="s">
        <v>12742</v>
      </c>
      <c r="G4201" s="1" t="s">
        <v>12826</v>
      </c>
      <c r="H4201" s="1" t="s">
        <v>30</v>
      </c>
      <c r="I4201" s="1" t="s">
        <v>88</v>
      </c>
      <c r="J4201" s="1" t="s">
        <v>30</v>
      </c>
      <c r="K4201" s="2" t="s">
        <v>12827</v>
      </c>
      <c r="L4201" s="2" t="s">
        <v>90</v>
      </c>
      <c r="M4201" s="15" t="s">
        <v>30</v>
      </c>
      <c r="N4201" s="41" t="s">
        <v>30</v>
      </c>
      <c r="O4201" s="42" t="s">
        <v>30</v>
      </c>
      <c r="P4201" s="43">
        <v>1</v>
      </c>
      <c r="Q4201" s="44">
        <v>0</v>
      </c>
      <c r="R4201" s="45">
        <v>0</v>
      </c>
      <c r="S4201" s="46">
        <v>1</v>
      </c>
      <c r="T4201" s="47" t="s">
        <v>30</v>
      </c>
      <c r="U4201" s="1" t="s">
        <v>30</v>
      </c>
      <c r="V4201" s="2" t="s">
        <v>12828</v>
      </c>
      <c r="W4201" s="2" t="s">
        <v>30</v>
      </c>
      <c r="X4201" s="1" t="s">
        <v>30</v>
      </c>
      <c r="Y4201" s="1" t="s">
        <v>30</v>
      </c>
      <c r="Z4201" s="1" t="s">
        <v>30</v>
      </c>
      <c r="AA4201" s="1" t="s">
        <v>30</v>
      </c>
      <c r="AB4201" s="1" t="s">
        <v>30</v>
      </c>
      <c r="AC4201" s="1" t="s">
        <v>30</v>
      </c>
      <c r="AD4201" s="1" t="s">
        <v>30</v>
      </c>
      <c r="AE4201" s="1" t="s">
        <v>30</v>
      </c>
      <c r="AF4201" s="41" t="s">
        <v>30</v>
      </c>
      <c r="AG4201" s="42" t="s">
        <v>30</v>
      </c>
      <c r="AH4201" s="43" t="s">
        <v>30</v>
      </c>
      <c r="AI4201" s="44" t="s">
        <v>30</v>
      </c>
      <c r="AJ4201" s="45" t="s">
        <v>30</v>
      </c>
      <c r="AK4201" s="46" t="s">
        <v>30</v>
      </c>
      <c r="AL4201" s="47" t="s">
        <v>30</v>
      </c>
      <c r="AM4201" s="1" t="s">
        <v>30</v>
      </c>
      <c r="AN4201" s="2" t="s">
        <v>30</v>
      </c>
    </row>
    <row r="4202" spans="1:40" ht="36">
      <c r="A4202" s="1" t="s">
        <v>12561</v>
      </c>
      <c r="B4202" s="1" t="s">
        <v>12829</v>
      </c>
      <c r="C4202" s="1" t="s">
        <v>13033</v>
      </c>
      <c r="D4202" s="1">
        <v>76</v>
      </c>
      <c r="E4202" s="1">
        <v>1</v>
      </c>
      <c r="F4202" s="1" t="s">
        <v>12742</v>
      </c>
      <c r="G4202" s="1" t="s">
        <v>12576</v>
      </c>
      <c r="H4202" s="1" t="s">
        <v>26</v>
      </c>
      <c r="I4202" s="1" t="s">
        <v>88</v>
      </c>
      <c r="J4202" s="1" t="s">
        <v>30</v>
      </c>
      <c r="K4202" s="2" t="s">
        <v>12830</v>
      </c>
      <c r="L4202" s="2" t="s">
        <v>90</v>
      </c>
      <c r="M4202" s="15" t="s">
        <v>30</v>
      </c>
      <c r="N4202" s="41" t="s">
        <v>30</v>
      </c>
      <c r="O4202" s="42" t="s">
        <v>30</v>
      </c>
      <c r="P4202" s="43">
        <v>0</v>
      </c>
      <c r="Q4202" s="44">
        <v>2</v>
      </c>
      <c r="R4202" s="45">
        <v>2</v>
      </c>
      <c r="S4202" s="46">
        <v>4</v>
      </c>
      <c r="T4202" s="47" t="s">
        <v>30</v>
      </c>
      <c r="U4202" s="1" t="s">
        <v>30</v>
      </c>
      <c r="V4202" s="2" t="s">
        <v>12831</v>
      </c>
      <c r="W4202" s="2" t="s">
        <v>30</v>
      </c>
      <c r="X4202" s="1" t="s">
        <v>30</v>
      </c>
      <c r="Y4202" s="1" t="s">
        <v>30</v>
      </c>
      <c r="Z4202" s="1" t="s">
        <v>30</v>
      </c>
      <c r="AA4202" s="1" t="s">
        <v>30</v>
      </c>
      <c r="AB4202" s="1" t="s">
        <v>30</v>
      </c>
      <c r="AC4202" s="1" t="s">
        <v>30</v>
      </c>
      <c r="AD4202" s="1" t="s">
        <v>30</v>
      </c>
      <c r="AE4202" s="1" t="s">
        <v>30</v>
      </c>
      <c r="AF4202" s="41" t="s">
        <v>30</v>
      </c>
      <c r="AG4202" s="42" t="s">
        <v>30</v>
      </c>
      <c r="AH4202" s="43" t="s">
        <v>30</v>
      </c>
      <c r="AI4202" s="44" t="s">
        <v>30</v>
      </c>
      <c r="AJ4202" s="45" t="s">
        <v>30</v>
      </c>
      <c r="AK4202" s="46" t="s">
        <v>30</v>
      </c>
      <c r="AL4202" s="47" t="s">
        <v>30</v>
      </c>
      <c r="AM4202" s="1" t="s">
        <v>30</v>
      </c>
      <c r="AN4202" s="2" t="s">
        <v>30</v>
      </c>
    </row>
    <row r="4203" spans="1:40" ht="228">
      <c r="A4203" s="1" t="s">
        <v>12561</v>
      </c>
      <c r="B4203" s="1" t="s">
        <v>12832</v>
      </c>
      <c r="C4203" s="1" t="s">
        <v>13033</v>
      </c>
      <c r="D4203" s="1">
        <v>77</v>
      </c>
      <c r="E4203" s="1">
        <v>1</v>
      </c>
      <c r="F4203" s="1" t="s">
        <v>12742</v>
      </c>
      <c r="G4203" s="1" t="s">
        <v>12833</v>
      </c>
      <c r="H4203" s="1" t="s">
        <v>30</v>
      </c>
      <c r="I4203" s="1" t="s">
        <v>3459</v>
      </c>
      <c r="J4203" s="1" t="s">
        <v>30</v>
      </c>
      <c r="K4203" s="2" t="s">
        <v>30</v>
      </c>
      <c r="L4203" s="2" t="s">
        <v>30</v>
      </c>
      <c r="M4203" s="15" t="s">
        <v>30</v>
      </c>
      <c r="N4203" s="41" t="s">
        <v>30</v>
      </c>
      <c r="O4203" s="42" t="s">
        <v>30</v>
      </c>
      <c r="P4203" s="43" t="s">
        <v>30</v>
      </c>
      <c r="Q4203" s="44" t="s">
        <v>30</v>
      </c>
      <c r="R4203" s="45" t="s">
        <v>30</v>
      </c>
      <c r="S4203" s="46" t="s">
        <v>30</v>
      </c>
      <c r="T4203" s="47" t="s">
        <v>30</v>
      </c>
      <c r="U4203" s="1" t="s">
        <v>30</v>
      </c>
      <c r="V4203" s="2" t="s">
        <v>12834</v>
      </c>
      <c r="W4203" s="2" t="s">
        <v>30</v>
      </c>
      <c r="X4203" s="1" t="s">
        <v>3503</v>
      </c>
      <c r="Y4203" s="1" t="s">
        <v>12833</v>
      </c>
      <c r="Z4203" s="1" t="s">
        <v>30</v>
      </c>
      <c r="AA4203" s="1" t="s">
        <v>3459</v>
      </c>
      <c r="AB4203" s="1" t="s">
        <v>30</v>
      </c>
      <c r="AC4203" s="1" t="s">
        <v>30</v>
      </c>
      <c r="AD4203" s="1" t="s">
        <v>30</v>
      </c>
      <c r="AE4203" s="1" t="s">
        <v>30</v>
      </c>
      <c r="AF4203" s="41" t="s">
        <v>30</v>
      </c>
      <c r="AG4203" s="42" t="s">
        <v>30</v>
      </c>
      <c r="AH4203" s="43" t="s">
        <v>30</v>
      </c>
      <c r="AI4203" s="44" t="s">
        <v>30</v>
      </c>
      <c r="AJ4203" s="45" t="s">
        <v>30</v>
      </c>
      <c r="AK4203" s="46" t="s">
        <v>30</v>
      </c>
      <c r="AL4203" s="47" t="s">
        <v>30</v>
      </c>
      <c r="AM4203" s="1" t="s">
        <v>30</v>
      </c>
      <c r="AN4203" s="2" t="s">
        <v>12835</v>
      </c>
    </row>
    <row r="4204" spans="1:40" ht="36">
      <c r="A4204" s="1" t="s">
        <v>12561</v>
      </c>
      <c r="B4204" s="1" t="s">
        <v>12836</v>
      </c>
      <c r="C4204" s="1" t="s">
        <v>13033</v>
      </c>
      <c r="D4204" s="1">
        <v>78</v>
      </c>
      <c r="E4204" s="1">
        <v>1</v>
      </c>
      <c r="F4204" s="1" t="s">
        <v>12742</v>
      </c>
      <c r="G4204" s="1" t="s">
        <v>12837</v>
      </c>
      <c r="H4204" s="1" t="s">
        <v>30</v>
      </c>
      <c r="I4204" s="1" t="s">
        <v>125</v>
      </c>
      <c r="J4204" s="1" t="s">
        <v>30</v>
      </c>
      <c r="K4204" s="2" t="s">
        <v>30</v>
      </c>
      <c r="L4204" s="2" t="s">
        <v>30</v>
      </c>
      <c r="M4204" s="15">
        <v>1</v>
      </c>
      <c r="N4204" s="41" t="s">
        <v>9489</v>
      </c>
      <c r="O4204" s="42" t="s">
        <v>30</v>
      </c>
      <c r="P4204" s="43" t="s">
        <v>30</v>
      </c>
      <c r="Q4204" s="44" t="s">
        <v>30</v>
      </c>
      <c r="R4204" s="45" t="s">
        <v>30</v>
      </c>
      <c r="S4204" s="46" t="s">
        <v>30</v>
      </c>
      <c r="T4204" s="47" t="s">
        <v>30</v>
      </c>
      <c r="U4204" s="1" t="s">
        <v>30</v>
      </c>
      <c r="V4204" s="2" t="s">
        <v>12838</v>
      </c>
      <c r="W4204" s="2" t="s">
        <v>30</v>
      </c>
      <c r="X4204" s="1" t="s">
        <v>12839</v>
      </c>
      <c r="Y4204" s="1" t="s">
        <v>12837</v>
      </c>
      <c r="Z4204" s="1" t="s">
        <v>30</v>
      </c>
      <c r="AA4204" s="1" t="s">
        <v>125</v>
      </c>
      <c r="AB4204" s="1" t="s">
        <v>30</v>
      </c>
      <c r="AC4204" s="1" t="s">
        <v>30</v>
      </c>
      <c r="AD4204" s="1" t="s">
        <v>30</v>
      </c>
      <c r="AE4204" s="1">
        <v>1</v>
      </c>
      <c r="AF4204" s="41" t="s">
        <v>9490</v>
      </c>
      <c r="AG4204" s="42" t="s">
        <v>30</v>
      </c>
      <c r="AH4204" s="43" t="s">
        <v>30</v>
      </c>
      <c r="AI4204" s="44" t="s">
        <v>30</v>
      </c>
      <c r="AJ4204" s="45" t="s">
        <v>30</v>
      </c>
      <c r="AK4204" s="46" t="s">
        <v>30</v>
      </c>
      <c r="AL4204" s="47">
        <v>10</v>
      </c>
      <c r="AM4204" s="1" t="s">
        <v>30</v>
      </c>
      <c r="AN4204" s="2" t="s">
        <v>12840</v>
      </c>
    </row>
    <row r="4205" spans="1:40" ht="36">
      <c r="A4205" s="1" t="s">
        <v>12561</v>
      </c>
      <c r="B4205" s="1" t="s">
        <v>12841</v>
      </c>
      <c r="C4205" s="1" t="s">
        <v>13033</v>
      </c>
      <c r="D4205" s="1">
        <v>79</v>
      </c>
      <c r="E4205" s="1">
        <v>1</v>
      </c>
      <c r="F4205" s="1" t="s">
        <v>12742</v>
      </c>
      <c r="G4205" s="1" t="s">
        <v>12842</v>
      </c>
      <c r="H4205" s="1" t="s">
        <v>30</v>
      </c>
      <c r="I4205" s="1" t="s">
        <v>125</v>
      </c>
      <c r="J4205" s="1" t="s">
        <v>30</v>
      </c>
      <c r="K4205" s="2" t="s">
        <v>30</v>
      </c>
      <c r="L4205" s="2" t="s">
        <v>30</v>
      </c>
      <c r="M4205" s="15">
        <v>2</v>
      </c>
      <c r="N4205" s="41" t="s">
        <v>9489</v>
      </c>
      <c r="O4205" s="42" t="s">
        <v>30</v>
      </c>
      <c r="P4205" s="43" t="s">
        <v>30</v>
      </c>
      <c r="Q4205" s="44" t="s">
        <v>30</v>
      </c>
      <c r="R4205" s="45" t="s">
        <v>30</v>
      </c>
      <c r="S4205" s="46" t="s">
        <v>30</v>
      </c>
      <c r="T4205" s="47" t="s">
        <v>30</v>
      </c>
      <c r="U4205" s="1" t="s">
        <v>30</v>
      </c>
      <c r="V4205" s="2" t="s">
        <v>12843</v>
      </c>
      <c r="W4205" s="2" t="s">
        <v>30</v>
      </c>
      <c r="X4205" s="1" t="s">
        <v>30</v>
      </c>
      <c r="Y4205" s="1" t="s">
        <v>12842</v>
      </c>
      <c r="Z4205" s="1" t="s">
        <v>30</v>
      </c>
      <c r="AA4205" s="1" t="s">
        <v>125</v>
      </c>
      <c r="AB4205" s="1" t="s">
        <v>30</v>
      </c>
      <c r="AC4205" s="1" t="s">
        <v>30</v>
      </c>
      <c r="AD4205" s="1" t="s">
        <v>30</v>
      </c>
      <c r="AE4205" s="1">
        <v>2</v>
      </c>
      <c r="AF4205" s="41" t="s">
        <v>9490</v>
      </c>
      <c r="AG4205" s="42" t="s">
        <v>30</v>
      </c>
      <c r="AH4205" s="43" t="s">
        <v>30</v>
      </c>
      <c r="AI4205" s="44" t="s">
        <v>30</v>
      </c>
      <c r="AJ4205" s="45" t="s">
        <v>30</v>
      </c>
      <c r="AK4205" s="46" t="s">
        <v>30</v>
      </c>
      <c r="AL4205" s="47">
        <v>6</v>
      </c>
      <c r="AM4205" s="1" t="s">
        <v>30</v>
      </c>
      <c r="AN4205" s="2" t="s">
        <v>12844</v>
      </c>
    </row>
    <row r="4206" spans="1:40" ht="24">
      <c r="A4206" s="1" t="s">
        <v>12561</v>
      </c>
      <c r="B4206" s="1" t="s">
        <v>12845</v>
      </c>
      <c r="C4206" s="1" t="s">
        <v>13033</v>
      </c>
      <c r="D4206" s="1">
        <v>80</v>
      </c>
      <c r="E4206" s="1">
        <v>1</v>
      </c>
      <c r="F4206" s="1" t="s">
        <v>12742</v>
      </c>
      <c r="G4206" s="1" t="s">
        <v>12846</v>
      </c>
      <c r="H4206" s="1" t="s">
        <v>30</v>
      </c>
      <c r="I4206" s="1" t="s">
        <v>125</v>
      </c>
      <c r="J4206" s="1" t="s">
        <v>30</v>
      </c>
      <c r="K4206" s="2" t="s">
        <v>30</v>
      </c>
      <c r="L4206" s="2" t="s">
        <v>30</v>
      </c>
      <c r="M4206" s="15">
        <v>3</v>
      </c>
      <c r="N4206" s="41" t="s">
        <v>9489</v>
      </c>
      <c r="O4206" s="42" t="s">
        <v>30</v>
      </c>
      <c r="P4206" s="43" t="s">
        <v>30</v>
      </c>
      <c r="Q4206" s="44" t="s">
        <v>30</v>
      </c>
      <c r="R4206" s="45" t="s">
        <v>30</v>
      </c>
      <c r="S4206" s="46" t="s">
        <v>30</v>
      </c>
      <c r="T4206" s="47" t="s">
        <v>30</v>
      </c>
      <c r="U4206" s="1" t="s">
        <v>30</v>
      </c>
      <c r="V4206" s="2" t="s">
        <v>12847</v>
      </c>
      <c r="W4206" s="2" t="s">
        <v>30</v>
      </c>
      <c r="X4206" s="1" t="s">
        <v>30</v>
      </c>
      <c r="Y4206" s="1" t="s">
        <v>12846</v>
      </c>
      <c r="Z4206" s="1" t="s">
        <v>30</v>
      </c>
      <c r="AA4206" s="1" t="s">
        <v>125</v>
      </c>
      <c r="AB4206" s="1" t="s">
        <v>30</v>
      </c>
      <c r="AC4206" s="1" t="s">
        <v>30</v>
      </c>
      <c r="AD4206" s="1" t="s">
        <v>30</v>
      </c>
      <c r="AE4206" s="1">
        <v>3</v>
      </c>
      <c r="AF4206" s="41" t="s">
        <v>9490</v>
      </c>
      <c r="AG4206" s="42" t="s">
        <v>30</v>
      </c>
      <c r="AH4206" s="43" t="s">
        <v>30</v>
      </c>
      <c r="AI4206" s="44" t="s">
        <v>30</v>
      </c>
      <c r="AJ4206" s="45" t="s">
        <v>30</v>
      </c>
      <c r="AK4206" s="46" t="s">
        <v>30</v>
      </c>
      <c r="AL4206" s="47">
        <v>8</v>
      </c>
      <c r="AM4206" s="1" t="s">
        <v>30</v>
      </c>
      <c r="AN4206" s="2" t="s">
        <v>12848</v>
      </c>
    </row>
    <row r="4207" spans="1:40" ht="72">
      <c r="A4207" s="1" t="s">
        <v>12561</v>
      </c>
      <c r="B4207" s="1" t="s">
        <v>12853</v>
      </c>
      <c r="C4207" s="1" t="s">
        <v>13033</v>
      </c>
      <c r="D4207" s="1">
        <v>81</v>
      </c>
      <c r="E4207" s="1">
        <v>1</v>
      </c>
      <c r="F4207" s="1" t="s">
        <v>13032</v>
      </c>
      <c r="G4207" s="1" t="s">
        <v>12854</v>
      </c>
      <c r="H4207" s="1" t="s">
        <v>30</v>
      </c>
      <c r="I4207" s="1" t="s">
        <v>88</v>
      </c>
      <c r="J4207" s="1" t="s">
        <v>30</v>
      </c>
      <c r="K4207" s="2" t="s">
        <v>30</v>
      </c>
      <c r="L4207" s="2" t="s">
        <v>30</v>
      </c>
      <c r="M4207" s="15" t="s">
        <v>30</v>
      </c>
      <c r="N4207" s="41" t="s">
        <v>30</v>
      </c>
      <c r="O4207" s="42" t="s">
        <v>30</v>
      </c>
      <c r="P4207" s="43" t="s">
        <v>30</v>
      </c>
      <c r="Q4207" s="44" t="s">
        <v>30</v>
      </c>
      <c r="R4207" s="45" t="s">
        <v>30</v>
      </c>
      <c r="S4207" s="46" t="s">
        <v>30</v>
      </c>
      <c r="T4207" s="47" t="s">
        <v>30</v>
      </c>
      <c r="U4207" s="1">
        <v>2</v>
      </c>
      <c r="V4207" s="2" t="s">
        <v>12855</v>
      </c>
      <c r="W4207" s="2" t="s">
        <v>30</v>
      </c>
      <c r="X4207" s="1" t="s">
        <v>1622</v>
      </c>
      <c r="Y4207" s="1" t="s">
        <v>30</v>
      </c>
      <c r="Z4207" s="1" t="s">
        <v>30</v>
      </c>
      <c r="AA4207" s="1" t="s">
        <v>30</v>
      </c>
      <c r="AB4207" s="1" t="s">
        <v>30</v>
      </c>
      <c r="AC4207" s="1" t="s">
        <v>30</v>
      </c>
      <c r="AD4207" s="1" t="s">
        <v>30</v>
      </c>
      <c r="AE4207" s="1" t="s">
        <v>30</v>
      </c>
      <c r="AF4207" s="41" t="s">
        <v>30</v>
      </c>
      <c r="AG4207" s="42" t="s">
        <v>30</v>
      </c>
      <c r="AH4207" s="43" t="s">
        <v>30</v>
      </c>
      <c r="AI4207" s="44" t="s">
        <v>30</v>
      </c>
      <c r="AJ4207" s="45" t="s">
        <v>30</v>
      </c>
      <c r="AK4207" s="46" t="s">
        <v>30</v>
      </c>
      <c r="AL4207" s="47" t="s">
        <v>30</v>
      </c>
      <c r="AM4207" s="1" t="s">
        <v>30</v>
      </c>
      <c r="AN4207" s="2" t="s">
        <v>30</v>
      </c>
    </row>
    <row r="4208" spans="1:40" ht="24">
      <c r="A4208" s="1" t="s">
        <v>12561</v>
      </c>
      <c r="B4208" s="1" t="s">
        <v>12856</v>
      </c>
      <c r="C4208" s="1" t="s">
        <v>13033</v>
      </c>
      <c r="D4208" s="1">
        <v>82</v>
      </c>
      <c r="E4208" s="1">
        <v>1</v>
      </c>
      <c r="F4208" s="1" t="s">
        <v>13032</v>
      </c>
      <c r="G4208" s="1" t="s">
        <v>12857</v>
      </c>
      <c r="H4208" s="1" t="s">
        <v>30</v>
      </c>
      <c r="I4208" s="1" t="s">
        <v>88</v>
      </c>
      <c r="J4208" s="1" t="s">
        <v>3400</v>
      </c>
      <c r="K4208" s="2" t="s">
        <v>12858</v>
      </c>
      <c r="L4208" s="2" t="s">
        <v>30</v>
      </c>
      <c r="M4208" s="15" t="s">
        <v>30</v>
      </c>
      <c r="N4208" s="41" t="s">
        <v>30</v>
      </c>
      <c r="O4208" s="42" t="s">
        <v>30</v>
      </c>
      <c r="P4208" s="43" t="s">
        <v>30</v>
      </c>
      <c r="Q4208" s="44" t="s">
        <v>30</v>
      </c>
      <c r="R4208" s="45" t="s">
        <v>30</v>
      </c>
      <c r="S4208" s="46" t="s">
        <v>30</v>
      </c>
      <c r="T4208" s="47" t="s">
        <v>30</v>
      </c>
      <c r="U4208" s="1">
        <v>1</v>
      </c>
      <c r="V4208" s="2" t="s">
        <v>12859</v>
      </c>
      <c r="W4208" s="2" t="s">
        <v>30</v>
      </c>
      <c r="X4208" s="1" t="s">
        <v>30</v>
      </c>
      <c r="Y4208" s="1" t="s">
        <v>30</v>
      </c>
      <c r="Z4208" s="1" t="s">
        <v>30</v>
      </c>
      <c r="AA4208" s="1" t="s">
        <v>30</v>
      </c>
      <c r="AB4208" s="1" t="s">
        <v>30</v>
      </c>
      <c r="AC4208" s="1" t="s">
        <v>30</v>
      </c>
      <c r="AD4208" s="1" t="s">
        <v>30</v>
      </c>
      <c r="AE4208" s="1" t="s">
        <v>30</v>
      </c>
      <c r="AF4208" s="41" t="s">
        <v>30</v>
      </c>
      <c r="AG4208" s="42" t="s">
        <v>30</v>
      </c>
      <c r="AH4208" s="43" t="s">
        <v>30</v>
      </c>
      <c r="AI4208" s="44" t="s">
        <v>30</v>
      </c>
      <c r="AJ4208" s="45" t="s">
        <v>30</v>
      </c>
      <c r="AK4208" s="46" t="s">
        <v>30</v>
      </c>
      <c r="AL4208" s="47" t="s">
        <v>30</v>
      </c>
      <c r="AM4208" s="1" t="s">
        <v>30</v>
      </c>
      <c r="AN4208" s="2" t="s">
        <v>30</v>
      </c>
    </row>
    <row r="4209" spans="1:40" ht="24">
      <c r="A4209" s="1" t="s">
        <v>12561</v>
      </c>
      <c r="B4209" s="1" t="s">
        <v>12860</v>
      </c>
      <c r="C4209" s="1" t="s">
        <v>13033</v>
      </c>
      <c r="D4209" s="1">
        <v>83</v>
      </c>
      <c r="E4209" s="1">
        <v>1</v>
      </c>
      <c r="F4209" s="1" t="s">
        <v>13032</v>
      </c>
      <c r="G4209" s="1" t="s">
        <v>12861</v>
      </c>
      <c r="H4209" s="1" t="s">
        <v>30</v>
      </c>
      <c r="I4209" s="1" t="s">
        <v>88</v>
      </c>
      <c r="J4209" s="1" t="s">
        <v>3400</v>
      </c>
      <c r="K4209" s="2" t="s">
        <v>12858</v>
      </c>
      <c r="L4209" s="2" t="s">
        <v>30</v>
      </c>
      <c r="M4209" s="15" t="s">
        <v>30</v>
      </c>
      <c r="N4209" s="41" t="s">
        <v>30</v>
      </c>
      <c r="O4209" s="42" t="s">
        <v>30</v>
      </c>
      <c r="P4209" s="43" t="s">
        <v>30</v>
      </c>
      <c r="Q4209" s="44" t="s">
        <v>30</v>
      </c>
      <c r="R4209" s="45" t="s">
        <v>30</v>
      </c>
      <c r="S4209" s="46" t="s">
        <v>30</v>
      </c>
      <c r="T4209" s="47" t="s">
        <v>30</v>
      </c>
      <c r="U4209" s="1">
        <v>1</v>
      </c>
      <c r="V4209" s="2" t="s">
        <v>12862</v>
      </c>
      <c r="W4209" s="2" t="s">
        <v>30</v>
      </c>
      <c r="X4209" s="1" t="s">
        <v>30</v>
      </c>
      <c r="Y4209" s="1" t="s">
        <v>30</v>
      </c>
      <c r="Z4209" s="1" t="s">
        <v>30</v>
      </c>
      <c r="AA4209" s="1" t="s">
        <v>30</v>
      </c>
      <c r="AB4209" s="1" t="s">
        <v>30</v>
      </c>
      <c r="AC4209" s="1" t="s">
        <v>30</v>
      </c>
      <c r="AD4209" s="1" t="s">
        <v>30</v>
      </c>
      <c r="AE4209" s="1" t="s">
        <v>30</v>
      </c>
      <c r="AF4209" s="41" t="s">
        <v>30</v>
      </c>
      <c r="AG4209" s="42" t="s">
        <v>30</v>
      </c>
      <c r="AH4209" s="43" t="s">
        <v>30</v>
      </c>
      <c r="AI4209" s="44" t="s">
        <v>30</v>
      </c>
      <c r="AJ4209" s="45" t="s">
        <v>30</v>
      </c>
      <c r="AK4209" s="46" t="s">
        <v>30</v>
      </c>
      <c r="AL4209" s="47" t="s">
        <v>30</v>
      </c>
      <c r="AM4209" s="1" t="s">
        <v>30</v>
      </c>
      <c r="AN4209" s="2" t="s">
        <v>30</v>
      </c>
    </row>
    <row r="4210" spans="1:40" ht="24">
      <c r="A4210" s="1" t="s">
        <v>12561</v>
      </c>
      <c r="B4210" s="1" t="s">
        <v>12863</v>
      </c>
      <c r="C4210" s="1" t="s">
        <v>13033</v>
      </c>
      <c r="D4210" s="1">
        <v>84</v>
      </c>
      <c r="E4210" s="1">
        <v>1</v>
      </c>
      <c r="F4210" s="1" t="s">
        <v>13032</v>
      </c>
      <c r="G4210" s="1" t="s">
        <v>12864</v>
      </c>
      <c r="H4210" s="1" t="s">
        <v>30</v>
      </c>
      <c r="I4210" s="1" t="s">
        <v>88</v>
      </c>
      <c r="J4210" s="1" t="s">
        <v>3400</v>
      </c>
      <c r="K4210" s="2" t="s">
        <v>12858</v>
      </c>
      <c r="L4210" s="2" t="s">
        <v>30</v>
      </c>
      <c r="M4210" s="15" t="s">
        <v>30</v>
      </c>
      <c r="N4210" s="41" t="s">
        <v>30</v>
      </c>
      <c r="O4210" s="42" t="s">
        <v>30</v>
      </c>
      <c r="P4210" s="43" t="s">
        <v>30</v>
      </c>
      <c r="Q4210" s="44" t="s">
        <v>30</v>
      </c>
      <c r="R4210" s="45" t="s">
        <v>30</v>
      </c>
      <c r="S4210" s="46" t="s">
        <v>30</v>
      </c>
      <c r="T4210" s="47" t="s">
        <v>30</v>
      </c>
      <c r="U4210" s="1">
        <v>1</v>
      </c>
      <c r="V4210" s="2" t="s">
        <v>12865</v>
      </c>
      <c r="W4210" s="2" t="s">
        <v>30</v>
      </c>
      <c r="X4210" s="1" t="s">
        <v>30</v>
      </c>
      <c r="Y4210" s="1" t="s">
        <v>30</v>
      </c>
      <c r="Z4210" s="1" t="s">
        <v>30</v>
      </c>
      <c r="AA4210" s="1" t="s">
        <v>30</v>
      </c>
      <c r="AB4210" s="1" t="s">
        <v>30</v>
      </c>
      <c r="AC4210" s="1" t="s">
        <v>30</v>
      </c>
      <c r="AD4210" s="1" t="s">
        <v>30</v>
      </c>
      <c r="AE4210" s="1" t="s">
        <v>30</v>
      </c>
      <c r="AF4210" s="41" t="s">
        <v>30</v>
      </c>
      <c r="AG4210" s="42" t="s">
        <v>30</v>
      </c>
      <c r="AH4210" s="43" t="s">
        <v>30</v>
      </c>
      <c r="AI4210" s="44" t="s">
        <v>30</v>
      </c>
      <c r="AJ4210" s="45" t="s">
        <v>30</v>
      </c>
      <c r="AK4210" s="46" t="s">
        <v>30</v>
      </c>
      <c r="AL4210" s="47" t="s">
        <v>30</v>
      </c>
      <c r="AM4210" s="1" t="s">
        <v>30</v>
      </c>
      <c r="AN4210" s="2" t="s">
        <v>30</v>
      </c>
    </row>
    <row r="4211" spans="1:40" ht="24">
      <c r="A4211" s="1" t="s">
        <v>12561</v>
      </c>
      <c r="B4211" s="1" t="s">
        <v>12866</v>
      </c>
      <c r="C4211" s="1" t="s">
        <v>13033</v>
      </c>
      <c r="D4211" s="1">
        <v>85</v>
      </c>
      <c r="E4211" s="1">
        <v>1</v>
      </c>
      <c r="F4211" s="1" t="s">
        <v>13032</v>
      </c>
      <c r="G4211" s="1" t="s">
        <v>12867</v>
      </c>
      <c r="H4211" s="1" t="s">
        <v>30</v>
      </c>
      <c r="I4211" s="1" t="s">
        <v>88</v>
      </c>
      <c r="J4211" s="1" t="s">
        <v>3400</v>
      </c>
      <c r="K4211" s="1" t="s">
        <v>12858</v>
      </c>
      <c r="L4211" s="2" t="s">
        <v>30</v>
      </c>
      <c r="M4211" s="15" t="s">
        <v>30</v>
      </c>
      <c r="N4211" s="41" t="s">
        <v>30</v>
      </c>
      <c r="O4211" s="42" t="s">
        <v>30</v>
      </c>
      <c r="P4211" s="43" t="s">
        <v>30</v>
      </c>
      <c r="Q4211" s="44" t="s">
        <v>30</v>
      </c>
      <c r="R4211" s="45" t="s">
        <v>30</v>
      </c>
      <c r="S4211" s="46" t="s">
        <v>30</v>
      </c>
      <c r="T4211" s="47" t="s">
        <v>30</v>
      </c>
      <c r="U4211" s="1">
        <v>1</v>
      </c>
      <c r="V4211" s="2" t="s">
        <v>12865</v>
      </c>
      <c r="W4211" s="2" t="s">
        <v>30</v>
      </c>
      <c r="X4211" s="1" t="s">
        <v>30</v>
      </c>
      <c r="Y4211" s="1" t="s">
        <v>30</v>
      </c>
      <c r="Z4211" s="1" t="s">
        <v>30</v>
      </c>
      <c r="AA4211" s="1" t="s">
        <v>30</v>
      </c>
      <c r="AB4211" s="1" t="s">
        <v>30</v>
      </c>
      <c r="AC4211" s="1" t="s">
        <v>30</v>
      </c>
      <c r="AD4211" s="1" t="s">
        <v>30</v>
      </c>
      <c r="AE4211" s="1" t="s">
        <v>30</v>
      </c>
      <c r="AF4211" s="41" t="s">
        <v>30</v>
      </c>
      <c r="AG4211" s="42" t="s">
        <v>30</v>
      </c>
      <c r="AH4211" s="43" t="s">
        <v>30</v>
      </c>
      <c r="AI4211" s="44" t="s">
        <v>30</v>
      </c>
      <c r="AJ4211" s="45" t="s">
        <v>30</v>
      </c>
      <c r="AK4211" s="46" t="s">
        <v>30</v>
      </c>
      <c r="AL4211" s="47" t="s">
        <v>30</v>
      </c>
      <c r="AM4211" s="1" t="s">
        <v>30</v>
      </c>
      <c r="AN4211" s="2" t="s">
        <v>30</v>
      </c>
    </row>
    <row r="4212" spans="1:40" ht="24">
      <c r="A4212" s="1" t="s">
        <v>12561</v>
      </c>
      <c r="B4212" s="37" t="s">
        <v>12868</v>
      </c>
      <c r="C4212" s="1" t="s">
        <v>13033</v>
      </c>
      <c r="D4212" s="1">
        <v>86</v>
      </c>
      <c r="E4212" s="1">
        <v>1</v>
      </c>
      <c r="F4212" s="1" t="s">
        <v>13032</v>
      </c>
      <c r="G4212" s="1" t="s">
        <v>12869</v>
      </c>
      <c r="H4212" s="1" t="s">
        <v>30</v>
      </c>
      <c r="I4212" s="1" t="s">
        <v>88</v>
      </c>
      <c r="J4212" s="1" t="s">
        <v>3400</v>
      </c>
      <c r="K4212" s="1" t="s">
        <v>12858</v>
      </c>
      <c r="L4212" s="2" t="s">
        <v>30</v>
      </c>
      <c r="M4212" s="15" t="s">
        <v>30</v>
      </c>
      <c r="N4212" s="41" t="s">
        <v>30</v>
      </c>
      <c r="O4212" s="42" t="s">
        <v>30</v>
      </c>
      <c r="P4212" s="43" t="s">
        <v>30</v>
      </c>
      <c r="Q4212" s="44" t="s">
        <v>30</v>
      </c>
      <c r="R4212" s="45" t="s">
        <v>30</v>
      </c>
      <c r="S4212" s="46" t="s">
        <v>30</v>
      </c>
      <c r="T4212" s="47" t="s">
        <v>30</v>
      </c>
      <c r="U4212" s="1">
        <v>1</v>
      </c>
      <c r="V4212" s="2" t="s">
        <v>12865</v>
      </c>
      <c r="W4212" s="2" t="s">
        <v>30</v>
      </c>
      <c r="X4212" s="1" t="s">
        <v>30</v>
      </c>
      <c r="Y4212" s="1" t="s">
        <v>30</v>
      </c>
      <c r="Z4212" s="1" t="s">
        <v>30</v>
      </c>
      <c r="AA4212" s="1" t="s">
        <v>30</v>
      </c>
      <c r="AB4212" s="1" t="s">
        <v>30</v>
      </c>
      <c r="AC4212" s="1" t="s">
        <v>30</v>
      </c>
      <c r="AD4212" s="1" t="s">
        <v>30</v>
      </c>
      <c r="AE4212" s="1" t="s">
        <v>30</v>
      </c>
      <c r="AF4212" s="41" t="s">
        <v>30</v>
      </c>
      <c r="AG4212" s="42" t="s">
        <v>30</v>
      </c>
      <c r="AH4212" s="43" t="s">
        <v>30</v>
      </c>
      <c r="AI4212" s="44" t="s">
        <v>30</v>
      </c>
      <c r="AJ4212" s="45" t="s">
        <v>30</v>
      </c>
      <c r="AK4212" s="46" t="s">
        <v>30</v>
      </c>
      <c r="AL4212" s="47" t="s">
        <v>30</v>
      </c>
      <c r="AM4212" s="1" t="s">
        <v>30</v>
      </c>
      <c r="AN4212" s="2" t="s">
        <v>30</v>
      </c>
    </row>
    <row r="4213" spans="1:40" ht="24">
      <c r="A4213" s="1" t="s">
        <v>12561</v>
      </c>
      <c r="B4213" s="1" t="s">
        <v>12870</v>
      </c>
      <c r="C4213" s="1" t="s">
        <v>13033</v>
      </c>
      <c r="D4213" s="1">
        <v>87</v>
      </c>
      <c r="E4213" s="1">
        <v>1</v>
      </c>
      <c r="F4213" s="1" t="s">
        <v>13032</v>
      </c>
      <c r="G4213" s="1" t="s">
        <v>12871</v>
      </c>
      <c r="H4213" s="1" t="s">
        <v>30</v>
      </c>
      <c r="I4213" s="1" t="s">
        <v>88</v>
      </c>
      <c r="J4213" s="1" t="s">
        <v>3400</v>
      </c>
      <c r="K4213" s="1" t="s">
        <v>12858</v>
      </c>
      <c r="L4213" s="2" t="s">
        <v>30</v>
      </c>
      <c r="M4213" s="15" t="s">
        <v>30</v>
      </c>
      <c r="N4213" s="41" t="s">
        <v>30</v>
      </c>
      <c r="O4213" s="42" t="s">
        <v>30</v>
      </c>
      <c r="P4213" s="43" t="s">
        <v>30</v>
      </c>
      <c r="Q4213" s="44" t="s">
        <v>30</v>
      </c>
      <c r="R4213" s="45" t="s">
        <v>30</v>
      </c>
      <c r="S4213" s="46" t="s">
        <v>30</v>
      </c>
      <c r="T4213" s="47" t="s">
        <v>30</v>
      </c>
      <c r="U4213" s="1">
        <v>1</v>
      </c>
      <c r="V4213" s="2" t="s">
        <v>12859</v>
      </c>
      <c r="W4213" s="2" t="s">
        <v>30</v>
      </c>
      <c r="X4213" s="1" t="s">
        <v>30</v>
      </c>
      <c r="Y4213" s="1" t="s">
        <v>30</v>
      </c>
      <c r="Z4213" s="1" t="s">
        <v>30</v>
      </c>
      <c r="AA4213" s="1" t="s">
        <v>30</v>
      </c>
      <c r="AB4213" s="1" t="s">
        <v>30</v>
      </c>
      <c r="AC4213" s="1" t="s">
        <v>30</v>
      </c>
      <c r="AD4213" s="1" t="s">
        <v>30</v>
      </c>
      <c r="AE4213" s="1" t="s">
        <v>30</v>
      </c>
      <c r="AF4213" s="41" t="s">
        <v>30</v>
      </c>
      <c r="AG4213" s="42" t="s">
        <v>30</v>
      </c>
      <c r="AH4213" s="43" t="s">
        <v>30</v>
      </c>
      <c r="AI4213" s="44" t="s">
        <v>30</v>
      </c>
      <c r="AJ4213" s="45" t="s">
        <v>30</v>
      </c>
      <c r="AK4213" s="46" t="s">
        <v>30</v>
      </c>
      <c r="AL4213" s="47" t="s">
        <v>30</v>
      </c>
      <c r="AM4213" s="1" t="s">
        <v>30</v>
      </c>
      <c r="AN4213" s="2" t="s">
        <v>30</v>
      </c>
    </row>
    <row r="4214" spans="1:40" ht="72">
      <c r="A4214" s="1" t="s">
        <v>12561</v>
      </c>
      <c r="B4214" s="1" t="s">
        <v>12872</v>
      </c>
      <c r="C4214" s="1" t="s">
        <v>13033</v>
      </c>
      <c r="D4214" s="1">
        <v>88</v>
      </c>
      <c r="E4214" s="1">
        <v>1</v>
      </c>
      <c r="F4214" s="1" t="s">
        <v>13032</v>
      </c>
      <c r="G4214" s="1" t="s">
        <v>12873</v>
      </c>
      <c r="H4214" s="1" t="s">
        <v>30</v>
      </c>
      <c r="I4214" s="1" t="s">
        <v>88</v>
      </c>
      <c r="J4214" s="1" t="s">
        <v>3400</v>
      </c>
      <c r="K4214" s="1" t="s">
        <v>12874</v>
      </c>
      <c r="L4214" s="2" t="s">
        <v>30</v>
      </c>
      <c r="M4214" s="15" t="s">
        <v>30</v>
      </c>
      <c r="N4214" s="41" t="s">
        <v>30</v>
      </c>
      <c r="O4214" s="42" t="s">
        <v>30</v>
      </c>
      <c r="P4214" s="43" t="s">
        <v>30</v>
      </c>
      <c r="Q4214" s="44" t="s">
        <v>30</v>
      </c>
      <c r="R4214" s="45" t="s">
        <v>30</v>
      </c>
      <c r="S4214" s="46" t="s">
        <v>30</v>
      </c>
      <c r="T4214" s="47" t="s">
        <v>30</v>
      </c>
      <c r="U4214" s="1">
        <v>1</v>
      </c>
      <c r="V4214" s="2" t="s">
        <v>12875</v>
      </c>
      <c r="W4214" s="2" t="s">
        <v>30</v>
      </c>
      <c r="X4214" s="1" t="s">
        <v>30</v>
      </c>
      <c r="Y4214" s="1" t="s">
        <v>30</v>
      </c>
      <c r="Z4214" s="1" t="s">
        <v>30</v>
      </c>
      <c r="AA4214" s="1" t="s">
        <v>30</v>
      </c>
      <c r="AB4214" s="1" t="s">
        <v>30</v>
      </c>
      <c r="AC4214" s="1" t="s">
        <v>30</v>
      </c>
      <c r="AD4214" s="1" t="s">
        <v>30</v>
      </c>
      <c r="AE4214" s="1" t="s">
        <v>30</v>
      </c>
      <c r="AF4214" s="41" t="s">
        <v>30</v>
      </c>
      <c r="AG4214" s="42" t="s">
        <v>30</v>
      </c>
      <c r="AH4214" s="43" t="s">
        <v>30</v>
      </c>
      <c r="AI4214" s="44" t="s">
        <v>30</v>
      </c>
      <c r="AJ4214" s="45" t="s">
        <v>30</v>
      </c>
      <c r="AK4214" s="46" t="s">
        <v>30</v>
      </c>
      <c r="AL4214" s="47" t="s">
        <v>30</v>
      </c>
      <c r="AM4214" s="1" t="s">
        <v>30</v>
      </c>
      <c r="AN4214" s="2" t="s">
        <v>30</v>
      </c>
    </row>
    <row r="4215" spans="1:40" ht="60">
      <c r="A4215" s="1" t="s">
        <v>12561</v>
      </c>
      <c r="B4215" s="1" t="s">
        <v>12876</v>
      </c>
      <c r="C4215" s="1" t="s">
        <v>13033</v>
      </c>
      <c r="D4215" s="1">
        <v>89</v>
      </c>
      <c r="E4215" s="1">
        <v>1</v>
      </c>
      <c r="F4215" s="1" t="s">
        <v>13032</v>
      </c>
      <c r="G4215" s="1" t="s">
        <v>12877</v>
      </c>
      <c r="H4215" s="1" t="s">
        <v>30</v>
      </c>
      <c r="I4215" s="1" t="s">
        <v>88</v>
      </c>
      <c r="J4215" s="1" t="s">
        <v>3400</v>
      </c>
      <c r="K4215" s="1" t="s">
        <v>12874</v>
      </c>
      <c r="L4215" s="2" t="s">
        <v>30</v>
      </c>
      <c r="M4215" s="15" t="s">
        <v>30</v>
      </c>
      <c r="N4215" s="41" t="s">
        <v>30</v>
      </c>
      <c r="O4215" s="42" t="s">
        <v>30</v>
      </c>
      <c r="P4215" s="43" t="s">
        <v>30</v>
      </c>
      <c r="Q4215" s="44" t="s">
        <v>30</v>
      </c>
      <c r="R4215" s="45" t="s">
        <v>30</v>
      </c>
      <c r="S4215" s="46" t="s">
        <v>30</v>
      </c>
      <c r="T4215" s="47" t="s">
        <v>30</v>
      </c>
      <c r="U4215" s="1">
        <v>1</v>
      </c>
      <c r="V4215" s="2" t="s">
        <v>12878</v>
      </c>
      <c r="W4215" s="2" t="s">
        <v>30</v>
      </c>
      <c r="X4215" s="1" t="s">
        <v>30</v>
      </c>
      <c r="Y4215" s="1" t="s">
        <v>30</v>
      </c>
      <c r="Z4215" s="1" t="s">
        <v>30</v>
      </c>
      <c r="AA4215" s="1" t="s">
        <v>30</v>
      </c>
      <c r="AB4215" s="1" t="s">
        <v>30</v>
      </c>
      <c r="AC4215" s="1" t="s">
        <v>30</v>
      </c>
      <c r="AD4215" s="1" t="s">
        <v>30</v>
      </c>
      <c r="AE4215" s="1" t="s">
        <v>30</v>
      </c>
      <c r="AF4215" s="41" t="s">
        <v>30</v>
      </c>
      <c r="AG4215" s="42" t="s">
        <v>30</v>
      </c>
      <c r="AH4215" s="43" t="s">
        <v>30</v>
      </c>
      <c r="AI4215" s="44" t="s">
        <v>30</v>
      </c>
      <c r="AJ4215" s="45" t="s">
        <v>30</v>
      </c>
      <c r="AK4215" s="46" t="s">
        <v>30</v>
      </c>
      <c r="AL4215" s="47" t="s">
        <v>30</v>
      </c>
      <c r="AM4215" s="1" t="s">
        <v>30</v>
      </c>
      <c r="AN4215" s="2" t="s">
        <v>30</v>
      </c>
    </row>
    <row r="4216" spans="1:40" ht="72">
      <c r="A4216" s="1" t="s">
        <v>12561</v>
      </c>
      <c r="B4216" s="1" t="s">
        <v>12879</v>
      </c>
      <c r="C4216" s="1" t="s">
        <v>13033</v>
      </c>
      <c r="D4216" s="1">
        <v>90</v>
      </c>
      <c r="E4216" s="1">
        <v>1</v>
      </c>
      <c r="F4216" s="1" t="s">
        <v>13032</v>
      </c>
      <c r="G4216" s="1" t="s">
        <v>12880</v>
      </c>
      <c r="H4216" s="1" t="s">
        <v>30</v>
      </c>
      <c r="I4216" s="1" t="s">
        <v>88</v>
      </c>
      <c r="J4216" s="1" t="s">
        <v>3400</v>
      </c>
      <c r="K4216" s="1" t="s">
        <v>12881</v>
      </c>
      <c r="L4216" s="2" t="s">
        <v>30</v>
      </c>
      <c r="M4216" s="15" t="s">
        <v>30</v>
      </c>
      <c r="N4216" s="41" t="s">
        <v>30</v>
      </c>
      <c r="O4216" s="42" t="s">
        <v>30</v>
      </c>
      <c r="P4216" s="43">
        <v>0</v>
      </c>
      <c r="Q4216" s="44">
        <v>0</v>
      </c>
      <c r="R4216" s="45">
        <v>0</v>
      </c>
      <c r="S4216" s="46">
        <v>1</v>
      </c>
      <c r="T4216" s="47" t="s">
        <v>30</v>
      </c>
      <c r="U4216" s="1">
        <v>1</v>
      </c>
      <c r="V4216" s="2" t="s">
        <v>12882</v>
      </c>
      <c r="W4216" s="2" t="s">
        <v>30</v>
      </c>
      <c r="X4216" s="1" t="s">
        <v>30</v>
      </c>
      <c r="Y4216" s="1" t="s">
        <v>30</v>
      </c>
      <c r="Z4216" s="1" t="s">
        <v>30</v>
      </c>
      <c r="AA4216" s="1" t="s">
        <v>30</v>
      </c>
      <c r="AB4216" s="1" t="s">
        <v>30</v>
      </c>
      <c r="AC4216" s="1" t="s">
        <v>30</v>
      </c>
      <c r="AD4216" s="1" t="s">
        <v>30</v>
      </c>
      <c r="AE4216" s="1" t="s">
        <v>30</v>
      </c>
      <c r="AF4216" s="41" t="s">
        <v>30</v>
      </c>
      <c r="AG4216" s="42" t="s">
        <v>30</v>
      </c>
      <c r="AH4216" s="43" t="s">
        <v>30</v>
      </c>
      <c r="AI4216" s="44" t="s">
        <v>30</v>
      </c>
      <c r="AJ4216" s="45" t="s">
        <v>30</v>
      </c>
      <c r="AK4216" s="46" t="s">
        <v>30</v>
      </c>
      <c r="AL4216" s="47" t="s">
        <v>30</v>
      </c>
      <c r="AM4216" s="1" t="s">
        <v>30</v>
      </c>
      <c r="AN4216" s="2" t="s">
        <v>30</v>
      </c>
    </row>
    <row r="4217" spans="1:40" ht="72">
      <c r="A4217" s="1" t="s">
        <v>12561</v>
      </c>
      <c r="B4217" s="1" t="s">
        <v>12883</v>
      </c>
      <c r="C4217" s="1" t="s">
        <v>13033</v>
      </c>
      <c r="D4217" s="1">
        <v>91</v>
      </c>
      <c r="E4217" s="1">
        <v>1</v>
      </c>
      <c r="F4217" s="1" t="s">
        <v>13032</v>
      </c>
      <c r="G4217" s="1" t="s">
        <v>12884</v>
      </c>
      <c r="H4217" s="1" t="s">
        <v>26</v>
      </c>
      <c r="I4217" s="1" t="s">
        <v>104</v>
      </c>
      <c r="J4217" s="1" t="s">
        <v>30</v>
      </c>
      <c r="K4217" s="1" t="s">
        <v>12885</v>
      </c>
      <c r="L4217" s="2" t="s">
        <v>30</v>
      </c>
      <c r="M4217" s="15" t="s">
        <v>30</v>
      </c>
      <c r="N4217" s="41" t="s">
        <v>30</v>
      </c>
      <c r="O4217" s="42">
        <v>3</v>
      </c>
      <c r="P4217" s="43" t="s">
        <v>30</v>
      </c>
      <c r="Q4217" s="44" t="s">
        <v>30</v>
      </c>
      <c r="R4217" s="45" t="s">
        <v>30</v>
      </c>
      <c r="S4217" s="46" t="s">
        <v>30</v>
      </c>
      <c r="T4217" s="47">
        <v>3</v>
      </c>
      <c r="U4217" s="1">
        <v>1</v>
      </c>
      <c r="V4217" s="2" t="s">
        <v>12886</v>
      </c>
      <c r="W4217" s="2" t="s">
        <v>30</v>
      </c>
      <c r="X4217" s="1" t="s">
        <v>1673</v>
      </c>
      <c r="Y4217" s="1" t="s">
        <v>30</v>
      </c>
      <c r="Z4217" s="1" t="s">
        <v>30</v>
      </c>
      <c r="AA4217" s="1" t="s">
        <v>30</v>
      </c>
      <c r="AB4217" s="1" t="s">
        <v>30</v>
      </c>
      <c r="AC4217" s="1" t="s">
        <v>30</v>
      </c>
      <c r="AD4217" s="1" t="s">
        <v>30</v>
      </c>
      <c r="AE4217" s="1" t="s">
        <v>30</v>
      </c>
      <c r="AF4217" s="41" t="s">
        <v>30</v>
      </c>
      <c r="AG4217" s="42" t="s">
        <v>30</v>
      </c>
      <c r="AH4217" s="43" t="s">
        <v>30</v>
      </c>
      <c r="AI4217" s="44" t="s">
        <v>30</v>
      </c>
      <c r="AJ4217" s="45" t="s">
        <v>30</v>
      </c>
      <c r="AK4217" s="46" t="s">
        <v>30</v>
      </c>
      <c r="AL4217" s="47" t="s">
        <v>30</v>
      </c>
      <c r="AM4217" s="1" t="s">
        <v>30</v>
      </c>
      <c r="AN4217" s="2" t="s">
        <v>30</v>
      </c>
    </row>
    <row r="4218" spans="1:40" ht="72">
      <c r="A4218" s="1" t="s">
        <v>12561</v>
      </c>
      <c r="B4218" s="1" t="s">
        <v>12887</v>
      </c>
      <c r="C4218" s="1" t="s">
        <v>13033</v>
      </c>
      <c r="D4218" s="1">
        <v>92</v>
      </c>
      <c r="E4218" s="1">
        <v>1</v>
      </c>
      <c r="F4218" s="1" t="s">
        <v>13032</v>
      </c>
      <c r="G4218" s="1" t="s">
        <v>12888</v>
      </c>
      <c r="H4218" s="1" t="s">
        <v>26</v>
      </c>
      <c r="I4218" s="1" t="s">
        <v>104</v>
      </c>
      <c r="J4218" s="1" t="s">
        <v>30</v>
      </c>
      <c r="K4218" s="2" t="s">
        <v>12885</v>
      </c>
      <c r="L4218" s="2" t="s">
        <v>30</v>
      </c>
      <c r="M4218" s="15" t="s">
        <v>30</v>
      </c>
      <c r="N4218" s="41" t="s">
        <v>30</v>
      </c>
      <c r="O4218" s="42">
        <v>3</v>
      </c>
      <c r="P4218" s="43" t="s">
        <v>30</v>
      </c>
      <c r="Q4218" s="44" t="s">
        <v>30</v>
      </c>
      <c r="R4218" s="45" t="s">
        <v>30</v>
      </c>
      <c r="S4218" s="46" t="s">
        <v>30</v>
      </c>
      <c r="T4218" s="47">
        <v>5</v>
      </c>
      <c r="U4218" s="1">
        <v>1</v>
      </c>
      <c r="V4218" s="2" t="s">
        <v>12889</v>
      </c>
      <c r="W4218" s="2" t="s">
        <v>30</v>
      </c>
      <c r="X4218" s="1" t="s">
        <v>1673</v>
      </c>
      <c r="Y4218" s="1" t="s">
        <v>30</v>
      </c>
      <c r="Z4218" s="1" t="s">
        <v>30</v>
      </c>
      <c r="AA4218" s="1" t="s">
        <v>30</v>
      </c>
      <c r="AB4218" s="1" t="s">
        <v>30</v>
      </c>
      <c r="AC4218" s="1" t="s">
        <v>30</v>
      </c>
      <c r="AD4218" s="1" t="s">
        <v>30</v>
      </c>
      <c r="AE4218" s="1" t="s">
        <v>30</v>
      </c>
      <c r="AF4218" s="41" t="s">
        <v>30</v>
      </c>
      <c r="AG4218" s="42" t="s">
        <v>30</v>
      </c>
      <c r="AH4218" s="43" t="s">
        <v>30</v>
      </c>
      <c r="AI4218" s="44" t="s">
        <v>30</v>
      </c>
      <c r="AJ4218" s="45" t="s">
        <v>30</v>
      </c>
      <c r="AK4218" s="46" t="s">
        <v>30</v>
      </c>
      <c r="AL4218" s="47" t="s">
        <v>30</v>
      </c>
      <c r="AM4218" s="1" t="s">
        <v>30</v>
      </c>
      <c r="AN4218" s="2" t="s">
        <v>30</v>
      </c>
    </row>
    <row r="4219" spans="1:40" ht="72">
      <c r="A4219" s="1" t="s">
        <v>12561</v>
      </c>
      <c r="B4219" s="1" t="s">
        <v>12890</v>
      </c>
      <c r="C4219" s="1" t="s">
        <v>13033</v>
      </c>
      <c r="D4219" s="1">
        <v>93</v>
      </c>
      <c r="E4219" s="1">
        <v>1</v>
      </c>
      <c r="F4219" s="1" t="s">
        <v>13032</v>
      </c>
      <c r="G4219" s="1" t="s">
        <v>12891</v>
      </c>
      <c r="H4219" s="1" t="s">
        <v>26</v>
      </c>
      <c r="I4219" s="1" t="s">
        <v>104</v>
      </c>
      <c r="J4219" s="1" t="s">
        <v>30</v>
      </c>
      <c r="K4219" s="2" t="s">
        <v>12892</v>
      </c>
      <c r="L4219" s="2" t="s">
        <v>30</v>
      </c>
      <c r="M4219" s="15" t="s">
        <v>30</v>
      </c>
      <c r="N4219" s="41" t="s">
        <v>30</v>
      </c>
      <c r="O4219" s="42">
        <v>4</v>
      </c>
      <c r="P4219" s="43" t="s">
        <v>30</v>
      </c>
      <c r="Q4219" s="44" t="s">
        <v>30</v>
      </c>
      <c r="R4219" s="45" t="s">
        <v>30</v>
      </c>
      <c r="S4219" s="46" t="s">
        <v>30</v>
      </c>
      <c r="T4219" s="47">
        <v>6</v>
      </c>
      <c r="U4219" s="1">
        <v>1</v>
      </c>
      <c r="V4219" s="2" t="s">
        <v>12893</v>
      </c>
      <c r="W4219" s="2" t="s">
        <v>30</v>
      </c>
      <c r="X4219" s="1" t="s">
        <v>1673</v>
      </c>
      <c r="Y4219" s="1" t="s">
        <v>30</v>
      </c>
      <c r="Z4219" s="1" t="s">
        <v>30</v>
      </c>
      <c r="AA4219" s="1" t="s">
        <v>30</v>
      </c>
      <c r="AB4219" s="1" t="s">
        <v>30</v>
      </c>
      <c r="AC4219" s="1" t="s">
        <v>30</v>
      </c>
      <c r="AD4219" s="1" t="s">
        <v>30</v>
      </c>
      <c r="AE4219" s="1" t="s">
        <v>30</v>
      </c>
      <c r="AF4219" s="41" t="s">
        <v>30</v>
      </c>
      <c r="AG4219" s="42" t="s">
        <v>30</v>
      </c>
      <c r="AH4219" s="43" t="s">
        <v>30</v>
      </c>
      <c r="AI4219" s="44" t="s">
        <v>30</v>
      </c>
      <c r="AJ4219" s="45" t="s">
        <v>30</v>
      </c>
      <c r="AK4219" s="46" t="s">
        <v>30</v>
      </c>
      <c r="AL4219" s="47" t="s">
        <v>30</v>
      </c>
      <c r="AM4219" s="1" t="s">
        <v>30</v>
      </c>
      <c r="AN4219" s="2" t="s">
        <v>30</v>
      </c>
    </row>
    <row r="4220" spans="1:40" ht="60">
      <c r="A4220" s="1" t="s">
        <v>12561</v>
      </c>
      <c r="B4220" s="1" t="s">
        <v>12894</v>
      </c>
      <c r="C4220" s="1" t="s">
        <v>13033</v>
      </c>
      <c r="D4220" s="1">
        <v>94</v>
      </c>
      <c r="E4220" s="1">
        <v>1</v>
      </c>
      <c r="F4220" s="1" t="s">
        <v>13032</v>
      </c>
      <c r="G4220" s="1" t="s">
        <v>12895</v>
      </c>
      <c r="H4220" s="1" t="s">
        <v>26</v>
      </c>
      <c r="I4220" s="1" t="s">
        <v>104</v>
      </c>
      <c r="J4220" s="1" t="s">
        <v>30</v>
      </c>
      <c r="K4220" s="2" t="s">
        <v>12885</v>
      </c>
      <c r="L4220" s="2" t="s">
        <v>30</v>
      </c>
      <c r="M4220" s="15" t="s">
        <v>30</v>
      </c>
      <c r="N4220" s="41" t="s">
        <v>30</v>
      </c>
      <c r="O4220" s="42">
        <v>5</v>
      </c>
      <c r="P4220" s="43" t="s">
        <v>30</v>
      </c>
      <c r="Q4220" s="44" t="s">
        <v>30</v>
      </c>
      <c r="R4220" s="45" t="s">
        <v>30</v>
      </c>
      <c r="S4220" s="46" t="s">
        <v>30</v>
      </c>
      <c r="T4220" s="47">
        <v>5</v>
      </c>
      <c r="U4220" s="1">
        <v>1</v>
      </c>
      <c r="V4220" s="2" t="s">
        <v>12896</v>
      </c>
      <c r="W4220" s="2" t="s">
        <v>30</v>
      </c>
      <c r="X4220" s="1" t="s">
        <v>1673</v>
      </c>
      <c r="Y4220" s="1" t="s">
        <v>30</v>
      </c>
      <c r="Z4220" s="1" t="s">
        <v>30</v>
      </c>
      <c r="AA4220" s="1" t="s">
        <v>30</v>
      </c>
      <c r="AB4220" s="1" t="s">
        <v>30</v>
      </c>
      <c r="AC4220" s="1" t="s">
        <v>30</v>
      </c>
      <c r="AD4220" s="1" t="s">
        <v>30</v>
      </c>
      <c r="AE4220" s="1" t="s">
        <v>30</v>
      </c>
      <c r="AF4220" s="41" t="s">
        <v>30</v>
      </c>
      <c r="AG4220" s="42" t="s">
        <v>30</v>
      </c>
      <c r="AH4220" s="43" t="s">
        <v>30</v>
      </c>
      <c r="AI4220" s="44" t="s">
        <v>30</v>
      </c>
      <c r="AJ4220" s="45" t="s">
        <v>30</v>
      </c>
      <c r="AK4220" s="46" t="s">
        <v>30</v>
      </c>
      <c r="AL4220" s="47" t="s">
        <v>30</v>
      </c>
      <c r="AM4220" s="1" t="s">
        <v>30</v>
      </c>
      <c r="AN4220" s="2" t="s">
        <v>30</v>
      </c>
    </row>
    <row r="4221" spans="1:40" ht="72">
      <c r="A4221" s="1" t="s">
        <v>12561</v>
      </c>
      <c r="B4221" s="1" t="s">
        <v>12897</v>
      </c>
      <c r="C4221" s="1" t="s">
        <v>13033</v>
      </c>
      <c r="D4221" s="1">
        <v>95</v>
      </c>
      <c r="E4221" s="1">
        <v>1</v>
      </c>
      <c r="F4221" s="1" t="s">
        <v>13032</v>
      </c>
      <c r="G4221" s="1" t="s">
        <v>12898</v>
      </c>
      <c r="H4221" s="1" t="s">
        <v>26</v>
      </c>
      <c r="I4221" s="1" t="s">
        <v>104</v>
      </c>
      <c r="J4221" s="1" t="s">
        <v>30</v>
      </c>
      <c r="K4221" s="2" t="s">
        <v>12899</v>
      </c>
      <c r="L4221" s="2" t="s">
        <v>30</v>
      </c>
      <c r="M4221" s="15" t="s">
        <v>30</v>
      </c>
      <c r="N4221" s="41" t="s">
        <v>30</v>
      </c>
      <c r="O4221" s="42">
        <v>5</v>
      </c>
      <c r="P4221" s="43" t="s">
        <v>30</v>
      </c>
      <c r="Q4221" s="44" t="s">
        <v>30</v>
      </c>
      <c r="R4221" s="45" t="s">
        <v>30</v>
      </c>
      <c r="S4221" s="46" t="s">
        <v>30</v>
      </c>
      <c r="T4221" s="47">
        <v>5</v>
      </c>
      <c r="U4221" s="1">
        <v>3</v>
      </c>
      <c r="V4221" s="2" t="s">
        <v>12900</v>
      </c>
      <c r="W4221" s="2" t="s">
        <v>30</v>
      </c>
      <c r="X4221" s="1" t="s">
        <v>1673</v>
      </c>
      <c r="Y4221" s="1" t="s">
        <v>30</v>
      </c>
      <c r="Z4221" s="1" t="s">
        <v>30</v>
      </c>
      <c r="AA4221" s="1" t="s">
        <v>30</v>
      </c>
      <c r="AB4221" s="1" t="s">
        <v>30</v>
      </c>
      <c r="AC4221" s="1" t="s">
        <v>30</v>
      </c>
      <c r="AD4221" s="1" t="s">
        <v>30</v>
      </c>
      <c r="AE4221" s="1" t="s">
        <v>30</v>
      </c>
      <c r="AF4221" s="41" t="s">
        <v>30</v>
      </c>
      <c r="AG4221" s="42" t="s">
        <v>30</v>
      </c>
      <c r="AH4221" s="43" t="s">
        <v>30</v>
      </c>
      <c r="AI4221" s="44" t="s">
        <v>30</v>
      </c>
      <c r="AJ4221" s="45" t="s">
        <v>30</v>
      </c>
      <c r="AK4221" s="46" t="s">
        <v>30</v>
      </c>
      <c r="AL4221" s="47" t="s">
        <v>30</v>
      </c>
      <c r="AM4221" s="1" t="s">
        <v>30</v>
      </c>
      <c r="AN4221" s="2" t="s">
        <v>30</v>
      </c>
    </row>
    <row r="4222" spans="1:40" ht="72">
      <c r="A4222" s="1" t="s">
        <v>12561</v>
      </c>
      <c r="B4222" s="1" t="s">
        <v>12901</v>
      </c>
      <c r="C4222" s="1" t="s">
        <v>13033</v>
      </c>
      <c r="D4222" s="1">
        <v>96</v>
      </c>
      <c r="E4222" s="1">
        <v>1</v>
      </c>
      <c r="F4222" s="1" t="s">
        <v>13032</v>
      </c>
      <c r="G4222" s="1" t="s">
        <v>12902</v>
      </c>
      <c r="H4222" s="1" t="s">
        <v>26</v>
      </c>
      <c r="I4222" s="1" t="s">
        <v>94</v>
      </c>
      <c r="J4222" s="1" t="s">
        <v>30</v>
      </c>
      <c r="K4222" s="2" t="s">
        <v>12903</v>
      </c>
      <c r="L4222" s="2" t="s">
        <v>30</v>
      </c>
      <c r="M4222" s="15" t="s">
        <v>30</v>
      </c>
      <c r="N4222" s="41">
        <v>40</v>
      </c>
      <c r="O4222" s="42">
        <v>5</v>
      </c>
      <c r="P4222" s="43" t="s">
        <v>30</v>
      </c>
      <c r="Q4222" s="44">
        <v>5</v>
      </c>
      <c r="R4222" s="45">
        <v>5</v>
      </c>
      <c r="S4222" s="46">
        <v>5</v>
      </c>
      <c r="T4222" s="47" t="s">
        <v>30</v>
      </c>
      <c r="U4222" s="1">
        <v>2</v>
      </c>
      <c r="V4222" s="2" t="s">
        <v>12904</v>
      </c>
      <c r="W4222" s="2" t="s">
        <v>30</v>
      </c>
      <c r="X4222" s="1" t="s">
        <v>1673</v>
      </c>
      <c r="Y4222" s="1" t="s">
        <v>30</v>
      </c>
      <c r="Z4222" s="1" t="s">
        <v>30</v>
      </c>
      <c r="AA4222" s="1" t="s">
        <v>30</v>
      </c>
      <c r="AB4222" s="1" t="s">
        <v>30</v>
      </c>
      <c r="AC4222" s="1" t="s">
        <v>30</v>
      </c>
      <c r="AD4222" s="1" t="s">
        <v>30</v>
      </c>
      <c r="AE4222" s="1" t="s">
        <v>30</v>
      </c>
      <c r="AF4222" s="41" t="s">
        <v>30</v>
      </c>
      <c r="AG4222" s="42" t="s">
        <v>30</v>
      </c>
      <c r="AH4222" s="43" t="s">
        <v>30</v>
      </c>
      <c r="AI4222" s="44" t="s">
        <v>30</v>
      </c>
      <c r="AJ4222" s="45" t="s">
        <v>30</v>
      </c>
      <c r="AK4222" s="46" t="s">
        <v>30</v>
      </c>
      <c r="AL4222" s="47" t="s">
        <v>30</v>
      </c>
      <c r="AM4222" s="1" t="s">
        <v>30</v>
      </c>
      <c r="AN4222" s="2" t="s">
        <v>30</v>
      </c>
    </row>
    <row r="4223" spans="1:40" ht="60">
      <c r="A4223" s="1" t="s">
        <v>12561</v>
      </c>
      <c r="B4223" s="1" t="s">
        <v>12905</v>
      </c>
      <c r="C4223" s="1" t="s">
        <v>13033</v>
      </c>
      <c r="D4223" s="1">
        <v>97</v>
      </c>
      <c r="E4223" s="1">
        <v>1</v>
      </c>
      <c r="F4223" s="1" t="s">
        <v>13032</v>
      </c>
      <c r="G4223" s="1" t="s">
        <v>12906</v>
      </c>
      <c r="H4223" s="1" t="s">
        <v>26</v>
      </c>
      <c r="I4223" s="1" t="s">
        <v>94</v>
      </c>
      <c r="J4223" s="1" t="s">
        <v>30</v>
      </c>
      <c r="K4223" s="2" t="s">
        <v>12907</v>
      </c>
      <c r="L4223" s="2" t="s">
        <v>30</v>
      </c>
      <c r="M4223" s="15" t="s">
        <v>30</v>
      </c>
      <c r="N4223" s="41">
        <v>30</v>
      </c>
      <c r="O4223" s="42">
        <v>3</v>
      </c>
      <c r="P4223" s="43" t="s">
        <v>30</v>
      </c>
      <c r="Q4223" s="44">
        <v>5</v>
      </c>
      <c r="R4223" s="45">
        <v>3</v>
      </c>
      <c r="S4223" s="46">
        <v>5</v>
      </c>
      <c r="T4223" s="47" t="s">
        <v>30</v>
      </c>
      <c r="U4223" s="1">
        <v>2</v>
      </c>
      <c r="V4223" s="2" t="s">
        <v>12908</v>
      </c>
      <c r="W4223" s="2" t="s">
        <v>30</v>
      </c>
      <c r="X4223" s="1" t="s">
        <v>1673</v>
      </c>
      <c r="Y4223" s="1" t="s">
        <v>30</v>
      </c>
      <c r="Z4223" s="1" t="s">
        <v>30</v>
      </c>
      <c r="AA4223" s="1" t="s">
        <v>30</v>
      </c>
      <c r="AB4223" s="1" t="s">
        <v>30</v>
      </c>
      <c r="AC4223" s="1" t="s">
        <v>30</v>
      </c>
      <c r="AD4223" s="1" t="s">
        <v>30</v>
      </c>
      <c r="AE4223" s="1" t="s">
        <v>30</v>
      </c>
      <c r="AF4223" s="41" t="s">
        <v>30</v>
      </c>
      <c r="AG4223" s="42" t="s">
        <v>30</v>
      </c>
      <c r="AH4223" s="43" t="s">
        <v>30</v>
      </c>
      <c r="AI4223" s="44" t="s">
        <v>30</v>
      </c>
      <c r="AJ4223" s="45" t="s">
        <v>30</v>
      </c>
      <c r="AK4223" s="46" t="s">
        <v>30</v>
      </c>
      <c r="AL4223" s="47" t="s">
        <v>30</v>
      </c>
      <c r="AM4223" s="1" t="s">
        <v>30</v>
      </c>
      <c r="AN4223" s="2" t="s">
        <v>30</v>
      </c>
    </row>
    <row r="4224" spans="1:40" ht="60">
      <c r="A4224" s="1" t="s">
        <v>12561</v>
      </c>
      <c r="B4224" s="1" t="s">
        <v>12909</v>
      </c>
      <c r="C4224" s="1" t="s">
        <v>13033</v>
      </c>
      <c r="D4224" s="1">
        <v>98</v>
      </c>
      <c r="E4224" s="1">
        <v>1</v>
      </c>
      <c r="F4224" s="1" t="s">
        <v>13032</v>
      </c>
      <c r="G4224" s="1" t="s">
        <v>12910</v>
      </c>
      <c r="H4224" s="1" t="s">
        <v>26</v>
      </c>
      <c r="I4224" s="1" t="s">
        <v>94</v>
      </c>
      <c r="J4224" s="1" t="s">
        <v>30</v>
      </c>
      <c r="K4224" s="2" t="s">
        <v>12911</v>
      </c>
      <c r="L4224" s="2" t="s">
        <v>30</v>
      </c>
      <c r="M4224" s="15" t="s">
        <v>30</v>
      </c>
      <c r="N4224" s="41">
        <v>40</v>
      </c>
      <c r="O4224" s="42">
        <v>2</v>
      </c>
      <c r="P4224" s="43" t="s">
        <v>30</v>
      </c>
      <c r="Q4224" s="44">
        <v>5</v>
      </c>
      <c r="R4224" s="45">
        <v>4</v>
      </c>
      <c r="S4224" s="46">
        <v>6</v>
      </c>
      <c r="T4224" s="47" t="s">
        <v>30</v>
      </c>
      <c r="U4224" s="1">
        <v>2</v>
      </c>
      <c r="V4224" s="2" t="s">
        <v>12912</v>
      </c>
      <c r="W4224" s="2" t="s">
        <v>30</v>
      </c>
      <c r="X4224" s="1" t="s">
        <v>1673</v>
      </c>
      <c r="Y4224" s="1" t="s">
        <v>30</v>
      </c>
      <c r="Z4224" s="1" t="s">
        <v>30</v>
      </c>
      <c r="AA4224" s="1" t="s">
        <v>30</v>
      </c>
      <c r="AB4224" s="1" t="s">
        <v>30</v>
      </c>
      <c r="AC4224" s="1" t="s">
        <v>30</v>
      </c>
      <c r="AD4224" s="1" t="s">
        <v>30</v>
      </c>
      <c r="AE4224" s="1" t="s">
        <v>30</v>
      </c>
      <c r="AF4224" s="41" t="s">
        <v>30</v>
      </c>
      <c r="AG4224" s="42" t="s">
        <v>30</v>
      </c>
      <c r="AH4224" s="43" t="s">
        <v>30</v>
      </c>
      <c r="AI4224" s="44" t="s">
        <v>30</v>
      </c>
      <c r="AJ4224" s="45" t="s">
        <v>30</v>
      </c>
      <c r="AK4224" s="46" t="s">
        <v>30</v>
      </c>
      <c r="AL4224" s="47" t="s">
        <v>30</v>
      </c>
      <c r="AM4224" s="1" t="s">
        <v>30</v>
      </c>
      <c r="AN4224" s="2" t="s">
        <v>30</v>
      </c>
    </row>
    <row r="4225" spans="1:40" ht="72">
      <c r="A4225" s="1" t="s">
        <v>12561</v>
      </c>
      <c r="B4225" s="1" t="s">
        <v>12913</v>
      </c>
      <c r="C4225" s="1" t="s">
        <v>13033</v>
      </c>
      <c r="D4225" s="1">
        <v>99</v>
      </c>
      <c r="E4225" s="1">
        <v>1</v>
      </c>
      <c r="F4225" s="1" t="s">
        <v>13032</v>
      </c>
      <c r="G4225" s="1" t="s">
        <v>12914</v>
      </c>
      <c r="H4225" s="1" t="s">
        <v>26</v>
      </c>
      <c r="I4225" s="1" t="s">
        <v>94</v>
      </c>
      <c r="J4225" s="1" t="s">
        <v>30</v>
      </c>
      <c r="K4225" s="2" t="s">
        <v>12915</v>
      </c>
      <c r="L4225" s="2" t="s">
        <v>30</v>
      </c>
      <c r="M4225" s="15" t="s">
        <v>30</v>
      </c>
      <c r="N4225" s="41">
        <v>40</v>
      </c>
      <c r="O4225" s="42">
        <v>5</v>
      </c>
      <c r="P4225" s="43" t="s">
        <v>30</v>
      </c>
      <c r="Q4225" s="44">
        <v>4</v>
      </c>
      <c r="R4225" s="45">
        <v>2</v>
      </c>
      <c r="S4225" s="46">
        <v>10</v>
      </c>
      <c r="T4225" s="47" t="s">
        <v>30</v>
      </c>
      <c r="U4225" s="1">
        <v>2</v>
      </c>
      <c r="V4225" s="2" t="s">
        <v>12916</v>
      </c>
      <c r="W4225" s="2" t="s">
        <v>30</v>
      </c>
      <c r="X4225" s="1" t="s">
        <v>1673</v>
      </c>
      <c r="Y4225" s="1" t="s">
        <v>30</v>
      </c>
      <c r="Z4225" s="1" t="s">
        <v>30</v>
      </c>
      <c r="AA4225" s="1" t="s">
        <v>30</v>
      </c>
      <c r="AB4225" s="1" t="s">
        <v>30</v>
      </c>
      <c r="AC4225" s="1" t="s">
        <v>30</v>
      </c>
      <c r="AD4225" s="1" t="s">
        <v>30</v>
      </c>
      <c r="AE4225" s="1" t="s">
        <v>30</v>
      </c>
      <c r="AF4225" s="41" t="s">
        <v>30</v>
      </c>
      <c r="AG4225" s="42" t="s">
        <v>30</v>
      </c>
      <c r="AH4225" s="43" t="s">
        <v>30</v>
      </c>
      <c r="AI4225" s="44" t="s">
        <v>30</v>
      </c>
      <c r="AJ4225" s="45" t="s">
        <v>30</v>
      </c>
      <c r="AK4225" s="46" t="s">
        <v>30</v>
      </c>
      <c r="AL4225" s="47" t="s">
        <v>30</v>
      </c>
      <c r="AM4225" s="1" t="s">
        <v>30</v>
      </c>
      <c r="AN4225" s="2" t="s">
        <v>30</v>
      </c>
    </row>
    <row r="4226" spans="1:40" ht="48">
      <c r="A4226" s="1" t="s">
        <v>12561</v>
      </c>
      <c r="B4226" s="1" t="s">
        <v>12917</v>
      </c>
      <c r="C4226" s="1" t="s">
        <v>13033</v>
      </c>
      <c r="D4226" s="1">
        <v>100</v>
      </c>
      <c r="E4226" s="1">
        <v>1</v>
      </c>
      <c r="F4226" s="1" t="s">
        <v>13032</v>
      </c>
      <c r="G4226" s="1" t="s">
        <v>12918</v>
      </c>
      <c r="H4226" s="1" t="s">
        <v>26</v>
      </c>
      <c r="I4226" s="1" t="s">
        <v>94</v>
      </c>
      <c r="J4226" s="1" t="s">
        <v>30</v>
      </c>
      <c r="K4226" s="2" t="s">
        <v>12919</v>
      </c>
      <c r="L4226" s="2" t="s">
        <v>30</v>
      </c>
      <c r="M4226" s="15" t="s">
        <v>30</v>
      </c>
      <c r="N4226" s="41">
        <v>0</v>
      </c>
      <c r="O4226" s="42">
        <v>5</v>
      </c>
      <c r="P4226" s="43" t="s">
        <v>30</v>
      </c>
      <c r="Q4226" s="44">
        <v>7</v>
      </c>
      <c r="R4226" s="45">
        <v>4</v>
      </c>
      <c r="S4226" s="46">
        <v>10</v>
      </c>
      <c r="T4226" s="47" t="s">
        <v>30</v>
      </c>
      <c r="U4226" s="1">
        <v>3</v>
      </c>
      <c r="V4226" s="2" t="s">
        <v>12920</v>
      </c>
      <c r="W4226" s="2" t="s">
        <v>30</v>
      </c>
      <c r="X4226" s="1" t="s">
        <v>1673</v>
      </c>
      <c r="Y4226" s="1" t="s">
        <v>30</v>
      </c>
      <c r="Z4226" s="1" t="s">
        <v>30</v>
      </c>
      <c r="AA4226" s="1" t="s">
        <v>30</v>
      </c>
      <c r="AB4226" s="1" t="s">
        <v>30</v>
      </c>
      <c r="AC4226" s="1" t="s">
        <v>30</v>
      </c>
      <c r="AD4226" s="1" t="s">
        <v>30</v>
      </c>
      <c r="AE4226" s="1" t="s">
        <v>30</v>
      </c>
      <c r="AF4226" s="41" t="s">
        <v>30</v>
      </c>
      <c r="AG4226" s="42" t="s">
        <v>30</v>
      </c>
      <c r="AH4226" s="43" t="s">
        <v>30</v>
      </c>
      <c r="AI4226" s="44" t="s">
        <v>30</v>
      </c>
      <c r="AJ4226" s="45" t="s">
        <v>30</v>
      </c>
      <c r="AK4226" s="46" t="s">
        <v>30</v>
      </c>
      <c r="AL4226" s="47" t="s">
        <v>30</v>
      </c>
      <c r="AM4226" s="1" t="s">
        <v>30</v>
      </c>
      <c r="AN4226" s="2" t="s">
        <v>30</v>
      </c>
    </row>
    <row r="4227" spans="1:40">
      <c r="A4227" s="1" t="s">
        <v>12561</v>
      </c>
      <c r="B4227" s="1" t="s">
        <v>12921</v>
      </c>
      <c r="C4227" s="1" t="s">
        <v>13033</v>
      </c>
      <c r="D4227" s="1">
        <v>101</v>
      </c>
      <c r="E4227" s="1">
        <v>2</v>
      </c>
      <c r="F4227" s="1" t="s">
        <v>13032</v>
      </c>
      <c r="G4227" s="1" t="s">
        <v>12922</v>
      </c>
      <c r="H4227" s="1" t="s">
        <v>30</v>
      </c>
      <c r="I4227" s="1" t="s">
        <v>94</v>
      </c>
      <c r="J4227" s="1" t="s">
        <v>30</v>
      </c>
      <c r="K4227" s="2" t="s">
        <v>12923</v>
      </c>
      <c r="L4227" s="2" t="s">
        <v>12924</v>
      </c>
      <c r="M4227" s="15" t="s">
        <v>30</v>
      </c>
      <c r="N4227" s="41">
        <v>38</v>
      </c>
      <c r="O4227" s="42">
        <v>2</v>
      </c>
      <c r="P4227" s="43" t="s">
        <v>30</v>
      </c>
      <c r="Q4227" s="44">
        <v>3</v>
      </c>
      <c r="R4227" s="45">
        <v>1</v>
      </c>
      <c r="S4227" s="46">
        <v>4</v>
      </c>
      <c r="T4227" s="47" t="s">
        <v>30</v>
      </c>
      <c r="U4227" s="1" t="s">
        <v>30</v>
      </c>
      <c r="V4227" s="2" t="s">
        <v>30</v>
      </c>
      <c r="W4227" s="2" t="s">
        <v>2392</v>
      </c>
      <c r="X4227" s="1" t="s">
        <v>30</v>
      </c>
      <c r="Y4227" s="1" t="s">
        <v>30</v>
      </c>
      <c r="Z4227" s="1" t="s">
        <v>30</v>
      </c>
      <c r="AA4227" s="1" t="s">
        <v>30</v>
      </c>
      <c r="AB4227" s="1" t="s">
        <v>30</v>
      </c>
      <c r="AC4227" s="1" t="s">
        <v>30</v>
      </c>
      <c r="AD4227" s="1" t="s">
        <v>30</v>
      </c>
      <c r="AE4227" s="1" t="s">
        <v>30</v>
      </c>
      <c r="AF4227" s="41" t="s">
        <v>30</v>
      </c>
      <c r="AG4227" s="42" t="s">
        <v>30</v>
      </c>
      <c r="AH4227" s="43" t="s">
        <v>30</v>
      </c>
      <c r="AI4227" s="44" t="s">
        <v>30</v>
      </c>
      <c r="AJ4227" s="45" t="s">
        <v>30</v>
      </c>
      <c r="AK4227" s="46" t="s">
        <v>30</v>
      </c>
      <c r="AL4227" s="47" t="s">
        <v>30</v>
      </c>
      <c r="AM4227" s="1" t="s">
        <v>30</v>
      </c>
      <c r="AN4227" s="2" t="s">
        <v>30</v>
      </c>
    </row>
    <row r="4228" spans="1:40">
      <c r="A4228" s="1" t="s">
        <v>12561</v>
      </c>
      <c r="B4228" s="1" t="s">
        <v>12925</v>
      </c>
      <c r="C4228" s="1" t="s">
        <v>13033</v>
      </c>
      <c r="D4228" s="1">
        <v>102</v>
      </c>
      <c r="E4228" s="1">
        <v>2</v>
      </c>
      <c r="F4228" s="1" t="s">
        <v>13032</v>
      </c>
      <c r="G4228" s="1" t="s">
        <v>12926</v>
      </c>
      <c r="H4228" s="1" t="s">
        <v>30</v>
      </c>
      <c r="I4228" s="1" t="s">
        <v>94</v>
      </c>
      <c r="J4228" s="1" t="s">
        <v>30</v>
      </c>
      <c r="K4228" s="2" t="s">
        <v>12923</v>
      </c>
      <c r="L4228" s="2" t="s">
        <v>30</v>
      </c>
      <c r="M4228" s="15" t="s">
        <v>30</v>
      </c>
      <c r="N4228" s="41">
        <v>28</v>
      </c>
      <c r="O4228" s="42">
        <v>2</v>
      </c>
      <c r="P4228" s="43" t="s">
        <v>30</v>
      </c>
      <c r="Q4228" s="44">
        <v>3</v>
      </c>
      <c r="R4228" s="45">
        <v>2</v>
      </c>
      <c r="S4228" s="46">
        <v>3</v>
      </c>
      <c r="T4228" s="47" t="s">
        <v>30</v>
      </c>
      <c r="U4228" s="1" t="s">
        <v>30</v>
      </c>
      <c r="V4228" s="2" t="s">
        <v>12927</v>
      </c>
      <c r="W4228" s="2" t="s">
        <v>12928</v>
      </c>
      <c r="X4228" s="1" t="s">
        <v>30</v>
      </c>
      <c r="Y4228" s="1" t="s">
        <v>30</v>
      </c>
      <c r="Z4228" s="1" t="s">
        <v>30</v>
      </c>
      <c r="AA4228" s="1" t="s">
        <v>30</v>
      </c>
      <c r="AB4228" s="1" t="s">
        <v>30</v>
      </c>
      <c r="AC4228" s="1" t="s">
        <v>30</v>
      </c>
      <c r="AD4228" s="1" t="s">
        <v>30</v>
      </c>
      <c r="AE4228" s="1" t="s">
        <v>30</v>
      </c>
      <c r="AF4228" s="41" t="s">
        <v>30</v>
      </c>
      <c r="AG4228" s="42" t="s">
        <v>30</v>
      </c>
      <c r="AH4228" s="43" t="s">
        <v>30</v>
      </c>
      <c r="AI4228" s="44" t="s">
        <v>30</v>
      </c>
      <c r="AJ4228" s="45" t="s">
        <v>30</v>
      </c>
      <c r="AK4228" s="46" t="s">
        <v>30</v>
      </c>
      <c r="AL4228" s="47" t="s">
        <v>30</v>
      </c>
      <c r="AM4228" s="1" t="s">
        <v>30</v>
      </c>
      <c r="AN4228" s="2" t="s">
        <v>30</v>
      </c>
    </row>
    <row r="4229" spans="1:40" ht="84">
      <c r="A4229" s="1" t="s">
        <v>12561</v>
      </c>
      <c r="B4229" s="1" t="s">
        <v>12929</v>
      </c>
      <c r="C4229" s="1" t="s">
        <v>13033</v>
      </c>
      <c r="D4229" s="1">
        <v>103</v>
      </c>
      <c r="E4229" s="1">
        <v>2</v>
      </c>
      <c r="F4229" s="1" t="s">
        <v>13032</v>
      </c>
      <c r="G4229" s="1" t="s">
        <v>12930</v>
      </c>
      <c r="H4229" s="1" t="s">
        <v>30</v>
      </c>
      <c r="I4229" s="1" t="s">
        <v>94</v>
      </c>
      <c r="J4229" s="1" t="s">
        <v>30</v>
      </c>
      <c r="K4229" s="2" t="s">
        <v>12931</v>
      </c>
      <c r="L4229" s="2" t="s">
        <v>30</v>
      </c>
      <c r="M4229" s="15" t="s">
        <v>30</v>
      </c>
      <c r="N4229" s="41">
        <v>35</v>
      </c>
      <c r="O4229" s="42">
        <v>3</v>
      </c>
      <c r="P4229" s="43" t="s">
        <v>30</v>
      </c>
      <c r="Q4229" s="44">
        <v>4</v>
      </c>
      <c r="R4229" s="45">
        <v>3</v>
      </c>
      <c r="S4229" s="46">
        <v>3</v>
      </c>
      <c r="T4229" s="47" t="s">
        <v>30</v>
      </c>
      <c r="U4229" s="1" t="s">
        <v>30</v>
      </c>
      <c r="V4229" s="2" t="s">
        <v>12932</v>
      </c>
      <c r="W4229" s="2" t="s">
        <v>30</v>
      </c>
      <c r="X4229" s="1" t="s">
        <v>30</v>
      </c>
      <c r="Y4229" s="1" t="s">
        <v>30</v>
      </c>
      <c r="Z4229" s="1" t="s">
        <v>30</v>
      </c>
      <c r="AA4229" s="1" t="s">
        <v>30</v>
      </c>
      <c r="AB4229" s="1" t="s">
        <v>30</v>
      </c>
      <c r="AC4229" s="1" t="s">
        <v>30</v>
      </c>
      <c r="AD4229" s="1" t="s">
        <v>30</v>
      </c>
      <c r="AE4229" s="1" t="s">
        <v>30</v>
      </c>
      <c r="AF4229" s="41" t="s">
        <v>30</v>
      </c>
      <c r="AG4229" s="42" t="s">
        <v>30</v>
      </c>
      <c r="AH4229" s="43" t="s">
        <v>30</v>
      </c>
      <c r="AI4229" s="44" t="s">
        <v>30</v>
      </c>
      <c r="AJ4229" s="45" t="s">
        <v>30</v>
      </c>
      <c r="AK4229" s="46" t="s">
        <v>30</v>
      </c>
      <c r="AL4229" s="47" t="s">
        <v>30</v>
      </c>
      <c r="AM4229" s="1" t="s">
        <v>30</v>
      </c>
      <c r="AN4229" s="2" t="s">
        <v>30</v>
      </c>
    </row>
    <row r="4230" spans="1:40" ht="48">
      <c r="A4230" s="1" t="s">
        <v>12561</v>
      </c>
      <c r="B4230" s="1" t="s">
        <v>12933</v>
      </c>
      <c r="C4230" s="1" t="s">
        <v>13033</v>
      </c>
      <c r="D4230" s="1">
        <v>104</v>
      </c>
      <c r="E4230" s="1">
        <v>2</v>
      </c>
      <c r="F4230" s="1" t="s">
        <v>13032</v>
      </c>
      <c r="G4230" s="1" t="s">
        <v>12934</v>
      </c>
      <c r="H4230" s="1" t="s">
        <v>30</v>
      </c>
      <c r="I4230" s="1" t="s">
        <v>94</v>
      </c>
      <c r="J4230" s="1" t="s">
        <v>30</v>
      </c>
      <c r="K4230" s="2" t="s">
        <v>12931</v>
      </c>
      <c r="L4230" s="2" t="s">
        <v>30</v>
      </c>
      <c r="M4230" s="15" t="s">
        <v>30</v>
      </c>
      <c r="N4230" s="41">
        <v>30</v>
      </c>
      <c r="O4230" s="42" t="s">
        <v>113</v>
      </c>
      <c r="P4230" s="43" t="s">
        <v>30</v>
      </c>
      <c r="Q4230" s="44">
        <v>2</v>
      </c>
      <c r="R4230" s="45">
        <v>3</v>
      </c>
      <c r="S4230" s="46">
        <v>3</v>
      </c>
      <c r="T4230" s="47" t="s">
        <v>30</v>
      </c>
      <c r="U4230" s="1" t="s">
        <v>30</v>
      </c>
      <c r="V4230" s="2" t="s">
        <v>12935</v>
      </c>
      <c r="W4230" s="2" t="s">
        <v>12936</v>
      </c>
      <c r="X4230" s="1" t="s">
        <v>30</v>
      </c>
      <c r="Y4230" s="1" t="s">
        <v>30</v>
      </c>
      <c r="Z4230" s="1" t="s">
        <v>30</v>
      </c>
      <c r="AA4230" s="1" t="s">
        <v>30</v>
      </c>
      <c r="AB4230" s="1" t="s">
        <v>30</v>
      </c>
      <c r="AC4230" s="1" t="s">
        <v>30</v>
      </c>
      <c r="AD4230" s="1" t="s">
        <v>30</v>
      </c>
      <c r="AE4230" s="1" t="s">
        <v>30</v>
      </c>
      <c r="AF4230" s="41" t="s">
        <v>30</v>
      </c>
      <c r="AG4230" s="42" t="s">
        <v>30</v>
      </c>
      <c r="AH4230" s="43" t="s">
        <v>30</v>
      </c>
      <c r="AI4230" s="44" t="s">
        <v>30</v>
      </c>
      <c r="AJ4230" s="45" t="s">
        <v>30</v>
      </c>
      <c r="AK4230" s="46" t="s">
        <v>30</v>
      </c>
      <c r="AL4230" s="47" t="s">
        <v>30</v>
      </c>
      <c r="AM4230" s="1" t="s">
        <v>30</v>
      </c>
      <c r="AN4230" s="2" t="s">
        <v>30</v>
      </c>
    </row>
    <row r="4231" spans="1:40" ht="48">
      <c r="A4231" s="1" t="s">
        <v>12561</v>
      </c>
      <c r="B4231" s="1" t="s">
        <v>12937</v>
      </c>
      <c r="C4231" s="1" t="s">
        <v>13033</v>
      </c>
      <c r="D4231" s="1">
        <v>105</v>
      </c>
      <c r="E4231" s="1">
        <v>2</v>
      </c>
      <c r="F4231" s="1" t="s">
        <v>13032</v>
      </c>
      <c r="G4231" s="1" t="s">
        <v>12938</v>
      </c>
      <c r="H4231" s="1" t="s">
        <v>30</v>
      </c>
      <c r="I4231" s="1" t="s">
        <v>94</v>
      </c>
      <c r="J4231" s="1" t="s">
        <v>30</v>
      </c>
      <c r="K4231" s="2" t="s">
        <v>12939</v>
      </c>
      <c r="L4231" s="2" t="s">
        <v>30</v>
      </c>
      <c r="M4231" s="15" t="s">
        <v>30</v>
      </c>
      <c r="N4231" s="41">
        <v>32</v>
      </c>
      <c r="O4231" s="42">
        <v>1</v>
      </c>
      <c r="P4231" s="43" t="s">
        <v>30</v>
      </c>
      <c r="Q4231" s="44">
        <v>2</v>
      </c>
      <c r="R4231" s="45">
        <v>2</v>
      </c>
      <c r="S4231" s="46">
        <v>3</v>
      </c>
      <c r="T4231" s="47" t="s">
        <v>30</v>
      </c>
      <c r="U4231" s="1" t="s">
        <v>30</v>
      </c>
      <c r="V4231" s="2" t="s">
        <v>12940</v>
      </c>
      <c r="W4231" s="2" t="s">
        <v>12941</v>
      </c>
      <c r="X4231" s="1" t="s">
        <v>30</v>
      </c>
      <c r="Y4231" s="1" t="s">
        <v>30</v>
      </c>
      <c r="Z4231" s="1" t="s">
        <v>30</v>
      </c>
      <c r="AA4231" s="1" t="s">
        <v>30</v>
      </c>
      <c r="AB4231" s="1" t="s">
        <v>30</v>
      </c>
      <c r="AC4231" s="1" t="s">
        <v>30</v>
      </c>
      <c r="AD4231" s="1" t="s">
        <v>30</v>
      </c>
      <c r="AE4231" s="1" t="s">
        <v>30</v>
      </c>
      <c r="AF4231" s="41" t="s">
        <v>30</v>
      </c>
      <c r="AG4231" s="42" t="s">
        <v>30</v>
      </c>
      <c r="AH4231" s="43" t="s">
        <v>30</v>
      </c>
      <c r="AI4231" s="44" t="s">
        <v>30</v>
      </c>
      <c r="AJ4231" s="45" t="s">
        <v>30</v>
      </c>
      <c r="AK4231" s="46" t="s">
        <v>30</v>
      </c>
      <c r="AL4231" s="47" t="s">
        <v>30</v>
      </c>
      <c r="AM4231" s="1" t="s">
        <v>30</v>
      </c>
      <c r="AN4231" s="2" t="s">
        <v>30</v>
      </c>
    </row>
    <row r="4232" spans="1:40" ht="24">
      <c r="A4232" s="1" t="s">
        <v>12561</v>
      </c>
      <c r="B4232" s="1" t="s">
        <v>12942</v>
      </c>
      <c r="C4232" s="1" t="s">
        <v>13033</v>
      </c>
      <c r="D4232" s="1">
        <v>106</v>
      </c>
      <c r="E4232" s="1">
        <v>2</v>
      </c>
      <c r="F4232" s="1" t="s">
        <v>13032</v>
      </c>
      <c r="G4232" s="1" t="s">
        <v>12943</v>
      </c>
      <c r="H4232" s="1" t="s">
        <v>30</v>
      </c>
      <c r="I4232" s="1" t="s">
        <v>94</v>
      </c>
      <c r="J4232" s="1" t="s">
        <v>30</v>
      </c>
      <c r="K4232" s="2" t="s">
        <v>12939</v>
      </c>
      <c r="L4232" s="2" t="s">
        <v>155</v>
      </c>
      <c r="M4232" s="15" t="s">
        <v>30</v>
      </c>
      <c r="N4232" s="41">
        <v>20</v>
      </c>
      <c r="O4232" s="42">
        <v>2</v>
      </c>
      <c r="P4232" s="43" t="s">
        <v>30</v>
      </c>
      <c r="Q4232" s="44">
        <v>2</v>
      </c>
      <c r="R4232" s="45">
        <v>2</v>
      </c>
      <c r="S4232" s="46">
        <v>3</v>
      </c>
      <c r="T4232" s="47" t="s">
        <v>30</v>
      </c>
      <c r="U4232" s="1" t="s">
        <v>30</v>
      </c>
      <c r="V4232" s="2" t="s">
        <v>12944</v>
      </c>
      <c r="W4232" s="2" t="s">
        <v>12945</v>
      </c>
      <c r="X4232" s="1" t="s">
        <v>30</v>
      </c>
      <c r="Y4232" s="1" t="s">
        <v>30</v>
      </c>
      <c r="Z4232" s="1" t="s">
        <v>30</v>
      </c>
      <c r="AA4232" s="1" t="s">
        <v>30</v>
      </c>
      <c r="AB4232" s="1" t="s">
        <v>30</v>
      </c>
      <c r="AC4232" s="1" t="s">
        <v>30</v>
      </c>
      <c r="AD4232" s="1" t="s">
        <v>30</v>
      </c>
      <c r="AE4232" s="1" t="s">
        <v>30</v>
      </c>
      <c r="AF4232" s="41" t="s">
        <v>30</v>
      </c>
      <c r="AG4232" s="42" t="s">
        <v>30</v>
      </c>
      <c r="AH4232" s="43" t="s">
        <v>30</v>
      </c>
      <c r="AI4232" s="44" t="s">
        <v>30</v>
      </c>
      <c r="AJ4232" s="45" t="s">
        <v>30</v>
      </c>
      <c r="AK4232" s="46" t="s">
        <v>30</v>
      </c>
      <c r="AL4232" s="47" t="s">
        <v>30</v>
      </c>
      <c r="AM4232" s="1" t="s">
        <v>30</v>
      </c>
      <c r="AN4232" s="2" t="s">
        <v>30</v>
      </c>
    </row>
    <row r="4233" spans="1:40" ht="36">
      <c r="A4233" s="1" t="s">
        <v>12561</v>
      </c>
      <c r="B4233" s="1" t="s">
        <v>12946</v>
      </c>
      <c r="C4233" s="1" t="s">
        <v>13033</v>
      </c>
      <c r="D4233" s="1">
        <v>107</v>
      </c>
      <c r="E4233" s="1">
        <v>2</v>
      </c>
      <c r="F4233" s="1" t="s">
        <v>13032</v>
      </c>
      <c r="G4233" s="1" t="s">
        <v>12947</v>
      </c>
      <c r="H4233" s="1" t="s">
        <v>30</v>
      </c>
      <c r="I4233" s="1" t="s">
        <v>94</v>
      </c>
      <c r="J4233" s="1" t="s">
        <v>30</v>
      </c>
      <c r="K4233" s="2" t="s">
        <v>12948</v>
      </c>
      <c r="L4233" s="2" t="s">
        <v>30</v>
      </c>
      <c r="M4233" s="15" t="s">
        <v>30</v>
      </c>
      <c r="N4233" s="41">
        <v>40</v>
      </c>
      <c r="O4233" s="42">
        <v>3</v>
      </c>
      <c r="P4233" s="43" t="s">
        <v>30</v>
      </c>
      <c r="Q4233" s="44">
        <v>5</v>
      </c>
      <c r="R4233" s="45">
        <v>3</v>
      </c>
      <c r="S4233" s="46">
        <v>5</v>
      </c>
      <c r="T4233" s="47" t="s">
        <v>30</v>
      </c>
      <c r="U4233" s="1" t="s">
        <v>30</v>
      </c>
      <c r="V4233" s="2" t="s">
        <v>12949</v>
      </c>
      <c r="W4233" s="2" t="s">
        <v>12950</v>
      </c>
      <c r="X4233" s="1" t="s">
        <v>30</v>
      </c>
      <c r="Y4233" s="1" t="s">
        <v>30</v>
      </c>
      <c r="Z4233" s="1" t="s">
        <v>30</v>
      </c>
      <c r="AA4233" s="1" t="s">
        <v>30</v>
      </c>
      <c r="AB4233" s="1" t="s">
        <v>30</v>
      </c>
      <c r="AC4233" s="1" t="s">
        <v>30</v>
      </c>
      <c r="AD4233" s="1" t="s">
        <v>30</v>
      </c>
      <c r="AE4233" s="1" t="s">
        <v>30</v>
      </c>
      <c r="AF4233" s="41" t="s">
        <v>30</v>
      </c>
      <c r="AG4233" s="42" t="s">
        <v>30</v>
      </c>
      <c r="AH4233" s="43" t="s">
        <v>30</v>
      </c>
      <c r="AI4233" s="44" t="s">
        <v>30</v>
      </c>
      <c r="AJ4233" s="45" t="s">
        <v>30</v>
      </c>
      <c r="AK4233" s="46" t="s">
        <v>30</v>
      </c>
      <c r="AL4233" s="47" t="s">
        <v>30</v>
      </c>
      <c r="AM4233" s="1" t="s">
        <v>30</v>
      </c>
      <c r="AN4233" s="2" t="s">
        <v>30</v>
      </c>
    </row>
    <row r="4234" spans="1:40" ht="24">
      <c r="A4234" s="1" t="s">
        <v>12561</v>
      </c>
      <c r="B4234" s="1" t="s">
        <v>12951</v>
      </c>
      <c r="C4234" s="1" t="s">
        <v>13033</v>
      </c>
      <c r="D4234" s="1">
        <v>108</v>
      </c>
      <c r="E4234" s="1">
        <v>2</v>
      </c>
      <c r="F4234" s="1" t="s">
        <v>13032</v>
      </c>
      <c r="G4234" s="1" t="s">
        <v>12952</v>
      </c>
      <c r="H4234" s="1" t="s">
        <v>30</v>
      </c>
      <c r="I4234" s="1" t="s">
        <v>94</v>
      </c>
      <c r="J4234" s="1" t="s">
        <v>30</v>
      </c>
      <c r="K4234" s="2" t="s">
        <v>12948</v>
      </c>
      <c r="L4234" s="2" t="s">
        <v>30</v>
      </c>
      <c r="M4234" s="15" t="s">
        <v>30</v>
      </c>
      <c r="N4234" s="41">
        <v>38</v>
      </c>
      <c r="O4234" s="42">
        <v>3</v>
      </c>
      <c r="P4234" s="43" t="s">
        <v>30</v>
      </c>
      <c r="Q4234" s="44">
        <v>2</v>
      </c>
      <c r="R4234" s="45">
        <v>2</v>
      </c>
      <c r="S4234" s="46">
        <v>2</v>
      </c>
      <c r="T4234" s="47" t="s">
        <v>30</v>
      </c>
      <c r="U4234" s="1" t="s">
        <v>30</v>
      </c>
      <c r="V4234" s="2" t="s">
        <v>12953</v>
      </c>
      <c r="W4234" s="2" t="s">
        <v>12954</v>
      </c>
      <c r="X4234" s="1" t="s">
        <v>30</v>
      </c>
      <c r="Y4234" s="1" t="s">
        <v>30</v>
      </c>
      <c r="Z4234" s="1" t="s">
        <v>30</v>
      </c>
      <c r="AA4234" s="1" t="s">
        <v>30</v>
      </c>
      <c r="AB4234" s="1" t="s">
        <v>30</v>
      </c>
      <c r="AC4234" s="1" t="s">
        <v>30</v>
      </c>
      <c r="AD4234" s="1" t="s">
        <v>30</v>
      </c>
      <c r="AE4234" s="1" t="s">
        <v>30</v>
      </c>
      <c r="AF4234" s="41" t="s">
        <v>30</v>
      </c>
      <c r="AG4234" s="42" t="s">
        <v>30</v>
      </c>
      <c r="AH4234" s="43" t="s">
        <v>30</v>
      </c>
      <c r="AI4234" s="44" t="s">
        <v>30</v>
      </c>
      <c r="AJ4234" s="45" t="s">
        <v>30</v>
      </c>
      <c r="AK4234" s="46" t="s">
        <v>30</v>
      </c>
      <c r="AL4234" s="47" t="s">
        <v>30</v>
      </c>
      <c r="AM4234" s="1" t="s">
        <v>30</v>
      </c>
      <c r="AN4234" s="2" t="s">
        <v>30</v>
      </c>
    </row>
    <row r="4235" spans="1:40" ht="48">
      <c r="A4235" s="1" t="s">
        <v>12561</v>
      </c>
      <c r="B4235" s="1" t="s">
        <v>12955</v>
      </c>
      <c r="C4235" s="1" t="s">
        <v>13033</v>
      </c>
      <c r="D4235" s="1">
        <v>109</v>
      </c>
      <c r="E4235" s="1">
        <v>1</v>
      </c>
      <c r="F4235" s="1" t="s">
        <v>13032</v>
      </c>
      <c r="G4235" s="1" t="s">
        <v>12956</v>
      </c>
      <c r="H4235" s="1" t="s">
        <v>30</v>
      </c>
      <c r="I4235" s="1" t="s">
        <v>94</v>
      </c>
      <c r="J4235" s="1" t="s">
        <v>30</v>
      </c>
      <c r="K4235" s="2" t="s">
        <v>12957</v>
      </c>
      <c r="L4235" s="2" t="s">
        <v>30</v>
      </c>
      <c r="M4235" s="15" t="s">
        <v>30</v>
      </c>
      <c r="N4235" s="41">
        <v>38</v>
      </c>
      <c r="O4235" s="42" t="s">
        <v>113</v>
      </c>
      <c r="P4235" s="43" t="s">
        <v>30</v>
      </c>
      <c r="Q4235" s="44">
        <v>4</v>
      </c>
      <c r="R4235" s="45">
        <v>4</v>
      </c>
      <c r="S4235" s="46">
        <v>6</v>
      </c>
      <c r="T4235" s="47" t="s">
        <v>30</v>
      </c>
      <c r="U4235" s="1">
        <v>1</v>
      </c>
      <c r="V4235" s="2" t="s">
        <v>12958</v>
      </c>
      <c r="W4235" s="2" t="s">
        <v>12959</v>
      </c>
      <c r="X4235" s="1" t="s">
        <v>30</v>
      </c>
      <c r="Y4235" s="1" t="s">
        <v>30</v>
      </c>
      <c r="Z4235" s="1" t="s">
        <v>30</v>
      </c>
      <c r="AA4235" s="1" t="s">
        <v>30</v>
      </c>
      <c r="AB4235" s="1" t="s">
        <v>30</v>
      </c>
      <c r="AC4235" s="1" t="s">
        <v>30</v>
      </c>
      <c r="AD4235" s="1" t="s">
        <v>30</v>
      </c>
      <c r="AE4235" s="1" t="s">
        <v>30</v>
      </c>
      <c r="AF4235" s="41" t="s">
        <v>30</v>
      </c>
      <c r="AG4235" s="42" t="s">
        <v>30</v>
      </c>
      <c r="AH4235" s="43" t="s">
        <v>30</v>
      </c>
      <c r="AI4235" s="44" t="s">
        <v>30</v>
      </c>
      <c r="AJ4235" s="45" t="s">
        <v>30</v>
      </c>
      <c r="AK4235" s="46" t="s">
        <v>30</v>
      </c>
      <c r="AL4235" s="47" t="s">
        <v>30</v>
      </c>
      <c r="AM4235" s="1" t="s">
        <v>30</v>
      </c>
      <c r="AN4235" s="2" t="s">
        <v>30</v>
      </c>
    </row>
    <row r="4236" spans="1:40">
      <c r="A4236" s="1" t="s">
        <v>12561</v>
      </c>
      <c r="B4236" s="1" t="s">
        <v>12960</v>
      </c>
      <c r="C4236" s="1" t="s">
        <v>13033</v>
      </c>
      <c r="D4236" s="1">
        <v>110</v>
      </c>
      <c r="E4236" s="1">
        <v>2</v>
      </c>
      <c r="F4236" s="1" t="s">
        <v>13032</v>
      </c>
      <c r="G4236" s="1" t="s">
        <v>12961</v>
      </c>
      <c r="H4236" s="1" t="s">
        <v>30</v>
      </c>
      <c r="I4236" s="1" t="s">
        <v>104</v>
      </c>
      <c r="J4236" s="1" t="s">
        <v>30</v>
      </c>
      <c r="K4236" s="2" t="s">
        <v>12962</v>
      </c>
      <c r="L4236" s="2" t="s">
        <v>30</v>
      </c>
      <c r="M4236" s="15" t="s">
        <v>30</v>
      </c>
      <c r="N4236" s="41" t="s">
        <v>30</v>
      </c>
      <c r="O4236" s="42">
        <v>2</v>
      </c>
      <c r="P4236" s="43" t="s">
        <v>30</v>
      </c>
      <c r="Q4236" s="44" t="s">
        <v>30</v>
      </c>
      <c r="R4236" s="45" t="s">
        <v>30</v>
      </c>
      <c r="S4236" s="46" t="s">
        <v>30</v>
      </c>
      <c r="T4236" s="47">
        <v>3</v>
      </c>
      <c r="U4236" s="1" t="s">
        <v>30</v>
      </c>
      <c r="V4236" s="2" t="s">
        <v>12963</v>
      </c>
      <c r="W4236" s="2" t="s">
        <v>30</v>
      </c>
      <c r="X4236" s="1" t="s">
        <v>30</v>
      </c>
      <c r="Y4236" s="1" t="s">
        <v>30</v>
      </c>
      <c r="Z4236" s="1" t="s">
        <v>30</v>
      </c>
      <c r="AA4236" s="1" t="s">
        <v>30</v>
      </c>
      <c r="AB4236" s="1" t="s">
        <v>30</v>
      </c>
      <c r="AC4236" s="1" t="s">
        <v>30</v>
      </c>
      <c r="AD4236" s="1" t="s">
        <v>30</v>
      </c>
      <c r="AE4236" s="1" t="s">
        <v>30</v>
      </c>
      <c r="AF4236" s="41" t="s">
        <v>30</v>
      </c>
      <c r="AG4236" s="42" t="s">
        <v>30</v>
      </c>
      <c r="AH4236" s="43" t="s">
        <v>30</v>
      </c>
      <c r="AI4236" s="44" t="s">
        <v>30</v>
      </c>
      <c r="AJ4236" s="45" t="s">
        <v>30</v>
      </c>
      <c r="AK4236" s="46" t="s">
        <v>30</v>
      </c>
      <c r="AL4236" s="47" t="s">
        <v>30</v>
      </c>
      <c r="AM4236" s="1" t="s">
        <v>30</v>
      </c>
      <c r="AN4236" s="2" t="s">
        <v>30</v>
      </c>
    </row>
    <row r="4237" spans="1:40" ht="36">
      <c r="A4237" s="1" t="s">
        <v>12561</v>
      </c>
      <c r="B4237" s="1" t="s">
        <v>12964</v>
      </c>
      <c r="C4237" s="1" t="s">
        <v>13033</v>
      </c>
      <c r="D4237" s="1">
        <v>111</v>
      </c>
      <c r="E4237" s="1">
        <v>1</v>
      </c>
      <c r="F4237" s="1" t="s">
        <v>13032</v>
      </c>
      <c r="G4237" s="1" t="s">
        <v>12965</v>
      </c>
      <c r="H4237" s="1" t="s">
        <v>30</v>
      </c>
      <c r="I4237" s="1" t="s">
        <v>104</v>
      </c>
      <c r="J4237" s="1" t="s">
        <v>30</v>
      </c>
      <c r="K4237" s="2" t="s">
        <v>12966</v>
      </c>
      <c r="L4237" s="2" t="s">
        <v>30</v>
      </c>
      <c r="M4237" s="15" t="s">
        <v>30</v>
      </c>
      <c r="N4237" s="41" t="s">
        <v>30</v>
      </c>
      <c r="O4237" s="42">
        <v>1</v>
      </c>
      <c r="P4237" s="43" t="s">
        <v>30</v>
      </c>
      <c r="Q4237" s="44" t="s">
        <v>30</v>
      </c>
      <c r="R4237" s="45" t="s">
        <v>30</v>
      </c>
      <c r="S4237" s="46" t="s">
        <v>30</v>
      </c>
      <c r="T4237" s="47">
        <v>5</v>
      </c>
      <c r="U4237" s="1" t="s">
        <v>30</v>
      </c>
      <c r="V4237" s="2" t="s">
        <v>12967</v>
      </c>
      <c r="W4237" s="2" t="s">
        <v>30</v>
      </c>
      <c r="X4237" s="1" t="s">
        <v>30</v>
      </c>
      <c r="Y4237" s="1" t="s">
        <v>30</v>
      </c>
      <c r="Z4237" s="1" t="s">
        <v>30</v>
      </c>
      <c r="AA4237" s="1" t="s">
        <v>30</v>
      </c>
      <c r="AB4237" s="1" t="s">
        <v>30</v>
      </c>
      <c r="AC4237" s="1" t="s">
        <v>30</v>
      </c>
      <c r="AD4237" s="1" t="s">
        <v>30</v>
      </c>
      <c r="AE4237" s="1" t="s">
        <v>30</v>
      </c>
      <c r="AF4237" s="41" t="s">
        <v>30</v>
      </c>
      <c r="AG4237" s="42" t="s">
        <v>30</v>
      </c>
      <c r="AH4237" s="43" t="s">
        <v>30</v>
      </c>
      <c r="AI4237" s="44" t="s">
        <v>30</v>
      </c>
      <c r="AJ4237" s="45" t="s">
        <v>30</v>
      </c>
      <c r="AK4237" s="46" t="s">
        <v>30</v>
      </c>
      <c r="AL4237" s="47" t="s">
        <v>30</v>
      </c>
      <c r="AM4237" s="1" t="s">
        <v>30</v>
      </c>
      <c r="AN4237" s="2" t="s">
        <v>30</v>
      </c>
    </row>
    <row r="4238" spans="1:40">
      <c r="A4238" s="1" t="s">
        <v>12561</v>
      </c>
      <c r="B4238" s="1" t="s">
        <v>12968</v>
      </c>
      <c r="C4238" s="1" t="s">
        <v>13033</v>
      </c>
      <c r="D4238" s="1">
        <v>112</v>
      </c>
      <c r="E4238" s="1">
        <v>2</v>
      </c>
      <c r="F4238" s="1" t="s">
        <v>13032</v>
      </c>
      <c r="G4238" s="1" t="s">
        <v>12969</v>
      </c>
      <c r="H4238" s="1" t="s">
        <v>30</v>
      </c>
      <c r="I4238" s="1" t="s">
        <v>104</v>
      </c>
      <c r="J4238" s="1" t="s">
        <v>30</v>
      </c>
      <c r="K4238" s="2" t="s">
        <v>12970</v>
      </c>
      <c r="L4238" s="2" t="s">
        <v>30</v>
      </c>
      <c r="M4238" s="15" t="s">
        <v>30</v>
      </c>
      <c r="N4238" s="41" t="s">
        <v>30</v>
      </c>
      <c r="O4238" s="42">
        <v>2</v>
      </c>
      <c r="P4238" s="43" t="s">
        <v>30</v>
      </c>
      <c r="Q4238" s="44" t="s">
        <v>30</v>
      </c>
      <c r="R4238" s="45" t="s">
        <v>30</v>
      </c>
      <c r="S4238" s="46" t="s">
        <v>30</v>
      </c>
      <c r="T4238" s="47">
        <v>3</v>
      </c>
      <c r="U4238" s="1" t="s">
        <v>30</v>
      </c>
      <c r="V4238" s="2" t="s">
        <v>12971</v>
      </c>
      <c r="W4238" s="2" t="s">
        <v>30</v>
      </c>
      <c r="X4238" s="1" t="s">
        <v>30</v>
      </c>
      <c r="Y4238" s="1" t="s">
        <v>30</v>
      </c>
      <c r="Z4238" s="1" t="s">
        <v>30</v>
      </c>
      <c r="AA4238" s="1" t="s">
        <v>30</v>
      </c>
      <c r="AB4238" s="1" t="s">
        <v>30</v>
      </c>
      <c r="AC4238" s="1" t="s">
        <v>30</v>
      </c>
      <c r="AD4238" s="1" t="s">
        <v>30</v>
      </c>
      <c r="AE4238" s="1" t="s">
        <v>30</v>
      </c>
      <c r="AF4238" s="41" t="s">
        <v>30</v>
      </c>
      <c r="AG4238" s="42" t="s">
        <v>30</v>
      </c>
      <c r="AH4238" s="43" t="s">
        <v>30</v>
      </c>
      <c r="AI4238" s="44" t="s">
        <v>30</v>
      </c>
      <c r="AJ4238" s="45" t="s">
        <v>30</v>
      </c>
      <c r="AK4238" s="46" t="s">
        <v>30</v>
      </c>
      <c r="AL4238" s="47" t="s">
        <v>30</v>
      </c>
      <c r="AM4238" s="1" t="s">
        <v>30</v>
      </c>
      <c r="AN4238" s="2" t="s">
        <v>30</v>
      </c>
    </row>
    <row r="4239" spans="1:40">
      <c r="A4239" s="1" t="s">
        <v>12561</v>
      </c>
      <c r="B4239" s="1" t="s">
        <v>12972</v>
      </c>
      <c r="C4239" s="1" t="s">
        <v>13033</v>
      </c>
      <c r="D4239" s="1">
        <v>113</v>
      </c>
      <c r="E4239" s="1">
        <v>2</v>
      </c>
      <c r="F4239" s="1" t="s">
        <v>13032</v>
      </c>
      <c r="G4239" s="1" t="s">
        <v>12973</v>
      </c>
      <c r="H4239" s="1" t="s">
        <v>30</v>
      </c>
      <c r="I4239" s="1" t="s">
        <v>104</v>
      </c>
      <c r="J4239" s="1" t="s">
        <v>30</v>
      </c>
      <c r="K4239" s="2" t="s">
        <v>12974</v>
      </c>
      <c r="L4239" s="2" t="s">
        <v>30</v>
      </c>
      <c r="M4239" s="15" t="s">
        <v>30</v>
      </c>
      <c r="N4239" s="41" t="s">
        <v>30</v>
      </c>
      <c r="O4239" s="42">
        <v>1</v>
      </c>
      <c r="P4239" s="43" t="s">
        <v>30</v>
      </c>
      <c r="Q4239" s="44" t="s">
        <v>30</v>
      </c>
      <c r="R4239" s="45" t="s">
        <v>30</v>
      </c>
      <c r="S4239" s="46" t="s">
        <v>30</v>
      </c>
      <c r="T4239" s="47">
        <v>2</v>
      </c>
      <c r="U4239" s="1" t="s">
        <v>30</v>
      </c>
      <c r="V4239" s="2" t="s">
        <v>12975</v>
      </c>
      <c r="W4239" s="2" t="s">
        <v>12976</v>
      </c>
      <c r="X4239" s="1" t="s">
        <v>30</v>
      </c>
      <c r="Y4239" s="1" t="s">
        <v>30</v>
      </c>
      <c r="Z4239" s="1" t="s">
        <v>30</v>
      </c>
      <c r="AA4239" s="1" t="s">
        <v>30</v>
      </c>
      <c r="AB4239" s="1" t="s">
        <v>30</v>
      </c>
      <c r="AC4239" s="1" t="s">
        <v>30</v>
      </c>
      <c r="AD4239" s="1" t="s">
        <v>30</v>
      </c>
      <c r="AE4239" s="1" t="s">
        <v>30</v>
      </c>
      <c r="AF4239" s="41" t="s">
        <v>30</v>
      </c>
      <c r="AG4239" s="42" t="s">
        <v>30</v>
      </c>
      <c r="AH4239" s="43" t="s">
        <v>30</v>
      </c>
      <c r="AI4239" s="44" t="s">
        <v>30</v>
      </c>
      <c r="AJ4239" s="45" t="s">
        <v>30</v>
      </c>
      <c r="AK4239" s="46" t="s">
        <v>30</v>
      </c>
      <c r="AL4239" s="47" t="s">
        <v>30</v>
      </c>
      <c r="AM4239" s="1" t="s">
        <v>30</v>
      </c>
      <c r="AN4239" s="2" t="s">
        <v>30</v>
      </c>
    </row>
    <row r="4240" spans="1:40">
      <c r="A4240" s="1" t="s">
        <v>12561</v>
      </c>
      <c r="B4240" s="1" t="s">
        <v>12977</v>
      </c>
      <c r="C4240" s="1" t="s">
        <v>13033</v>
      </c>
      <c r="D4240" s="1">
        <v>114</v>
      </c>
      <c r="E4240" s="1">
        <v>2</v>
      </c>
      <c r="F4240" s="1" t="s">
        <v>13032</v>
      </c>
      <c r="G4240" s="1" t="s">
        <v>12978</v>
      </c>
      <c r="H4240" s="1" t="s">
        <v>30</v>
      </c>
      <c r="I4240" s="1" t="s">
        <v>104</v>
      </c>
      <c r="J4240" s="1" t="s">
        <v>30</v>
      </c>
      <c r="K4240" s="2" t="s">
        <v>12962</v>
      </c>
      <c r="L4240" s="2" t="s">
        <v>155</v>
      </c>
      <c r="M4240" s="15" t="s">
        <v>30</v>
      </c>
      <c r="N4240" s="41" t="s">
        <v>30</v>
      </c>
      <c r="O4240" s="42">
        <v>1</v>
      </c>
      <c r="P4240" s="43" t="s">
        <v>30</v>
      </c>
      <c r="Q4240" s="44" t="s">
        <v>30</v>
      </c>
      <c r="R4240" s="45" t="s">
        <v>30</v>
      </c>
      <c r="S4240" s="46" t="s">
        <v>30</v>
      </c>
      <c r="T4240" s="47">
        <v>2</v>
      </c>
      <c r="U4240" s="1" t="s">
        <v>30</v>
      </c>
      <c r="V4240" s="2" t="s">
        <v>30</v>
      </c>
      <c r="W4240" s="2" t="s">
        <v>30</v>
      </c>
      <c r="X4240" s="1" t="s">
        <v>30</v>
      </c>
      <c r="Y4240" s="1" t="s">
        <v>30</v>
      </c>
      <c r="Z4240" s="1" t="s">
        <v>30</v>
      </c>
      <c r="AA4240" s="1" t="s">
        <v>30</v>
      </c>
      <c r="AB4240" s="1" t="s">
        <v>30</v>
      </c>
      <c r="AC4240" s="1" t="s">
        <v>30</v>
      </c>
      <c r="AD4240" s="1" t="s">
        <v>30</v>
      </c>
      <c r="AE4240" s="1" t="s">
        <v>30</v>
      </c>
      <c r="AF4240" s="41" t="s">
        <v>30</v>
      </c>
      <c r="AG4240" s="42" t="s">
        <v>30</v>
      </c>
      <c r="AH4240" s="43" t="s">
        <v>30</v>
      </c>
      <c r="AI4240" s="44" t="s">
        <v>30</v>
      </c>
      <c r="AJ4240" s="45" t="s">
        <v>30</v>
      </c>
      <c r="AK4240" s="46" t="s">
        <v>30</v>
      </c>
      <c r="AL4240" s="47" t="s">
        <v>30</v>
      </c>
      <c r="AM4240" s="1" t="s">
        <v>30</v>
      </c>
      <c r="AN4240" s="2" t="s">
        <v>30</v>
      </c>
    </row>
    <row r="4241" spans="1:40" ht="48">
      <c r="A4241" s="1" t="s">
        <v>12561</v>
      </c>
      <c r="B4241" s="1" t="s">
        <v>12979</v>
      </c>
      <c r="C4241" s="1" t="s">
        <v>13033</v>
      </c>
      <c r="D4241" s="1">
        <v>115</v>
      </c>
      <c r="E4241" s="1">
        <v>1</v>
      </c>
      <c r="F4241" s="1" t="s">
        <v>13032</v>
      </c>
      <c r="G4241" s="1" t="s">
        <v>12980</v>
      </c>
      <c r="H4241" s="1" t="s">
        <v>30</v>
      </c>
      <c r="I4241" s="1" t="s">
        <v>104</v>
      </c>
      <c r="J4241" s="1" t="s">
        <v>30</v>
      </c>
      <c r="K4241" s="2" t="s">
        <v>12981</v>
      </c>
      <c r="L4241" s="2" t="s">
        <v>12982</v>
      </c>
      <c r="M4241" s="15" t="s">
        <v>30</v>
      </c>
      <c r="N4241" s="41" t="s">
        <v>30</v>
      </c>
      <c r="O4241" s="42">
        <v>4</v>
      </c>
      <c r="P4241" s="43" t="s">
        <v>30</v>
      </c>
      <c r="Q4241" s="44" t="s">
        <v>30</v>
      </c>
      <c r="R4241" s="45" t="s">
        <v>30</v>
      </c>
      <c r="S4241" s="46" t="s">
        <v>30</v>
      </c>
      <c r="T4241" s="47">
        <v>4</v>
      </c>
      <c r="U4241" s="1">
        <v>1</v>
      </c>
      <c r="V4241" s="2" t="s">
        <v>12983</v>
      </c>
      <c r="W4241" s="2" t="s">
        <v>30</v>
      </c>
      <c r="X4241" s="1" t="s">
        <v>30</v>
      </c>
      <c r="Y4241" s="1" t="s">
        <v>30</v>
      </c>
      <c r="Z4241" s="1" t="s">
        <v>30</v>
      </c>
      <c r="AA4241" s="1" t="s">
        <v>30</v>
      </c>
      <c r="AB4241" s="1" t="s">
        <v>30</v>
      </c>
      <c r="AC4241" s="1" t="s">
        <v>30</v>
      </c>
      <c r="AD4241" s="1" t="s">
        <v>30</v>
      </c>
      <c r="AE4241" s="1" t="s">
        <v>30</v>
      </c>
      <c r="AF4241" s="41" t="s">
        <v>30</v>
      </c>
      <c r="AG4241" s="42" t="s">
        <v>30</v>
      </c>
      <c r="AH4241" s="43" t="s">
        <v>30</v>
      </c>
      <c r="AI4241" s="44" t="s">
        <v>30</v>
      </c>
      <c r="AJ4241" s="45" t="s">
        <v>30</v>
      </c>
      <c r="AK4241" s="46" t="s">
        <v>30</v>
      </c>
      <c r="AL4241" s="47" t="s">
        <v>30</v>
      </c>
      <c r="AM4241" s="1" t="s">
        <v>30</v>
      </c>
      <c r="AN4241" s="2" t="s">
        <v>30</v>
      </c>
    </row>
    <row r="4242" spans="1:40" ht="36">
      <c r="A4242" s="1" t="s">
        <v>12561</v>
      </c>
      <c r="B4242" s="1" t="s">
        <v>12984</v>
      </c>
      <c r="C4242" s="1" t="s">
        <v>13033</v>
      </c>
      <c r="D4242" s="1">
        <v>116</v>
      </c>
      <c r="E4242" s="1">
        <v>2</v>
      </c>
      <c r="F4242" s="1" t="s">
        <v>13032</v>
      </c>
      <c r="G4242" s="1" t="s">
        <v>12985</v>
      </c>
      <c r="H4242" s="1" t="s">
        <v>30</v>
      </c>
      <c r="I4242" s="1" t="s">
        <v>82</v>
      </c>
      <c r="J4242" s="1" t="s">
        <v>30</v>
      </c>
      <c r="K4242" s="2" t="s">
        <v>30</v>
      </c>
      <c r="L4242" s="2" t="s">
        <v>12982</v>
      </c>
      <c r="M4242" s="15" t="s">
        <v>30</v>
      </c>
      <c r="N4242" s="41" t="s">
        <v>30</v>
      </c>
      <c r="O4242" s="42" t="s">
        <v>30</v>
      </c>
      <c r="P4242" s="43" t="s">
        <v>30</v>
      </c>
      <c r="Q4242" s="44" t="s">
        <v>30</v>
      </c>
      <c r="R4242" s="45" t="s">
        <v>30</v>
      </c>
      <c r="S4242" s="46" t="s">
        <v>30</v>
      </c>
      <c r="T4242" s="47" t="s">
        <v>30</v>
      </c>
      <c r="U4242" s="1" t="s">
        <v>30</v>
      </c>
      <c r="V4242" s="2" t="s">
        <v>12986</v>
      </c>
      <c r="W4242" s="2" t="s">
        <v>30</v>
      </c>
      <c r="X4242" s="1" t="s">
        <v>30</v>
      </c>
      <c r="Y4242" s="1" t="s">
        <v>30</v>
      </c>
      <c r="Z4242" s="1" t="s">
        <v>30</v>
      </c>
      <c r="AA4242" s="1" t="s">
        <v>30</v>
      </c>
      <c r="AB4242" s="1" t="s">
        <v>30</v>
      </c>
      <c r="AC4242" s="1" t="s">
        <v>30</v>
      </c>
      <c r="AD4242" s="1" t="s">
        <v>30</v>
      </c>
      <c r="AE4242" s="1" t="s">
        <v>30</v>
      </c>
      <c r="AF4242" s="41" t="s">
        <v>30</v>
      </c>
      <c r="AG4242" s="42" t="s">
        <v>30</v>
      </c>
      <c r="AH4242" s="43" t="s">
        <v>30</v>
      </c>
      <c r="AI4242" s="44" t="s">
        <v>30</v>
      </c>
      <c r="AJ4242" s="45" t="s">
        <v>30</v>
      </c>
      <c r="AK4242" s="46" t="s">
        <v>30</v>
      </c>
      <c r="AL4242" s="47" t="s">
        <v>30</v>
      </c>
      <c r="AM4242" s="1" t="s">
        <v>30</v>
      </c>
      <c r="AN4242" s="2" t="s">
        <v>30</v>
      </c>
    </row>
    <row r="4243" spans="1:40" ht="24">
      <c r="A4243" s="1" t="s">
        <v>12561</v>
      </c>
      <c r="B4243" s="1" t="s">
        <v>12987</v>
      </c>
      <c r="C4243" s="1" t="s">
        <v>13033</v>
      </c>
      <c r="D4243" s="1">
        <v>117</v>
      </c>
      <c r="E4243" s="1">
        <v>2</v>
      </c>
      <c r="F4243" s="1" t="s">
        <v>13032</v>
      </c>
      <c r="G4243" s="1" t="s">
        <v>12988</v>
      </c>
      <c r="H4243" s="1" t="s">
        <v>30</v>
      </c>
      <c r="I4243" s="1" t="s">
        <v>82</v>
      </c>
      <c r="J4243" s="1" t="s">
        <v>30</v>
      </c>
      <c r="K4243" s="2" t="s">
        <v>30</v>
      </c>
      <c r="L4243" s="2" t="s">
        <v>155</v>
      </c>
      <c r="M4243" s="15" t="s">
        <v>30</v>
      </c>
      <c r="N4243" s="41" t="s">
        <v>30</v>
      </c>
      <c r="O4243" s="42" t="s">
        <v>30</v>
      </c>
      <c r="P4243" s="43" t="s">
        <v>30</v>
      </c>
      <c r="Q4243" s="44" t="s">
        <v>30</v>
      </c>
      <c r="R4243" s="45" t="s">
        <v>30</v>
      </c>
      <c r="S4243" s="46" t="s">
        <v>30</v>
      </c>
      <c r="T4243" s="47" t="s">
        <v>30</v>
      </c>
      <c r="U4243" s="1" t="s">
        <v>30</v>
      </c>
      <c r="V4243" s="2" t="s">
        <v>12989</v>
      </c>
      <c r="W4243" s="2" t="s">
        <v>12990</v>
      </c>
      <c r="X4243" s="1" t="s">
        <v>30</v>
      </c>
      <c r="Y4243" s="1" t="s">
        <v>30</v>
      </c>
      <c r="Z4243" s="1" t="s">
        <v>30</v>
      </c>
      <c r="AA4243" s="1" t="s">
        <v>30</v>
      </c>
      <c r="AB4243" s="1" t="s">
        <v>30</v>
      </c>
      <c r="AC4243" s="1" t="s">
        <v>30</v>
      </c>
      <c r="AD4243" s="1" t="s">
        <v>30</v>
      </c>
      <c r="AE4243" s="1" t="s">
        <v>30</v>
      </c>
      <c r="AF4243" s="41" t="s">
        <v>30</v>
      </c>
      <c r="AG4243" s="42" t="s">
        <v>30</v>
      </c>
      <c r="AH4243" s="43" t="s">
        <v>30</v>
      </c>
      <c r="AI4243" s="44" t="s">
        <v>30</v>
      </c>
      <c r="AJ4243" s="45" t="s">
        <v>30</v>
      </c>
      <c r="AK4243" s="46" t="s">
        <v>30</v>
      </c>
      <c r="AL4243" s="47" t="s">
        <v>30</v>
      </c>
      <c r="AM4243" s="1" t="s">
        <v>30</v>
      </c>
      <c r="AN4243" s="2" t="s">
        <v>30</v>
      </c>
    </row>
    <row r="4244" spans="1:40" ht="48">
      <c r="A4244" s="1" t="s">
        <v>12561</v>
      </c>
      <c r="B4244" s="1" t="s">
        <v>12991</v>
      </c>
      <c r="C4244" s="1" t="s">
        <v>13033</v>
      </c>
      <c r="D4244" s="1">
        <v>118</v>
      </c>
      <c r="E4244" s="1">
        <v>2</v>
      </c>
      <c r="F4244" s="1" t="s">
        <v>13032</v>
      </c>
      <c r="G4244" s="1" t="s">
        <v>12992</v>
      </c>
      <c r="H4244" s="1" t="s">
        <v>30</v>
      </c>
      <c r="I4244" s="1" t="s">
        <v>82</v>
      </c>
      <c r="J4244" s="1" t="s">
        <v>30</v>
      </c>
      <c r="K4244" s="2" t="s">
        <v>30</v>
      </c>
      <c r="L4244" s="2" t="s">
        <v>30</v>
      </c>
      <c r="M4244" s="15" t="s">
        <v>30</v>
      </c>
      <c r="N4244" s="41" t="s">
        <v>30</v>
      </c>
      <c r="O4244" s="42" t="s">
        <v>30</v>
      </c>
      <c r="P4244" s="43" t="s">
        <v>30</v>
      </c>
      <c r="Q4244" s="44" t="s">
        <v>30</v>
      </c>
      <c r="R4244" s="45" t="s">
        <v>30</v>
      </c>
      <c r="S4244" s="46" t="s">
        <v>30</v>
      </c>
      <c r="T4244" s="47" t="s">
        <v>30</v>
      </c>
      <c r="U4244" s="1" t="s">
        <v>30</v>
      </c>
      <c r="V4244" s="2" t="s">
        <v>12993</v>
      </c>
      <c r="W4244" s="2" t="s">
        <v>12994</v>
      </c>
      <c r="X4244" s="1" t="s">
        <v>30</v>
      </c>
      <c r="Y4244" s="1" t="s">
        <v>30</v>
      </c>
      <c r="Z4244" s="1" t="s">
        <v>30</v>
      </c>
      <c r="AA4244" s="1" t="s">
        <v>30</v>
      </c>
      <c r="AB4244" s="1" t="s">
        <v>30</v>
      </c>
      <c r="AC4244" s="1" t="s">
        <v>30</v>
      </c>
      <c r="AD4244" s="1" t="s">
        <v>30</v>
      </c>
      <c r="AE4244" s="1" t="s">
        <v>30</v>
      </c>
      <c r="AF4244" s="41" t="s">
        <v>30</v>
      </c>
      <c r="AG4244" s="42" t="s">
        <v>30</v>
      </c>
      <c r="AH4244" s="43" t="s">
        <v>30</v>
      </c>
      <c r="AI4244" s="44" t="s">
        <v>30</v>
      </c>
      <c r="AJ4244" s="45" t="s">
        <v>30</v>
      </c>
      <c r="AK4244" s="46" t="s">
        <v>30</v>
      </c>
      <c r="AL4244" s="47" t="s">
        <v>30</v>
      </c>
      <c r="AM4244" s="1" t="s">
        <v>30</v>
      </c>
      <c r="AN4244" s="2" t="s">
        <v>30</v>
      </c>
    </row>
    <row r="4245" spans="1:40">
      <c r="A4245" s="1" t="s">
        <v>12561</v>
      </c>
      <c r="B4245" s="1" t="s">
        <v>12995</v>
      </c>
      <c r="C4245" s="1" t="s">
        <v>13033</v>
      </c>
      <c r="D4245" s="1">
        <v>119</v>
      </c>
      <c r="E4245" s="1">
        <v>2</v>
      </c>
      <c r="F4245" s="1" t="s">
        <v>13032</v>
      </c>
      <c r="G4245" s="1" t="s">
        <v>12996</v>
      </c>
      <c r="H4245" s="1" t="s">
        <v>30</v>
      </c>
      <c r="I4245" s="1" t="s">
        <v>82</v>
      </c>
      <c r="J4245" s="1" t="s">
        <v>30</v>
      </c>
      <c r="K4245" s="2" t="s">
        <v>30</v>
      </c>
      <c r="L4245" s="2" t="s">
        <v>155</v>
      </c>
      <c r="M4245" s="15" t="s">
        <v>30</v>
      </c>
      <c r="N4245" s="41" t="s">
        <v>30</v>
      </c>
      <c r="O4245" s="42" t="s">
        <v>30</v>
      </c>
      <c r="P4245" s="43" t="s">
        <v>30</v>
      </c>
      <c r="Q4245" s="44" t="s">
        <v>30</v>
      </c>
      <c r="R4245" s="45" t="s">
        <v>30</v>
      </c>
      <c r="S4245" s="46" t="s">
        <v>30</v>
      </c>
      <c r="T4245" s="47" t="s">
        <v>30</v>
      </c>
      <c r="U4245" s="1" t="s">
        <v>30</v>
      </c>
      <c r="V4245" s="2" t="s">
        <v>12997</v>
      </c>
      <c r="W4245" s="2" t="s">
        <v>30</v>
      </c>
      <c r="X4245" s="1" t="s">
        <v>30</v>
      </c>
      <c r="Y4245" s="1" t="s">
        <v>30</v>
      </c>
      <c r="Z4245" s="1" t="s">
        <v>30</v>
      </c>
      <c r="AA4245" s="1" t="s">
        <v>30</v>
      </c>
      <c r="AB4245" s="1" t="s">
        <v>30</v>
      </c>
      <c r="AC4245" s="1" t="s">
        <v>30</v>
      </c>
      <c r="AD4245" s="1" t="s">
        <v>30</v>
      </c>
      <c r="AE4245" s="1" t="s">
        <v>30</v>
      </c>
      <c r="AF4245" s="41" t="s">
        <v>30</v>
      </c>
      <c r="AG4245" s="42" t="s">
        <v>30</v>
      </c>
      <c r="AH4245" s="43" t="s">
        <v>30</v>
      </c>
      <c r="AI4245" s="44" t="s">
        <v>30</v>
      </c>
      <c r="AJ4245" s="45" t="s">
        <v>30</v>
      </c>
      <c r="AK4245" s="46" t="s">
        <v>30</v>
      </c>
      <c r="AL4245" s="47" t="s">
        <v>30</v>
      </c>
      <c r="AM4245" s="1" t="s">
        <v>30</v>
      </c>
      <c r="AN4245" s="2" t="s">
        <v>30</v>
      </c>
    </row>
    <row r="4246" spans="1:40" ht="60">
      <c r="A4246" s="1" t="s">
        <v>12561</v>
      </c>
      <c r="B4246" s="1" t="s">
        <v>12998</v>
      </c>
      <c r="C4246" s="1" t="s">
        <v>13033</v>
      </c>
      <c r="D4246" s="1">
        <v>120</v>
      </c>
      <c r="E4246" s="1">
        <v>1</v>
      </c>
      <c r="F4246" s="1" t="s">
        <v>13032</v>
      </c>
      <c r="G4246" s="1" t="s">
        <v>12999</v>
      </c>
      <c r="H4246" s="1" t="s">
        <v>30</v>
      </c>
      <c r="I4246" s="1" t="s">
        <v>82</v>
      </c>
      <c r="J4246" s="1" t="s">
        <v>30</v>
      </c>
      <c r="K4246" s="2" t="s">
        <v>30</v>
      </c>
      <c r="L4246" s="2" t="s">
        <v>30</v>
      </c>
      <c r="M4246" s="15" t="s">
        <v>30</v>
      </c>
      <c r="N4246" s="41" t="s">
        <v>30</v>
      </c>
      <c r="O4246" s="42" t="s">
        <v>30</v>
      </c>
      <c r="P4246" s="43" t="s">
        <v>30</v>
      </c>
      <c r="Q4246" s="44" t="s">
        <v>30</v>
      </c>
      <c r="R4246" s="45" t="s">
        <v>30</v>
      </c>
      <c r="S4246" s="46" t="s">
        <v>30</v>
      </c>
      <c r="T4246" s="47" t="s">
        <v>30</v>
      </c>
      <c r="U4246" s="1" t="s">
        <v>30</v>
      </c>
      <c r="V4246" s="2" t="s">
        <v>13000</v>
      </c>
      <c r="W4246" s="2" t="s">
        <v>30</v>
      </c>
      <c r="X4246" s="1" t="s">
        <v>30</v>
      </c>
      <c r="Y4246" s="1" t="s">
        <v>30</v>
      </c>
      <c r="Z4246" s="1" t="s">
        <v>30</v>
      </c>
      <c r="AA4246" s="1" t="s">
        <v>30</v>
      </c>
      <c r="AB4246" s="1" t="s">
        <v>30</v>
      </c>
      <c r="AC4246" s="1" t="s">
        <v>30</v>
      </c>
      <c r="AD4246" s="1" t="s">
        <v>30</v>
      </c>
      <c r="AE4246" s="1" t="s">
        <v>30</v>
      </c>
      <c r="AF4246" s="41" t="s">
        <v>30</v>
      </c>
      <c r="AG4246" s="42" t="s">
        <v>30</v>
      </c>
      <c r="AH4246" s="43" t="s">
        <v>30</v>
      </c>
      <c r="AI4246" s="44" t="s">
        <v>30</v>
      </c>
      <c r="AJ4246" s="45" t="s">
        <v>30</v>
      </c>
      <c r="AK4246" s="46" t="s">
        <v>30</v>
      </c>
      <c r="AL4246" s="47" t="s">
        <v>30</v>
      </c>
      <c r="AM4246" s="1" t="s">
        <v>30</v>
      </c>
      <c r="AN4246" s="2" t="s">
        <v>30</v>
      </c>
    </row>
    <row r="4247" spans="1:40" ht="48">
      <c r="A4247" s="1" t="s">
        <v>12561</v>
      </c>
      <c r="B4247" s="1" t="s">
        <v>13001</v>
      </c>
      <c r="C4247" s="1" t="s">
        <v>13033</v>
      </c>
      <c r="D4247" s="1">
        <v>121</v>
      </c>
      <c r="E4247" s="1">
        <v>2</v>
      </c>
      <c r="F4247" s="1" t="s">
        <v>13032</v>
      </c>
      <c r="G4247" s="1" t="s">
        <v>13002</v>
      </c>
      <c r="H4247" s="1" t="s">
        <v>30</v>
      </c>
      <c r="I4247" s="1" t="s">
        <v>82</v>
      </c>
      <c r="J4247" s="1" t="s">
        <v>30</v>
      </c>
      <c r="K4247" s="2" t="s">
        <v>30</v>
      </c>
      <c r="L4247" s="2" t="s">
        <v>30</v>
      </c>
      <c r="M4247" s="15" t="s">
        <v>30</v>
      </c>
      <c r="N4247" s="41" t="s">
        <v>30</v>
      </c>
      <c r="O4247" s="42" t="s">
        <v>30</v>
      </c>
      <c r="P4247" s="43" t="s">
        <v>30</v>
      </c>
      <c r="Q4247" s="44" t="s">
        <v>30</v>
      </c>
      <c r="R4247" s="45" t="s">
        <v>30</v>
      </c>
      <c r="S4247" s="46" t="s">
        <v>30</v>
      </c>
      <c r="T4247" s="47" t="s">
        <v>30</v>
      </c>
      <c r="U4247" s="1" t="s">
        <v>30</v>
      </c>
      <c r="V4247" s="2" t="s">
        <v>13003</v>
      </c>
      <c r="W4247" s="2" t="s">
        <v>30</v>
      </c>
      <c r="X4247" s="1" t="s">
        <v>30</v>
      </c>
      <c r="Y4247" s="1" t="s">
        <v>30</v>
      </c>
      <c r="Z4247" s="1" t="s">
        <v>30</v>
      </c>
      <c r="AA4247" s="1" t="s">
        <v>30</v>
      </c>
      <c r="AB4247" s="1" t="s">
        <v>30</v>
      </c>
      <c r="AC4247" s="1" t="s">
        <v>30</v>
      </c>
      <c r="AD4247" s="1" t="s">
        <v>30</v>
      </c>
      <c r="AE4247" s="1" t="s">
        <v>30</v>
      </c>
      <c r="AF4247" s="41" t="s">
        <v>30</v>
      </c>
      <c r="AG4247" s="42" t="s">
        <v>30</v>
      </c>
      <c r="AH4247" s="43" t="s">
        <v>30</v>
      </c>
      <c r="AI4247" s="44" t="s">
        <v>30</v>
      </c>
      <c r="AJ4247" s="45" t="s">
        <v>30</v>
      </c>
      <c r="AK4247" s="46" t="s">
        <v>30</v>
      </c>
      <c r="AL4247" s="47" t="s">
        <v>30</v>
      </c>
      <c r="AM4247" s="1" t="s">
        <v>30</v>
      </c>
      <c r="AN4247" s="2" t="s">
        <v>30</v>
      </c>
    </row>
    <row r="4248" spans="1:40" ht="36">
      <c r="A4248" s="1" t="s">
        <v>12561</v>
      </c>
      <c r="B4248" s="1" t="s">
        <v>13004</v>
      </c>
      <c r="C4248" s="1" t="s">
        <v>13033</v>
      </c>
      <c r="D4248" s="1">
        <v>122</v>
      </c>
      <c r="E4248" s="1">
        <v>1</v>
      </c>
      <c r="F4248" s="1" t="s">
        <v>13032</v>
      </c>
      <c r="G4248" s="1" t="s">
        <v>13005</v>
      </c>
      <c r="H4248" s="1" t="s">
        <v>30</v>
      </c>
      <c r="I4248" s="1" t="s">
        <v>88</v>
      </c>
      <c r="J4248" s="1" t="s">
        <v>30</v>
      </c>
      <c r="K4248" s="2" t="s">
        <v>30</v>
      </c>
      <c r="L4248" s="2" t="s">
        <v>30</v>
      </c>
      <c r="M4248" s="15" t="s">
        <v>30</v>
      </c>
      <c r="N4248" s="41" t="s">
        <v>30</v>
      </c>
      <c r="O4248" s="42" t="s">
        <v>30</v>
      </c>
      <c r="P4248" s="43" t="s">
        <v>30</v>
      </c>
      <c r="Q4248" s="44" t="s">
        <v>30</v>
      </c>
      <c r="R4248" s="45" t="s">
        <v>30</v>
      </c>
      <c r="S4248" s="46" t="s">
        <v>30</v>
      </c>
      <c r="T4248" s="47" t="s">
        <v>30</v>
      </c>
      <c r="U4248" s="1">
        <v>1</v>
      </c>
      <c r="V4248" s="2" t="s">
        <v>13006</v>
      </c>
      <c r="W4248" s="2" t="s">
        <v>13007</v>
      </c>
      <c r="X4248" s="1" t="s">
        <v>30</v>
      </c>
      <c r="Y4248" s="1" t="s">
        <v>30</v>
      </c>
      <c r="Z4248" s="1" t="s">
        <v>30</v>
      </c>
      <c r="AA4248" s="1" t="s">
        <v>30</v>
      </c>
      <c r="AB4248" s="1" t="s">
        <v>30</v>
      </c>
      <c r="AC4248" s="1" t="s">
        <v>30</v>
      </c>
      <c r="AD4248" s="1" t="s">
        <v>30</v>
      </c>
      <c r="AE4248" s="1" t="s">
        <v>30</v>
      </c>
      <c r="AF4248" s="41" t="s">
        <v>30</v>
      </c>
      <c r="AG4248" s="42" t="s">
        <v>30</v>
      </c>
      <c r="AH4248" s="43" t="s">
        <v>30</v>
      </c>
      <c r="AI4248" s="44" t="s">
        <v>30</v>
      </c>
      <c r="AJ4248" s="45" t="s">
        <v>30</v>
      </c>
      <c r="AK4248" s="46" t="s">
        <v>30</v>
      </c>
      <c r="AL4248" s="47" t="s">
        <v>30</v>
      </c>
      <c r="AM4248" s="1" t="s">
        <v>30</v>
      </c>
      <c r="AN4248" s="2" t="s">
        <v>30</v>
      </c>
    </row>
    <row r="4249" spans="1:40" ht="48">
      <c r="A4249" s="1" t="s">
        <v>12561</v>
      </c>
      <c r="B4249" s="1" t="s">
        <v>13008</v>
      </c>
      <c r="C4249" s="1" t="s">
        <v>13033</v>
      </c>
      <c r="D4249" s="1">
        <v>123</v>
      </c>
      <c r="E4249" s="1">
        <v>1</v>
      </c>
      <c r="F4249" s="1" t="s">
        <v>13032</v>
      </c>
      <c r="G4249" s="1" t="s">
        <v>13009</v>
      </c>
      <c r="H4249" s="1" t="s">
        <v>30</v>
      </c>
      <c r="I4249" s="1" t="s">
        <v>125</v>
      </c>
      <c r="J4249" s="1" t="s">
        <v>30</v>
      </c>
      <c r="K4249" s="2" t="s">
        <v>30</v>
      </c>
      <c r="L4249" s="2" t="s">
        <v>30</v>
      </c>
      <c r="M4249" s="15" t="s">
        <v>30</v>
      </c>
      <c r="N4249" s="41" t="s">
        <v>30</v>
      </c>
      <c r="O4249" s="42" t="s">
        <v>30</v>
      </c>
      <c r="P4249" s="43" t="s">
        <v>30</v>
      </c>
      <c r="Q4249" s="44" t="s">
        <v>30</v>
      </c>
      <c r="R4249" s="45" t="s">
        <v>30</v>
      </c>
      <c r="S4249" s="46" t="s">
        <v>30</v>
      </c>
      <c r="T4249" s="47" t="s">
        <v>30</v>
      </c>
      <c r="U4249" s="1" t="s">
        <v>30</v>
      </c>
      <c r="V4249" s="2" t="s">
        <v>13010</v>
      </c>
      <c r="W4249" s="2" t="s">
        <v>30</v>
      </c>
      <c r="X4249" s="1" t="s">
        <v>13011</v>
      </c>
      <c r="Y4249" s="1" t="s">
        <v>13009</v>
      </c>
      <c r="Z4249" s="1" t="s">
        <v>30</v>
      </c>
      <c r="AA4249" s="1" t="s">
        <v>125</v>
      </c>
      <c r="AB4249" s="1" t="s">
        <v>30</v>
      </c>
      <c r="AC4249" s="1" t="s">
        <v>30</v>
      </c>
      <c r="AD4249" s="1" t="s">
        <v>30</v>
      </c>
      <c r="AE4249" s="1" t="s">
        <v>30</v>
      </c>
      <c r="AF4249" s="41" t="s">
        <v>30</v>
      </c>
      <c r="AG4249" s="42" t="s">
        <v>30</v>
      </c>
      <c r="AH4249" s="43" t="s">
        <v>30</v>
      </c>
      <c r="AI4249" s="44" t="s">
        <v>30</v>
      </c>
      <c r="AJ4249" s="45" t="s">
        <v>30</v>
      </c>
      <c r="AK4249" s="46" t="s">
        <v>30</v>
      </c>
      <c r="AL4249" s="47">
        <v>0</v>
      </c>
      <c r="AM4249" s="1" t="s">
        <v>30</v>
      </c>
      <c r="AN4249" s="2" t="s">
        <v>13012</v>
      </c>
    </row>
    <row r="4250" spans="1:40" ht="96">
      <c r="A4250" s="1" t="s">
        <v>12561</v>
      </c>
      <c r="B4250" s="1" t="s">
        <v>13013</v>
      </c>
      <c r="C4250" s="1" t="s">
        <v>13033</v>
      </c>
      <c r="D4250" s="1">
        <v>124</v>
      </c>
      <c r="E4250" s="1">
        <v>1</v>
      </c>
      <c r="F4250" s="1" t="s">
        <v>13032</v>
      </c>
      <c r="G4250" s="1" t="s">
        <v>13014</v>
      </c>
      <c r="H4250" s="1" t="s">
        <v>30</v>
      </c>
      <c r="I4250" s="1" t="s">
        <v>125</v>
      </c>
      <c r="J4250" s="1" t="s">
        <v>30</v>
      </c>
      <c r="K4250" s="2" t="s">
        <v>30</v>
      </c>
      <c r="L4250" s="2" t="s">
        <v>30</v>
      </c>
      <c r="M4250" s="15" t="s">
        <v>30</v>
      </c>
      <c r="N4250" s="41" t="s">
        <v>30</v>
      </c>
      <c r="O4250" s="42" t="s">
        <v>30</v>
      </c>
      <c r="P4250" s="43" t="s">
        <v>30</v>
      </c>
      <c r="Q4250" s="44" t="s">
        <v>30</v>
      </c>
      <c r="R4250" s="45" t="s">
        <v>30</v>
      </c>
      <c r="S4250" s="46" t="s">
        <v>30</v>
      </c>
      <c r="T4250" s="47" t="s">
        <v>30</v>
      </c>
      <c r="U4250" s="1" t="s">
        <v>30</v>
      </c>
      <c r="V4250" s="2" t="s">
        <v>13015</v>
      </c>
      <c r="W4250" s="2" t="s">
        <v>30</v>
      </c>
      <c r="X4250" s="1" t="s">
        <v>30</v>
      </c>
      <c r="Y4250" s="1" t="s">
        <v>13016</v>
      </c>
      <c r="Z4250" s="1" t="s">
        <v>30</v>
      </c>
      <c r="AA4250" s="1" t="s">
        <v>125</v>
      </c>
      <c r="AB4250" s="1" t="s">
        <v>30</v>
      </c>
      <c r="AC4250" s="1" t="s">
        <v>30</v>
      </c>
      <c r="AD4250" s="1" t="s">
        <v>30</v>
      </c>
      <c r="AE4250" s="1" t="s">
        <v>30</v>
      </c>
      <c r="AF4250" s="41" t="s">
        <v>30</v>
      </c>
      <c r="AG4250" s="42" t="s">
        <v>30</v>
      </c>
      <c r="AH4250" s="43" t="s">
        <v>30</v>
      </c>
      <c r="AI4250" s="44" t="s">
        <v>30</v>
      </c>
      <c r="AJ4250" s="45" t="s">
        <v>30</v>
      </c>
      <c r="AK4250" s="46" t="s">
        <v>30</v>
      </c>
      <c r="AL4250" s="47">
        <v>10</v>
      </c>
      <c r="AM4250" s="1" t="s">
        <v>30</v>
      </c>
      <c r="AN4250" s="2" t="s">
        <v>13017</v>
      </c>
    </row>
    <row r="4251" spans="1:40" ht="72">
      <c r="A4251" s="1" t="s">
        <v>12561</v>
      </c>
      <c r="B4251" s="1" t="s">
        <v>13018</v>
      </c>
      <c r="C4251" s="1" t="s">
        <v>13033</v>
      </c>
      <c r="D4251" s="1">
        <v>125</v>
      </c>
      <c r="E4251" s="1">
        <v>1</v>
      </c>
      <c r="F4251" s="1" t="s">
        <v>13032</v>
      </c>
      <c r="G4251" s="1" t="s">
        <v>13014</v>
      </c>
      <c r="H4251" s="1" t="s">
        <v>30</v>
      </c>
      <c r="I4251" s="1" t="s">
        <v>125</v>
      </c>
      <c r="J4251" s="1" t="s">
        <v>30</v>
      </c>
      <c r="K4251" s="2" t="s">
        <v>30</v>
      </c>
      <c r="L4251" s="2" t="s">
        <v>30</v>
      </c>
      <c r="M4251" s="15" t="s">
        <v>30</v>
      </c>
      <c r="N4251" s="41" t="s">
        <v>30</v>
      </c>
      <c r="O4251" s="42" t="s">
        <v>30</v>
      </c>
      <c r="P4251" s="43" t="s">
        <v>30</v>
      </c>
      <c r="Q4251" s="44" t="s">
        <v>30</v>
      </c>
      <c r="R4251" s="45" t="s">
        <v>30</v>
      </c>
      <c r="S4251" s="46" t="s">
        <v>30</v>
      </c>
      <c r="T4251" s="47" t="s">
        <v>30</v>
      </c>
      <c r="U4251" s="1" t="s">
        <v>30</v>
      </c>
      <c r="V4251" s="2" t="s">
        <v>13015</v>
      </c>
      <c r="W4251" s="2" t="s">
        <v>30</v>
      </c>
      <c r="X4251" s="1" t="s">
        <v>30</v>
      </c>
      <c r="Y4251" s="1" t="s">
        <v>13019</v>
      </c>
      <c r="Z4251" s="1" t="s">
        <v>30</v>
      </c>
      <c r="AA4251" s="1" t="s">
        <v>125</v>
      </c>
      <c r="AB4251" s="1" t="s">
        <v>30</v>
      </c>
      <c r="AC4251" s="1" t="s">
        <v>30</v>
      </c>
      <c r="AD4251" s="1" t="s">
        <v>30</v>
      </c>
      <c r="AE4251" s="1" t="s">
        <v>30</v>
      </c>
      <c r="AF4251" s="41" t="s">
        <v>30</v>
      </c>
      <c r="AG4251" s="42" t="s">
        <v>30</v>
      </c>
      <c r="AH4251" s="43" t="s">
        <v>30</v>
      </c>
      <c r="AI4251" s="44" t="s">
        <v>30</v>
      </c>
      <c r="AJ4251" s="45" t="s">
        <v>30</v>
      </c>
      <c r="AK4251" s="46" t="s">
        <v>30</v>
      </c>
      <c r="AL4251" s="47">
        <v>10</v>
      </c>
      <c r="AM4251" s="1" t="s">
        <v>30</v>
      </c>
      <c r="AN4251" s="2" t="s">
        <v>13020</v>
      </c>
    </row>
    <row r="4252" spans="1:40" ht="132">
      <c r="A4252" s="1" t="s">
        <v>12561</v>
      </c>
      <c r="B4252" s="1" t="s">
        <v>13021</v>
      </c>
      <c r="C4252" s="1" t="s">
        <v>13033</v>
      </c>
      <c r="D4252" s="1">
        <v>126</v>
      </c>
      <c r="E4252" s="1">
        <v>1</v>
      </c>
      <c r="F4252" s="1" t="s">
        <v>13032</v>
      </c>
      <c r="G4252" s="1" t="s">
        <v>13014</v>
      </c>
      <c r="H4252" s="1" t="s">
        <v>30</v>
      </c>
      <c r="I4252" s="1" t="s">
        <v>125</v>
      </c>
      <c r="J4252" s="1" t="s">
        <v>30</v>
      </c>
      <c r="K4252" s="2" t="s">
        <v>30</v>
      </c>
      <c r="L4252" s="2" t="s">
        <v>30</v>
      </c>
      <c r="M4252" s="15" t="s">
        <v>30</v>
      </c>
      <c r="N4252" s="41" t="s">
        <v>30</v>
      </c>
      <c r="O4252" s="42" t="s">
        <v>30</v>
      </c>
      <c r="P4252" s="43" t="s">
        <v>30</v>
      </c>
      <c r="Q4252" s="44" t="s">
        <v>30</v>
      </c>
      <c r="R4252" s="45" t="s">
        <v>30</v>
      </c>
      <c r="S4252" s="46" t="s">
        <v>30</v>
      </c>
      <c r="T4252" s="47" t="s">
        <v>30</v>
      </c>
      <c r="U4252" s="1" t="s">
        <v>30</v>
      </c>
      <c r="V4252" s="2" t="s">
        <v>13015</v>
      </c>
      <c r="W4252" s="2" t="s">
        <v>30</v>
      </c>
      <c r="X4252" s="1" t="s">
        <v>30</v>
      </c>
      <c r="Y4252" s="1" t="s">
        <v>13022</v>
      </c>
      <c r="Z4252" s="1" t="s">
        <v>30</v>
      </c>
      <c r="AA4252" s="1" t="s">
        <v>125</v>
      </c>
      <c r="AB4252" s="1" t="s">
        <v>30</v>
      </c>
      <c r="AC4252" s="1" t="s">
        <v>30</v>
      </c>
      <c r="AD4252" s="1" t="s">
        <v>30</v>
      </c>
      <c r="AE4252" s="1" t="s">
        <v>30</v>
      </c>
      <c r="AF4252" s="41" t="s">
        <v>30</v>
      </c>
      <c r="AG4252" s="42" t="s">
        <v>30</v>
      </c>
      <c r="AH4252" s="43" t="s">
        <v>30</v>
      </c>
      <c r="AI4252" s="44" t="s">
        <v>30</v>
      </c>
      <c r="AJ4252" s="45" t="s">
        <v>30</v>
      </c>
      <c r="AK4252" s="46" t="s">
        <v>30</v>
      </c>
      <c r="AL4252" s="47">
        <v>3</v>
      </c>
      <c r="AM4252" s="1" t="s">
        <v>30</v>
      </c>
      <c r="AN4252" s="2" t="s">
        <v>13023</v>
      </c>
    </row>
    <row r="4253" spans="1:40" ht="96">
      <c r="A4253" s="1" t="s">
        <v>12561</v>
      </c>
      <c r="B4253" s="1" t="s">
        <v>13024</v>
      </c>
      <c r="C4253" s="1" t="s">
        <v>13033</v>
      </c>
      <c r="D4253" s="1">
        <v>127</v>
      </c>
      <c r="E4253" s="1">
        <v>1</v>
      </c>
      <c r="F4253" s="1" t="s">
        <v>13032</v>
      </c>
      <c r="G4253" s="1" t="s">
        <v>13014</v>
      </c>
      <c r="H4253" s="1" t="s">
        <v>30</v>
      </c>
      <c r="I4253" s="1" t="s">
        <v>125</v>
      </c>
      <c r="J4253" s="1" t="s">
        <v>30</v>
      </c>
      <c r="K4253" s="2" t="s">
        <v>30</v>
      </c>
      <c r="L4253" s="2" t="s">
        <v>30</v>
      </c>
      <c r="M4253" s="15" t="s">
        <v>30</v>
      </c>
      <c r="N4253" s="41" t="s">
        <v>30</v>
      </c>
      <c r="O4253" s="42" t="s">
        <v>30</v>
      </c>
      <c r="P4253" s="43" t="s">
        <v>30</v>
      </c>
      <c r="Q4253" s="44" t="s">
        <v>30</v>
      </c>
      <c r="R4253" s="45" t="s">
        <v>30</v>
      </c>
      <c r="S4253" s="46" t="s">
        <v>30</v>
      </c>
      <c r="T4253" s="47" t="s">
        <v>30</v>
      </c>
      <c r="U4253" s="1" t="s">
        <v>30</v>
      </c>
      <c r="V4253" s="2" t="s">
        <v>13015</v>
      </c>
      <c r="W4253" s="2" t="s">
        <v>30</v>
      </c>
      <c r="X4253" s="1" t="s">
        <v>30</v>
      </c>
      <c r="Y4253" s="1" t="s">
        <v>13025</v>
      </c>
      <c r="Z4253" s="1" t="s">
        <v>30</v>
      </c>
      <c r="AA4253" s="1" t="s">
        <v>125</v>
      </c>
      <c r="AB4253" s="1" t="s">
        <v>30</v>
      </c>
      <c r="AC4253" s="1" t="s">
        <v>30</v>
      </c>
      <c r="AD4253" s="1" t="s">
        <v>30</v>
      </c>
      <c r="AE4253" s="1" t="s">
        <v>30</v>
      </c>
      <c r="AF4253" s="41" t="s">
        <v>30</v>
      </c>
      <c r="AG4253" s="42" t="s">
        <v>30</v>
      </c>
      <c r="AH4253" s="43" t="s">
        <v>30</v>
      </c>
      <c r="AI4253" s="44" t="s">
        <v>30</v>
      </c>
      <c r="AJ4253" s="45" t="s">
        <v>30</v>
      </c>
      <c r="AK4253" s="46" t="s">
        <v>30</v>
      </c>
      <c r="AL4253" s="47">
        <v>10</v>
      </c>
      <c r="AM4253" s="1" t="s">
        <v>30</v>
      </c>
      <c r="AN4253" s="2" t="s">
        <v>13026</v>
      </c>
    </row>
    <row r="4254" spans="1:40" ht="48">
      <c r="A4254" s="1" t="s">
        <v>12561</v>
      </c>
      <c r="B4254" s="1" t="s">
        <v>13027</v>
      </c>
      <c r="C4254" s="1" t="s">
        <v>13033</v>
      </c>
      <c r="D4254" s="1">
        <v>128</v>
      </c>
      <c r="E4254" s="1">
        <v>1</v>
      </c>
      <c r="F4254" s="1" t="s">
        <v>13032</v>
      </c>
      <c r="G4254" s="1" t="s">
        <v>9685</v>
      </c>
      <c r="H4254" s="1" t="s">
        <v>30</v>
      </c>
      <c r="I4254" s="1" t="s">
        <v>125</v>
      </c>
      <c r="J4254" s="1" t="s">
        <v>30</v>
      </c>
      <c r="K4254" s="2" t="s">
        <v>30</v>
      </c>
      <c r="L4254" s="2" t="s">
        <v>30</v>
      </c>
      <c r="M4254" s="15" t="s">
        <v>30</v>
      </c>
      <c r="N4254" s="41" t="s">
        <v>30</v>
      </c>
      <c r="O4254" s="42" t="s">
        <v>30</v>
      </c>
      <c r="P4254" s="43" t="s">
        <v>30</v>
      </c>
      <c r="Q4254" s="44" t="s">
        <v>30</v>
      </c>
      <c r="R4254" s="45" t="s">
        <v>30</v>
      </c>
      <c r="S4254" s="46" t="s">
        <v>30</v>
      </c>
      <c r="T4254" s="47" t="s">
        <v>30</v>
      </c>
      <c r="U4254" s="1" t="s">
        <v>30</v>
      </c>
      <c r="V4254" s="2" t="s">
        <v>13028</v>
      </c>
      <c r="W4254" s="2" t="s">
        <v>30</v>
      </c>
      <c r="X4254" s="1" t="s">
        <v>30</v>
      </c>
      <c r="Y4254" s="1" t="s">
        <v>9685</v>
      </c>
      <c r="Z4254" s="1" t="s">
        <v>30</v>
      </c>
      <c r="AA4254" s="1" t="s">
        <v>125</v>
      </c>
      <c r="AB4254" s="1" t="s">
        <v>30</v>
      </c>
      <c r="AC4254" s="1" t="s">
        <v>30</v>
      </c>
      <c r="AD4254" s="1" t="s">
        <v>30</v>
      </c>
      <c r="AE4254" s="1" t="s">
        <v>30</v>
      </c>
      <c r="AF4254" s="41" t="s">
        <v>30</v>
      </c>
      <c r="AG4254" s="42" t="s">
        <v>30</v>
      </c>
      <c r="AH4254" s="43" t="s">
        <v>30</v>
      </c>
      <c r="AI4254" s="44" t="s">
        <v>30</v>
      </c>
      <c r="AJ4254" s="45" t="s">
        <v>30</v>
      </c>
      <c r="AK4254" s="46" t="s">
        <v>30</v>
      </c>
      <c r="AL4254" s="47">
        <v>0</v>
      </c>
      <c r="AM4254" s="1" t="s">
        <v>30</v>
      </c>
      <c r="AN4254" s="2" t="s">
        <v>13029</v>
      </c>
    </row>
    <row r="4255" spans="1:40">
      <c r="A4255" s="1" t="s">
        <v>12561</v>
      </c>
      <c r="B4255" s="1" t="s">
        <v>13030</v>
      </c>
      <c r="C4255" s="1" t="s">
        <v>13033</v>
      </c>
      <c r="D4255" s="1">
        <v>129</v>
      </c>
      <c r="E4255" s="1">
        <v>1</v>
      </c>
      <c r="F4255" s="1" t="s">
        <v>13032</v>
      </c>
      <c r="G4255" s="1" t="s">
        <v>13031</v>
      </c>
      <c r="H4255" s="1" t="s">
        <v>30</v>
      </c>
      <c r="I4255" s="1" t="s">
        <v>3459</v>
      </c>
      <c r="J4255" s="1" t="s">
        <v>30</v>
      </c>
      <c r="K4255" s="2" t="s">
        <v>30</v>
      </c>
      <c r="L4255" s="2" t="s">
        <v>30</v>
      </c>
      <c r="M4255" s="15" t="s">
        <v>30</v>
      </c>
      <c r="N4255" s="41" t="s">
        <v>30</v>
      </c>
      <c r="O4255" s="42" t="s">
        <v>30</v>
      </c>
      <c r="P4255" s="43" t="s">
        <v>30</v>
      </c>
      <c r="Q4255" s="44" t="s">
        <v>30</v>
      </c>
      <c r="R4255" s="45" t="s">
        <v>30</v>
      </c>
      <c r="S4255" s="46" t="s">
        <v>30</v>
      </c>
      <c r="T4255" s="47" t="s">
        <v>30</v>
      </c>
      <c r="U4255" s="1" t="s">
        <v>30</v>
      </c>
      <c r="V4255" s="2" t="s">
        <v>30</v>
      </c>
      <c r="W4255" s="2" t="s">
        <v>30</v>
      </c>
      <c r="X4255" s="1" t="s">
        <v>1622</v>
      </c>
      <c r="Y4255" s="1" t="s">
        <v>13031</v>
      </c>
      <c r="Z4255" s="1" t="s">
        <v>30</v>
      </c>
      <c r="AA4255" s="1" t="s">
        <v>3459</v>
      </c>
      <c r="AB4255" s="1" t="s">
        <v>30</v>
      </c>
      <c r="AC4255" s="1" t="s">
        <v>30</v>
      </c>
      <c r="AD4255" s="1" t="s">
        <v>30</v>
      </c>
      <c r="AE4255" s="1" t="s">
        <v>30</v>
      </c>
      <c r="AF4255" s="41" t="s">
        <v>30</v>
      </c>
      <c r="AG4255" s="42" t="s">
        <v>30</v>
      </c>
      <c r="AH4255" s="43" t="s">
        <v>30</v>
      </c>
      <c r="AI4255" s="44" t="s">
        <v>30</v>
      </c>
      <c r="AJ4255" s="45" t="s">
        <v>30</v>
      </c>
      <c r="AK4255" s="46" t="s">
        <v>30</v>
      </c>
      <c r="AL4255" s="47">
        <v>0</v>
      </c>
      <c r="AM4255" s="1" t="s">
        <v>30</v>
      </c>
      <c r="AN4255" s="2" t="s">
        <v>30</v>
      </c>
    </row>
    <row r="4256" spans="1:40">
      <c r="A4256" s="1" t="s">
        <v>12851</v>
      </c>
      <c r="B4256" s="1" t="s">
        <v>13034</v>
      </c>
      <c r="C4256" s="1" t="s">
        <v>13155</v>
      </c>
      <c r="D4256" s="1">
        <v>1</v>
      </c>
      <c r="E4256" s="1">
        <v>1</v>
      </c>
      <c r="F4256" s="1" t="s">
        <v>12850</v>
      </c>
      <c r="G4256" s="1" t="s">
        <v>13035</v>
      </c>
      <c r="H4256" s="1" t="s">
        <v>26</v>
      </c>
      <c r="I4256" s="1" t="s">
        <v>27</v>
      </c>
      <c r="J4256" s="1" t="s">
        <v>57</v>
      </c>
      <c r="K4256" s="2" t="s">
        <v>4241</v>
      </c>
      <c r="L4256" s="2" t="s">
        <v>30</v>
      </c>
      <c r="M4256" s="15">
        <v>9</v>
      </c>
      <c r="N4256" s="41" t="s">
        <v>30</v>
      </c>
      <c r="O4256" s="42" t="s">
        <v>30</v>
      </c>
      <c r="P4256" s="43">
        <v>2</v>
      </c>
      <c r="Q4256" s="44">
        <v>2</v>
      </c>
      <c r="R4256" s="45">
        <v>1</v>
      </c>
      <c r="S4256" s="46">
        <v>4</v>
      </c>
      <c r="T4256" s="47" t="s">
        <v>30</v>
      </c>
      <c r="U4256" s="1" t="s">
        <v>30</v>
      </c>
      <c r="V4256" s="2" t="s">
        <v>30</v>
      </c>
      <c r="W4256" s="2" t="s">
        <v>30</v>
      </c>
      <c r="X4256" s="1" t="s">
        <v>30</v>
      </c>
      <c r="Y4256" s="1" t="s">
        <v>30</v>
      </c>
      <c r="Z4256" s="1" t="s">
        <v>30</v>
      </c>
      <c r="AA4256" s="1" t="s">
        <v>30</v>
      </c>
      <c r="AB4256" s="1" t="s">
        <v>30</v>
      </c>
      <c r="AC4256" s="1" t="s">
        <v>30</v>
      </c>
      <c r="AD4256" s="1" t="s">
        <v>30</v>
      </c>
      <c r="AE4256" s="1" t="s">
        <v>30</v>
      </c>
      <c r="AF4256" s="41" t="s">
        <v>30</v>
      </c>
      <c r="AG4256" s="42" t="s">
        <v>30</v>
      </c>
      <c r="AH4256" s="43" t="s">
        <v>30</v>
      </c>
      <c r="AI4256" s="44" t="s">
        <v>30</v>
      </c>
      <c r="AJ4256" s="45" t="s">
        <v>30</v>
      </c>
      <c r="AK4256" s="46" t="s">
        <v>30</v>
      </c>
      <c r="AL4256" s="47" t="s">
        <v>30</v>
      </c>
      <c r="AM4256" s="1" t="s">
        <v>30</v>
      </c>
      <c r="AN4256" s="2" t="s">
        <v>30</v>
      </c>
    </row>
    <row r="4257" spans="1:40">
      <c r="A4257" s="1" t="s">
        <v>12851</v>
      </c>
      <c r="B4257" s="1" t="s">
        <v>13036</v>
      </c>
      <c r="C4257" s="1" t="s">
        <v>13155</v>
      </c>
      <c r="D4257" s="1">
        <v>2</v>
      </c>
      <c r="E4257" s="1">
        <v>1</v>
      </c>
      <c r="F4257" s="1" t="s">
        <v>12850</v>
      </c>
      <c r="G4257" s="1" t="s">
        <v>13037</v>
      </c>
      <c r="H4257" s="1" t="s">
        <v>26</v>
      </c>
      <c r="I4257" s="1" t="s">
        <v>27</v>
      </c>
      <c r="J4257" s="1" t="s">
        <v>57</v>
      </c>
      <c r="K4257" s="2" t="s">
        <v>13038</v>
      </c>
      <c r="L4257" s="2" t="s">
        <v>30</v>
      </c>
      <c r="M4257" s="15">
        <v>8</v>
      </c>
      <c r="N4257" s="41" t="s">
        <v>30</v>
      </c>
      <c r="O4257" s="42" t="s">
        <v>30</v>
      </c>
      <c r="P4257" s="43">
        <v>2</v>
      </c>
      <c r="Q4257" s="44">
        <v>1</v>
      </c>
      <c r="R4257" s="45">
        <v>2</v>
      </c>
      <c r="S4257" s="46">
        <v>3</v>
      </c>
      <c r="T4257" s="47" t="s">
        <v>30</v>
      </c>
      <c r="U4257" s="1" t="s">
        <v>30</v>
      </c>
      <c r="V4257" s="2" t="s">
        <v>30</v>
      </c>
      <c r="W4257" s="2" t="s">
        <v>30</v>
      </c>
      <c r="X4257" s="1" t="s">
        <v>30</v>
      </c>
      <c r="Y4257" s="1" t="s">
        <v>30</v>
      </c>
      <c r="Z4257" s="1" t="s">
        <v>30</v>
      </c>
      <c r="AA4257" s="1" t="s">
        <v>30</v>
      </c>
      <c r="AB4257" s="1" t="s">
        <v>30</v>
      </c>
      <c r="AC4257" s="1" t="s">
        <v>30</v>
      </c>
      <c r="AD4257" s="1" t="s">
        <v>30</v>
      </c>
      <c r="AE4257" s="1" t="s">
        <v>30</v>
      </c>
      <c r="AF4257" s="41" t="s">
        <v>30</v>
      </c>
      <c r="AG4257" s="42" t="s">
        <v>30</v>
      </c>
      <c r="AH4257" s="43" t="s">
        <v>30</v>
      </c>
      <c r="AI4257" s="44" t="s">
        <v>30</v>
      </c>
      <c r="AJ4257" s="45" t="s">
        <v>30</v>
      </c>
      <c r="AK4257" s="46" t="s">
        <v>30</v>
      </c>
      <c r="AL4257" s="47" t="s">
        <v>30</v>
      </c>
      <c r="AM4257" s="1" t="s">
        <v>30</v>
      </c>
      <c r="AN4257" s="2" t="s">
        <v>30</v>
      </c>
    </row>
    <row r="4258" spans="1:40">
      <c r="A4258" s="1" t="s">
        <v>12851</v>
      </c>
      <c r="B4258" s="1" t="s">
        <v>13039</v>
      </c>
      <c r="C4258" s="1" t="s">
        <v>13155</v>
      </c>
      <c r="D4258" s="1">
        <v>3</v>
      </c>
      <c r="E4258" s="1">
        <v>1</v>
      </c>
      <c r="F4258" s="1" t="s">
        <v>12850</v>
      </c>
      <c r="G4258" s="1" t="s">
        <v>13040</v>
      </c>
      <c r="H4258" s="1" t="s">
        <v>26</v>
      </c>
      <c r="I4258" s="1" t="s">
        <v>27</v>
      </c>
      <c r="J4258" s="1" t="s">
        <v>28</v>
      </c>
      <c r="K4258" s="2" t="s">
        <v>13041</v>
      </c>
      <c r="L4258" s="2" t="s">
        <v>30</v>
      </c>
      <c r="M4258" s="15">
        <v>9</v>
      </c>
      <c r="N4258" s="41" t="s">
        <v>30</v>
      </c>
      <c r="O4258" s="42" t="s">
        <v>30</v>
      </c>
      <c r="P4258" s="43">
        <v>1</v>
      </c>
      <c r="Q4258" s="44">
        <v>1</v>
      </c>
      <c r="R4258" s="45">
        <v>2</v>
      </c>
      <c r="S4258" s="46">
        <v>3</v>
      </c>
      <c r="T4258" s="47" t="s">
        <v>30</v>
      </c>
      <c r="U4258" s="1" t="s">
        <v>30</v>
      </c>
      <c r="V4258" s="2" t="s">
        <v>30</v>
      </c>
      <c r="W4258" s="2" t="s">
        <v>30</v>
      </c>
      <c r="X4258" s="1" t="s">
        <v>30</v>
      </c>
      <c r="Y4258" s="1" t="s">
        <v>30</v>
      </c>
      <c r="Z4258" s="1" t="s">
        <v>30</v>
      </c>
      <c r="AA4258" s="1" t="s">
        <v>30</v>
      </c>
      <c r="AB4258" s="1" t="s">
        <v>30</v>
      </c>
      <c r="AC4258" s="1" t="s">
        <v>30</v>
      </c>
      <c r="AD4258" s="1" t="s">
        <v>30</v>
      </c>
      <c r="AE4258" s="1" t="s">
        <v>30</v>
      </c>
      <c r="AF4258" s="41" t="s">
        <v>30</v>
      </c>
      <c r="AG4258" s="42" t="s">
        <v>30</v>
      </c>
      <c r="AH4258" s="43" t="s">
        <v>30</v>
      </c>
      <c r="AI4258" s="44" t="s">
        <v>30</v>
      </c>
      <c r="AJ4258" s="45" t="s">
        <v>30</v>
      </c>
      <c r="AK4258" s="46" t="s">
        <v>30</v>
      </c>
      <c r="AL4258" s="47" t="s">
        <v>30</v>
      </c>
      <c r="AM4258" s="1" t="s">
        <v>30</v>
      </c>
      <c r="AN4258" s="2" t="s">
        <v>30</v>
      </c>
    </row>
    <row r="4259" spans="1:40">
      <c r="A4259" s="1" t="s">
        <v>12851</v>
      </c>
      <c r="B4259" s="1" t="s">
        <v>13042</v>
      </c>
      <c r="C4259" s="1" t="s">
        <v>13155</v>
      </c>
      <c r="D4259" s="1">
        <v>4</v>
      </c>
      <c r="E4259" s="1">
        <v>1</v>
      </c>
      <c r="F4259" s="1" t="s">
        <v>12850</v>
      </c>
      <c r="G4259" s="1" t="s">
        <v>13043</v>
      </c>
      <c r="H4259" s="1" t="s">
        <v>26</v>
      </c>
      <c r="I4259" s="1" t="s">
        <v>27</v>
      </c>
      <c r="J4259" s="1" t="s">
        <v>28</v>
      </c>
      <c r="K4259" s="2" t="s">
        <v>13044</v>
      </c>
      <c r="L4259" s="2" t="s">
        <v>30</v>
      </c>
      <c r="M4259" s="15">
        <v>9</v>
      </c>
      <c r="N4259" s="41" t="s">
        <v>30</v>
      </c>
      <c r="O4259" s="42" t="s">
        <v>30</v>
      </c>
      <c r="P4259" s="43">
        <v>2</v>
      </c>
      <c r="Q4259" s="44">
        <v>2</v>
      </c>
      <c r="R4259" s="45">
        <v>1</v>
      </c>
      <c r="S4259" s="46">
        <v>3</v>
      </c>
      <c r="T4259" s="47" t="s">
        <v>30</v>
      </c>
      <c r="U4259" s="1" t="s">
        <v>30</v>
      </c>
      <c r="V4259" s="2" t="s">
        <v>30</v>
      </c>
      <c r="W4259" s="2" t="s">
        <v>30</v>
      </c>
      <c r="X4259" s="1" t="s">
        <v>30</v>
      </c>
      <c r="Y4259" s="1" t="s">
        <v>30</v>
      </c>
      <c r="Z4259" s="1" t="s">
        <v>30</v>
      </c>
      <c r="AA4259" s="1" t="s">
        <v>30</v>
      </c>
      <c r="AB4259" s="1" t="s">
        <v>30</v>
      </c>
      <c r="AC4259" s="1" t="s">
        <v>30</v>
      </c>
      <c r="AD4259" s="1" t="s">
        <v>30</v>
      </c>
      <c r="AE4259" s="1" t="s">
        <v>30</v>
      </c>
      <c r="AF4259" s="41" t="s">
        <v>30</v>
      </c>
      <c r="AG4259" s="42" t="s">
        <v>30</v>
      </c>
      <c r="AH4259" s="43" t="s">
        <v>30</v>
      </c>
      <c r="AI4259" s="44" t="s">
        <v>30</v>
      </c>
      <c r="AJ4259" s="45" t="s">
        <v>30</v>
      </c>
      <c r="AK4259" s="46" t="s">
        <v>30</v>
      </c>
      <c r="AL4259" s="47" t="s">
        <v>30</v>
      </c>
      <c r="AM4259" s="1" t="s">
        <v>30</v>
      </c>
      <c r="AN4259" s="2" t="s">
        <v>30</v>
      </c>
    </row>
    <row r="4260" spans="1:40">
      <c r="A4260" s="1" t="s">
        <v>12851</v>
      </c>
      <c r="B4260" s="1" t="s">
        <v>13045</v>
      </c>
      <c r="C4260" s="1" t="s">
        <v>13155</v>
      </c>
      <c r="D4260" s="1">
        <v>5</v>
      </c>
      <c r="E4260" s="1">
        <v>1</v>
      </c>
      <c r="F4260" s="1" t="s">
        <v>12850</v>
      </c>
      <c r="G4260" s="1" t="s">
        <v>13046</v>
      </c>
      <c r="H4260" s="1" t="s">
        <v>26</v>
      </c>
      <c r="I4260" s="1" t="s">
        <v>27</v>
      </c>
      <c r="J4260" s="1" t="s">
        <v>39</v>
      </c>
      <c r="K4260" s="1" t="s">
        <v>13047</v>
      </c>
      <c r="L4260" s="2" t="s">
        <v>30</v>
      </c>
      <c r="M4260" s="15">
        <v>9</v>
      </c>
      <c r="N4260" s="41" t="s">
        <v>30</v>
      </c>
      <c r="O4260" s="42" t="s">
        <v>30</v>
      </c>
      <c r="P4260" s="43">
        <v>1</v>
      </c>
      <c r="Q4260" s="44">
        <v>2</v>
      </c>
      <c r="R4260" s="45">
        <v>2</v>
      </c>
      <c r="S4260" s="46">
        <v>4</v>
      </c>
      <c r="T4260" s="47" t="s">
        <v>30</v>
      </c>
      <c r="U4260" s="1" t="s">
        <v>30</v>
      </c>
      <c r="V4260" s="2" t="s">
        <v>30</v>
      </c>
      <c r="W4260" s="2" t="s">
        <v>30</v>
      </c>
      <c r="X4260" s="1" t="s">
        <v>30</v>
      </c>
      <c r="Y4260" s="1" t="s">
        <v>30</v>
      </c>
      <c r="Z4260" s="1" t="s">
        <v>30</v>
      </c>
      <c r="AA4260" s="1" t="s">
        <v>30</v>
      </c>
      <c r="AB4260" s="1" t="s">
        <v>30</v>
      </c>
      <c r="AC4260" s="1" t="s">
        <v>30</v>
      </c>
      <c r="AD4260" s="1" t="s">
        <v>30</v>
      </c>
      <c r="AE4260" s="1" t="s">
        <v>30</v>
      </c>
      <c r="AF4260" s="41" t="s">
        <v>30</v>
      </c>
      <c r="AG4260" s="42" t="s">
        <v>30</v>
      </c>
      <c r="AH4260" s="43" t="s">
        <v>30</v>
      </c>
      <c r="AI4260" s="44" t="s">
        <v>30</v>
      </c>
      <c r="AJ4260" s="45" t="s">
        <v>30</v>
      </c>
      <c r="AK4260" s="46" t="s">
        <v>30</v>
      </c>
      <c r="AL4260" s="47" t="s">
        <v>30</v>
      </c>
      <c r="AM4260" s="1" t="s">
        <v>30</v>
      </c>
      <c r="AN4260" s="2" t="s">
        <v>30</v>
      </c>
    </row>
    <row r="4261" spans="1:40">
      <c r="A4261" s="1" t="s">
        <v>12851</v>
      </c>
      <c r="B4261" s="37" t="s">
        <v>13048</v>
      </c>
      <c r="C4261" s="1" t="s">
        <v>13155</v>
      </c>
      <c r="D4261" s="1">
        <v>6</v>
      </c>
      <c r="E4261" s="1">
        <v>1</v>
      </c>
      <c r="F4261" s="1" t="s">
        <v>12850</v>
      </c>
      <c r="G4261" s="1" t="s">
        <v>5043</v>
      </c>
      <c r="H4261" s="1" t="s">
        <v>26</v>
      </c>
      <c r="I4261" s="1" t="s">
        <v>27</v>
      </c>
      <c r="J4261" s="1" t="s">
        <v>39</v>
      </c>
      <c r="K4261" s="1" t="s">
        <v>13049</v>
      </c>
      <c r="L4261" s="2" t="s">
        <v>30</v>
      </c>
      <c r="M4261" s="15">
        <v>12</v>
      </c>
      <c r="N4261" s="41" t="s">
        <v>30</v>
      </c>
      <c r="O4261" s="42" t="s">
        <v>30</v>
      </c>
      <c r="P4261" s="43">
        <v>2</v>
      </c>
      <c r="Q4261" s="44">
        <v>3</v>
      </c>
      <c r="R4261" s="45">
        <v>2</v>
      </c>
      <c r="S4261" s="46">
        <v>5</v>
      </c>
      <c r="T4261" s="47" t="s">
        <v>30</v>
      </c>
      <c r="U4261" s="1" t="s">
        <v>30</v>
      </c>
      <c r="V4261" s="2" t="s">
        <v>30</v>
      </c>
      <c r="W4261" s="2" t="s">
        <v>30</v>
      </c>
      <c r="X4261" s="1" t="s">
        <v>30</v>
      </c>
      <c r="Y4261" s="1" t="s">
        <v>30</v>
      </c>
      <c r="Z4261" s="1" t="s">
        <v>30</v>
      </c>
      <c r="AA4261" s="1" t="s">
        <v>30</v>
      </c>
      <c r="AB4261" s="1" t="s">
        <v>30</v>
      </c>
      <c r="AC4261" s="1" t="s">
        <v>30</v>
      </c>
      <c r="AD4261" s="1" t="s">
        <v>30</v>
      </c>
      <c r="AE4261" s="1" t="s">
        <v>30</v>
      </c>
      <c r="AF4261" s="41" t="s">
        <v>30</v>
      </c>
      <c r="AG4261" s="42" t="s">
        <v>30</v>
      </c>
      <c r="AH4261" s="43" t="s">
        <v>30</v>
      </c>
      <c r="AI4261" s="44" t="s">
        <v>30</v>
      </c>
      <c r="AJ4261" s="45" t="s">
        <v>30</v>
      </c>
      <c r="AK4261" s="46" t="s">
        <v>30</v>
      </c>
      <c r="AL4261" s="47" t="s">
        <v>30</v>
      </c>
      <c r="AM4261" s="1" t="s">
        <v>30</v>
      </c>
      <c r="AN4261" s="2" t="s">
        <v>30</v>
      </c>
    </row>
    <row r="4262" spans="1:40">
      <c r="A4262" s="1" t="s">
        <v>12851</v>
      </c>
      <c r="B4262" s="1" t="s">
        <v>13050</v>
      </c>
      <c r="C4262" s="1" t="s">
        <v>13155</v>
      </c>
      <c r="D4262" s="1">
        <v>7</v>
      </c>
      <c r="E4262" s="1">
        <v>1</v>
      </c>
      <c r="F4262" s="1" t="s">
        <v>12850</v>
      </c>
      <c r="G4262" s="1" t="s">
        <v>13051</v>
      </c>
      <c r="H4262" s="1" t="s">
        <v>26</v>
      </c>
      <c r="I4262" s="1" t="s">
        <v>27</v>
      </c>
      <c r="J4262" s="1" t="s">
        <v>50</v>
      </c>
      <c r="K4262" s="1" t="s">
        <v>4845</v>
      </c>
      <c r="L4262" s="2" t="s">
        <v>30</v>
      </c>
      <c r="M4262" s="15">
        <v>9</v>
      </c>
      <c r="N4262" s="41" t="s">
        <v>30</v>
      </c>
      <c r="O4262" s="42" t="s">
        <v>30</v>
      </c>
      <c r="P4262" s="43">
        <v>2</v>
      </c>
      <c r="Q4262" s="44">
        <v>2</v>
      </c>
      <c r="R4262" s="45">
        <v>2</v>
      </c>
      <c r="S4262" s="46">
        <v>3</v>
      </c>
      <c r="T4262" s="47" t="s">
        <v>30</v>
      </c>
      <c r="U4262" s="1" t="s">
        <v>30</v>
      </c>
      <c r="V4262" s="2" t="s">
        <v>30</v>
      </c>
      <c r="W4262" s="2" t="s">
        <v>30</v>
      </c>
      <c r="X4262" s="1" t="s">
        <v>30</v>
      </c>
      <c r="Y4262" s="1" t="s">
        <v>30</v>
      </c>
      <c r="Z4262" s="1" t="s">
        <v>30</v>
      </c>
      <c r="AA4262" s="1" t="s">
        <v>30</v>
      </c>
      <c r="AB4262" s="1" t="s">
        <v>30</v>
      </c>
      <c r="AC4262" s="1" t="s">
        <v>30</v>
      </c>
      <c r="AD4262" s="1" t="s">
        <v>30</v>
      </c>
      <c r="AE4262" s="1" t="s">
        <v>30</v>
      </c>
      <c r="AF4262" s="41" t="s">
        <v>30</v>
      </c>
      <c r="AG4262" s="42" t="s">
        <v>30</v>
      </c>
      <c r="AH4262" s="43" t="s">
        <v>30</v>
      </c>
      <c r="AI4262" s="44" t="s">
        <v>30</v>
      </c>
      <c r="AJ4262" s="45" t="s">
        <v>30</v>
      </c>
      <c r="AK4262" s="46" t="s">
        <v>30</v>
      </c>
      <c r="AL4262" s="47" t="s">
        <v>30</v>
      </c>
      <c r="AM4262" s="1" t="s">
        <v>30</v>
      </c>
      <c r="AN4262" s="2" t="s">
        <v>30</v>
      </c>
    </row>
    <row r="4263" spans="1:40">
      <c r="A4263" s="1" t="s">
        <v>12851</v>
      </c>
      <c r="B4263" s="1" t="s">
        <v>13052</v>
      </c>
      <c r="C4263" s="1" t="s">
        <v>13155</v>
      </c>
      <c r="D4263" s="1">
        <v>8</v>
      </c>
      <c r="E4263" s="1">
        <v>1</v>
      </c>
      <c r="F4263" s="1" t="s">
        <v>12850</v>
      </c>
      <c r="G4263" s="1" t="s">
        <v>13053</v>
      </c>
      <c r="H4263" s="1" t="s">
        <v>26</v>
      </c>
      <c r="I4263" s="1" t="s">
        <v>27</v>
      </c>
      <c r="J4263" s="1" t="s">
        <v>50</v>
      </c>
      <c r="K4263" s="1" t="s">
        <v>13054</v>
      </c>
      <c r="L4263" s="2" t="s">
        <v>30</v>
      </c>
      <c r="M4263" s="15">
        <v>10</v>
      </c>
      <c r="N4263" s="41" t="s">
        <v>30</v>
      </c>
      <c r="O4263" s="42" t="s">
        <v>30</v>
      </c>
      <c r="P4263" s="43">
        <v>1</v>
      </c>
      <c r="Q4263" s="44">
        <v>2</v>
      </c>
      <c r="R4263" s="45">
        <v>3</v>
      </c>
      <c r="S4263" s="46">
        <v>4</v>
      </c>
      <c r="T4263" s="47" t="s">
        <v>30</v>
      </c>
      <c r="U4263" s="1" t="s">
        <v>30</v>
      </c>
      <c r="V4263" s="2" t="s">
        <v>30</v>
      </c>
      <c r="W4263" s="2" t="s">
        <v>30</v>
      </c>
      <c r="X4263" s="1" t="s">
        <v>30</v>
      </c>
      <c r="Y4263" s="1" t="s">
        <v>30</v>
      </c>
      <c r="Z4263" s="1" t="s">
        <v>30</v>
      </c>
      <c r="AA4263" s="1" t="s">
        <v>30</v>
      </c>
      <c r="AB4263" s="1" t="s">
        <v>30</v>
      </c>
      <c r="AC4263" s="1" t="s">
        <v>30</v>
      </c>
      <c r="AD4263" s="1" t="s">
        <v>30</v>
      </c>
      <c r="AE4263" s="1" t="s">
        <v>30</v>
      </c>
      <c r="AF4263" s="41" t="s">
        <v>30</v>
      </c>
      <c r="AG4263" s="42" t="s">
        <v>30</v>
      </c>
      <c r="AH4263" s="43" t="s">
        <v>30</v>
      </c>
      <c r="AI4263" s="44" t="s">
        <v>30</v>
      </c>
      <c r="AJ4263" s="45" t="s">
        <v>30</v>
      </c>
      <c r="AK4263" s="46" t="s">
        <v>30</v>
      </c>
      <c r="AL4263" s="47" t="s">
        <v>30</v>
      </c>
      <c r="AM4263" s="1" t="s">
        <v>30</v>
      </c>
      <c r="AN4263" s="2" t="s">
        <v>30</v>
      </c>
    </row>
    <row r="4264" spans="1:40">
      <c r="A4264" s="1" t="s">
        <v>12851</v>
      </c>
      <c r="B4264" s="1" t="s">
        <v>13055</v>
      </c>
      <c r="C4264" s="1" t="s">
        <v>13155</v>
      </c>
      <c r="D4264" s="1">
        <v>9</v>
      </c>
      <c r="E4264" s="1">
        <v>1</v>
      </c>
      <c r="F4264" s="1" t="s">
        <v>12850</v>
      </c>
      <c r="G4264" s="1" t="s">
        <v>5325</v>
      </c>
      <c r="H4264" s="1" t="s">
        <v>26</v>
      </c>
      <c r="I4264" s="1" t="s">
        <v>27</v>
      </c>
      <c r="J4264" s="1" t="s">
        <v>44</v>
      </c>
      <c r="K4264" s="1" t="s">
        <v>45</v>
      </c>
      <c r="L4264" s="2" t="s">
        <v>30</v>
      </c>
      <c r="M4264" s="15">
        <v>14</v>
      </c>
      <c r="N4264" s="41" t="s">
        <v>30</v>
      </c>
      <c r="O4264" s="42" t="s">
        <v>30</v>
      </c>
      <c r="P4264" s="43">
        <v>3</v>
      </c>
      <c r="Q4264" s="44">
        <v>4</v>
      </c>
      <c r="R4264" s="45">
        <v>2</v>
      </c>
      <c r="S4264" s="46">
        <v>5</v>
      </c>
      <c r="T4264" s="47" t="s">
        <v>30</v>
      </c>
      <c r="U4264" s="1" t="s">
        <v>30</v>
      </c>
      <c r="V4264" s="2" t="s">
        <v>30</v>
      </c>
      <c r="W4264" s="2" t="s">
        <v>30</v>
      </c>
      <c r="X4264" s="1" t="s">
        <v>30</v>
      </c>
      <c r="Y4264" s="1" t="s">
        <v>30</v>
      </c>
      <c r="Z4264" s="1" t="s">
        <v>30</v>
      </c>
      <c r="AA4264" s="1" t="s">
        <v>30</v>
      </c>
      <c r="AB4264" s="1" t="s">
        <v>30</v>
      </c>
      <c r="AC4264" s="1" t="s">
        <v>30</v>
      </c>
      <c r="AD4264" s="1" t="s">
        <v>30</v>
      </c>
      <c r="AE4264" s="1" t="s">
        <v>30</v>
      </c>
      <c r="AF4264" s="41" t="s">
        <v>30</v>
      </c>
      <c r="AG4264" s="42" t="s">
        <v>30</v>
      </c>
      <c r="AH4264" s="43" t="s">
        <v>30</v>
      </c>
      <c r="AI4264" s="44" t="s">
        <v>30</v>
      </c>
      <c r="AJ4264" s="45" t="s">
        <v>30</v>
      </c>
      <c r="AK4264" s="46" t="s">
        <v>30</v>
      </c>
      <c r="AL4264" s="47" t="s">
        <v>30</v>
      </c>
      <c r="AM4264" s="1" t="s">
        <v>30</v>
      </c>
      <c r="AN4264" s="2" t="s">
        <v>30</v>
      </c>
    </row>
    <row r="4265" spans="1:40">
      <c r="A4265" s="1" t="s">
        <v>12851</v>
      </c>
      <c r="B4265" s="1" t="s">
        <v>13056</v>
      </c>
      <c r="C4265" s="1" t="s">
        <v>13155</v>
      </c>
      <c r="D4265" s="1">
        <v>10</v>
      </c>
      <c r="E4265" s="1">
        <v>1</v>
      </c>
      <c r="F4265" s="1" t="s">
        <v>12850</v>
      </c>
      <c r="G4265" s="1" t="s">
        <v>43</v>
      </c>
      <c r="H4265" s="1" t="s">
        <v>26</v>
      </c>
      <c r="I4265" s="1" t="s">
        <v>27</v>
      </c>
      <c r="J4265" s="1" t="s">
        <v>44</v>
      </c>
      <c r="K4265" s="1" t="s">
        <v>45</v>
      </c>
      <c r="L4265" s="2" t="s">
        <v>30</v>
      </c>
      <c r="M4265" s="15">
        <v>14</v>
      </c>
      <c r="N4265" s="41" t="s">
        <v>30</v>
      </c>
      <c r="O4265" s="42" t="s">
        <v>30</v>
      </c>
      <c r="P4265" s="43">
        <v>4</v>
      </c>
      <c r="Q4265" s="44">
        <v>2</v>
      </c>
      <c r="R4265" s="45">
        <v>3</v>
      </c>
      <c r="S4265" s="46">
        <v>5</v>
      </c>
      <c r="T4265" s="47" t="s">
        <v>30</v>
      </c>
      <c r="U4265" s="1" t="s">
        <v>30</v>
      </c>
      <c r="V4265" s="2" t="s">
        <v>30</v>
      </c>
      <c r="W4265" s="2" t="s">
        <v>30</v>
      </c>
      <c r="X4265" s="1" t="s">
        <v>30</v>
      </c>
      <c r="Y4265" s="1" t="s">
        <v>30</v>
      </c>
      <c r="Z4265" s="1" t="s">
        <v>30</v>
      </c>
      <c r="AA4265" s="1" t="s">
        <v>30</v>
      </c>
      <c r="AB4265" s="1" t="s">
        <v>30</v>
      </c>
      <c r="AC4265" s="1" t="s">
        <v>30</v>
      </c>
      <c r="AD4265" s="1" t="s">
        <v>30</v>
      </c>
      <c r="AE4265" s="1" t="s">
        <v>30</v>
      </c>
      <c r="AF4265" s="41" t="s">
        <v>30</v>
      </c>
      <c r="AG4265" s="42" t="s">
        <v>30</v>
      </c>
      <c r="AH4265" s="43" t="s">
        <v>30</v>
      </c>
      <c r="AI4265" s="44" t="s">
        <v>30</v>
      </c>
      <c r="AJ4265" s="45" t="s">
        <v>30</v>
      </c>
      <c r="AK4265" s="46" t="s">
        <v>30</v>
      </c>
      <c r="AL4265" s="47" t="s">
        <v>30</v>
      </c>
      <c r="AM4265" s="1" t="s">
        <v>30</v>
      </c>
      <c r="AN4265" s="2" t="s">
        <v>30</v>
      </c>
    </row>
    <row r="4266" spans="1:40">
      <c r="A4266" s="1" t="s">
        <v>12851</v>
      </c>
      <c r="B4266" s="1" t="s">
        <v>13057</v>
      </c>
      <c r="C4266" s="1" t="s">
        <v>13155</v>
      </c>
      <c r="D4266" s="1">
        <v>11</v>
      </c>
      <c r="E4266" s="1">
        <v>3</v>
      </c>
      <c r="F4266" s="1" t="s">
        <v>12850</v>
      </c>
      <c r="G4266" s="1" t="s">
        <v>13058</v>
      </c>
      <c r="H4266" s="1" t="s">
        <v>30</v>
      </c>
      <c r="I4266" s="1" t="s">
        <v>38</v>
      </c>
      <c r="J4266" s="1" t="s">
        <v>57</v>
      </c>
      <c r="K4266" s="1" t="s">
        <v>3100</v>
      </c>
      <c r="L4266" s="2" t="s">
        <v>30</v>
      </c>
      <c r="M4266" s="15">
        <v>4</v>
      </c>
      <c r="N4266" s="41" t="s">
        <v>30</v>
      </c>
      <c r="O4266" s="42" t="s">
        <v>30</v>
      </c>
      <c r="P4266" s="43">
        <v>2</v>
      </c>
      <c r="Q4266" s="44">
        <v>2</v>
      </c>
      <c r="R4266" s="45">
        <v>1</v>
      </c>
      <c r="S4266" s="46">
        <v>2</v>
      </c>
      <c r="T4266" s="47" t="s">
        <v>30</v>
      </c>
      <c r="U4266" s="1" t="s">
        <v>30</v>
      </c>
      <c r="V4266" s="2" t="s">
        <v>30</v>
      </c>
      <c r="W4266" s="2" t="s">
        <v>30</v>
      </c>
      <c r="X4266" s="1" t="s">
        <v>30</v>
      </c>
      <c r="Y4266" s="1" t="s">
        <v>30</v>
      </c>
      <c r="Z4266" s="1" t="s">
        <v>30</v>
      </c>
      <c r="AA4266" s="1" t="s">
        <v>30</v>
      </c>
      <c r="AB4266" s="1" t="s">
        <v>30</v>
      </c>
      <c r="AC4266" s="1" t="s">
        <v>30</v>
      </c>
      <c r="AD4266" s="1" t="s">
        <v>30</v>
      </c>
      <c r="AE4266" s="1" t="s">
        <v>30</v>
      </c>
      <c r="AF4266" s="41" t="s">
        <v>30</v>
      </c>
      <c r="AG4266" s="42" t="s">
        <v>30</v>
      </c>
      <c r="AH4266" s="43" t="s">
        <v>30</v>
      </c>
      <c r="AI4266" s="44" t="s">
        <v>30</v>
      </c>
      <c r="AJ4266" s="45" t="s">
        <v>30</v>
      </c>
      <c r="AK4266" s="46" t="s">
        <v>30</v>
      </c>
      <c r="AL4266" s="47" t="s">
        <v>30</v>
      </c>
      <c r="AM4266" s="1" t="s">
        <v>30</v>
      </c>
      <c r="AN4266" s="2" t="s">
        <v>30</v>
      </c>
    </row>
    <row r="4267" spans="1:40">
      <c r="A4267" s="1" t="s">
        <v>12851</v>
      </c>
      <c r="B4267" s="1" t="s">
        <v>13059</v>
      </c>
      <c r="C4267" s="1" t="s">
        <v>13155</v>
      </c>
      <c r="D4267" s="1">
        <v>12</v>
      </c>
      <c r="E4267" s="1">
        <v>3</v>
      </c>
      <c r="F4267" s="1" t="s">
        <v>12850</v>
      </c>
      <c r="G4267" s="1" t="s">
        <v>13060</v>
      </c>
      <c r="H4267" s="1" t="s">
        <v>30</v>
      </c>
      <c r="I4267" s="1" t="s">
        <v>38</v>
      </c>
      <c r="J4267" s="1" t="s">
        <v>57</v>
      </c>
      <c r="K4267" s="2" t="s">
        <v>393</v>
      </c>
      <c r="L4267" s="2" t="s">
        <v>30</v>
      </c>
      <c r="M4267" s="15">
        <v>2</v>
      </c>
      <c r="N4267" s="41" t="s">
        <v>30</v>
      </c>
      <c r="O4267" s="42" t="s">
        <v>30</v>
      </c>
      <c r="P4267" s="43">
        <v>1</v>
      </c>
      <c r="Q4267" s="44">
        <v>1</v>
      </c>
      <c r="R4267" s="45">
        <v>0</v>
      </c>
      <c r="S4267" s="46">
        <v>2</v>
      </c>
      <c r="T4267" s="47" t="s">
        <v>30</v>
      </c>
      <c r="U4267" s="1" t="s">
        <v>30</v>
      </c>
      <c r="V4267" s="2" t="s">
        <v>30</v>
      </c>
      <c r="W4267" s="2" t="s">
        <v>30</v>
      </c>
      <c r="X4267" s="1" t="s">
        <v>30</v>
      </c>
      <c r="Y4267" s="1" t="s">
        <v>30</v>
      </c>
      <c r="Z4267" s="1" t="s">
        <v>30</v>
      </c>
      <c r="AA4267" s="1" t="s">
        <v>30</v>
      </c>
      <c r="AB4267" s="1" t="s">
        <v>30</v>
      </c>
      <c r="AC4267" s="1" t="s">
        <v>30</v>
      </c>
      <c r="AD4267" s="1" t="s">
        <v>30</v>
      </c>
      <c r="AE4267" s="1" t="s">
        <v>30</v>
      </c>
      <c r="AF4267" s="41" t="s">
        <v>30</v>
      </c>
      <c r="AG4267" s="42" t="s">
        <v>30</v>
      </c>
      <c r="AH4267" s="43" t="s">
        <v>30</v>
      </c>
      <c r="AI4267" s="44" t="s">
        <v>30</v>
      </c>
      <c r="AJ4267" s="45" t="s">
        <v>30</v>
      </c>
      <c r="AK4267" s="46" t="s">
        <v>30</v>
      </c>
      <c r="AL4267" s="47" t="s">
        <v>30</v>
      </c>
      <c r="AM4267" s="1" t="s">
        <v>30</v>
      </c>
      <c r="AN4267" s="2" t="s">
        <v>30</v>
      </c>
    </row>
    <row r="4268" spans="1:40">
      <c r="A4268" s="1" t="s">
        <v>12851</v>
      </c>
      <c r="B4268" s="1" t="s">
        <v>13061</v>
      </c>
      <c r="C4268" s="1" t="s">
        <v>13155</v>
      </c>
      <c r="D4268" s="1">
        <v>13</v>
      </c>
      <c r="E4268" s="1">
        <v>3</v>
      </c>
      <c r="F4268" s="1" t="s">
        <v>12850</v>
      </c>
      <c r="G4268" s="1" t="s">
        <v>13062</v>
      </c>
      <c r="H4268" s="1" t="s">
        <v>30</v>
      </c>
      <c r="I4268" s="1" t="s">
        <v>38</v>
      </c>
      <c r="J4268" s="1" t="s">
        <v>57</v>
      </c>
      <c r="K4268" s="2" t="s">
        <v>13047</v>
      </c>
      <c r="L4268" s="2" t="s">
        <v>30</v>
      </c>
      <c r="M4268" s="15">
        <v>2</v>
      </c>
      <c r="N4268" s="41" t="s">
        <v>30</v>
      </c>
      <c r="O4268" s="42" t="s">
        <v>30</v>
      </c>
      <c r="P4268" s="43">
        <v>0</v>
      </c>
      <c r="Q4268" s="44">
        <v>1</v>
      </c>
      <c r="R4268" s="45">
        <v>1</v>
      </c>
      <c r="S4268" s="46">
        <v>2</v>
      </c>
      <c r="T4268" s="47" t="s">
        <v>30</v>
      </c>
      <c r="U4268" s="1" t="s">
        <v>30</v>
      </c>
      <c r="V4268" s="2" t="s">
        <v>30</v>
      </c>
      <c r="W4268" s="2" t="s">
        <v>30</v>
      </c>
      <c r="X4268" s="1" t="s">
        <v>30</v>
      </c>
      <c r="Y4268" s="1" t="s">
        <v>30</v>
      </c>
      <c r="Z4268" s="1" t="s">
        <v>30</v>
      </c>
      <c r="AA4268" s="1" t="s">
        <v>30</v>
      </c>
      <c r="AB4268" s="1" t="s">
        <v>30</v>
      </c>
      <c r="AC4268" s="1" t="s">
        <v>30</v>
      </c>
      <c r="AD4268" s="1" t="s">
        <v>30</v>
      </c>
      <c r="AE4268" s="1" t="s">
        <v>30</v>
      </c>
      <c r="AF4268" s="41" t="s">
        <v>30</v>
      </c>
      <c r="AG4268" s="42" t="s">
        <v>30</v>
      </c>
      <c r="AH4268" s="43" t="s">
        <v>30</v>
      </c>
      <c r="AI4268" s="44" t="s">
        <v>30</v>
      </c>
      <c r="AJ4268" s="45" t="s">
        <v>30</v>
      </c>
      <c r="AK4268" s="46" t="s">
        <v>30</v>
      </c>
      <c r="AL4268" s="47" t="s">
        <v>30</v>
      </c>
      <c r="AM4268" s="1" t="s">
        <v>30</v>
      </c>
      <c r="AN4268" s="2" t="s">
        <v>30</v>
      </c>
    </row>
    <row r="4269" spans="1:40">
      <c r="A4269" s="1" t="s">
        <v>12851</v>
      </c>
      <c r="B4269" s="1" t="s">
        <v>13063</v>
      </c>
      <c r="C4269" s="1" t="s">
        <v>13155</v>
      </c>
      <c r="D4269" s="1">
        <v>14</v>
      </c>
      <c r="E4269" s="1">
        <v>3</v>
      </c>
      <c r="F4269" s="1" t="s">
        <v>12850</v>
      </c>
      <c r="G4269" s="1" t="s">
        <v>13064</v>
      </c>
      <c r="H4269" s="1" t="s">
        <v>30</v>
      </c>
      <c r="I4269" s="1" t="s">
        <v>38</v>
      </c>
      <c r="J4269" s="1" t="s">
        <v>57</v>
      </c>
      <c r="K4269" s="2" t="s">
        <v>4241</v>
      </c>
      <c r="L4269" s="2" t="s">
        <v>30</v>
      </c>
      <c r="M4269" s="15">
        <v>3</v>
      </c>
      <c r="N4269" s="41" t="s">
        <v>30</v>
      </c>
      <c r="O4269" s="42" t="s">
        <v>30</v>
      </c>
      <c r="P4269" s="43">
        <v>1</v>
      </c>
      <c r="Q4269" s="44">
        <v>1</v>
      </c>
      <c r="R4269" s="45">
        <v>2</v>
      </c>
      <c r="S4269" s="46">
        <v>3</v>
      </c>
      <c r="T4269" s="47" t="s">
        <v>30</v>
      </c>
      <c r="U4269" s="1" t="s">
        <v>30</v>
      </c>
      <c r="V4269" s="2" t="s">
        <v>30</v>
      </c>
      <c r="W4269" s="2" t="s">
        <v>30</v>
      </c>
      <c r="X4269" s="1" t="s">
        <v>30</v>
      </c>
      <c r="Y4269" s="1" t="s">
        <v>30</v>
      </c>
      <c r="Z4269" s="1" t="s">
        <v>30</v>
      </c>
      <c r="AA4269" s="1" t="s">
        <v>30</v>
      </c>
      <c r="AB4269" s="1" t="s">
        <v>30</v>
      </c>
      <c r="AC4269" s="1" t="s">
        <v>30</v>
      </c>
      <c r="AD4269" s="1" t="s">
        <v>30</v>
      </c>
      <c r="AE4269" s="1" t="s">
        <v>30</v>
      </c>
      <c r="AF4269" s="41" t="s">
        <v>30</v>
      </c>
      <c r="AG4269" s="42" t="s">
        <v>30</v>
      </c>
      <c r="AH4269" s="43" t="s">
        <v>30</v>
      </c>
      <c r="AI4269" s="44" t="s">
        <v>30</v>
      </c>
      <c r="AJ4269" s="45" t="s">
        <v>30</v>
      </c>
      <c r="AK4269" s="46" t="s">
        <v>30</v>
      </c>
      <c r="AL4269" s="47" t="s">
        <v>30</v>
      </c>
      <c r="AM4269" s="1" t="s">
        <v>30</v>
      </c>
      <c r="AN4269" s="2" t="s">
        <v>30</v>
      </c>
    </row>
    <row r="4270" spans="1:40">
      <c r="A4270" s="1" t="s">
        <v>12851</v>
      </c>
      <c r="B4270" s="1" t="s">
        <v>13065</v>
      </c>
      <c r="C4270" s="1" t="s">
        <v>13155</v>
      </c>
      <c r="D4270" s="1">
        <v>15</v>
      </c>
      <c r="E4270" s="1">
        <v>3</v>
      </c>
      <c r="F4270" s="1" t="s">
        <v>12850</v>
      </c>
      <c r="G4270" s="1" t="s">
        <v>13066</v>
      </c>
      <c r="H4270" s="1" t="s">
        <v>30</v>
      </c>
      <c r="I4270" s="1" t="s">
        <v>38</v>
      </c>
      <c r="J4270" s="1" t="s">
        <v>57</v>
      </c>
      <c r="K4270" s="2" t="s">
        <v>11179</v>
      </c>
      <c r="L4270" s="2" t="s">
        <v>5573</v>
      </c>
      <c r="M4270" s="15">
        <v>3</v>
      </c>
      <c r="N4270" s="41" t="s">
        <v>30</v>
      </c>
      <c r="O4270" s="42" t="s">
        <v>30</v>
      </c>
      <c r="P4270" s="43">
        <v>2</v>
      </c>
      <c r="Q4270" s="44">
        <v>2</v>
      </c>
      <c r="R4270" s="45">
        <v>2</v>
      </c>
      <c r="S4270" s="46">
        <v>3</v>
      </c>
      <c r="T4270" s="47" t="s">
        <v>30</v>
      </c>
      <c r="U4270" s="1" t="s">
        <v>30</v>
      </c>
      <c r="V4270" s="2" t="s">
        <v>30</v>
      </c>
      <c r="W4270" s="2" t="s">
        <v>30</v>
      </c>
      <c r="X4270" s="1" t="s">
        <v>30</v>
      </c>
      <c r="Y4270" s="1" t="s">
        <v>30</v>
      </c>
      <c r="Z4270" s="1" t="s">
        <v>30</v>
      </c>
      <c r="AA4270" s="1" t="s">
        <v>30</v>
      </c>
      <c r="AB4270" s="1" t="s">
        <v>30</v>
      </c>
      <c r="AC4270" s="1" t="s">
        <v>30</v>
      </c>
      <c r="AD4270" s="1" t="s">
        <v>30</v>
      </c>
      <c r="AE4270" s="1" t="s">
        <v>30</v>
      </c>
      <c r="AF4270" s="41" t="s">
        <v>30</v>
      </c>
      <c r="AG4270" s="42" t="s">
        <v>30</v>
      </c>
      <c r="AH4270" s="43" t="s">
        <v>30</v>
      </c>
      <c r="AI4270" s="44" t="s">
        <v>30</v>
      </c>
      <c r="AJ4270" s="45" t="s">
        <v>30</v>
      </c>
      <c r="AK4270" s="46" t="s">
        <v>30</v>
      </c>
      <c r="AL4270" s="47" t="s">
        <v>30</v>
      </c>
      <c r="AM4270" s="1" t="s">
        <v>30</v>
      </c>
      <c r="AN4270" s="2" t="s">
        <v>30</v>
      </c>
    </row>
    <row r="4271" spans="1:40">
      <c r="A4271" s="1" t="s">
        <v>12851</v>
      </c>
      <c r="B4271" s="1" t="s">
        <v>13067</v>
      </c>
      <c r="C4271" s="1" t="s">
        <v>13155</v>
      </c>
      <c r="D4271" s="1">
        <v>16</v>
      </c>
      <c r="E4271" s="1">
        <v>3</v>
      </c>
      <c r="F4271" s="1" t="s">
        <v>12850</v>
      </c>
      <c r="G4271" s="1" t="s">
        <v>13068</v>
      </c>
      <c r="H4271" s="1" t="s">
        <v>30</v>
      </c>
      <c r="I4271" s="1" t="s">
        <v>38</v>
      </c>
      <c r="J4271" s="1" t="s">
        <v>28</v>
      </c>
      <c r="K4271" s="2" t="s">
        <v>13047</v>
      </c>
      <c r="L4271" s="2" t="s">
        <v>30</v>
      </c>
      <c r="M4271" s="15">
        <v>2</v>
      </c>
      <c r="N4271" s="41" t="s">
        <v>30</v>
      </c>
      <c r="O4271" s="42" t="s">
        <v>30</v>
      </c>
      <c r="P4271" s="43">
        <v>1</v>
      </c>
      <c r="Q4271" s="44">
        <v>0</v>
      </c>
      <c r="R4271" s="45">
        <v>0</v>
      </c>
      <c r="S4271" s="46">
        <v>1</v>
      </c>
      <c r="T4271" s="47" t="s">
        <v>30</v>
      </c>
      <c r="U4271" s="1" t="s">
        <v>30</v>
      </c>
      <c r="V4271" s="2" t="s">
        <v>30</v>
      </c>
      <c r="W4271" s="2" t="s">
        <v>30</v>
      </c>
      <c r="X4271" s="1" t="s">
        <v>30</v>
      </c>
      <c r="Y4271" s="1" t="s">
        <v>30</v>
      </c>
      <c r="Z4271" s="1" t="s">
        <v>30</v>
      </c>
      <c r="AA4271" s="1" t="s">
        <v>30</v>
      </c>
      <c r="AB4271" s="1" t="s">
        <v>30</v>
      </c>
      <c r="AC4271" s="1" t="s">
        <v>30</v>
      </c>
      <c r="AD4271" s="1" t="s">
        <v>30</v>
      </c>
      <c r="AE4271" s="1" t="s">
        <v>30</v>
      </c>
      <c r="AF4271" s="41" t="s">
        <v>30</v>
      </c>
      <c r="AG4271" s="42" t="s">
        <v>30</v>
      </c>
      <c r="AH4271" s="43" t="s">
        <v>30</v>
      </c>
      <c r="AI4271" s="44" t="s">
        <v>30</v>
      </c>
      <c r="AJ4271" s="45" t="s">
        <v>30</v>
      </c>
      <c r="AK4271" s="46" t="s">
        <v>30</v>
      </c>
      <c r="AL4271" s="47" t="s">
        <v>30</v>
      </c>
      <c r="AM4271" s="1" t="s">
        <v>30</v>
      </c>
      <c r="AN4271" s="2" t="s">
        <v>30</v>
      </c>
    </row>
    <row r="4272" spans="1:40">
      <c r="A4272" s="1" t="s">
        <v>12851</v>
      </c>
      <c r="B4272" s="1" t="s">
        <v>13069</v>
      </c>
      <c r="C4272" s="1" t="s">
        <v>13155</v>
      </c>
      <c r="D4272" s="1">
        <v>17</v>
      </c>
      <c r="E4272" s="1">
        <v>3</v>
      </c>
      <c r="F4272" s="1" t="s">
        <v>12850</v>
      </c>
      <c r="G4272" s="1" t="s">
        <v>13070</v>
      </c>
      <c r="H4272" s="1" t="s">
        <v>30</v>
      </c>
      <c r="I4272" s="1" t="s">
        <v>38</v>
      </c>
      <c r="J4272" s="1" t="s">
        <v>28</v>
      </c>
      <c r="K4272" s="2" t="s">
        <v>13047</v>
      </c>
      <c r="L4272" s="2" t="s">
        <v>30</v>
      </c>
      <c r="M4272" s="15">
        <v>4</v>
      </c>
      <c r="N4272" s="41" t="s">
        <v>30</v>
      </c>
      <c r="O4272" s="42" t="s">
        <v>30</v>
      </c>
      <c r="P4272" s="43">
        <v>2</v>
      </c>
      <c r="Q4272" s="44">
        <v>1</v>
      </c>
      <c r="R4272" s="45">
        <v>2</v>
      </c>
      <c r="S4272" s="46">
        <v>2</v>
      </c>
      <c r="T4272" s="47" t="s">
        <v>30</v>
      </c>
      <c r="U4272" s="1" t="s">
        <v>30</v>
      </c>
      <c r="V4272" s="2" t="s">
        <v>30</v>
      </c>
      <c r="W4272" s="2" t="s">
        <v>30</v>
      </c>
      <c r="X4272" s="1" t="s">
        <v>30</v>
      </c>
      <c r="Y4272" s="1" t="s">
        <v>30</v>
      </c>
      <c r="Z4272" s="1" t="s">
        <v>30</v>
      </c>
      <c r="AA4272" s="1" t="s">
        <v>30</v>
      </c>
      <c r="AB4272" s="1" t="s">
        <v>30</v>
      </c>
      <c r="AC4272" s="1" t="s">
        <v>30</v>
      </c>
      <c r="AD4272" s="1" t="s">
        <v>30</v>
      </c>
      <c r="AE4272" s="1" t="s">
        <v>30</v>
      </c>
      <c r="AF4272" s="41" t="s">
        <v>30</v>
      </c>
      <c r="AG4272" s="42" t="s">
        <v>30</v>
      </c>
      <c r="AH4272" s="43" t="s">
        <v>30</v>
      </c>
      <c r="AI4272" s="44" t="s">
        <v>30</v>
      </c>
      <c r="AJ4272" s="45" t="s">
        <v>30</v>
      </c>
      <c r="AK4272" s="46" t="s">
        <v>30</v>
      </c>
      <c r="AL4272" s="47" t="s">
        <v>30</v>
      </c>
      <c r="AM4272" s="1" t="s">
        <v>30</v>
      </c>
      <c r="AN4272" s="2" t="s">
        <v>30</v>
      </c>
    </row>
    <row r="4273" spans="1:40">
      <c r="A4273" s="1" t="s">
        <v>12851</v>
      </c>
      <c r="B4273" s="1" t="s">
        <v>13071</v>
      </c>
      <c r="C4273" s="1" t="s">
        <v>13155</v>
      </c>
      <c r="D4273" s="1">
        <v>18</v>
      </c>
      <c r="E4273" s="1">
        <v>3</v>
      </c>
      <c r="F4273" s="1" t="s">
        <v>12850</v>
      </c>
      <c r="G4273" s="1" t="s">
        <v>13072</v>
      </c>
      <c r="H4273" s="1" t="s">
        <v>30</v>
      </c>
      <c r="I4273" s="1" t="s">
        <v>38</v>
      </c>
      <c r="J4273" s="1" t="s">
        <v>28</v>
      </c>
      <c r="K4273" s="2" t="s">
        <v>393</v>
      </c>
      <c r="L4273" s="2" t="s">
        <v>30</v>
      </c>
      <c r="M4273" s="15">
        <v>2</v>
      </c>
      <c r="N4273" s="41" t="s">
        <v>30</v>
      </c>
      <c r="O4273" s="42" t="s">
        <v>30</v>
      </c>
      <c r="P4273" s="43">
        <v>0</v>
      </c>
      <c r="Q4273" s="44">
        <v>1</v>
      </c>
      <c r="R4273" s="45">
        <v>2</v>
      </c>
      <c r="S4273" s="46">
        <v>2</v>
      </c>
      <c r="T4273" s="47" t="s">
        <v>30</v>
      </c>
      <c r="U4273" s="1" t="s">
        <v>30</v>
      </c>
      <c r="V4273" s="2" t="s">
        <v>30</v>
      </c>
      <c r="W4273" s="2" t="s">
        <v>30</v>
      </c>
      <c r="X4273" s="1" t="s">
        <v>30</v>
      </c>
      <c r="Y4273" s="1" t="s">
        <v>30</v>
      </c>
      <c r="Z4273" s="1" t="s">
        <v>30</v>
      </c>
      <c r="AA4273" s="1" t="s">
        <v>30</v>
      </c>
      <c r="AB4273" s="1" t="s">
        <v>30</v>
      </c>
      <c r="AC4273" s="1" t="s">
        <v>30</v>
      </c>
      <c r="AD4273" s="1" t="s">
        <v>30</v>
      </c>
      <c r="AE4273" s="1" t="s">
        <v>30</v>
      </c>
      <c r="AF4273" s="41" t="s">
        <v>30</v>
      </c>
      <c r="AG4273" s="42" t="s">
        <v>30</v>
      </c>
      <c r="AH4273" s="43" t="s">
        <v>30</v>
      </c>
      <c r="AI4273" s="44" t="s">
        <v>30</v>
      </c>
      <c r="AJ4273" s="45" t="s">
        <v>30</v>
      </c>
      <c r="AK4273" s="46" t="s">
        <v>30</v>
      </c>
      <c r="AL4273" s="47" t="s">
        <v>30</v>
      </c>
      <c r="AM4273" s="1" t="s">
        <v>30</v>
      </c>
      <c r="AN4273" s="2" t="s">
        <v>30</v>
      </c>
    </row>
    <row r="4274" spans="1:40">
      <c r="A4274" s="1" t="s">
        <v>12851</v>
      </c>
      <c r="B4274" s="1" t="s">
        <v>13073</v>
      </c>
      <c r="C4274" s="1" t="s">
        <v>13155</v>
      </c>
      <c r="D4274" s="1">
        <v>19</v>
      </c>
      <c r="E4274" s="1">
        <v>3</v>
      </c>
      <c r="F4274" s="1" t="s">
        <v>12850</v>
      </c>
      <c r="G4274" s="1" t="s">
        <v>13074</v>
      </c>
      <c r="H4274" s="1" t="s">
        <v>30</v>
      </c>
      <c r="I4274" s="1" t="s">
        <v>38</v>
      </c>
      <c r="J4274" s="1" t="s">
        <v>28</v>
      </c>
      <c r="K4274" s="2" t="s">
        <v>13075</v>
      </c>
      <c r="L4274" s="2" t="s">
        <v>30</v>
      </c>
      <c r="M4274" s="15">
        <v>2</v>
      </c>
      <c r="N4274" s="41" t="s">
        <v>30</v>
      </c>
      <c r="O4274" s="42" t="s">
        <v>30</v>
      </c>
      <c r="P4274" s="43">
        <v>1</v>
      </c>
      <c r="Q4274" s="44">
        <v>1</v>
      </c>
      <c r="R4274" s="45">
        <v>0</v>
      </c>
      <c r="S4274" s="46">
        <v>2</v>
      </c>
      <c r="T4274" s="47" t="s">
        <v>30</v>
      </c>
      <c r="U4274" s="1" t="s">
        <v>30</v>
      </c>
      <c r="V4274" s="2" t="s">
        <v>30</v>
      </c>
      <c r="W4274" s="2" t="s">
        <v>30</v>
      </c>
      <c r="X4274" s="1" t="s">
        <v>30</v>
      </c>
      <c r="Y4274" s="1" t="s">
        <v>30</v>
      </c>
      <c r="Z4274" s="1" t="s">
        <v>30</v>
      </c>
      <c r="AA4274" s="1" t="s">
        <v>30</v>
      </c>
      <c r="AB4274" s="1" t="s">
        <v>30</v>
      </c>
      <c r="AC4274" s="1" t="s">
        <v>30</v>
      </c>
      <c r="AD4274" s="1" t="s">
        <v>30</v>
      </c>
      <c r="AE4274" s="1" t="s">
        <v>30</v>
      </c>
      <c r="AF4274" s="41" t="s">
        <v>30</v>
      </c>
      <c r="AG4274" s="42" t="s">
        <v>30</v>
      </c>
      <c r="AH4274" s="43" t="s">
        <v>30</v>
      </c>
      <c r="AI4274" s="44" t="s">
        <v>30</v>
      </c>
      <c r="AJ4274" s="45" t="s">
        <v>30</v>
      </c>
      <c r="AK4274" s="46" t="s">
        <v>30</v>
      </c>
      <c r="AL4274" s="47" t="s">
        <v>30</v>
      </c>
      <c r="AM4274" s="1" t="s">
        <v>30</v>
      </c>
      <c r="AN4274" s="2" t="s">
        <v>30</v>
      </c>
    </row>
    <row r="4275" spans="1:40">
      <c r="A4275" s="1" t="s">
        <v>12851</v>
      </c>
      <c r="B4275" s="1" t="s">
        <v>13076</v>
      </c>
      <c r="C4275" s="1" t="s">
        <v>13155</v>
      </c>
      <c r="D4275" s="1">
        <v>20</v>
      </c>
      <c r="E4275" s="1">
        <v>3</v>
      </c>
      <c r="F4275" s="1" t="s">
        <v>12850</v>
      </c>
      <c r="G4275" s="1" t="s">
        <v>13077</v>
      </c>
      <c r="H4275" s="1" t="s">
        <v>30</v>
      </c>
      <c r="I4275" s="1" t="s">
        <v>38</v>
      </c>
      <c r="J4275" s="1" t="s">
        <v>28</v>
      </c>
      <c r="K4275" s="2" t="s">
        <v>205</v>
      </c>
      <c r="L4275" s="2" t="s">
        <v>30</v>
      </c>
      <c r="M4275" s="15">
        <v>3</v>
      </c>
      <c r="N4275" s="41" t="s">
        <v>30</v>
      </c>
      <c r="O4275" s="42" t="s">
        <v>30</v>
      </c>
      <c r="P4275" s="43">
        <v>1</v>
      </c>
      <c r="Q4275" s="44">
        <v>2</v>
      </c>
      <c r="R4275" s="45">
        <v>1</v>
      </c>
      <c r="S4275" s="46">
        <v>2</v>
      </c>
      <c r="T4275" s="47" t="s">
        <v>30</v>
      </c>
      <c r="U4275" s="1" t="s">
        <v>30</v>
      </c>
      <c r="V4275" s="2" t="s">
        <v>30</v>
      </c>
      <c r="W4275" s="2" t="s">
        <v>30</v>
      </c>
      <c r="X4275" s="1" t="s">
        <v>30</v>
      </c>
      <c r="Y4275" s="1" t="s">
        <v>30</v>
      </c>
      <c r="Z4275" s="1" t="s">
        <v>30</v>
      </c>
      <c r="AA4275" s="1" t="s">
        <v>30</v>
      </c>
      <c r="AB4275" s="1" t="s">
        <v>30</v>
      </c>
      <c r="AC4275" s="1" t="s">
        <v>30</v>
      </c>
      <c r="AD4275" s="1" t="s">
        <v>30</v>
      </c>
      <c r="AE4275" s="1" t="s">
        <v>30</v>
      </c>
      <c r="AF4275" s="41" t="s">
        <v>30</v>
      </c>
      <c r="AG4275" s="42" t="s">
        <v>30</v>
      </c>
      <c r="AH4275" s="43" t="s">
        <v>30</v>
      </c>
      <c r="AI4275" s="44" t="s">
        <v>30</v>
      </c>
      <c r="AJ4275" s="45" t="s">
        <v>30</v>
      </c>
      <c r="AK4275" s="46" t="s">
        <v>30</v>
      </c>
      <c r="AL4275" s="47" t="s">
        <v>30</v>
      </c>
      <c r="AM4275" s="1" t="s">
        <v>30</v>
      </c>
      <c r="AN4275" s="2" t="s">
        <v>30</v>
      </c>
    </row>
    <row r="4276" spans="1:40">
      <c r="A4276" s="1" t="s">
        <v>12851</v>
      </c>
      <c r="B4276" s="1" t="s">
        <v>13078</v>
      </c>
      <c r="C4276" s="1" t="s">
        <v>13155</v>
      </c>
      <c r="D4276" s="1">
        <v>21</v>
      </c>
      <c r="E4276" s="1">
        <v>3</v>
      </c>
      <c r="F4276" s="1" t="s">
        <v>12850</v>
      </c>
      <c r="G4276" s="1" t="s">
        <v>13079</v>
      </c>
      <c r="H4276" s="1" t="s">
        <v>30</v>
      </c>
      <c r="I4276" s="1" t="s">
        <v>38</v>
      </c>
      <c r="J4276" s="1" t="s">
        <v>39</v>
      </c>
      <c r="K4276" s="2" t="s">
        <v>13049</v>
      </c>
      <c r="L4276" s="2" t="s">
        <v>30</v>
      </c>
      <c r="M4276" s="15">
        <v>3</v>
      </c>
      <c r="N4276" s="41" t="s">
        <v>30</v>
      </c>
      <c r="O4276" s="42" t="s">
        <v>30</v>
      </c>
      <c r="P4276" s="43">
        <v>4</v>
      </c>
      <c r="Q4276" s="44">
        <v>2</v>
      </c>
      <c r="R4276" s="45">
        <v>1</v>
      </c>
      <c r="S4276" s="46">
        <v>2</v>
      </c>
      <c r="T4276" s="47" t="s">
        <v>30</v>
      </c>
      <c r="U4276" s="1" t="s">
        <v>30</v>
      </c>
      <c r="V4276" s="2" t="s">
        <v>30</v>
      </c>
      <c r="W4276" s="2" t="s">
        <v>30</v>
      </c>
      <c r="X4276" s="1" t="s">
        <v>30</v>
      </c>
      <c r="Y4276" s="1" t="s">
        <v>30</v>
      </c>
      <c r="Z4276" s="1" t="s">
        <v>30</v>
      </c>
      <c r="AA4276" s="1" t="s">
        <v>30</v>
      </c>
      <c r="AB4276" s="1" t="s">
        <v>30</v>
      </c>
      <c r="AC4276" s="1" t="s">
        <v>30</v>
      </c>
      <c r="AD4276" s="1" t="s">
        <v>30</v>
      </c>
      <c r="AE4276" s="1" t="s">
        <v>30</v>
      </c>
      <c r="AF4276" s="41" t="s">
        <v>30</v>
      </c>
      <c r="AG4276" s="42" t="s">
        <v>30</v>
      </c>
      <c r="AH4276" s="43" t="s">
        <v>30</v>
      </c>
      <c r="AI4276" s="44" t="s">
        <v>30</v>
      </c>
      <c r="AJ4276" s="45" t="s">
        <v>30</v>
      </c>
      <c r="AK4276" s="46" t="s">
        <v>30</v>
      </c>
      <c r="AL4276" s="47" t="s">
        <v>30</v>
      </c>
      <c r="AM4276" s="1" t="s">
        <v>30</v>
      </c>
      <c r="AN4276" s="2" t="s">
        <v>30</v>
      </c>
    </row>
    <row r="4277" spans="1:40">
      <c r="A4277" s="1" t="s">
        <v>12851</v>
      </c>
      <c r="B4277" s="1" t="s">
        <v>13080</v>
      </c>
      <c r="C4277" s="1" t="s">
        <v>13155</v>
      </c>
      <c r="D4277" s="1">
        <v>22</v>
      </c>
      <c r="E4277" s="1">
        <v>3</v>
      </c>
      <c r="F4277" s="1" t="s">
        <v>12850</v>
      </c>
      <c r="G4277" s="1" t="s">
        <v>13081</v>
      </c>
      <c r="H4277" s="1" t="s">
        <v>30</v>
      </c>
      <c r="I4277" s="1" t="s">
        <v>38</v>
      </c>
      <c r="J4277" s="1" t="s">
        <v>39</v>
      </c>
      <c r="K4277" s="2" t="s">
        <v>13047</v>
      </c>
      <c r="L4277" s="2" t="s">
        <v>30</v>
      </c>
      <c r="M4277" s="15">
        <v>4</v>
      </c>
      <c r="N4277" s="41" t="s">
        <v>30</v>
      </c>
      <c r="O4277" s="42" t="s">
        <v>30</v>
      </c>
      <c r="P4277" s="43">
        <v>1</v>
      </c>
      <c r="Q4277" s="44">
        <v>2</v>
      </c>
      <c r="R4277" s="45">
        <v>2</v>
      </c>
      <c r="S4277" s="46">
        <v>3</v>
      </c>
      <c r="T4277" s="47" t="s">
        <v>30</v>
      </c>
      <c r="U4277" s="1" t="s">
        <v>30</v>
      </c>
      <c r="V4277" s="2" t="s">
        <v>30</v>
      </c>
      <c r="W4277" s="2" t="s">
        <v>30</v>
      </c>
      <c r="X4277" s="1" t="s">
        <v>30</v>
      </c>
      <c r="Y4277" s="1" t="s">
        <v>30</v>
      </c>
      <c r="Z4277" s="1" t="s">
        <v>30</v>
      </c>
      <c r="AA4277" s="1" t="s">
        <v>30</v>
      </c>
      <c r="AB4277" s="1" t="s">
        <v>30</v>
      </c>
      <c r="AC4277" s="1" t="s">
        <v>30</v>
      </c>
      <c r="AD4277" s="1" t="s">
        <v>30</v>
      </c>
      <c r="AE4277" s="1" t="s">
        <v>30</v>
      </c>
      <c r="AF4277" s="41" t="s">
        <v>30</v>
      </c>
      <c r="AG4277" s="42" t="s">
        <v>30</v>
      </c>
      <c r="AH4277" s="43" t="s">
        <v>30</v>
      </c>
      <c r="AI4277" s="44" t="s">
        <v>30</v>
      </c>
      <c r="AJ4277" s="45" t="s">
        <v>30</v>
      </c>
      <c r="AK4277" s="46" t="s">
        <v>30</v>
      </c>
      <c r="AL4277" s="47" t="s">
        <v>30</v>
      </c>
      <c r="AM4277" s="1" t="s">
        <v>30</v>
      </c>
      <c r="AN4277" s="2" t="s">
        <v>30</v>
      </c>
    </row>
    <row r="4278" spans="1:40">
      <c r="A4278" s="1" t="s">
        <v>12851</v>
      </c>
      <c r="B4278" s="1" t="s">
        <v>13082</v>
      </c>
      <c r="C4278" s="1" t="s">
        <v>13155</v>
      </c>
      <c r="D4278" s="1">
        <v>23</v>
      </c>
      <c r="E4278" s="1">
        <v>3</v>
      </c>
      <c r="F4278" s="1" t="s">
        <v>12850</v>
      </c>
      <c r="G4278" s="1" t="s">
        <v>13083</v>
      </c>
      <c r="H4278" s="1" t="s">
        <v>30</v>
      </c>
      <c r="I4278" s="1" t="s">
        <v>38</v>
      </c>
      <c r="J4278" s="1" t="s">
        <v>39</v>
      </c>
      <c r="K4278" s="2" t="s">
        <v>13047</v>
      </c>
      <c r="L4278" s="2" t="s">
        <v>30</v>
      </c>
      <c r="M4278" s="15">
        <v>2</v>
      </c>
      <c r="N4278" s="41" t="s">
        <v>30</v>
      </c>
      <c r="O4278" s="42" t="s">
        <v>30</v>
      </c>
      <c r="P4278" s="43">
        <v>0</v>
      </c>
      <c r="Q4278" s="44">
        <v>1</v>
      </c>
      <c r="R4278" s="45">
        <v>1</v>
      </c>
      <c r="S4278" s="46">
        <v>2</v>
      </c>
      <c r="T4278" s="47" t="s">
        <v>30</v>
      </c>
      <c r="U4278" s="1" t="s">
        <v>30</v>
      </c>
      <c r="V4278" s="2" t="s">
        <v>30</v>
      </c>
      <c r="W4278" s="2" t="s">
        <v>30</v>
      </c>
      <c r="X4278" s="1" t="s">
        <v>30</v>
      </c>
      <c r="Y4278" s="1" t="s">
        <v>30</v>
      </c>
      <c r="Z4278" s="1" t="s">
        <v>30</v>
      </c>
      <c r="AA4278" s="1" t="s">
        <v>30</v>
      </c>
      <c r="AB4278" s="1" t="s">
        <v>30</v>
      </c>
      <c r="AC4278" s="1" t="s">
        <v>30</v>
      </c>
      <c r="AD4278" s="1" t="s">
        <v>30</v>
      </c>
      <c r="AE4278" s="1" t="s">
        <v>30</v>
      </c>
      <c r="AF4278" s="41" t="s">
        <v>30</v>
      </c>
      <c r="AG4278" s="42" t="s">
        <v>30</v>
      </c>
      <c r="AH4278" s="43" t="s">
        <v>30</v>
      </c>
      <c r="AI4278" s="44" t="s">
        <v>30</v>
      </c>
      <c r="AJ4278" s="45" t="s">
        <v>30</v>
      </c>
      <c r="AK4278" s="46" t="s">
        <v>30</v>
      </c>
      <c r="AL4278" s="47" t="s">
        <v>30</v>
      </c>
      <c r="AM4278" s="1" t="s">
        <v>30</v>
      </c>
      <c r="AN4278" s="2" t="s">
        <v>30</v>
      </c>
    </row>
    <row r="4279" spans="1:40">
      <c r="A4279" s="1" t="s">
        <v>12851</v>
      </c>
      <c r="B4279" s="1" t="s">
        <v>13084</v>
      </c>
      <c r="C4279" s="1" t="s">
        <v>13155</v>
      </c>
      <c r="D4279" s="1">
        <v>24</v>
      </c>
      <c r="E4279" s="1">
        <v>3</v>
      </c>
      <c r="F4279" s="1" t="s">
        <v>12850</v>
      </c>
      <c r="G4279" s="1" t="s">
        <v>13085</v>
      </c>
      <c r="H4279" s="1" t="s">
        <v>30</v>
      </c>
      <c r="I4279" s="1" t="s">
        <v>38</v>
      </c>
      <c r="J4279" s="1" t="s">
        <v>39</v>
      </c>
      <c r="K4279" s="2" t="s">
        <v>13086</v>
      </c>
      <c r="L4279" s="2" t="s">
        <v>30</v>
      </c>
      <c r="M4279" s="15">
        <v>2</v>
      </c>
      <c r="N4279" s="41" t="s">
        <v>30</v>
      </c>
      <c r="O4279" s="42" t="s">
        <v>30</v>
      </c>
      <c r="P4279" s="43">
        <v>1</v>
      </c>
      <c r="Q4279" s="44">
        <v>1</v>
      </c>
      <c r="R4279" s="45">
        <v>0</v>
      </c>
      <c r="S4279" s="46">
        <v>1</v>
      </c>
      <c r="T4279" s="47" t="s">
        <v>30</v>
      </c>
      <c r="U4279" s="1" t="s">
        <v>30</v>
      </c>
      <c r="V4279" s="2" t="s">
        <v>30</v>
      </c>
      <c r="W4279" s="2" t="s">
        <v>30</v>
      </c>
      <c r="X4279" s="1" t="s">
        <v>30</v>
      </c>
      <c r="Y4279" s="1" t="s">
        <v>30</v>
      </c>
      <c r="Z4279" s="1" t="s">
        <v>30</v>
      </c>
      <c r="AA4279" s="1" t="s">
        <v>30</v>
      </c>
      <c r="AB4279" s="1" t="s">
        <v>30</v>
      </c>
      <c r="AC4279" s="1" t="s">
        <v>30</v>
      </c>
      <c r="AD4279" s="1" t="s">
        <v>30</v>
      </c>
      <c r="AE4279" s="1" t="s">
        <v>30</v>
      </c>
      <c r="AF4279" s="41" t="s">
        <v>30</v>
      </c>
      <c r="AG4279" s="42" t="s">
        <v>30</v>
      </c>
      <c r="AH4279" s="43" t="s">
        <v>30</v>
      </c>
      <c r="AI4279" s="44" t="s">
        <v>30</v>
      </c>
      <c r="AJ4279" s="45" t="s">
        <v>30</v>
      </c>
      <c r="AK4279" s="46" t="s">
        <v>30</v>
      </c>
      <c r="AL4279" s="47" t="s">
        <v>30</v>
      </c>
      <c r="AM4279" s="1" t="s">
        <v>30</v>
      </c>
      <c r="AN4279" s="2" t="s">
        <v>30</v>
      </c>
    </row>
    <row r="4280" spans="1:40">
      <c r="A4280" s="1" t="s">
        <v>12851</v>
      </c>
      <c r="B4280" s="1" t="s">
        <v>13087</v>
      </c>
      <c r="C4280" s="1" t="s">
        <v>13155</v>
      </c>
      <c r="D4280" s="1">
        <v>25</v>
      </c>
      <c r="E4280" s="1">
        <v>3</v>
      </c>
      <c r="F4280" s="1" t="s">
        <v>12850</v>
      </c>
      <c r="G4280" s="1" t="s">
        <v>13088</v>
      </c>
      <c r="H4280" s="1" t="s">
        <v>26</v>
      </c>
      <c r="I4280" s="1" t="s">
        <v>38</v>
      </c>
      <c r="J4280" s="1" t="s">
        <v>39</v>
      </c>
      <c r="K4280" s="2" t="s">
        <v>13089</v>
      </c>
      <c r="L4280" s="2" t="s">
        <v>30</v>
      </c>
      <c r="M4280" s="15">
        <v>3</v>
      </c>
      <c r="N4280" s="41" t="s">
        <v>30</v>
      </c>
      <c r="O4280" s="42" t="s">
        <v>30</v>
      </c>
      <c r="P4280" s="43">
        <v>2</v>
      </c>
      <c r="Q4280" s="44">
        <v>0</v>
      </c>
      <c r="R4280" s="45">
        <v>1</v>
      </c>
      <c r="S4280" s="46">
        <v>2</v>
      </c>
      <c r="T4280" s="47" t="s">
        <v>30</v>
      </c>
      <c r="U4280" s="1" t="s">
        <v>30</v>
      </c>
      <c r="V4280" s="2" t="s">
        <v>30</v>
      </c>
      <c r="W4280" s="2" t="s">
        <v>30</v>
      </c>
      <c r="X4280" s="1" t="s">
        <v>30</v>
      </c>
      <c r="Y4280" s="1" t="s">
        <v>30</v>
      </c>
      <c r="Z4280" s="1" t="s">
        <v>30</v>
      </c>
      <c r="AA4280" s="1" t="s">
        <v>30</v>
      </c>
      <c r="AB4280" s="1" t="s">
        <v>30</v>
      </c>
      <c r="AC4280" s="1" t="s">
        <v>30</v>
      </c>
      <c r="AD4280" s="1" t="s">
        <v>30</v>
      </c>
      <c r="AE4280" s="1" t="s">
        <v>30</v>
      </c>
      <c r="AF4280" s="41" t="s">
        <v>30</v>
      </c>
      <c r="AG4280" s="42" t="s">
        <v>30</v>
      </c>
      <c r="AH4280" s="43" t="s">
        <v>30</v>
      </c>
      <c r="AI4280" s="44" t="s">
        <v>30</v>
      </c>
      <c r="AJ4280" s="45" t="s">
        <v>30</v>
      </c>
      <c r="AK4280" s="46" t="s">
        <v>30</v>
      </c>
      <c r="AL4280" s="47" t="s">
        <v>30</v>
      </c>
      <c r="AM4280" s="1" t="s">
        <v>30</v>
      </c>
      <c r="AN4280" s="2" t="s">
        <v>30</v>
      </c>
    </row>
    <row r="4281" spans="1:40">
      <c r="A4281" s="1" t="s">
        <v>12851</v>
      </c>
      <c r="B4281" s="1" t="s">
        <v>13090</v>
      </c>
      <c r="C4281" s="1" t="s">
        <v>13155</v>
      </c>
      <c r="D4281" s="1">
        <v>26</v>
      </c>
      <c r="E4281" s="1">
        <v>3</v>
      </c>
      <c r="F4281" s="1" t="s">
        <v>12850</v>
      </c>
      <c r="G4281" s="1" t="s">
        <v>13091</v>
      </c>
      <c r="H4281" s="1" t="s">
        <v>30</v>
      </c>
      <c r="I4281" s="1" t="s">
        <v>38</v>
      </c>
      <c r="J4281" s="1" t="s">
        <v>50</v>
      </c>
      <c r="K4281" s="2" t="s">
        <v>13047</v>
      </c>
      <c r="L4281" s="2" t="s">
        <v>30</v>
      </c>
      <c r="M4281" s="15">
        <v>2</v>
      </c>
      <c r="N4281" s="41" t="s">
        <v>30</v>
      </c>
      <c r="O4281" s="42" t="s">
        <v>30</v>
      </c>
      <c r="P4281" s="43">
        <v>0</v>
      </c>
      <c r="Q4281" s="44">
        <v>1</v>
      </c>
      <c r="R4281" s="45">
        <v>1</v>
      </c>
      <c r="S4281" s="46">
        <v>2</v>
      </c>
      <c r="T4281" s="47" t="s">
        <v>30</v>
      </c>
      <c r="U4281" s="1" t="s">
        <v>30</v>
      </c>
      <c r="V4281" s="2" t="s">
        <v>30</v>
      </c>
      <c r="W4281" s="2" t="s">
        <v>30</v>
      </c>
      <c r="X4281" s="1" t="s">
        <v>30</v>
      </c>
      <c r="Y4281" s="1" t="s">
        <v>30</v>
      </c>
      <c r="Z4281" s="1" t="s">
        <v>30</v>
      </c>
      <c r="AA4281" s="1" t="s">
        <v>30</v>
      </c>
      <c r="AB4281" s="1" t="s">
        <v>30</v>
      </c>
      <c r="AC4281" s="1" t="s">
        <v>30</v>
      </c>
      <c r="AD4281" s="1" t="s">
        <v>30</v>
      </c>
      <c r="AE4281" s="1" t="s">
        <v>30</v>
      </c>
      <c r="AF4281" s="41" t="s">
        <v>30</v>
      </c>
      <c r="AG4281" s="42" t="s">
        <v>30</v>
      </c>
      <c r="AH4281" s="43" t="s">
        <v>30</v>
      </c>
      <c r="AI4281" s="44" t="s">
        <v>30</v>
      </c>
      <c r="AJ4281" s="45" t="s">
        <v>30</v>
      </c>
      <c r="AK4281" s="46" t="s">
        <v>30</v>
      </c>
      <c r="AL4281" s="47" t="s">
        <v>30</v>
      </c>
      <c r="AM4281" s="1" t="s">
        <v>30</v>
      </c>
      <c r="AN4281" s="2" t="s">
        <v>30</v>
      </c>
    </row>
    <row r="4282" spans="1:40">
      <c r="A4282" s="1" t="s">
        <v>12851</v>
      </c>
      <c r="B4282" s="1" t="s">
        <v>13092</v>
      </c>
      <c r="C4282" s="1" t="s">
        <v>13155</v>
      </c>
      <c r="D4282" s="1">
        <v>27</v>
      </c>
      <c r="E4282" s="1">
        <v>3</v>
      </c>
      <c r="F4282" s="1" t="s">
        <v>12850</v>
      </c>
      <c r="G4282" s="1" t="s">
        <v>13093</v>
      </c>
      <c r="H4282" s="1" t="s">
        <v>30</v>
      </c>
      <c r="I4282" s="1" t="s">
        <v>38</v>
      </c>
      <c r="J4282" s="1" t="s">
        <v>50</v>
      </c>
      <c r="K4282" s="2" t="s">
        <v>13089</v>
      </c>
      <c r="L4282" s="2" t="s">
        <v>30</v>
      </c>
      <c r="M4282" s="15">
        <v>1</v>
      </c>
      <c r="N4282" s="41" t="s">
        <v>30</v>
      </c>
      <c r="O4282" s="42" t="s">
        <v>30</v>
      </c>
      <c r="P4282" s="43">
        <v>0</v>
      </c>
      <c r="Q4282" s="44">
        <v>1</v>
      </c>
      <c r="R4282" s="45">
        <v>2</v>
      </c>
      <c r="S4282" s="46">
        <v>1</v>
      </c>
      <c r="T4282" s="47" t="s">
        <v>30</v>
      </c>
      <c r="U4282" s="1" t="s">
        <v>30</v>
      </c>
      <c r="V4282" s="2" t="s">
        <v>30</v>
      </c>
      <c r="W4282" s="2" t="s">
        <v>30</v>
      </c>
      <c r="X4282" s="1" t="s">
        <v>30</v>
      </c>
      <c r="Y4282" s="1" t="s">
        <v>30</v>
      </c>
      <c r="Z4282" s="1" t="s">
        <v>30</v>
      </c>
      <c r="AA4282" s="1" t="s">
        <v>30</v>
      </c>
      <c r="AB4282" s="1" t="s">
        <v>30</v>
      </c>
      <c r="AC4282" s="1" t="s">
        <v>30</v>
      </c>
      <c r="AD4282" s="1" t="s">
        <v>30</v>
      </c>
      <c r="AE4282" s="1" t="s">
        <v>30</v>
      </c>
      <c r="AF4282" s="41" t="s">
        <v>30</v>
      </c>
      <c r="AG4282" s="42" t="s">
        <v>30</v>
      </c>
      <c r="AH4282" s="43" t="s">
        <v>30</v>
      </c>
      <c r="AI4282" s="44" t="s">
        <v>30</v>
      </c>
      <c r="AJ4282" s="45" t="s">
        <v>30</v>
      </c>
      <c r="AK4282" s="46" t="s">
        <v>30</v>
      </c>
      <c r="AL4282" s="47" t="s">
        <v>30</v>
      </c>
      <c r="AM4282" s="1" t="s">
        <v>30</v>
      </c>
      <c r="AN4282" s="2" t="s">
        <v>30</v>
      </c>
    </row>
    <row r="4283" spans="1:40">
      <c r="A4283" s="1" t="s">
        <v>12851</v>
      </c>
      <c r="B4283" s="1" t="s">
        <v>13094</v>
      </c>
      <c r="C4283" s="1" t="s">
        <v>13155</v>
      </c>
      <c r="D4283" s="1">
        <v>28</v>
      </c>
      <c r="E4283" s="1">
        <v>3</v>
      </c>
      <c r="F4283" s="1" t="s">
        <v>12850</v>
      </c>
      <c r="G4283" s="1" t="s">
        <v>13095</v>
      </c>
      <c r="H4283" s="1" t="s">
        <v>30</v>
      </c>
      <c r="I4283" s="1" t="s">
        <v>38</v>
      </c>
      <c r="J4283" s="1" t="s">
        <v>50</v>
      </c>
      <c r="K4283" s="2" t="s">
        <v>13096</v>
      </c>
      <c r="L4283" s="2" t="s">
        <v>30</v>
      </c>
      <c r="M4283" s="15">
        <v>3</v>
      </c>
      <c r="N4283" s="41" t="s">
        <v>30</v>
      </c>
      <c r="O4283" s="42" t="s">
        <v>30</v>
      </c>
      <c r="P4283" s="43">
        <v>1</v>
      </c>
      <c r="Q4283" s="44">
        <v>3</v>
      </c>
      <c r="R4283" s="45">
        <v>3</v>
      </c>
      <c r="S4283" s="46">
        <v>2</v>
      </c>
      <c r="T4283" s="47" t="s">
        <v>30</v>
      </c>
      <c r="U4283" s="1" t="s">
        <v>30</v>
      </c>
      <c r="V4283" s="2" t="s">
        <v>30</v>
      </c>
      <c r="W4283" s="2" t="s">
        <v>30</v>
      </c>
      <c r="X4283" s="1" t="s">
        <v>30</v>
      </c>
      <c r="Y4283" s="1" t="s">
        <v>30</v>
      </c>
      <c r="Z4283" s="1" t="s">
        <v>30</v>
      </c>
      <c r="AA4283" s="1" t="s">
        <v>30</v>
      </c>
      <c r="AB4283" s="1" t="s">
        <v>30</v>
      </c>
      <c r="AC4283" s="1" t="s">
        <v>30</v>
      </c>
      <c r="AD4283" s="1" t="s">
        <v>30</v>
      </c>
      <c r="AE4283" s="1" t="s">
        <v>30</v>
      </c>
      <c r="AF4283" s="41" t="s">
        <v>30</v>
      </c>
      <c r="AG4283" s="42" t="s">
        <v>30</v>
      </c>
      <c r="AH4283" s="43" t="s">
        <v>30</v>
      </c>
      <c r="AI4283" s="44" t="s">
        <v>30</v>
      </c>
      <c r="AJ4283" s="45" t="s">
        <v>30</v>
      </c>
      <c r="AK4283" s="46" t="s">
        <v>30</v>
      </c>
      <c r="AL4283" s="47" t="s">
        <v>30</v>
      </c>
      <c r="AM4283" s="1" t="s">
        <v>30</v>
      </c>
      <c r="AN4283" s="2" t="s">
        <v>30</v>
      </c>
    </row>
    <row r="4284" spans="1:40">
      <c r="A4284" s="1" t="s">
        <v>12851</v>
      </c>
      <c r="B4284" s="1" t="s">
        <v>13097</v>
      </c>
      <c r="C4284" s="1" t="s">
        <v>13155</v>
      </c>
      <c r="D4284" s="1">
        <v>29</v>
      </c>
      <c r="E4284" s="1">
        <v>3</v>
      </c>
      <c r="F4284" s="1" t="s">
        <v>12850</v>
      </c>
      <c r="G4284" s="1" t="s">
        <v>13098</v>
      </c>
      <c r="H4284" s="1" t="s">
        <v>30</v>
      </c>
      <c r="I4284" s="1" t="s">
        <v>38</v>
      </c>
      <c r="J4284" s="1" t="s">
        <v>50</v>
      </c>
      <c r="K4284" s="2" t="s">
        <v>368</v>
      </c>
      <c r="L4284" s="2" t="s">
        <v>41</v>
      </c>
      <c r="M4284" s="15">
        <v>5</v>
      </c>
      <c r="N4284" s="41" t="s">
        <v>30</v>
      </c>
      <c r="O4284" s="42" t="s">
        <v>30</v>
      </c>
      <c r="P4284" s="43">
        <v>1</v>
      </c>
      <c r="Q4284" s="44">
        <v>2</v>
      </c>
      <c r="R4284" s="45">
        <v>2</v>
      </c>
      <c r="S4284" s="46">
        <v>3</v>
      </c>
      <c r="T4284" s="47" t="s">
        <v>30</v>
      </c>
      <c r="U4284" s="1" t="s">
        <v>30</v>
      </c>
      <c r="V4284" s="2" t="s">
        <v>30</v>
      </c>
      <c r="W4284" s="2" t="s">
        <v>30</v>
      </c>
      <c r="X4284" s="1" t="s">
        <v>30</v>
      </c>
      <c r="Y4284" s="1" t="s">
        <v>30</v>
      </c>
      <c r="Z4284" s="1" t="s">
        <v>30</v>
      </c>
      <c r="AA4284" s="1" t="s">
        <v>30</v>
      </c>
      <c r="AB4284" s="1" t="s">
        <v>30</v>
      </c>
      <c r="AC4284" s="1" t="s">
        <v>30</v>
      </c>
      <c r="AD4284" s="1" t="s">
        <v>30</v>
      </c>
      <c r="AE4284" s="1" t="s">
        <v>30</v>
      </c>
      <c r="AF4284" s="41" t="s">
        <v>30</v>
      </c>
      <c r="AG4284" s="42" t="s">
        <v>30</v>
      </c>
      <c r="AH4284" s="43" t="s">
        <v>30</v>
      </c>
      <c r="AI4284" s="44" t="s">
        <v>30</v>
      </c>
      <c r="AJ4284" s="45" t="s">
        <v>30</v>
      </c>
      <c r="AK4284" s="46" t="s">
        <v>30</v>
      </c>
      <c r="AL4284" s="47" t="s">
        <v>30</v>
      </c>
      <c r="AM4284" s="1" t="s">
        <v>30</v>
      </c>
      <c r="AN4284" s="2" t="s">
        <v>30</v>
      </c>
    </row>
    <row r="4285" spans="1:40">
      <c r="A4285" s="1" t="s">
        <v>12851</v>
      </c>
      <c r="B4285" s="1" t="s">
        <v>13099</v>
      </c>
      <c r="C4285" s="1" t="s">
        <v>13155</v>
      </c>
      <c r="D4285" s="1">
        <v>30</v>
      </c>
      <c r="E4285" s="1">
        <v>3</v>
      </c>
      <c r="F4285" s="1" t="s">
        <v>12850</v>
      </c>
      <c r="G4285" s="1" t="s">
        <v>13100</v>
      </c>
      <c r="H4285" s="1" t="s">
        <v>30</v>
      </c>
      <c r="I4285" s="1" t="s">
        <v>38</v>
      </c>
      <c r="J4285" s="1" t="s">
        <v>50</v>
      </c>
      <c r="K4285" s="2" t="s">
        <v>4241</v>
      </c>
      <c r="L4285" s="2" t="s">
        <v>30</v>
      </c>
      <c r="M4285" s="15">
        <v>1</v>
      </c>
      <c r="N4285" s="41" t="s">
        <v>30</v>
      </c>
      <c r="O4285" s="42" t="s">
        <v>30</v>
      </c>
      <c r="P4285" s="43">
        <v>0</v>
      </c>
      <c r="Q4285" s="44">
        <v>3</v>
      </c>
      <c r="R4285" s="45">
        <v>1</v>
      </c>
      <c r="S4285" s="46">
        <v>2</v>
      </c>
      <c r="T4285" s="47" t="s">
        <v>30</v>
      </c>
      <c r="U4285" s="1" t="s">
        <v>30</v>
      </c>
      <c r="V4285" s="2" t="s">
        <v>30</v>
      </c>
      <c r="W4285" s="2" t="s">
        <v>30</v>
      </c>
      <c r="X4285" s="1" t="s">
        <v>30</v>
      </c>
      <c r="Y4285" s="1" t="s">
        <v>30</v>
      </c>
      <c r="Z4285" s="1" t="s">
        <v>30</v>
      </c>
      <c r="AA4285" s="1" t="s">
        <v>30</v>
      </c>
      <c r="AB4285" s="1" t="s">
        <v>30</v>
      </c>
      <c r="AC4285" s="1" t="s">
        <v>30</v>
      </c>
      <c r="AD4285" s="1" t="s">
        <v>30</v>
      </c>
      <c r="AE4285" s="1" t="s">
        <v>30</v>
      </c>
      <c r="AF4285" s="41" t="s">
        <v>30</v>
      </c>
      <c r="AG4285" s="42" t="s">
        <v>30</v>
      </c>
      <c r="AH4285" s="43" t="s">
        <v>30</v>
      </c>
      <c r="AI4285" s="44" t="s">
        <v>30</v>
      </c>
      <c r="AJ4285" s="45" t="s">
        <v>30</v>
      </c>
      <c r="AK4285" s="46" t="s">
        <v>30</v>
      </c>
      <c r="AL4285" s="47" t="s">
        <v>30</v>
      </c>
      <c r="AM4285" s="1" t="s">
        <v>30</v>
      </c>
      <c r="AN4285" s="2" t="s">
        <v>30</v>
      </c>
    </row>
    <row r="4286" spans="1:40">
      <c r="A4286" s="1" t="s">
        <v>12851</v>
      </c>
      <c r="B4286" s="1" t="s">
        <v>13101</v>
      </c>
      <c r="C4286" s="1" t="s">
        <v>13155</v>
      </c>
      <c r="D4286" s="1">
        <v>31</v>
      </c>
      <c r="E4286" s="1">
        <v>3</v>
      </c>
      <c r="F4286" s="1" t="s">
        <v>12850</v>
      </c>
      <c r="G4286" s="1" t="s">
        <v>13102</v>
      </c>
      <c r="H4286" s="1" t="s">
        <v>30</v>
      </c>
      <c r="I4286" s="1" t="s">
        <v>38</v>
      </c>
      <c r="J4286" s="1" t="s">
        <v>44</v>
      </c>
      <c r="K4286" s="2" t="s">
        <v>13047</v>
      </c>
      <c r="L4286" s="2" t="s">
        <v>30</v>
      </c>
      <c r="M4286" s="15">
        <v>1</v>
      </c>
      <c r="N4286" s="41" t="s">
        <v>30</v>
      </c>
      <c r="O4286" s="42" t="s">
        <v>30</v>
      </c>
      <c r="P4286" s="43">
        <v>1</v>
      </c>
      <c r="Q4286" s="44">
        <v>1</v>
      </c>
      <c r="R4286" s="45">
        <v>0</v>
      </c>
      <c r="S4286" s="46">
        <v>1</v>
      </c>
      <c r="T4286" s="47" t="s">
        <v>30</v>
      </c>
      <c r="U4286" s="1" t="s">
        <v>30</v>
      </c>
      <c r="V4286" s="2" t="s">
        <v>30</v>
      </c>
      <c r="W4286" s="2" t="s">
        <v>30</v>
      </c>
      <c r="X4286" s="1" t="s">
        <v>30</v>
      </c>
      <c r="Y4286" s="1" t="s">
        <v>30</v>
      </c>
      <c r="Z4286" s="1" t="s">
        <v>30</v>
      </c>
      <c r="AA4286" s="1" t="s">
        <v>30</v>
      </c>
      <c r="AB4286" s="1" t="s">
        <v>30</v>
      </c>
      <c r="AC4286" s="1" t="s">
        <v>30</v>
      </c>
      <c r="AD4286" s="1" t="s">
        <v>30</v>
      </c>
      <c r="AE4286" s="1" t="s">
        <v>30</v>
      </c>
      <c r="AF4286" s="41" t="s">
        <v>30</v>
      </c>
      <c r="AG4286" s="42" t="s">
        <v>30</v>
      </c>
      <c r="AH4286" s="43" t="s">
        <v>30</v>
      </c>
      <c r="AI4286" s="44" t="s">
        <v>30</v>
      </c>
      <c r="AJ4286" s="45" t="s">
        <v>30</v>
      </c>
      <c r="AK4286" s="46" t="s">
        <v>30</v>
      </c>
      <c r="AL4286" s="47" t="s">
        <v>30</v>
      </c>
      <c r="AM4286" s="1" t="s">
        <v>30</v>
      </c>
      <c r="AN4286" s="2" t="s">
        <v>30</v>
      </c>
    </row>
    <row r="4287" spans="1:40">
      <c r="A4287" s="1" t="s">
        <v>12851</v>
      </c>
      <c r="B4287" s="1" t="s">
        <v>13103</v>
      </c>
      <c r="C4287" s="1" t="s">
        <v>13155</v>
      </c>
      <c r="D4287" s="1">
        <v>32</v>
      </c>
      <c r="E4287" s="1">
        <v>3</v>
      </c>
      <c r="F4287" s="1" t="s">
        <v>12850</v>
      </c>
      <c r="G4287" s="1" t="s">
        <v>5204</v>
      </c>
      <c r="H4287" s="1" t="s">
        <v>30</v>
      </c>
      <c r="I4287" s="1" t="s">
        <v>38</v>
      </c>
      <c r="J4287" s="1" t="s">
        <v>44</v>
      </c>
      <c r="K4287" s="2" t="s">
        <v>5141</v>
      </c>
      <c r="L4287" s="2" t="s">
        <v>30</v>
      </c>
      <c r="M4287" s="15">
        <v>3</v>
      </c>
      <c r="N4287" s="41" t="s">
        <v>30</v>
      </c>
      <c r="O4287" s="42" t="s">
        <v>30</v>
      </c>
      <c r="P4287" s="43">
        <v>1</v>
      </c>
      <c r="Q4287" s="44">
        <v>1</v>
      </c>
      <c r="R4287" s="45">
        <v>0</v>
      </c>
      <c r="S4287" s="46">
        <v>2</v>
      </c>
      <c r="T4287" s="47" t="s">
        <v>30</v>
      </c>
      <c r="U4287" s="1" t="s">
        <v>30</v>
      </c>
      <c r="V4287" s="2" t="s">
        <v>30</v>
      </c>
      <c r="W4287" s="2" t="s">
        <v>30</v>
      </c>
      <c r="X4287" s="1" t="s">
        <v>30</v>
      </c>
      <c r="Y4287" s="1" t="s">
        <v>30</v>
      </c>
      <c r="Z4287" s="1" t="s">
        <v>30</v>
      </c>
      <c r="AA4287" s="1" t="s">
        <v>30</v>
      </c>
      <c r="AB4287" s="1" t="s">
        <v>30</v>
      </c>
      <c r="AC4287" s="1" t="s">
        <v>30</v>
      </c>
      <c r="AD4287" s="1" t="s">
        <v>30</v>
      </c>
      <c r="AE4287" s="1" t="s">
        <v>30</v>
      </c>
      <c r="AF4287" s="41" t="s">
        <v>30</v>
      </c>
      <c r="AG4287" s="42" t="s">
        <v>30</v>
      </c>
      <c r="AH4287" s="43" t="s">
        <v>30</v>
      </c>
      <c r="AI4287" s="44" t="s">
        <v>30</v>
      </c>
      <c r="AJ4287" s="45" t="s">
        <v>30</v>
      </c>
      <c r="AK4287" s="46" t="s">
        <v>30</v>
      </c>
      <c r="AL4287" s="47" t="s">
        <v>30</v>
      </c>
      <c r="AM4287" s="1" t="s">
        <v>30</v>
      </c>
      <c r="AN4287" s="2" t="s">
        <v>30</v>
      </c>
    </row>
    <row r="4288" spans="1:40">
      <c r="A4288" s="1" t="s">
        <v>12851</v>
      </c>
      <c r="B4288" s="1" t="s">
        <v>13104</v>
      </c>
      <c r="C4288" s="1" t="s">
        <v>13155</v>
      </c>
      <c r="D4288" s="1">
        <v>33</v>
      </c>
      <c r="E4288" s="1">
        <v>3</v>
      </c>
      <c r="F4288" s="1" t="s">
        <v>12850</v>
      </c>
      <c r="G4288" s="1" t="s">
        <v>13105</v>
      </c>
      <c r="H4288" s="1" t="s">
        <v>26</v>
      </c>
      <c r="I4288" s="1" t="s">
        <v>38</v>
      </c>
      <c r="J4288" s="1" t="s">
        <v>44</v>
      </c>
      <c r="K4288" s="2" t="s">
        <v>13106</v>
      </c>
      <c r="L4288" s="2" t="s">
        <v>30</v>
      </c>
      <c r="M4288" s="15">
        <v>3</v>
      </c>
      <c r="N4288" s="41" t="s">
        <v>30</v>
      </c>
      <c r="O4288" s="42" t="s">
        <v>30</v>
      </c>
      <c r="P4288" s="43">
        <v>2</v>
      </c>
      <c r="Q4288" s="44">
        <v>1</v>
      </c>
      <c r="R4288" s="45">
        <v>1</v>
      </c>
      <c r="S4288" s="46">
        <v>2</v>
      </c>
      <c r="T4288" s="47" t="s">
        <v>30</v>
      </c>
      <c r="U4288" s="1" t="s">
        <v>30</v>
      </c>
      <c r="V4288" s="2" t="s">
        <v>30</v>
      </c>
      <c r="W4288" s="2" t="s">
        <v>30</v>
      </c>
      <c r="X4288" s="1" t="s">
        <v>30</v>
      </c>
      <c r="Y4288" s="1" t="s">
        <v>30</v>
      </c>
      <c r="Z4288" s="1" t="s">
        <v>30</v>
      </c>
      <c r="AA4288" s="1" t="s">
        <v>30</v>
      </c>
      <c r="AB4288" s="1" t="s">
        <v>30</v>
      </c>
      <c r="AC4288" s="1" t="s">
        <v>30</v>
      </c>
      <c r="AD4288" s="1" t="s">
        <v>30</v>
      </c>
      <c r="AE4288" s="1" t="s">
        <v>30</v>
      </c>
      <c r="AF4288" s="41" t="s">
        <v>30</v>
      </c>
      <c r="AG4288" s="42" t="s">
        <v>30</v>
      </c>
      <c r="AH4288" s="43" t="s">
        <v>30</v>
      </c>
      <c r="AI4288" s="44" t="s">
        <v>30</v>
      </c>
      <c r="AJ4288" s="45" t="s">
        <v>30</v>
      </c>
      <c r="AK4288" s="46" t="s">
        <v>30</v>
      </c>
      <c r="AL4288" s="47" t="s">
        <v>30</v>
      </c>
      <c r="AM4288" s="1" t="s">
        <v>30</v>
      </c>
      <c r="AN4288" s="2" t="s">
        <v>30</v>
      </c>
    </row>
    <row r="4289" spans="1:40">
      <c r="A4289" s="1" t="s">
        <v>12851</v>
      </c>
      <c r="B4289" s="1" t="s">
        <v>13107</v>
      </c>
      <c r="C4289" s="1" t="s">
        <v>13155</v>
      </c>
      <c r="D4289" s="1">
        <v>34</v>
      </c>
      <c r="E4289" s="1">
        <v>3</v>
      </c>
      <c r="F4289" s="1" t="s">
        <v>12850</v>
      </c>
      <c r="G4289" s="1" t="s">
        <v>13108</v>
      </c>
      <c r="H4289" s="1" t="s">
        <v>26</v>
      </c>
      <c r="I4289" s="1" t="s">
        <v>56</v>
      </c>
      <c r="J4289" s="1" t="s">
        <v>57</v>
      </c>
      <c r="K4289" s="2" t="s">
        <v>13109</v>
      </c>
      <c r="L4289" s="2" t="s">
        <v>30</v>
      </c>
      <c r="M4289" s="15">
        <v>0</v>
      </c>
      <c r="N4289" s="41" t="s">
        <v>30</v>
      </c>
      <c r="O4289" s="42" t="s">
        <v>30</v>
      </c>
      <c r="P4289" s="43" t="s">
        <v>30</v>
      </c>
      <c r="Q4289" s="44" t="s">
        <v>30</v>
      </c>
      <c r="R4289" s="45" t="s">
        <v>30</v>
      </c>
      <c r="S4289" s="46" t="s">
        <v>30</v>
      </c>
      <c r="T4289" s="47" t="s">
        <v>30</v>
      </c>
      <c r="U4289" s="1" t="s">
        <v>30</v>
      </c>
      <c r="V4289" s="2" t="s">
        <v>30</v>
      </c>
      <c r="W4289" s="2" t="s">
        <v>30</v>
      </c>
      <c r="X4289" s="1" t="s">
        <v>30</v>
      </c>
      <c r="Y4289" s="1" t="s">
        <v>30</v>
      </c>
      <c r="Z4289" s="1" t="s">
        <v>30</v>
      </c>
      <c r="AA4289" s="1" t="s">
        <v>30</v>
      </c>
      <c r="AB4289" s="1" t="s">
        <v>30</v>
      </c>
      <c r="AC4289" s="1" t="s">
        <v>30</v>
      </c>
      <c r="AD4289" s="1" t="s">
        <v>30</v>
      </c>
      <c r="AE4289" s="1" t="s">
        <v>30</v>
      </c>
      <c r="AF4289" s="41" t="s">
        <v>30</v>
      </c>
      <c r="AG4289" s="42" t="s">
        <v>30</v>
      </c>
      <c r="AH4289" s="43" t="s">
        <v>30</v>
      </c>
      <c r="AI4289" s="44" t="s">
        <v>30</v>
      </c>
      <c r="AJ4289" s="45" t="s">
        <v>30</v>
      </c>
      <c r="AK4289" s="46" t="s">
        <v>30</v>
      </c>
      <c r="AL4289" s="47" t="s">
        <v>30</v>
      </c>
      <c r="AM4289" s="1" t="s">
        <v>30</v>
      </c>
      <c r="AN4289" s="2" t="s">
        <v>30</v>
      </c>
    </row>
    <row r="4290" spans="1:40">
      <c r="A4290" s="1" t="s">
        <v>12851</v>
      </c>
      <c r="B4290" s="1" t="s">
        <v>13110</v>
      </c>
      <c r="C4290" s="1" t="s">
        <v>13155</v>
      </c>
      <c r="D4290" s="1">
        <v>35</v>
      </c>
      <c r="E4290" s="1">
        <v>3</v>
      </c>
      <c r="F4290" s="1" t="s">
        <v>12850</v>
      </c>
      <c r="G4290" s="1" t="s">
        <v>13111</v>
      </c>
      <c r="H4290" s="1" t="s">
        <v>30</v>
      </c>
      <c r="I4290" s="1" t="s">
        <v>56</v>
      </c>
      <c r="J4290" s="1" t="s">
        <v>57</v>
      </c>
      <c r="K4290" s="2" t="s">
        <v>89</v>
      </c>
      <c r="L4290" s="2" t="s">
        <v>30</v>
      </c>
      <c r="M4290" s="15">
        <v>0</v>
      </c>
      <c r="N4290" s="41" t="s">
        <v>30</v>
      </c>
      <c r="O4290" s="42" t="s">
        <v>30</v>
      </c>
      <c r="P4290" s="43" t="s">
        <v>30</v>
      </c>
      <c r="Q4290" s="44" t="s">
        <v>30</v>
      </c>
      <c r="R4290" s="45" t="s">
        <v>30</v>
      </c>
      <c r="S4290" s="46" t="s">
        <v>30</v>
      </c>
      <c r="T4290" s="47" t="s">
        <v>30</v>
      </c>
      <c r="U4290" s="1" t="s">
        <v>30</v>
      </c>
      <c r="V4290" s="2" t="s">
        <v>30</v>
      </c>
      <c r="W4290" s="2" t="s">
        <v>30</v>
      </c>
      <c r="X4290" s="1" t="s">
        <v>30</v>
      </c>
      <c r="Y4290" s="1" t="s">
        <v>30</v>
      </c>
      <c r="Z4290" s="1" t="s">
        <v>30</v>
      </c>
      <c r="AA4290" s="1" t="s">
        <v>30</v>
      </c>
      <c r="AB4290" s="1" t="s">
        <v>30</v>
      </c>
      <c r="AC4290" s="1" t="s">
        <v>30</v>
      </c>
      <c r="AD4290" s="1" t="s">
        <v>30</v>
      </c>
      <c r="AE4290" s="1" t="s">
        <v>30</v>
      </c>
      <c r="AF4290" s="41" t="s">
        <v>30</v>
      </c>
      <c r="AG4290" s="42" t="s">
        <v>30</v>
      </c>
      <c r="AH4290" s="43" t="s">
        <v>30</v>
      </c>
      <c r="AI4290" s="44" t="s">
        <v>30</v>
      </c>
      <c r="AJ4290" s="45" t="s">
        <v>30</v>
      </c>
      <c r="AK4290" s="46" t="s">
        <v>30</v>
      </c>
      <c r="AL4290" s="47" t="s">
        <v>30</v>
      </c>
      <c r="AM4290" s="1" t="s">
        <v>30</v>
      </c>
      <c r="AN4290" s="2" t="s">
        <v>30</v>
      </c>
    </row>
    <row r="4291" spans="1:40">
      <c r="A4291" s="1" t="s">
        <v>12851</v>
      </c>
      <c r="B4291" s="1" t="s">
        <v>13112</v>
      </c>
      <c r="C4291" s="1" t="s">
        <v>13155</v>
      </c>
      <c r="D4291" s="1">
        <v>36</v>
      </c>
      <c r="E4291" s="1">
        <v>3</v>
      </c>
      <c r="F4291" s="1" t="s">
        <v>12850</v>
      </c>
      <c r="G4291" s="1" t="s">
        <v>13113</v>
      </c>
      <c r="H4291" s="1" t="s">
        <v>30</v>
      </c>
      <c r="I4291" s="1" t="s">
        <v>56</v>
      </c>
      <c r="J4291" s="1" t="s">
        <v>57</v>
      </c>
      <c r="K4291" s="2" t="s">
        <v>1078</v>
      </c>
      <c r="L4291" s="2" t="s">
        <v>30</v>
      </c>
      <c r="M4291" s="15">
        <v>2</v>
      </c>
      <c r="N4291" s="41" t="s">
        <v>30</v>
      </c>
      <c r="O4291" s="42" t="s">
        <v>30</v>
      </c>
      <c r="P4291" s="43" t="s">
        <v>30</v>
      </c>
      <c r="Q4291" s="44" t="s">
        <v>30</v>
      </c>
      <c r="R4291" s="45" t="s">
        <v>30</v>
      </c>
      <c r="S4291" s="46" t="s">
        <v>30</v>
      </c>
      <c r="T4291" s="47" t="s">
        <v>30</v>
      </c>
      <c r="U4291" s="1" t="s">
        <v>30</v>
      </c>
      <c r="V4291" s="2" t="s">
        <v>30</v>
      </c>
      <c r="W4291" s="2" t="s">
        <v>30</v>
      </c>
      <c r="X4291" s="1" t="s">
        <v>30</v>
      </c>
      <c r="Y4291" s="1" t="s">
        <v>30</v>
      </c>
      <c r="Z4291" s="1" t="s">
        <v>30</v>
      </c>
      <c r="AA4291" s="1" t="s">
        <v>30</v>
      </c>
      <c r="AB4291" s="1" t="s">
        <v>30</v>
      </c>
      <c r="AC4291" s="1" t="s">
        <v>30</v>
      </c>
      <c r="AD4291" s="1" t="s">
        <v>30</v>
      </c>
      <c r="AE4291" s="1" t="s">
        <v>30</v>
      </c>
      <c r="AF4291" s="41" t="s">
        <v>30</v>
      </c>
      <c r="AG4291" s="42" t="s">
        <v>30</v>
      </c>
      <c r="AH4291" s="43" t="s">
        <v>30</v>
      </c>
      <c r="AI4291" s="44" t="s">
        <v>30</v>
      </c>
      <c r="AJ4291" s="45" t="s">
        <v>30</v>
      </c>
      <c r="AK4291" s="46" t="s">
        <v>30</v>
      </c>
      <c r="AL4291" s="47" t="s">
        <v>30</v>
      </c>
      <c r="AM4291" s="1" t="s">
        <v>30</v>
      </c>
      <c r="AN4291" s="2" t="s">
        <v>30</v>
      </c>
    </row>
    <row r="4292" spans="1:40">
      <c r="A4292" s="1" t="s">
        <v>12851</v>
      </c>
      <c r="B4292" s="1" t="s">
        <v>13114</v>
      </c>
      <c r="C4292" s="1" t="s">
        <v>13155</v>
      </c>
      <c r="D4292" s="1">
        <v>37</v>
      </c>
      <c r="E4292" s="1">
        <v>3</v>
      </c>
      <c r="F4292" s="1" t="s">
        <v>12850</v>
      </c>
      <c r="G4292" s="1" t="s">
        <v>13115</v>
      </c>
      <c r="H4292" s="1" t="s">
        <v>30</v>
      </c>
      <c r="I4292" s="1" t="s">
        <v>56</v>
      </c>
      <c r="J4292" s="1" t="s">
        <v>28</v>
      </c>
      <c r="K4292" s="2" t="s">
        <v>261</v>
      </c>
      <c r="L4292" s="2" t="s">
        <v>30</v>
      </c>
      <c r="M4292" s="15">
        <v>1</v>
      </c>
      <c r="N4292" s="41" t="s">
        <v>30</v>
      </c>
      <c r="O4292" s="42" t="s">
        <v>30</v>
      </c>
      <c r="P4292" s="43" t="s">
        <v>30</v>
      </c>
      <c r="Q4292" s="44" t="s">
        <v>30</v>
      </c>
      <c r="R4292" s="45" t="s">
        <v>30</v>
      </c>
      <c r="S4292" s="46" t="s">
        <v>30</v>
      </c>
      <c r="T4292" s="47" t="s">
        <v>30</v>
      </c>
      <c r="U4292" s="1" t="s">
        <v>30</v>
      </c>
      <c r="V4292" s="2" t="s">
        <v>30</v>
      </c>
      <c r="W4292" s="2" t="s">
        <v>30</v>
      </c>
      <c r="X4292" s="1" t="s">
        <v>30</v>
      </c>
      <c r="Y4292" s="1" t="s">
        <v>30</v>
      </c>
      <c r="Z4292" s="1" t="s">
        <v>30</v>
      </c>
      <c r="AA4292" s="1" t="s">
        <v>30</v>
      </c>
      <c r="AB4292" s="1" t="s">
        <v>30</v>
      </c>
      <c r="AC4292" s="1" t="s">
        <v>30</v>
      </c>
      <c r="AD4292" s="1" t="s">
        <v>30</v>
      </c>
      <c r="AE4292" s="1" t="s">
        <v>30</v>
      </c>
      <c r="AF4292" s="41" t="s">
        <v>30</v>
      </c>
      <c r="AG4292" s="42" t="s">
        <v>30</v>
      </c>
      <c r="AH4292" s="43" t="s">
        <v>30</v>
      </c>
      <c r="AI4292" s="44" t="s">
        <v>30</v>
      </c>
      <c r="AJ4292" s="45" t="s">
        <v>30</v>
      </c>
      <c r="AK4292" s="46" t="s">
        <v>30</v>
      </c>
      <c r="AL4292" s="47" t="s">
        <v>30</v>
      </c>
      <c r="AM4292" s="1" t="s">
        <v>30</v>
      </c>
      <c r="AN4292" s="2" t="s">
        <v>30</v>
      </c>
    </row>
    <row r="4293" spans="1:40">
      <c r="A4293" s="1" t="s">
        <v>12851</v>
      </c>
      <c r="B4293" s="1" t="s">
        <v>13116</v>
      </c>
      <c r="C4293" s="1" t="s">
        <v>13155</v>
      </c>
      <c r="D4293" s="1">
        <v>38</v>
      </c>
      <c r="E4293" s="1">
        <v>3</v>
      </c>
      <c r="F4293" s="1" t="s">
        <v>12850</v>
      </c>
      <c r="G4293" s="1" t="s">
        <v>13117</v>
      </c>
      <c r="H4293" s="1" t="s">
        <v>30</v>
      </c>
      <c r="I4293" s="1" t="s">
        <v>56</v>
      </c>
      <c r="J4293" s="1" t="s">
        <v>28</v>
      </c>
      <c r="K4293" s="2" t="s">
        <v>1078</v>
      </c>
      <c r="L4293" s="2" t="s">
        <v>30</v>
      </c>
      <c r="M4293" s="15">
        <v>2</v>
      </c>
      <c r="N4293" s="41" t="s">
        <v>30</v>
      </c>
      <c r="O4293" s="42" t="s">
        <v>30</v>
      </c>
      <c r="P4293" s="43" t="s">
        <v>30</v>
      </c>
      <c r="Q4293" s="44" t="s">
        <v>30</v>
      </c>
      <c r="R4293" s="45" t="s">
        <v>30</v>
      </c>
      <c r="S4293" s="46" t="s">
        <v>30</v>
      </c>
      <c r="T4293" s="47" t="s">
        <v>30</v>
      </c>
      <c r="U4293" s="1" t="s">
        <v>30</v>
      </c>
      <c r="V4293" s="2" t="s">
        <v>30</v>
      </c>
      <c r="W4293" s="2" t="s">
        <v>30</v>
      </c>
      <c r="X4293" s="1" t="s">
        <v>30</v>
      </c>
      <c r="Y4293" s="1" t="s">
        <v>30</v>
      </c>
      <c r="Z4293" s="1" t="s">
        <v>30</v>
      </c>
      <c r="AA4293" s="1" t="s">
        <v>30</v>
      </c>
      <c r="AB4293" s="1" t="s">
        <v>30</v>
      </c>
      <c r="AC4293" s="1" t="s">
        <v>30</v>
      </c>
      <c r="AD4293" s="1" t="s">
        <v>30</v>
      </c>
      <c r="AE4293" s="1" t="s">
        <v>30</v>
      </c>
      <c r="AF4293" s="41" t="s">
        <v>30</v>
      </c>
      <c r="AG4293" s="42" t="s">
        <v>30</v>
      </c>
      <c r="AH4293" s="43" t="s">
        <v>30</v>
      </c>
      <c r="AI4293" s="44" t="s">
        <v>30</v>
      </c>
      <c r="AJ4293" s="45" t="s">
        <v>30</v>
      </c>
      <c r="AK4293" s="46" t="s">
        <v>30</v>
      </c>
      <c r="AL4293" s="47" t="s">
        <v>30</v>
      </c>
      <c r="AM4293" s="1" t="s">
        <v>30</v>
      </c>
      <c r="AN4293" s="2" t="s">
        <v>30</v>
      </c>
    </row>
    <row r="4294" spans="1:40">
      <c r="A4294" s="1" t="s">
        <v>12851</v>
      </c>
      <c r="B4294" s="1" t="s">
        <v>13118</v>
      </c>
      <c r="C4294" s="1" t="s">
        <v>13155</v>
      </c>
      <c r="D4294" s="1">
        <v>39</v>
      </c>
      <c r="E4294" s="1">
        <v>3</v>
      </c>
      <c r="F4294" s="1" t="s">
        <v>12850</v>
      </c>
      <c r="G4294" s="1" t="s">
        <v>13119</v>
      </c>
      <c r="H4294" s="1" t="s">
        <v>26</v>
      </c>
      <c r="I4294" s="1" t="s">
        <v>56</v>
      </c>
      <c r="J4294" s="1" t="s">
        <v>28</v>
      </c>
      <c r="K4294" s="2" t="s">
        <v>13120</v>
      </c>
      <c r="L4294" s="2" t="s">
        <v>30</v>
      </c>
      <c r="M4294" s="15">
        <v>0</v>
      </c>
      <c r="N4294" s="41" t="s">
        <v>30</v>
      </c>
      <c r="O4294" s="42" t="s">
        <v>30</v>
      </c>
      <c r="P4294" s="43" t="s">
        <v>30</v>
      </c>
      <c r="Q4294" s="44" t="s">
        <v>30</v>
      </c>
      <c r="R4294" s="45" t="s">
        <v>30</v>
      </c>
      <c r="S4294" s="46" t="s">
        <v>30</v>
      </c>
      <c r="T4294" s="47" t="s">
        <v>30</v>
      </c>
      <c r="U4294" s="1" t="s">
        <v>30</v>
      </c>
      <c r="V4294" s="2" t="s">
        <v>30</v>
      </c>
      <c r="W4294" s="2" t="s">
        <v>30</v>
      </c>
      <c r="X4294" s="1" t="s">
        <v>30</v>
      </c>
      <c r="Y4294" s="1" t="s">
        <v>30</v>
      </c>
      <c r="Z4294" s="1" t="s">
        <v>30</v>
      </c>
      <c r="AA4294" s="1" t="s">
        <v>30</v>
      </c>
      <c r="AB4294" s="1" t="s">
        <v>30</v>
      </c>
      <c r="AC4294" s="1" t="s">
        <v>30</v>
      </c>
      <c r="AD4294" s="1" t="s">
        <v>30</v>
      </c>
      <c r="AE4294" s="1" t="s">
        <v>30</v>
      </c>
      <c r="AF4294" s="41" t="s">
        <v>30</v>
      </c>
      <c r="AG4294" s="42" t="s">
        <v>30</v>
      </c>
      <c r="AH4294" s="43" t="s">
        <v>30</v>
      </c>
      <c r="AI4294" s="44" t="s">
        <v>30</v>
      </c>
      <c r="AJ4294" s="45" t="s">
        <v>30</v>
      </c>
      <c r="AK4294" s="46" t="s">
        <v>30</v>
      </c>
      <c r="AL4294" s="47" t="s">
        <v>30</v>
      </c>
      <c r="AM4294" s="1" t="s">
        <v>30</v>
      </c>
      <c r="AN4294" s="2" t="s">
        <v>30</v>
      </c>
    </row>
    <row r="4295" spans="1:40">
      <c r="A4295" s="1" t="s">
        <v>12851</v>
      </c>
      <c r="B4295" s="1" t="s">
        <v>13121</v>
      </c>
      <c r="C4295" s="1" t="s">
        <v>13155</v>
      </c>
      <c r="D4295" s="1">
        <v>40</v>
      </c>
      <c r="E4295" s="1">
        <v>3</v>
      </c>
      <c r="F4295" s="1" t="s">
        <v>12850</v>
      </c>
      <c r="G4295" s="1" t="s">
        <v>13122</v>
      </c>
      <c r="H4295" s="1" t="s">
        <v>26</v>
      </c>
      <c r="I4295" s="1" t="s">
        <v>56</v>
      </c>
      <c r="J4295" s="1" t="s">
        <v>39</v>
      </c>
      <c r="K4295" s="2" t="s">
        <v>261</v>
      </c>
      <c r="L4295" s="2" t="s">
        <v>30</v>
      </c>
      <c r="M4295" s="15">
        <v>2</v>
      </c>
      <c r="N4295" s="41" t="s">
        <v>30</v>
      </c>
      <c r="O4295" s="42" t="s">
        <v>30</v>
      </c>
      <c r="P4295" s="43" t="s">
        <v>30</v>
      </c>
      <c r="Q4295" s="44" t="s">
        <v>30</v>
      </c>
      <c r="R4295" s="45" t="s">
        <v>30</v>
      </c>
      <c r="S4295" s="46" t="s">
        <v>30</v>
      </c>
      <c r="T4295" s="47" t="s">
        <v>30</v>
      </c>
      <c r="U4295" s="1" t="s">
        <v>30</v>
      </c>
      <c r="V4295" s="2" t="s">
        <v>30</v>
      </c>
      <c r="W4295" s="2" t="s">
        <v>30</v>
      </c>
      <c r="X4295" s="1" t="s">
        <v>30</v>
      </c>
      <c r="Y4295" s="1" t="s">
        <v>30</v>
      </c>
      <c r="Z4295" s="1" t="s">
        <v>30</v>
      </c>
      <c r="AA4295" s="1" t="s">
        <v>30</v>
      </c>
      <c r="AB4295" s="1" t="s">
        <v>30</v>
      </c>
      <c r="AC4295" s="1" t="s">
        <v>30</v>
      </c>
      <c r="AD4295" s="1" t="s">
        <v>30</v>
      </c>
      <c r="AE4295" s="1" t="s">
        <v>30</v>
      </c>
      <c r="AF4295" s="41" t="s">
        <v>30</v>
      </c>
      <c r="AG4295" s="42" t="s">
        <v>30</v>
      </c>
      <c r="AH4295" s="43" t="s">
        <v>30</v>
      </c>
      <c r="AI4295" s="44" t="s">
        <v>30</v>
      </c>
      <c r="AJ4295" s="45" t="s">
        <v>30</v>
      </c>
      <c r="AK4295" s="46" t="s">
        <v>30</v>
      </c>
      <c r="AL4295" s="47" t="s">
        <v>30</v>
      </c>
      <c r="AM4295" s="1" t="s">
        <v>30</v>
      </c>
      <c r="AN4295" s="2" t="s">
        <v>30</v>
      </c>
    </row>
    <row r="4296" spans="1:40">
      <c r="A4296" s="1" t="s">
        <v>12851</v>
      </c>
      <c r="B4296" s="1" t="s">
        <v>13123</v>
      </c>
      <c r="C4296" s="1" t="s">
        <v>13155</v>
      </c>
      <c r="D4296" s="1">
        <v>41</v>
      </c>
      <c r="E4296" s="1">
        <v>3</v>
      </c>
      <c r="F4296" s="1" t="s">
        <v>12850</v>
      </c>
      <c r="G4296" s="1" t="s">
        <v>13124</v>
      </c>
      <c r="H4296" s="1" t="s">
        <v>26</v>
      </c>
      <c r="I4296" s="1" t="s">
        <v>56</v>
      </c>
      <c r="J4296" s="1" t="s">
        <v>39</v>
      </c>
      <c r="K4296" s="2" t="s">
        <v>188</v>
      </c>
      <c r="L4296" s="2" t="s">
        <v>30</v>
      </c>
      <c r="M4296" s="15">
        <v>1</v>
      </c>
      <c r="N4296" s="41" t="s">
        <v>30</v>
      </c>
      <c r="O4296" s="42" t="s">
        <v>30</v>
      </c>
      <c r="P4296" s="43" t="s">
        <v>30</v>
      </c>
      <c r="Q4296" s="44" t="s">
        <v>30</v>
      </c>
      <c r="R4296" s="45" t="s">
        <v>30</v>
      </c>
      <c r="S4296" s="46" t="s">
        <v>30</v>
      </c>
      <c r="T4296" s="47" t="s">
        <v>30</v>
      </c>
      <c r="U4296" s="1">
        <v>1</v>
      </c>
      <c r="V4296" s="2" t="s">
        <v>30</v>
      </c>
      <c r="W4296" s="2" t="s">
        <v>30</v>
      </c>
      <c r="X4296" s="1" t="s">
        <v>30</v>
      </c>
      <c r="Y4296" s="1" t="s">
        <v>30</v>
      </c>
      <c r="Z4296" s="1" t="s">
        <v>30</v>
      </c>
      <c r="AA4296" s="1" t="s">
        <v>30</v>
      </c>
      <c r="AB4296" s="1" t="s">
        <v>30</v>
      </c>
      <c r="AC4296" s="1" t="s">
        <v>30</v>
      </c>
      <c r="AD4296" s="1" t="s">
        <v>30</v>
      </c>
      <c r="AE4296" s="1" t="s">
        <v>30</v>
      </c>
      <c r="AF4296" s="41" t="s">
        <v>30</v>
      </c>
      <c r="AG4296" s="42" t="s">
        <v>30</v>
      </c>
      <c r="AH4296" s="43" t="s">
        <v>30</v>
      </c>
      <c r="AI4296" s="44" t="s">
        <v>30</v>
      </c>
      <c r="AJ4296" s="45" t="s">
        <v>30</v>
      </c>
      <c r="AK4296" s="46" t="s">
        <v>30</v>
      </c>
      <c r="AL4296" s="47" t="s">
        <v>30</v>
      </c>
      <c r="AM4296" s="1" t="s">
        <v>30</v>
      </c>
      <c r="AN4296" s="2" t="s">
        <v>30</v>
      </c>
    </row>
    <row r="4297" spans="1:40">
      <c r="A4297" s="1" t="s">
        <v>12851</v>
      </c>
      <c r="B4297" s="1" t="s">
        <v>13125</v>
      </c>
      <c r="C4297" s="1" t="s">
        <v>13155</v>
      </c>
      <c r="D4297" s="1">
        <v>42</v>
      </c>
      <c r="E4297" s="1">
        <v>3</v>
      </c>
      <c r="F4297" s="1" t="s">
        <v>12850</v>
      </c>
      <c r="G4297" s="1" t="s">
        <v>13126</v>
      </c>
      <c r="H4297" s="1" t="s">
        <v>30</v>
      </c>
      <c r="I4297" s="1" t="s">
        <v>56</v>
      </c>
      <c r="J4297" s="1" t="s">
        <v>39</v>
      </c>
      <c r="K4297" s="2" t="s">
        <v>5027</v>
      </c>
      <c r="L4297" s="2" t="s">
        <v>30</v>
      </c>
      <c r="M4297" s="15">
        <v>1</v>
      </c>
      <c r="N4297" s="41" t="s">
        <v>30</v>
      </c>
      <c r="O4297" s="42" t="s">
        <v>30</v>
      </c>
      <c r="P4297" s="43" t="s">
        <v>30</v>
      </c>
      <c r="Q4297" s="44" t="s">
        <v>30</v>
      </c>
      <c r="R4297" s="45" t="s">
        <v>30</v>
      </c>
      <c r="S4297" s="46" t="s">
        <v>30</v>
      </c>
      <c r="T4297" s="47" t="s">
        <v>30</v>
      </c>
      <c r="U4297" s="1" t="s">
        <v>30</v>
      </c>
      <c r="V4297" s="2" t="s">
        <v>30</v>
      </c>
      <c r="W4297" s="2" t="s">
        <v>30</v>
      </c>
      <c r="X4297" s="1" t="s">
        <v>30</v>
      </c>
      <c r="Y4297" s="1" t="s">
        <v>30</v>
      </c>
      <c r="Z4297" s="1" t="s">
        <v>30</v>
      </c>
      <c r="AA4297" s="1" t="s">
        <v>30</v>
      </c>
      <c r="AB4297" s="1" t="s">
        <v>30</v>
      </c>
      <c r="AC4297" s="1" t="s">
        <v>30</v>
      </c>
      <c r="AD4297" s="1" t="s">
        <v>30</v>
      </c>
      <c r="AE4297" s="1" t="s">
        <v>30</v>
      </c>
      <c r="AF4297" s="41" t="s">
        <v>30</v>
      </c>
      <c r="AG4297" s="42" t="s">
        <v>30</v>
      </c>
      <c r="AH4297" s="43" t="s">
        <v>30</v>
      </c>
      <c r="AI4297" s="44" t="s">
        <v>30</v>
      </c>
      <c r="AJ4297" s="45" t="s">
        <v>30</v>
      </c>
      <c r="AK4297" s="46" t="s">
        <v>30</v>
      </c>
      <c r="AL4297" s="47" t="s">
        <v>30</v>
      </c>
      <c r="AM4297" s="1" t="s">
        <v>30</v>
      </c>
      <c r="AN4297" s="2" t="s">
        <v>30</v>
      </c>
    </row>
    <row r="4298" spans="1:40">
      <c r="A4298" s="1" t="s">
        <v>12851</v>
      </c>
      <c r="B4298" s="1" t="s">
        <v>13127</v>
      </c>
      <c r="C4298" s="1" t="s">
        <v>13155</v>
      </c>
      <c r="D4298" s="1">
        <v>43</v>
      </c>
      <c r="E4298" s="1">
        <v>3</v>
      </c>
      <c r="F4298" s="1" t="s">
        <v>12850</v>
      </c>
      <c r="G4298" s="1" t="s">
        <v>13128</v>
      </c>
      <c r="H4298" s="1" t="s">
        <v>30</v>
      </c>
      <c r="I4298" s="1" t="s">
        <v>56</v>
      </c>
      <c r="J4298" s="1" t="s">
        <v>50</v>
      </c>
      <c r="K4298" s="2" t="s">
        <v>568</v>
      </c>
      <c r="L4298" s="2" t="s">
        <v>30</v>
      </c>
      <c r="M4298" s="15">
        <v>1</v>
      </c>
      <c r="N4298" s="41" t="s">
        <v>30</v>
      </c>
      <c r="O4298" s="42" t="s">
        <v>30</v>
      </c>
      <c r="P4298" s="43" t="s">
        <v>30</v>
      </c>
      <c r="Q4298" s="44" t="s">
        <v>30</v>
      </c>
      <c r="R4298" s="45" t="s">
        <v>30</v>
      </c>
      <c r="S4298" s="46" t="s">
        <v>30</v>
      </c>
      <c r="T4298" s="47" t="s">
        <v>30</v>
      </c>
      <c r="U4298" s="1" t="s">
        <v>30</v>
      </c>
      <c r="V4298" s="2" t="s">
        <v>30</v>
      </c>
      <c r="W4298" s="2" t="s">
        <v>30</v>
      </c>
      <c r="X4298" s="1" t="s">
        <v>30</v>
      </c>
      <c r="Y4298" s="1" t="s">
        <v>30</v>
      </c>
      <c r="Z4298" s="1" t="s">
        <v>30</v>
      </c>
      <c r="AA4298" s="1" t="s">
        <v>30</v>
      </c>
      <c r="AB4298" s="1" t="s">
        <v>30</v>
      </c>
      <c r="AC4298" s="1" t="s">
        <v>30</v>
      </c>
      <c r="AD4298" s="1" t="s">
        <v>30</v>
      </c>
      <c r="AE4298" s="1" t="s">
        <v>30</v>
      </c>
      <c r="AF4298" s="41" t="s">
        <v>30</v>
      </c>
      <c r="AG4298" s="42" t="s">
        <v>30</v>
      </c>
      <c r="AH4298" s="43" t="s">
        <v>30</v>
      </c>
      <c r="AI4298" s="44" t="s">
        <v>30</v>
      </c>
      <c r="AJ4298" s="45" t="s">
        <v>30</v>
      </c>
      <c r="AK4298" s="46" t="s">
        <v>30</v>
      </c>
      <c r="AL4298" s="47" t="s">
        <v>30</v>
      </c>
      <c r="AM4298" s="1" t="s">
        <v>30</v>
      </c>
      <c r="AN4298" s="2" t="s">
        <v>30</v>
      </c>
    </row>
    <row r="4299" spans="1:40">
      <c r="A4299" s="1" t="s">
        <v>12851</v>
      </c>
      <c r="B4299" s="1" t="s">
        <v>13129</v>
      </c>
      <c r="C4299" s="1" t="s">
        <v>13155</v>
      </c>
      <c r="D4299" s="1">
        <v>44</v>
      </c>
      <c r="E4299" s="1">
        <v>3</v>
      </c>
      <c r="F4299" s="1" t="s">
        <v>12850</v>
      </c>
      <c r="G4299" s="1" t="s">
        <v>13130</v>
      </c>
      <c r="H4299" s="1" t="s">
        <v>30</v>
      </c>
      <c r="I4299" s="1" t="s">
        <v>56</v>
      </c>
      <c r="J4299" s="1" t="s">
        <v>50</v>
      </c>
      <c r="K4299" s="2" t="s">
        <v>196</v>
      </c>
      <c r="L4299" s="2" t="s">
        <v>30</v>
      </c>
      <c r="M4299" s="15">
        <v>1</v>
      </c>
      <c r="N4299" s="41" t="s">
        <v>30</v>
      </c>
      <c r="O4299" s="42" t="s">
        <v>30</v>
      </c>
      <c r="P4299" s="43" t="s">
        <v>30</v>
      </c>
      <c r="Q4299" s="44" t="s">
        <v>30</v>
      </c>
      <c r="R4299" s="45" t="s">
        <v>30</v>
      </c>
      <c r="S4299" s="46" t="s">
        <v>30</v>
      </c>
      <c r="T4299" s="47" t="s">
        <v>30</v>
      </c>
      <c r="U4299" s="1" t="s">
        <v>30</v>
      </c>
      <c r="V4299" s="2" t="s">
        <v>30</v>
      </c>
      <c r="W4299" s="2" t="s">
        <v>30</v>
      </c>
      <c r="X4299" s="1" t="s">
        <v>30</v>
      </c>
      <c r="Y4299" s="1" t="s">
        <v>30</v>
      </c>
      <c r="Z4299" s="1" t="s">
        <v>30</v>
      </c>
      <c r="AA4299" s="1" t="s">
        <v>30</v>
      </c>
      <c r="AB4299" s="1" t="s">
        <v>30</v>
      </c>
      <c r="AC4299" s="1" t="s">
        <v>30</v>
      </c>
      <c r="AD4299" s="1" t="s">
        <v>30</v>
      </c>
      <c r="AE4299" s="1" t="s">
        <v>30</v>
      </c>
      <c r="AF4299" s="41" t="s">
        <v>30</v>
      </c>
      <c r="AG4299" s="42" t="s">
        <v>30</v>
      </c>
      <c r="AH4299" s="43" t="s">
        <v>30</v>
      </c>
      <c r="AI4299" s="44" t="s">
        <v>30</v>
      </c>
      <c r="AJ4299" s="45" t="s">
        <v>30</v>
      </c>
      <c r="AK4299" s="46" t="s">
        <v>30</v>
      </c>
      <c r="AL4299" s="47" t="s">
        <v>30</v>
      </c>
      <c r="AM4299" s="1" t="s">
        <v>30</v>
      </c>
      <c r="AN4299" s="2" t="s">
        <v>30</v>
      </c>
    </row>
    <row r="4300" spans="1:40">
      <c r="A4300" s="1" t="s">
        <v>12851</v>
      </c>
      <c r="B4300" s="1" t="s">
        <v>13131</v>
      </c>
      <c r="C4300" s="1" t="s">
        <v>13155</v>
      </c>
      <c r="D4300" s="1">
        <v>45</v>
      </c>
      <c r="E4300" s="1">
        <v>3</v>
      </c>
      <c r="F4300" s="1" t="s">
        <v>12850</v>
      </c>
      <c r="G4300" s="1" t="s">
        <v>13132</v>
      </c>
      <c r="H4300" s="1" t="s">
        <v>26</v>
      </c>
      <c r="I4300" s="1" t="s">
        <v>56</v>
      </c>
      <c r="J4300" s="1" t="s">
        <v>50</v>
      </c>
      <c r="K4300" s="2" t="s">
        <v>13133</v>
      </c>
      <c r="L4300" s="2" t="s">
        <v>30</v>
      </c>
      <c r="M4300" s="15">
        <v>2</v>
      </c>
      <c r="N4300" s="41" t="s">
        <v>30</v>
      </c>
      <c r="O4300" s="42" t="s">
        <v>30</v>
      </c>
      <c r="P4300" s="43" t="s">
        <v>30</v>
      </c>
      <c r="Q4300" s="44" t="s">
        <v>30</v>
      </c>
      <c r="R4300" s="45" t="s">
        <v>30</v>
      </c>
      <c r="S4300" s="46" t="s">
        <v>30</v>
      </c>
      <c r="T4300" s="47" t="s">
        <v>30</v>
      </c>
      <c r="U4300" s="1" t="s">
        <v>30</v>
      </c>
      <c r="V4300" s="2" t="s">
        <v>30</v>
      </c>
      <c r="W4300" s="2" t="s">
        <v>30</v>
      </c>
      <c r="X4300" s="1" t="s">
        <v>30</v>
      </c>
      <c r="Y4300" s="1" t="s">
        <v>30</v>
      </c>
      <c r="Z4300" s="1" t="s">
        <v>30</v>
      </c>
      <c r="AA4300" s="1" t="s">
        <v>30</v>
      </c>
      <c r="AB4300" s="1" t="s">
        <v>30</v>
      </c>
      <c r="AC4300" s="1" t="s">
        <v>30</v>
      </c>
      <c r="AD4300" s="1" t="s">
        <v>30</v>
      </c>
      <c r="AE4300" s="1" t="s">
        <v>30</v>
      </c>
      <c r="AF4300" s="41" t="s">
        <v>30</v>
      </c>
      <c r="AG4300" s="42" t="s">
        <v>30</v>
      </c>
      <c r="AH4300" s="43" t="s">
        <v>30</v>
      </c>
      <c r="AI4300" s="44" t="s">
        <v>30</v>
      </c>
      <c r="AJ4300" s="45" t="s">
        <v>30</v>
      </c>
      <c r="AK4300" s="46" t="s">
        <v>30</v>
      </c>
      <c r="AL4300" s="47" t="s">
        <v>30</v>
      </c>
      <c r="AM4300" s="1" t="s">
        <v>30</v>
      </c>
      <c r="AN4300" s="2" t="s">
        <v>30</v>
      </c>
    </row>
    <row r="4301" spans="1:40">
      <c r="A4301" s="1" t="s">
        <v>12851</v>
      </c>
      <c r="B4301" s="1" t="s">
        <v>13134</v>
      </c>
      <c r="C4301" s="1" t="s">
        <v>13155</v>
      </c>
      <c r="D4301" s="1">
        <v>46</v>
      </c>
      <c r="E4301" s="1">
        <v>3</v>
      </c>
      <c r="F4301" s="1" t="s">
        <v>12850</v>
      </c>
      <c r="G4301" s="1" t="s">
        <v>12407</v>
      </c>
      <c r="H4301" s="1" t="s">
        <v>26</v>
      </c>
      <c r="I4301" s="1" t="s">
        <v>56</v>
      </c>
      <c r="J4301" s="1" t="s">
        <v>44</v>
      </c>
      <c r="K4301" s="2" t="s">
        <v>10664</v>
      </c>
      <c r="L4301" s="2" t="s">
        <v>685</v>
      </c>
      <c r="M4301" s="15">
        <v>1</v>
      </c>
      <c r="N4301" s="41" t="s">
        <v>30</v>
      </c>
      <c r="O4301" s="42" t="s">
        <v>30</v>
      </c>
      <c r="P4301" s="43" t="s">
        <v>30</v>
      </c>
      <c r="Q4301" s="44" t="s">
        <v>30</v>
      </c>
      <c r="R4301" s="45" t="s">
        <v>30</v>
      </c>
      <c r="S4301" s="46" t="s">
        <v>30</v>
      </c>
      <c r="T4301" s="47" t="s">
        <v>30</v>
      </c>
      <c r="U4301" s="1" t="s">
        <v>30</v>
      </c>
      <c r="V4301" s="2" t="s">
        <v>30</v>
      </c>
      <c r="W4301" s="2" t="s">
        <v>30</v>
      </c>
      <c r="X4301" s="1" t="s">
        <v>30</v>
      </c>
      <c r="Y4301" s="1" t="s">
        <v>30</v>
      </c>
      <c r="Z4301" s="1" t="s">
        <v>30</v>
      </c>
      <c r="AA4301" s="1" t="s">
        <v>30</v>
      </c>
      <c r="AB4301" s="1" t="s">
        <v>30</v>
      </c>
      <c r="AC4301" s="1" t="s">
        <v>30</v>
      </c>
      <c r="AD4301" s="1" t="s">
        <v>30</v>
      </c>
      <c r="AE4301" s="1" t="s">
        <v>30</v>
      </c>
      <c r="AF4301" s="41" t="s">
        <v>30</v>
      </c>
      <c r="AG4301" s="42" t="s">
        <v>30</v>
      </c>
      <c r="AH4301" s="43" t="s">
        <v>30</v>
      </c>
      <c r="AI4301" s="44" t="s">
        <v>30</v>
      </c>
      <c r="AJ4301" s="45" t="s">
        <v>30</v>
      </c>
      <c r="AK4301" s="46" t="s">
        <v>30</v>
      </c>
      <c r="AL4301" s="47" t="s">
        <v>30</v>
      </c>
      <c r="AM4301" s="1" t="s">
        <v>30</v>
      </c>
      <c r="AN4301" s="2" t="s">
        <v>30</v>
      </c>
    </row>
    <row r="4302" spans="1:40">
      <c r="A4302" s="1" t="s">
        <v>12851</v>
      </c>
      <c r="B4302" s="1" t="s">
        <v>13135</v>
      </c>
      <c r="C4302" s="1" t="s">
        <v>13155</v>
      </c>
      <c r="D4302" s="1">
        <v>47</v>
      </c>
      <c r="E4302" s="1">
        <v>3</v>
      </c>
      <c r="F4302" s="1" t="s">
        <v>12850</v>
      </c>
      <c r="G4302" s="1" t="s">
        <v>13136</v>
      </c>
      <c r="H4302" s="1" t="s">
        <v>26</v>
      </c>
      <c r="I4302" s="1" t="s">
        <v>56</v>
      </c>
      <c r="J4302" s="1" t="s">
        <v>44</v>
      </c>
      <c r="K4302" s="2" t="s">
        <v>10664</v>
      </c>
      <c r="L4302" s="2" t="s">
        <v>30</v>
      </c>
      <c r="M4302" s="15">
        <v>1</v>
      </c>
      <c r="N4302" s="41" t="s">
        <v>30</v>
      </c>
      <c r="O4302" s="42" t="s">
        <v>30</v>
      </c>
      <c r="P4302" s="43" t="s">
        <v>30</v>
      </c>
      <c r="Q4302" s="44" t="s">
        <v>30</v>
      </c>
      <c r="R4302" s="45" t="s">
        <v>30</v>
      </c>
      <c r="S4302" s="46" t="s">
        <v>30</v>
      </c>
      <c r="T4302" s="47" t="s">
        <v>30</v>
      </c>
      <c r="U4302" s="1" t="s">
        <v>30</v>
      </c>
      <c r="V4302" s="2" t="s">
        <v>30</v>
      </c>
      <c r="W4302" s="2" t="s">
        <v>30</v>
      </c>
      <c r="X4302" s="1" t="s">
        <v>30</v>
      </c>
      <c r="Y4302" s="1" t="s">
        <v>30</v>
      </c>
      <c r="Z4302" s="1" t="s">
        <v>30</v>
      </c>
      <c r="AA4302" s="1" t="s">
        <v>30</v>
      </c>
      <c r="AB4302" s="1" t="s">
        <v>30</v>
      </c>
      <c r="AC4302" s="1" t="s">
        <v>30</v>
      </c>
      <c r="AD4302" s="1" t="s">
        <v>30</v>
      </c>
      <c r="AE4302" s="1" t="s">
        <v>30</v>
      </c>
      <c r="AF4302" s="41" t="s">
        <v>30</v>
      </c>
      <c r="AG4302" s="42" t="s">
        <v>30</v>
      </c>
      <c r="AH4302" s="43" t="s">
        <v>30</v>
      </c>
      <c r="AI4302" s="44" t="s">
        <v>30</v>
      </c>
      <c r="AJ4302" s="45" t="s">
        <v>30</v>
      </c>
      <c r="AK4302" s="46" t="s">
        <v>30</v>
      </c>
      <c r="AL4302" s="47" t="s">
        <v>30</v>
      </c>
      <c r="AM4302" s="1" t="s">
        <v>30</v>
      </c>
      <c r="AN4302" s="2" t="s">
        <v>30</v>
      </c>
    </row>
    <row r="4303" spans="1:40">
      <c r="A4303" s="1" t="s">
        <v>12851</v>
      </c>
      <c r="B4303" s="1" t="s">
        <v>13137</v>
      </c>
      <c r="C4303" s="1" t="s">
        <v>13155</v>
      </c>
      <c r="D4303" s="1">
        <v>48</v>
      </c>
      <c r="E4303" s="1">
        <v>3</v>
      </c>
      <c r="F4303" s="1" t="s">
        <v>12850</v>
      </c>
      <c r="G4303" s="1" t="s">
        <v>13138</v>
      </c>
      <c r="H4303" s="1" t="s">
        <v>30</v>
      </c>
      <c r="I4303" s="1" t="s">
        <v>63</v>
      </c>
      <c r="J4303" s="1" t="s">
        <v>57</v>
      </c>
      <c r="K4303" s="2" t="s">
        <v>30</v>
      </c>
      <c r="L4303" s="2" t="s">
        <v>30</v>
      </c>
      <c r="M4303" s="15">
        <v>1</v>
      </c>
      <c r="N4303" s="41" t="s">
        <v>30</v>
      </c>
      <c r="O4303" s="42" t="s">
        <v>30</v>
      </c>
      <c r="P4303" s="43" t="s">
        <v>30</v>
      </c>
      <c r="Q4303" s="44" t="s">
        <v>30</v>
      </c>
      <c r="R4303" s="45" t="s">
        <v>30</v>
      </c>
      <c r="S4303" s="46" t="s">
        <v>30</v>
      </c>
      <c r="T4303" s="47" t="s">
        <v>30</v>
      </c>
      <c r="U4303" s="1" t="s">
        <v>30</v>
      </c>
      <c r="V4303" s="2" t="s">
        <v>30</v>
      </c>
      <c r="W4303" s="2" t="s">
        <v>30</v>
      </c>
      <c r="X4303" s="1" t="s">
        <v>30</v>
      </c>
      <c r="Y4303" s="1" t="s">
        <v>30</v>
      </c>
      <c r="Z4303" s="1" t="s">
        <v>30</v>
      </c>
      <c r="AA4303" s="1" t="s">
        <v>30</v>
      </c>
      <c r="AB4303" s="1" t="s">
        <v>30</v>
      </c>
      <c r="AC4303" s="1" t="s">
        <v>30</v>
      </c>
      <c r="AD4303" s="1" t="s">
        <v>30</v>
      </c>
      <c r="AE4303" s="1" t="s">
        <v>30</v>
      </c>
      <c r="AF4303" s="41" t="s">
        <v>30</v>
      </c>
      <c r="AG4303" s="42" t="s">
        <v>30</v>
      </c>
      <c r="AH4303" s="43" t="s">
        <v>30</v>
      </c>
      <c r="AI4303" s="44" t="s">
        <v>30</v>
      </c>
      <c r="AJ4303" s="45" t="s">
        <v>30</v>
      </c>
      <c r="AK4303" s="46" t="s">
        <v>30</v>
      </c>
      <c r="AL4303" s="47" t="s">
        <v>30</v>
      </c>
      <c r="AM4303" s="1" t="s">
        <v>30</v>
      </c>
      <c r="AN4303" s="2" t="s">
        <v>30</v>
      </c>
    </row>
    <row r="4304" spans="1:40">
      <c r="A4304" s="1" t="s">
        <v>12851</v>
      </c>
      <c r="B4304" s="1" t="s">
        <v>13139</v>
      </c>
      <c r="C4304" s="1" t="s">
        <v>13155</v>
      </c>
      <c r="D4304" s="1">
        <v>49</v>
      </c>
      <c r="E4304" s="1">
        <v>3</v>
      </c>
      <c r="F4304" s="1" t="s">
        <v>12850</v>
      </c>
      <c r="G4304" s="1" t="s">
        <v>13140</v>
      </c>
      <c r="H4304" s="1" t="s">
        <v>30</v>
      </c>
      <c r="I4304" s="1" t="s">
        <v>63</v>
      </c>
      <c r="J4304" s="1" t="s">
        <v>57</v>
      </c>
      <c r="K4304" s="2" t="s">
        <v>324</v>
      </c>
      <c r="L4304" s="2" t="s">
        <v>30</v>
      </c>
      <c r="M4304" s="15">
        <v>1</v>
      </c>
      <c r="N4304" s="41" t="s">
        <v>30</v>
      </c>
      <c r="O4304" s="42" t="s">
        <v>30</v>
      </c>
      <c r="P4304" s="43" t="s">
        <v>30</v>
      </c>
      <c r="Q4304" s="44" t="s">
        <v>30</v>
      </c>
      <c r="R4304" s="45" t="s">
        <v>30</v>
      </c>
      <c r="S4304" s="46" t="s">
        <v>30</v>
      </c>
      <c r="T4304" s="47" t="s">
        <v>30</v>
      </c>
      <c r="U4304" s="1" t="s">
        <v>30</v>
      </c>
      <c r="V4304" s="2" t="s">
        <v>30</v>
      </c>
      <c r="W4304" s="2" t="s">
        <v>30</v>
      </c>
      <c r="X4304" s="1" t="s">
        <v>30</v>
      </c>
      <c r="Y4304" s="1" t="s">
        <v>30</v>
      </c>
      <c r="Z4304" s="1" t="s">
        <v>30</v>
      </c>
      <c r="AA4304" s="1" t="s">
        <v>30</v>
      </c>
      <c r="AB4304" s="1" t="s">
        <v>30</v>
      </c>
      <c r="AC4304" s="1" t="s">
        <v>30</v>
      </c>
      <c r="AD4304" s="1" t="s">
        <v>30</v>
      </c>
      <c r="AE4304" s="1" t="s">
        <v>30</v>
      </c>
      <c r="AF4304" s="41" t="s">
        <v>30</v>
      </c>
      <c r="AG4304" s="42" t="s">
        <v>30</v>
      </c>
      <c r="AH4304" s="43" t="s">
        <v>30</v>
      </c>
      <c r="AI4304" s="44" t="s">
        <v>30</v>
      </c>
      <c r="AJ4304" s="45" t="s">
        <v>30</v>
      </c>
      <c r="AK4304" s="46" t="s">
        <v>30</v>
      </c>
      <c r="AL4304" s="47" t="s">
        <v>30</v>
      </c>
      <c r="AM4304" s="1" t="s">
        <v>30</v>
      </c>
      <c r="AN4304" s="2" t="s">
        <v>30</v>
      </c>
    </row>
    <row r="4305" spans="1:40">
      <c r="A4305" s="1" t="s">
        <v>12851</v>
      </c>
      <c r="B4305" s="1" t="s">
        <v>13141</v>
      </c>
      <c r="C4305" s="1" t="s">
        <v>13155</v>
      </c>
      <c r="D4305" s="1">
        <v>50</v>
      </c>
      <c r="E4305" s="1">
        <v>3</v>
      </c>
      <c r="F4305" s="1" t="s">
        <v>12850</v>
      </c>
      <c r="G4305" s="1" t="s">
        <v>13142</v>
      </c>
      <c r="H4305" s="1" t="s">
        <v>30</v>
      </c>
      <c r="I4305" s="1" t="s">
        <v>63</v>
      </c>
      <c r="J4305" s="1" t="s">
        <v>28</v>
      </c>
      <c r="K4305" s="2" t="s">
        <v>30</v>
      </c>
      <c r="L4305" s="2" t="s">
        <v>30</v>
      </c>
      <c r="M4305" s="15">
        <v>1</v>
      </c>
      <c r="N4305" s="41" t="s">
        <v>30</v>
      </c>
      <c r="O4305" s="42" t="s">
        <v>30</v>
      </c>
      <c r="P4305" s="43" t="s">
        <v>30</v>
      </c>
      <c r="Q4305" s="44" t="s">
        <v>30</v>
      </c>
      <c r="R4305" s="45" t="s">
        <v>30</v>
      </c>
      <c r="S4305" s="46" t="s">
        <v>30</v>
      </c>
      <c r="T4305" s="47" t="s">
        <v>30</v>
      </c>
      <c r="U4305" s="1" t="s">
        <v>30</v>
      </c>
      <c r="V4305" s="2" t="s">
        <v>30</v>
      </c>
      <c r="W4305" s="2" t="s">
        <v>30</v>
      </c>
      <c r="X4305" s="1" t="s">
        <v>30</v>
      </c>
      <c r="Y4305" s="1" t="s">
        <v>30</v>
      </c>
      <c r="Z4305" s="1" t="s">
        <v>30</v>
      </c>
      <c r="AA4305" s="1" t="s">
        <v>30</v>
      </c>
      <c r="AB4305" s="1" t="s">
        <v>30</v>
      </c>
      <c r="AC4305" s="1" t="s">
        <v>30</v>
      </c>
      <c r="AD4305" s="1" t="s">
        <v>30</v>
      </c>
      <c r="AE4305" s="1" t="s">
        <v>30</v>
      </c>
      <c r="AF4305" s="41" t="s">
        <v>30</v>
      </c>
      <c r="AG4305" s="42" t="s">
        <v>30</v>
      </c>
      <c r="AH4305" s="43" t="s">
        <v>30</v>
      </c>
      <c r="AI4305" s="44" t="s">
        <v>30</v>
      </c>
      <c r="AJ4305" s="45" t="s">
        <v>30</v>
      </c>
      <c r="AK4305" s="46" t="s">
        <v>30</v>
      </c>
      <c r="AL4305" s="47" t="s">
        <v>30</v>
      </c>
      <c r="AM4305" s="1" t="s">
        <v>30</v>
      </c>
      <c r="AN4305" s="2" t="s">
        <v>30</v>
      </c>
    </row>
    <row r="4306" spans="1:40">
      <c r="A4306" s="1" t="s">
        <v>12851</v>
      </c>
      <c r="B4306" s="1" t="s">
        <v>13143</v>
      </c>
      <c r="C4306" s="1" t="s">
        <v>13155</v>
      </c>
      <c r="D4306" s="1">
        <v>51</v>
      </c>
      <c r="E4306" s="1">
        <v>3</v>
      </c>
      <c r="F4306" s="1" t="s">
        <v>12850</v>
      </c>
      <c r="G4306" s="1" t="s">
        <v>13144</v>
      </c>
      <c r="H4306" s="1" t="s">
        <v>30</v>
      </c>
      <c r="I4306" s="1" t="s">
        <v>63</v>
      </c>
      <c r="J4306" s="1" t="s">
        <v>28</v>
      </c>
      <c r="K4306" s="2" t="s">
        <v>324</v>
      </c>
      <c r="L4306" s="2" t="s">
        <v>30</v>
      </c>
      <c r="M4306" s="15">
        <v>0</v>
      </c>
      <c r="N4306" s="41" t="s">
        <v>30</v>
      </c>
      <c r="O4306" s="42" t="s">
        <v>30</v>
      </c>
      <c r="P4306" s="43" t="s">
        <v>30</v>
      </c>
      <c r="Q4306" s="44" t="s">
        <v>30</v>
      </c>
      <c r="R4306" s="45" t="s">
        <v>30</v>
      </c>
      <c r="S4306" s="46" t="s">
        <v>30</v>
      </c>
      <c r="T4306" s="47" t="s">
        <v>30</v>
      </c>
      <c r="U4306" s="1" t="s">
        <v>30</v>
      </c>
      <c r="V4306" s="2" t="s">
        <v>30</v>
      </c>
      <c r="W4306" s="2" t="s">
        <v>30</v>
      </c>
      <c r="X4306" s="1" t="s">
        <v>30</v>
      </c>
      <c r="Y4306" s="1" t="s">
        <v>30</v>
      </c>
      <c r="Z4306" s="1" t="s">
        <v>30</v>
      </c>
      <c r="AA4306" s="1" t="s">
        <v>30</v>
      </c>
      <c r="AB4306" s="1" t="s">
        <v>30</v>
      </c>
      <c r="AC4306" s="1" t="s">
        <v>30</v>
      </c>
      <c r="AD4306" s="1" t="s">
        <v>30</v>
      </c>
      <c r="AE4306" s="1" t="s">
        <v>30</v>
      </c>
      <c r="AF4306" s="41" t="s">
        <v>30</v>
      </c>
      <c r="AG4306" s="42" t="s">
        <v>30</v>
      </c>
      <c r="AH4306" s="43" t="s">
        <v>30</v>
      </c>
      <c r="AI4306" s="44" t="s">
        <v>30</v>
      </c>
      <c r="AJ4306" s="45" t="s">
        <v>30</v>
      </c>
      <c r="AK4306" s="46" t="s">
        <v>30</v>
      </c>
      <c r="AL4306" s="47" t="s">
        <v>30</v>
      </c>
      <c r="AM4306" s="1" t="s">
        <v>30</v>
      </c>
      <c r="AN4306" s="2" t="s">
        <v>30</v>
      </c>
    </row>
    <row r="4307" spans="1:40">
      <c r="A4307" s="1" t="s">
        <v>12851</v>
      </c>
      <c r="B4307" s="1" t="s">
        <v>13145</v>
      </c>
      <c r="C4307" s="1" t="s">
        <v>13155</v>
      </c>
      <c r="D4307" s="1">
        <v>52</v>
      </c>
      <c r="E4307" s="1">
        <v>3</v>
      </c>
      <c r="F4307" s="1" t="s">
        <v>12850</v>
      </c>
      <c r="G4307" s="1" t="s">
        <v>13146</v>
      </c>
      <c r="H4307" s="1" t="s">
        <v>30</v>
      </c>
      <c r="I4307" s="1" t="s">
        <v>63</v>
      </c>
      <c r="J4307" s="1" t="s">
        <v>39</v>
      </c>
      <c r="K4307" s="2" t="s">
        <v>30</v>
      </c>
      <c r="L4307" s="2" t="s">
        <v>30</v>
      </c>
      <c r="M4307" s="15">
        <v>0</v>
      </c>
      <c r="N4307" s="41" t="s">
        <v>30</v>
      </c>
      <c r="O4307" s="42" t="s">
        <v>30</v>
      </c>
      <c r="P4307" s="43" t="s">
        <v>30</v>
      </c>
      <c r="Q4307" s="44" t="s">
        <v>30</v>
      </c>
      <c r="R4307" s="45" t="s">
        <v>30</v>
      </c>
      <c r="S4307" s="46" t="s">
        <v>30</v>
      </c>
      <c r="T4307" s="47" t="s">
        <v>30</v>
      </c>
      <c r="U4307" s="1" t="s">
        <v>30</v>
      </c>
      <c r="V4307" s="2" t="s">
        <v>30</v>
      </c>
      <c r="W4307" s="2" t="s">
        <v>30</v>
      </c>
      <c r="X4307" s="1" t="s">
        <v>30</v>
      </c>
      <c r="Y4307" s="1" t="s">
        <v>30</v>
      </c>
      <c r="Z4307" s="1" t="s">
        <v>30</v>
      </c>
      <c r="AA4307" s="1" t="s">
        <v>30</v>
      </c>
      <c r="AB4307" s="1" t="s">
        <v>30</v>
      </c>
      <c r="AC4307" s="1" t="s">
        <v>30</v>
      </c>
      <c r="AD4307" s="1" t="s">
        <v>30</v>
      </c>
      <c r="AE4307" s="1" t="s">
        <v>30</v>
      </c>
      <c r="AF4307" s="41" t="s">
        <v>30</v>
      </c>
      <c r="AG4307" s="42" t="s">
        <v>30</v>
      </c>
      <c r="AH4307" s="43" t="s">
        <v>30</v>
      </c>
      <c r="AI4307" s="44" t="s">
        <v>30</v>
      </c>
      <c r="AJ4307" s="45" t="s">
        <v>30</v>
      </c>
      <c r="AK4307" s="46" t="s">
        <v>30</v>
      </c>
      <c r="AL4307" s="47" t="s">
        <v>30</v>
      </c>
      <c r="AM4307" s="1" t="s">
        <v>30</v>
      </c>
      <c r="AN4307" s="2" t="s">
        <v>30</v>
      </c>
    </row>
    <row r="4308" spans="1:40">
      <c r="A4308" s="1" t="s">
        <v>12851</v>
      </c>
      <c r="B4308" s="1" t="s">
        <v>13147</v>
      </c>
      <c r="C4308" s="1" t="s">
        <v>13155</v>
      </c>
      <c r="D4308" s="1">
        <v>53</v>
      </c>
      <c r="E4308" s="1">
        <v>3</v>
      </c>
      <c r="F4308" s="1" t="s">
        <v>12850</v>
      </c>
      <c r="G4308" s="1" t="s">
        <v>13148</v>
      </c>
      <c r="H4308" s="1" t="s">
        <v>30</v>
      </c>
      <c r="I4308" s="1" t="s">
        <v>63</v>
      </c>
      <c r="J4308" s="1" t="s">
        <v>39</v>
      </c>
      <c r="K4308" s="2" t="s">
        <v>324</v>
      </c>
      <c r="L4308" s="2" t="s">
        <v>30</v>
      </c>
      <c r="M4308" s="15">
        <v>1</v>
      </c>
      <c r="N4308" s="41" t="s">
        <v>30</v>
      </c>
      <c r="O4308" s="42" t="s">
        <v>30</v>
      </c>
      <c r="P4308" s="43" t="s">
        <v>30</v>
      </c>
      <c r="Q4308" s="44" t="s">
        <v>30</v>
      </c>
      <c r="R4308" s="45" t="s">
        <v>30</v>
      </c>
      <c r="S4308" s="46" t="s">
        <v>30</v>
      </c>
      <c r="T4308" s="47" t="s">
        <v>30</v>
      </c>
      <c r="U4308" s="1" t="s">
        <v>30</v>
      </c>
      <c r="V4308" s="2" t="s">
        <v>30</v>
      </c>
      <c r="W4308" s="2" t="s">
        <v>30</v>
      </c>
      <c r="X4308" s="1" t="s">
        <v>30</v>
      </c>
      <c r="Y4308" s="1" t="s">
        <v>30</v>
      </c>
      <c r="Z4308" s="1" t="s">
        <v>30</v>
      </c>
      <c r="AA4308" s="1" t="s">
        <v>30</v>
      </c>
      <c r="AB4308" s="1" t="s">
        <v>30</v>
      </c>
      <c r="AC4308" s="1" t="s">
        <v>30</v>
      </c>
      <c r="AD4308" s="1" t="s">
        <v>30</v>
      </c>
      <c r="AE4308" s="1" t="s">
        <v>30</v>
      </c>
      <c r="AF4308" s="41" t="s">
        <v>30</v>
      </c>
      <c r="AG4308" s="42" t="s">
        <v>30</v>
      </c>
      <c r="AH4308" s="43" t="s">
        <v>30</v>
      </c>
      <c r="AI4308" s="44" t="s">
        <v>30</v>
      </c>
      <c r="AJ4308" s="45" t="s">
        <v>30</v>
      </c>
      <c r="AK4308" s="46" t="s">
        <v>30</v>
      </c>
      <c r="AL4308" s="47" t="s">
        <v>30</v>
      </c>
      <c r="AM4308" s="1" t="s">
        <v>30</v>
      </c>
      <c r="AN4308" s="2" t="s">
        <v>30</v>
      </c>
    </row>
    <row r="4309" spans="1:40">
      <c r="A4309" s="1" t="s">
        <v>12851</v>
      </c>
      <c r="B4309" s="1" t="s">
        <v>13149</v>
      </c>
      <c r="C4309" s="1" t="s">
        <v>13155</v>
      </c>
      <c r="D4309" s="1">
        <v>54</v>
      </c>
      <c r="E4309" s="1">
        <v>3</v>
      </c>
      <c r="F4309" s="1" t="s">
        <v>12850</v>
      </c>
      <c r="G4309" s="1" t="s">
        <v>13150</v>
      </c>
      <c r="H4309" s="1" t="s">
        <v>30</v>
      </c>
      <c r="I4309" s="1" t="s">
        <v>63</v>
      </c>
      <c r="J4309" s="1" t="s">
        <v>50</v>
      </c>
      <c r="K4309" s="2" t="s">
        <v>324</v>
      </c>
      <c r="L4309" s="2" t="s">
        <v>30</v>
      </c>
      <c r="M4309" s="15">
        <v>1</v>
      </c>
      <c r="N4309" s="41" t="s">
        <v>30</v>
      </c>
      <c r="O4309" s="42" t="s">
        <v>30</v>
      </c>
      <c r="P4309" s="43" t="s">
        <v>30</v>
      </c>
      <c r="Q4309" s="44" t="s">
        <v>30</v>
      </c>
      <c r="R4309" s="45" t="s">
        <v>30</v>
      </c>
      <c r="S4309" s="46" t="s">
        <v>30</v>
      </c>
      <c r="T4309" s="47" t="s">
        <v>30</v>
      </c>
      <c r="U4309" s="1" t="s">
        <v>30</v>
      </c>
      <c r="V4309" s="2" t="s">
        <v>30</v>
      </c>
      <c r="W4309" s="2" t="s">
        <v>30</v>
      </c>
      <c r="X4309" s="1" t="s">
        <v>30</v>
      </c>
      <c r="Y4309" s="1" t="s">
        <v>30</v>
      </c>
      <c r="Z4309" s="1" t="s">
        <v>30</v>
      </c>
      <c r="AA4309" s="1" t="s">
        <v>30</v>
      </c>
      <c r="AB4309" s="1" t="s">
        <v>30</v>
      </c>
      <c r="AC4309" s="1" t="s">
        <v>30</v>
      </c>
      <c r="AD4309" s="1" t="s">
        <v>30</v>
      </c>
      <c r="AE4309" s="1" t="s">
        <v>30</v>
      </c>
      <c r="AF4309" s="41" t="s">
        <v>30</v>
      </c>
      <c r="AG4309" s="42" t="s">
        <v>30</v>
      </c>
      <c r="AH4309" s="43" t="s">
        <v>30</v>
      </c>
      <c r="AI4309" s="44" t="s">
        <v>30</v>
      </c>
      <c r="AJ4309" s="45" t="s">
        <v>30</v>
      </c>
      <c r="AK4309" s="46" t="s">
        <v>30</v>
      </c>
      <c r="AL4309" s="47" t="s">
        <v>30</v>
      </c>
      <c r="AM4309" s="1" t="s">
        <v>30</v>
      </c>
      <c r="AN4309" s="2" t="s">
        <v>30</v>
      </c>
    </row>
    <row r="4310" spans="1:40">
      <c r="A4310" s="1" t="s">
        <v>12851</v>
      </c>
      <c r="B4310" s="1" t="s">
        <v>13151</v>
      </c>
      <c r="C4310" s="1" t="s">
        <v>13155</v>
      </c>
      <c r="D4310" s="1">
        <v>55</v>
      </c>
      <c r="E4310" s="1">
        <v>3</v>
      </c>
      <c r="F4310" s="1" t="s">
        <v>12850</v>
      </c>
      <c r="G4310" s="1" t="s">
        <v>13152</v>
      </c>
      <c r="H4310" s="1" t="s">
        <v>30</v>
      </c>
      <c r="I4310" s="1" t="s">
        <v>63</v>
      </c>
      <c r="J4310" s="1" t="s">
        <v>50</v>
      </c>
      <c r="K4310" s="2" t="s">
        <v>30</v>
      </c>
      <c r="L4310" s="2" t="s">
        <v>30</v>
      </c>
      <c r="M4310" s="15">
        <v>0</v>
      </c>
      <c r="N4310" s="41" t="s">
        <v>30</v>
      </c>
      <c r="O4310" s="42" t="s">
        <v>30</v>
      </c>
      <c r="P4310" s="43" t="s">
        <v>30</v>
      </c>
      <c r="Q4310" s="44" t="s">
        <v>30</v>
      </c>
      <c r="R4310" s="45" t="s">
        <v>30</v>
      </c>
      <c r="S4310" s="46" t="s">
        <v>30</v>
      </c>
      <c r="T4310" s="47" t="s">
        <v>30</v>
      </c>
      <c r="U4310" s="1" t="s">
        <v>30</v>
      </c>
      <c r="V4310" s="2" t="s">
        <v>30</v>
      </c>
      <c r="W4310" s="2" t="s">
        <v>30</v>
      </c>
      <c r="X4310" s="1" t="s">
        <v>30</v>
      </c>
      <c r="Y4310" s="1" t="s">
        <v>30</v>
      </c>
      <c r="Z4310" s="1" t="s">
        <v>30</v>
      </c>
      <c r="AA4310" s="1" t="s">
        <v>30</v>
      </c>
      <c r="AB4310" s="1" t="s">
        <v>30</v>
      </c>
      <c r="AC4310" s="1" t="s">
        <v>30</v>
      </c>
      <c r="AD4310" s="1" t="s">
        <v>30</v>
      </c>
      <c r="AE4310" s="1" t="s">
        <v>30</v>
      </c>
      <c r="AF4310" s="41" t="s">
        <v>30</v>
      </c>
      <c r="AG4310" s="42" t="s">
        <v>30</v>
      </c>
      <c r="AH4310" s="43" t="s">
        <v>30</v>
      </c>
      <c r="AI4310" s="44" t="s">
        <v>30</v>
      </c>
      <c r="AJ4310" s="45" t="s">
        <v>30</v>
      </c>
      <c r="AK4310" s="46" t="s">
        <v>30</v>
      </c>
      <c r="AL4310" s="47" t="s">
        <v>30</v>
      </c>
      <c r="AM4310" s="1" t="s">
        <v>30</v>
      </c>
      <c r="AN4310" s="2" t="s">
        <v>30</v>
      </c>
    </row>
    <row r="4311" spans="1:40">
      <c r="A4311" s="1" t="s">
        <v>12851</v>
      </c>
      <c r="B4311" s="1" t="s">
        <v>13153</v>
      </c>
      <c r="C4311" s="1" t="s">
        <v>13155</v>
      </c>
      <c r="D4311" s="1">
        <v>56</v>
      </c>
      <c r="E4311" s="1">
        <v>3</v>
      </c>
      <c r="F4311" s="1" t="s">
        <v>12850</v>
      </c>
      <c r="G4311" s="1" t="s">
        <v>13154</v>
      </c>
      <c r="H4311" s="1" t="s">
        <v>30</v>
      </c>
      <c r="I4311" s="1" t="s">
        <v>63</v>
      </c>
      <c r="J4311" s="1" t="s">
        <v>44</v>
      </c>
      <c r="K4311" s="2" t="s">
        <v>30</v>
      </c>
      <c r="L4311" s="2" t="s">
        <v>30</v>
      </c>
      <c r="M4311" s="15">
        <v>0</v>
      </c>
      <c r="N4311" s="41" t="s">
        <v>30</v>
      </c>
      <c r="O4311" s="42" t="s">
        <v>30</v>
      </c>
      <c r="P4311" s="43" t="s">
        <v>30</v>
      </c>
      <c r="Q4311" s="44" t="s">
        <v>30</v>
      </c>
      <c r="R4311" s="45" t="s">
        <v>30</v>
      </c>
      <c r="S4311" s="46" t="s">
        <v>30</v>
      </c>
      <c r="T4311" s="47" t="s">
        <v>30</v>
      </c>
      <c r="U4311" s="1" t="s">
        <v>30</v>
      </c>
      <c r="V4311" s="2" t="s">
        <v>30</v>
      </c>
      <c r="W4311" s="2" t="s">
        <v>30</v>
      </c>
      <c r="X4311" s="1" t="s">
        <v>30</v>
      </c>
      <c r="Y4311" s="1" t="s">
        <v>30</v>
      </c>
      <c r="Z4311" s="1" t="s">
        <v>30</v>
      </c>
      <c r="AA4311" s="1" t="s">
        <v>30</v>
      </c>
      <c r="AB4311" s="1" t="s">
        <v>30</v>
      </c>
      <c r="AC4311" s="1" t="s">
        <v>30</v>
      </c>
      <c r="AD4311" s="1" t="s">
        <v>30</v>
      </c>
      <c r="AE4311" s="1" t="s">
        <v>30</v>
      </c>
      <c r="AF4311" s="41" t="s">
        <v>30</v>
      </c>
      <c r="AG4311" s="42" t="s">
        <v>30</v>
      </c>
      <c r="AH4311" s="43" t="s">
        <v>30</v>
      </c>
      <c r="AI4311" s="44" t="s">
        <v>30</v>
      </c>
      <c r="AJ4311" s="45" t="s">
        <v>30</v>
      </c>
      <c r="AK4311" s="46" t="s">
        <v>30</v>
      </c>
      <c r="AL4311" s="47" t="s">
        <v>30</v>
      </c>
      <c r="AM4311" s="1" t="s">
        <v>30</v>
      </c>
      <c r="AN4311" s="2" t="s">
        <v>30</v>
      </c>
    </row>
    <row r="4312" spans="1:40" ht="108">
      <c r="A4312" s="1" t="s">
        <v>14039</v>
      </c>
      <c r="B4312" s="1" t="s">
        <v>14040</v>
      </c>
      <c r="C4312" s="1" t="s">
        <v>14201</v>
      </c>
      <c r="D4312" s="1">
        <v>1</v>
      </c>
      <c r="E4312" s="1">
        <v>1</v>
      </c>
      <c r="F4312" s="1" t="s">
        <v>5305</v>
      </c>
      <c r="G4312" s="1" t="s">
        <v>14041</v>
      </c>
      <c r="H4312" s="1" t="s">
        <v>30</v>
      </c>
      <c r="I4312" s="1" t="s">
        <v>88</v>
      </c>
      <c r="J4312" s="1" t="s">
        <v>30</v>
      </c>
      <c r="K4312" s="2" t="s">
        <v>14042</v>
      </c>
      <c r="L4312" s="2" t="s">
        <v>30</v>
      </c>
      <c r="M4312" s="15" t="s">
        <v>30</v>
      </c>
      <c r="N4312" s="41" t="s">
        <v>30</v>
      </c>
      <c r="O4312" s="42" t="s">
        <v>30</v>
      </c>
      <c r="P4312" s="43" t="s">
        <v>30</v>
      </c>
      <c r="Q4312" s="44" t="s">
        <v>30</v>
      </c>
      <c r="R4312" s="45" t="s">
        <v>30</v>
      </c>
      <c r="S4312" s="46" t="s">
        <v>30</v>
      </c>
      <c r="T4312" s="47" t="s">
        <v>30</v>
      </c>
      <c r="U4312" s="1" t="s">
        <v>30</v>
      </c>
      <c r="V4312" s="2" t="s">
        <v>14043</v>
      </c>
      <c r="W4312" s="2" t="s">
        <v>30</v>
      </c>
      <c r="X4312" s="1" t="s">
        <v>30</v>
      </c>
      <c r="Y4312" s="1" t="s">
        <v>30</v>
      </c>
      <c r="Z4312" s="1" t="s">
        <v>30</v>
      </c>
      <c r="AA4312" s="1" t="s">
        <v>30</v>
      </c>
      <c r="AB4312" s="1" t="s">
        <v>30</v>
      </c>
      <c r="AC4312" s="1" t="s">
        <v>30</v>
      </c>
      <c r="AD4312" s="1" t="s">
        <v>30</v>
      </c>
      <c r="AE4312" s="1" t="s">
        <v>30</v>
      </c>
      <c r="AF4312" s="41" t="s">
        <v>30</v>
      </c>
      <c r="AG4312" s="42" t="s">
        <v>30</v>
      </c>
      <c r="AH4312" s="43" t="s">
        <v>30</v>
      </c>
      <c r="AI4312" s="44" t="s">
        <v>30</v>
      </c>
      <c r="AJ4312" s="45" t="s">
        <v>30</v>
      </c>
      <c r="AK4312" s="46" t="s">
        <v>30</v>
      </c>
      <c r="AL4312" s="47" t="s">
        <v>30</v>
      </c>
      <c r="AM4312" s="1" t="s">
        <v>30</v>
      </c>
      <c r="AN4312" s="2" t="s">
        <v>30</v>
      </c>
    </row>
    <row r="4313" spans="1:40" ht="84">
      <c r="A4313" s="1" t="s">
        <v>14039</v>
      </c>
      <c r="B4313" s="1" t="s">
        <v>14044</v>
      </c>
      <c r="C4313" s="1" t="s">
        <v>14201</v>
      </c>
      <c r="D4313" s="1">
        <v>2</v>
      </c>
      <c r="E4313" s="1">
        <v>1</v>
      </c>
      <c r="F4313" s="1" t="s">
        <v>5305</v>
      </c>
      <c r="G4313" s="1" t="s">
        <v>14045</v>
      </c>
      <c r="H4313" s="1" t="s">
        <v>26</v>
      </c>
      <c r="I4313" s="1" t="s">
        <v>88</v>
      </c>
      <c r="J4313" s="1" t="s">
        <v>30</v>
      </c>
      <c r="K4313" s="2" t="s">
        <v>14046</v>
      </c>
      <c r="L4313" s="2" t="s">
        <v>30</v>
      </c>
      <c r="M4313" s="15" t="s">
        <v>30</v>
      </c>
      <c r="N4313" s="41" t="s">
        <v>30</v>
      </c>
      <c r="O4313" s="42" t="s">
        <v>30</v>
      </c>
      <c r="P4313" s="43">
        <v>2</v>
      </c>
      <c r="Q4313" s="44">
        <v>4</v>
      </c>
      <c r="R4313" s="45">
        <v>2</v>
      </c>
      <c r="S4313" s="46">
        <v>5</v>
      </c>
      <c r="T4313" s="47" t="s">
        <v>30</v>
      </c>
      <c r="U4313" s="1" t="s">
        <v>30</v>
      </c>
      <c r="V4313" s="2" t="s">
        <v>14047</v>
      </c>
      <c r="W4313" s="2" t="s">
        <v>30</v>
      </c>
      <c r="X4313" s="1" t="s">
        <v>30</v>
      </c>
      <c r="Y4313" s="1" t="s">
        <v>14045</v>
      </c>
      <c r="Z4313" s="1" t="s">
        <v>26</v>
      </c>
      <c r="AA4313" s="1" t="s">
        <v>94</v>
      </c>
      <c r="AB4313" s="1" t="s">
        <v>30</v>
      </c>
      <c r="AC4313" s="1" t="s">
        <v>14046</v>
      </c>
      <c r="AD4313" s="1" t="s">
        <v>1288</v>
      </c>
      <c r="AE4313" s="1" t="s">
        <v>30</v>
      </c>
      <c r="AF4313" s="41">
        <v>0</v>
      </c>
      <c r="AG4313" s="42">
        <v>2</v>
      </c>
      <c r="AH4313" s="43" t="s">
        <v>30</v>
      </c>
      <c r="AI4313" s="44">
        <v>4</v>
      </c>
      <c r="AJ4313" s="45">
        <v>2</v>
      </c>
      <c r="AK4313" s="46">
        <v>5</v>
      </c>
      <c r="AL4313" s="47" t="s">
        <v>30</v>
      </c>
      <c r="AM4313" s="1">
        <v>1</v>
      </c>
      <c r="AN4313" s="2" t="s">
        <v>14048</v>
      </c>
    </row>
    <row r="4314" spans="1:40" ht="72">
      <c r="A4314" s="1" t="s">
        <v>14039</v>
      </c>
      <c r="B4314" s="1" t="s">
        <v>14049</v>
      </c>
      <c r="C4314" s="1" t="s">
        <v>14201</v>
      </c>
      <c r="D4314" s="1">
        <v>3</v>
      </c>
      <c r="E4314" s="1">
        <v>1</v>
      </c>
      <c r="F4314" s="1" t="s">
        <v>5305</v>
      </c>
      <c r="G4314" s="1" t="s">
        <v>14050</v>
      </c>
      <c r="H4314" s="1" t="s">
        <v>26</v>
      </c>
      <c r="I4314" s="1" t="s">
        <v>88</v>
      </c>
      <c r="J4314" s="1" t="s">
        <v>30</v>
      </c>
      <c r="K4314" s="2" t="s">
        <v>14051</v>
      </c>
      <c r="L4314" s="2" t="s">
        <v>30</v>
      </c>
      <c r="M4314" s="15" t="s">
        <v>30</v>
      </c>
      <c r="N4314" s="41" t="s">
        <v>30</v>
      </c>
      <c r="O4314" s="42" t="s">
        <v>30</v>
      </c>
      <c r="P4314" s="43">
        <v>1</v>
      </c>
      <c r="Q4314" s="44">
        <v>3</v>
      </c>
      <c r="R4314" s="45">
        <v>2</v>
      </c>
      <c r="S4314" s="46">
        <v>5</v>
      </c>
      <c r="T4314" s="47" t="s">
        <v>30</v>
      </c>
      <c r="U4314" s="1" t="s">
        <v>30</v>
      </c>
      <c r="V4314" s="2" t="s">
        <v>14052</v>
      </c>
      <c r="W4314" s="2" t="s">
        <v>30</v>
      </c>
      <c r="X4314" s="1" t="s">
        <v>30</v>
      </c>
      <c r="Y4314" s="1" t="s">
        <v>14045</v>
      </c>
      <c r="Z4314" s="1" t="s">
        <v>26</v>
      </c>
      <c r="AA4314" s="1" t="s">
        <v>94</v>
      </c>
      <c r="AB4314" s="1" t="s">
        <v>30</v>
      </c>
      <c r="AC4314" s="1" t="s">
        <v>14051</v>
      </c>
      <c r="AD4314" s="1" t="s">
        <v>1288</v>
      </c>
      <c r="AE4314" s="1" t="s">
        <v>30</v>
      </c>
      <c r="AF4314" s="41">
        <v>0</v>
      </c>
      <c r="AG4314" s="42">
        <v>1</v>
      </c>
      <c r="AH4314" s="43" t="s">
        <v>30</v>
      </c>
      <c r="AI4314" s="44">
        <v>3</v>
      </c>
      <c r="AJ4314" s="45">
        <v>2</v>
      </c>
      <c r="AK4314" s="46">
        <v>5</v>
      </c>
      <c r="AL4314" s="47" t="s">
        <v>30</v>
      </c>
      <c r="AM4314" s="1">
        <v>2</v>
      </c>
      <c r="AN4314" s="2" t="s">
        <v>14053</v>
      </c>
    </row>
    <row r="4315" spans="1:40" ht="60">
      <c r="A4315" s="1" t="s">
        <v>14039</v>
      </c>
      <c r="B4315" s="1" t="s">
        <v>14054</v>
      </c>
      <c r="C4315" s="1" t="s">
        <v>14201</v>
      </c>
      <c r="D4315" s="1">
        <v>4</v>
      </c>
      <c r="E4315" s="1">
        <v>1</v>
      </c>
      <c r="F4315" s="1" t="s">
        <v>5305</v>
      </c>
      <c r="G4315" s="1" t="s">
        <v>14055</v>
      </c>
      <c r="H4315" s="1" t="s">
        <v>26</v>
      </c>
      <c r="I4315" s="1" t="s">
        <v>88</v>
      </c>
      <c r="J4315" s="1" t="s">
        <v>30</v>
      </c>
      <c r="K4315" s="2" t="s">
        <v>14056</v>
      </c>
      <c r="L4315" s="2" t="s">
        <v>30</v>
      </c>
      <c r="M4315" s="15" t="s">
        <v>30</v>
      </c>
      <c r="N4315" s="41" t="s">
        <v>30</v>
      </c>
      <c r="O4315" s="42" t="s">
        <v>30</v>
      </c>
      <c r="P4315" s="43" t="s">
        <v>30</v>
      </c>
      <c r="Q4315" s="44" t="s">
        <v>30</v>
      </c>
      <c r="R4315" s="45" t="s">
        <v>30</v>
      </c>
      <c r="S4315" s="46" t="s">
        <v>30</v>
      </c>
      <c r="T4315" s="47" t="s">
        <v>30</v>
      </c>
      <c r="U4315" s="1">
        <v>1</v>
      </c>
      <c r="V4315" s="2" t="s">
        <v>14057</v>
      </c>
      <c r="W4315" s="2" t="s">
        <v>30</v>
      </c>
      <c r="X4315" s="1" t="s">
        <v>30</v>
      </c>
      <c r="Y4315" s="1" t="s">
        <v>30</v>
      </c>
      <c r="Z4315" s="1" t="s">
        <v>30</v>
      </c>
      <c r="AA4315" s="1" t="s">
        <v>30</v>
      </c>
      <c r="AB4315" s="1" t="s">
        <v>30</v>
      </c>
      <c r="AC4315" s="1" t="s">
        <v>30</v>
      </c>
      <c r="AD4315" s="1" t="s">
        <v>30</v>
      </c>
      <c r="AE4315" s="1" t="s">
        <v>30</v>
      </c>
      <c r="AF4315" s="41" t="s">
        <v>30</v>
      </c>
      <c r="AG4315" s="42" t="s">
        <v>30</v>
      </c>
      <c r="AH4315" s="43" t="s">
        <v>30</v>
      </c>
      <c r="AI4315" s="44" t="s">
        <v>30</v>
      </c>
      <c r="AJ4315" s="45" t="s">
        <v>30</v>
      </c>
      <c r="AK4315" s="46" t="s">
        <v>30</v>
      </c>
      <c r="AL4315" s="47" t="s">
        <v>30</v>
      </c>
      <c r="AM4315" s="1" t="s">
        <v>30</v>
      </c>
      <c r="AN4315" s="2" t="s">
        <v>30</v>
      </c>
    </row>
    <row r="4316" spans="1:40" ht="48">
      <c r="A4316" s="1" t="s">
        <v>14039</v>
      </c>
      <c r="B4316" s="1" t="s">
        <v>14058</v>
      </c>
      <c r="C4316" s="1" t="s">
        <v>14201</v>
      </c>
      <c r="D4316" s="1">
        <v>5</v>
      </c>
      <c r="E4316" s="1">
        <v>2</v>
      </c>
      <c r="F4316" s="1" t="s">
        <v>5305</v>
      </c>
      <c r="G4316" s="1" t="s">
        <v>14059</v>
      </c>
      <c r="H4316" s="1" t="s">
        <v>30</v>
      </c>
      <c r="I4316" s="1" t="s">
        <v>88</v>
      </c>
      <c r="J4316" s="1" t="s">
        <v>30</v>
      </c>
      <c r="K4316" s="1" t="s">
        <v>14056</v>
      </c>
      <c r="L4316" s="2" t="s">
        <v>30</v>
      </c>
      <c r="M4316" s="15" t="s">
        <v>30</v>
      </c>
      <c r="N4316" s="41" t="s">
        <v>30</v>
      </c>
      <c r="O4316" s="42" t="s">
        <v>30</v>
      </c>
      <c r="P4316" s="43" t="s">
        <v>30</v>
      </c>
      <c r="Q4316" s="44" t="s">
        <v>30</v>
      </c>
      <c r="R4316" s="45" t="s">
        <v>30</v>
      </c>
      <c r="S4316" s="46" t="s">
        <v>30</v>
      </c>
      <c r="T4316" s="47" t="s">
        <v>30</v>
      </c>
      <c r="U4316" s="1">
        <v>1</v>
      </c>
      <c r="V4316" s="2" t="s">
        <v>14060</v>
      </c>
      <c r="W4316" s="2" t="s">
        <v>30</v>
      </c>
      <c r="X4316" s="1" t="s">
        <v>30</v>
      </c>
      <c r="Y4316" s="1" t="s">
        <v>30</v>
      </c>
      <c r="Z4316" s="1" t="s">
        <v>30</v>
      </c>
      <c r="AA4316" s="1" t="s">
        <v>30</v>
      </c>
      <c r="AB4316" s="1" t="s">
        <v>30</v>
      </c>
      <c r="AC4316" s="1" t="s">
        <v>30</v>
      </c>
      <c r="AD4316" s="1" t="s">
        <v>30</v>
      </c>
      <c r="AE4316" s="1" t="s">
        <v>30</v>
      </c>
      <c r="AF4316" s="41" t="s">
        <v>30</v>
      </c>
      <c r="AG4316" s="42" t="s">
        <v>30</v>
      </c>
      <c r="AH4316" s="43" t="s">
        <v>30</v>
      </c>
      <c r="AI4316" s="44" t="s">
        <v>30</v>
      </c>
      <c r="AJ4316" s="45" t="s">
        <v>30</v>
      </c>
      <c r="AK4316" s="46" t="s">
        <v>30</v>
      </c>
      <c r="AL4316" s="47" t="s">
        <v>30</v>
      </c>
      <c r="AM4316" s="1" t="s">
        <v>30</v>
      </c>
      <c r="AN4316" s="2" t="s">
        <v>30</v>
      </c>
    </row>
    <row r="4317" spans="1:40" ht="72">
      <c r="A4317" s="1" t="s">
        <v>14039</v>
      </c>
      <c r="B4317" s="37" t="s">
        <v>14061</v>
      </c>
      <c r="C4317" s="1" t="s">
        <v>14201</v>
      </c>
      <c r="D4317" s="1">
        <v>6</v>
      </c>
      <c r="E4317" s="1">
        <v>2</v>
      </c>
      <c r="F4317" s="1" t="s">
        <v>5305</v>
      </c>
      <c r="G4317" s="1" t="s">
        <v>14062</v>
      </c>
      <c r="H4317" s="1" t="s">
        <v>30</v>
      </c>
      <c r="I4317" s="1" t="s">
        <v>88</v>
      </c>
      <c r="J4317" s="1" t="s">
        <v>30</v>
      </c>
      <c r="K4317" s="1" t="s">
        <v>14056</v>
      </c>
      <c r="L4317" s="2" t="s">
        <v>30</v>
      </c>
      <c r="M4317" s="15" t="s">
        <v>30</v>
      </c>
      <c r="N4317" s="41" t="s">
        <v>30</v>
      </c>
      <c r="O4317" s="42" t="s">
        <v>30</v>
      </c>
      <c r="P4317" s="43" t="s">
        <v>30</v>
      </c>
      <c r="Q4317" s="44" t="s">
        <v>30</v>
      </c>
      <c r="R4317" s="45" t="s">
        <v>30</v>
      </c>
      <c r="S4317" s="46" t="s">
        <v>30</v>
      </c>
      <c r="T4317" s="47" t="s">
        <v>30</v>
      </c>
      <c r="U4317" s="1">
        <v>1</v>
      </c>
      <c r="V4317" s="2" t="s">
        <v>14063</v>
      </c>
      <c r="W4317" s="2" t="s">
        <v>30</v>
      </c>
      <c r="X4317" s="1" t="s">
        <v>30</v>
      </c>
      <c r="Y4317" s="1" t="s">
        <v>30</v>
      </c>
      <c r="Z4317" s="1" t="s">
        <v>30</v>
      </c>
      <c r="AA4317" s="1" t="s">
        <v>30</v>
      </c>
      <c r="AB4317" s="1" t="s">
        <v>30</v>
      </c>
      <c r="AC4317" s="1" t="s">
        <v>30</v>
      </c>
      <c r="AD4317" s="1" t="s">
        <v>30</v>
      </c>
      <c r="AE4317" s="1" t="s">
        <v>30</v>
      </c>
      <c r="AF4317" s="41" t="s">
        <v>30</v>
      </c>
      <c r="AG4317" s="42" t="s">
        <v>30</v>
      </c>
      <c r="AH4317" s="43" t="s">
        <v>30</v>
      </c>
      <c r="AI4317" s="44" t="s">
        <v>30</v>
      </c>
      <c r="AJ4317" s="45" t="s">
        <v>30</v>
      </c>
      <c r="AK4317" s="46" t="s">
        <v>30</v>
      </c>
      <c r="AL4317" s="47" t="s">
        <v>30</v>
      </c>
      <c r="AM4317" s="1" t="s">
        <v>30</v>
      </c>
      <c r="AN4317" s="2" t="s">
        <v>30</v>
      </c>
    </row>
    <row r="4318" spans="1:40" ht="60">
      <c r="A4318" s="1" t="s">
        <v>14039</v>
      </c>
      <c r="B4318" s="1" t="s">
        <v>14064</v>
      </c>
      <c r="C4318" s="1" t="s">
        <v>14201</v>
      </c>
      <c r="D4318" s="1">
        <v>7</v>
      </c>
      <c r="E4318" s="1">
        <v>2</v>
      </c>
      <c r="F4318" s="1" t="s">
        <v>5305</v>
      </c>
      <c r="G4318" s="1" t="s">
        <v>14065</v>
      </c>
      <c r="H4318" s="1" t="s">
        <v>30</v>
      </c>
      <c r="I4318" s="1" t="s">
        <v>88</v>
      </c>
      <c r="J4318" s="1" t="s">
        <v>30</v>
      </c>
      <c r="K4318" s="1" t="s">
        <v>14056</v>
      </c>
      <c r="L4318" s="2" t="s">
        <v>30</v>
      </c>
      <c r="M4318" s="15" t="s">
        <v>30</v>
      </c>
      <c r="N4318" s="41" t="s">
        <v>30</v>
      </c>
      <c r="O4318" s="42" t="s">
        <v>30</v>
      </c>
      <c r="P4318" s="43" t="s">
        <v>30</v>
      </c>
      <c r="Q4318" s="44" t="s">
        <v>30</v>
      </c>
      <c r="R4318" s="45" t="s">
        <v>30</v>
      </c>
      <c r="S4318" s="46" t="s">
        <v>30</v>
      </c>
      <c r="T4318" s="47" t="s">
        <v>30</v>
      </c>
      <c r="U4318" s="1">
        <v>1</v>
      </c>
      <c r="V4318" s="2" t="s">
        <v>14066</v>
      </c>
      <c r="W4318" s="2" t="s">
        <v>30</v>
      </c>
      <c r="X4318" s="1" t="s">
        <v>30</v>
      </c>
      <c r="Y4318" s="1" t="s">
        <v>30</v>
      </c>
      <c r="Z4318" s="1" t="s">
        <v>30</v>
      </c>
      <c r="AA4318" s="1" t="s">
        <v>30</v>
      </c>
      <c r="AB4318" s="1" t="s">
        <v>30</v>
      </c>
      <c r="AC4318" s="1" t="s">
        <v>30</v>
      </c>
      <c r="AD4318" s="1" t="s">
        <v>30</v>
      </c>
      <c r="AE4318" s="1" t="s">
        <v>30</v>
      </c>
      <c r="AF4318" s="41" t="s">
        <v>30</v>
      </c>
      <c r="AG4318" s="42" t="s">
        <v>30</v>
      </c>
      <c r="AH4318" s="43" t="s">
        <v>30</v>
      </c>
      <c r="AI4318" s="44" t="s">
        <v>30</v>
      </c>
      <c r="AJ4318" s="45" t="s">
        <v>30</v>
      </c>
      <c r="AK4318" s="46" t="s">
        <v>30</v>
      </c>
      <c r="AL4318" s="47" t="s">
        <v>30</v>
      </c>
      <c r="AM4318" s="1" t="s">
        <v>30</v>
      </c>
      <c r="AN4318" s="2" t="s">
        <v>30</v>
      </c>
    </row>
    <row r="4319" spans="1:40" ht="36">
      <c r="A4319" s="1" t="s">
        <v>14039</v>
      </c>
      <c r="B4319" s="1" t="s">
        <v>14067</v>
      </c>
      <c r="C4319" s="1" t="s">
        <v>14201</v>
      </c>
      <c r="D4319" s="1">
        <v>8</v>
      </c>
      <c r="E4319" s="1">
        <v>2</v>
      </c>
      <c r="F4319" s="1" t="s">
        <v>5305</v>
      </c>
      <c r="G4319" s="1" t="s">
        <v>14068</v>
      </c>
      <c r="H4319" s="1" t="s">
        <v>30</v>
      </c>
      <c r="I4319" s="1" t="s">
        <v>88</v>
      </c>
      <c r="J4319" s="1" t="s">
        <v>30</v>
      </c>
      <c r="K4319" s="1" t="s">
        <v>14056</v>
      </c>
      <c r="L4319" s="2" t="s">
        <v>30</v>
      </c>
      <c r="M4319" s="15" t="s">
        <v>30</v>
      </c>
      <c r="N4319" s="41" t="s">
        <v>30</v>
      </c>
      <c r="O4319" s="42" t="s">
        <v>30</v>
      </c>
      <c r="P4319" s="43" t="s">
        <v>30</v>
      </c>
      <c r="Q4319" s="44" t="s">
        <v>30</v>
      </c>
      <c r="R4319" s="45" t="s">
        <v>30</v>
      </c>
      <c r="S4319" s="46" t="s">
        <v>30</v>
      </c>
      <c r="T4319" s="47" t="s">
        <v>30</v>
      </c>
      <c r="U4319" s="1">
        <v>1</v>
      </c>
      <c r="V4319" s="2" t="s">
        <v>14069</v>
      </c>
      <c r="W4319" s="2" t="s">
        <v>30</v>
      </c>
      <c r="X4319" s="1" t="s">
        <v>30</v>
      </c>
      <c r="Y4319" s="1" t="s">
        <v>30</v>
      </c>
      <c r="Z4319" s="1" t="s">
        <v>30</v>
      </c>
      <c r="AA4319" s="1" t="s">
        <v>30</v>
      </c>
      <c r="AB4319" s="1" t="s">
        <v>30</v>
      </c>
      <c r="AC4319" s="1" t="s">
        <v>30</v>
      </c>
      <c r="AD4319" s="1" t="s">
        <v>30</v>
      </c>
      <c r="AE4319" s="1" t="s">
        <v>30</v>
      </c>
      <c r="AF4319" s="41" t="s">
        <v>30</v>
      </c>
      <c r="AG4319" s="42" t="s">
        <v>30</v>
      </c>
      <c r="AH4319" s="43" t="s">
        <v>30</v>
      </c>
      <c r="AI4319" s="44" t="s">
        <v>30</v>
      </c>
      <c r="AJ4319" s="45" t="s">
        <v>30</v>
      </c>
      <c r="AK4319" s="46" t="s">
        <v>30</v>
      </c>
      <c r="AL4319" s="47" t="s">
        <v>30</v>
      </c>
      <c r="AM4319" s="1" t="s">
        <v>30</v>
      </c>
      <c r="AN4319" s="2" t="s">
        <v>30</v>
      </c>
    </row>
    <row r="4320" spans="1:40" ht="24">
      <c r="A4320" s="1" t="s">
        <v>14039</v>
      </c>
      <c r="B4320" s="1" t="s">
        <v>14070</v>
      </c>
      <c r="C4320" s="1" t="s">
        <v>14201</v>
      </c>
      <c r="D4320" s="1">
        <v>9</v>
      </c>
      <c r="E4320" s="1">
        <v>4</v>
      </c>
      <c r="F4320" s="1" t="s">
        <v>5305</v>
      </c>
      <c r="G4320" s="1" t="s">
        <v>14071</v>
      </c>
      <c r="H4320" s="1" t="s">
        <v>30</v>
      </c>
      <c r="I4320" s="1" t="s">
        <v>94</v>
      </c>
      <c r="J4320" s="1" t="s">
        <v>30</v>
      </c>
      <c r="K4320" s="1" t="s">
        <v>14072</v>
      </c>
      <c r="L4320" s="2" t="s">
        <v>30</v>
      </c>
      <c r="M4320" s="15" t="s">
        <v>30</v>
      </c>
      <c r="N4320" s="41">
        <v>28</v>
      </c>
      <c r="O4320" s="42">
        <v>2</v>
      </c>
      <c r="P4320" s="43" t="s">
        <v>30</v>
      </c>
      <c r="Q4320" s="44">
        <v>2</v>
      </c>
      <c r="R4320" s="45">
        <v>1</v>
      </c>
      <c r="S4320" s="46">
        <v>3</v>
      </c>
      <c r="T4320" s="47" t="s">
        <v>30</v>
      </c>
      <c r="U4320" s="1" t="s">
        <v>30</v>
      </c>
      <c r="V4320" s="2" t="s">
        <v>14073</v>
      </c>
      <c r="W4320" s="2" t="s">
        <v>14074</v>
      </c>
      <c r="X4320" s="1" t="s">
        <v>30</v>
      </c>
      <c r="Y4320" s="1" t="s">
        <v>30</v>
      </c>
      <c r="Z4320" s="1" t="s">
        <v>30</v>
      </c>
      <c r="AA4320" s="1" t="s">
        <v>30</v>
      </c>
      <c r="AB4320" s="1" t="s">
        <v>30</v>
      </c>
      <c r="AC4320" s="1" t="s">
        <v>30</v>
      </c>
      <c r="AD4320" s="1" t="s">
        <v>30</v>
      </c>
      <c r="AE4320" s="1" t="s">
        <v>30</v>
      </c>
      <c r="AF4320" s="41" t="s">
        <v>30</v>
      </c>
      <c r="AG4320" s="42" t="s">
        <v>30</v>
      </c>
      <c r="AH4320" s="43" t="s">
        <v>30</v>
      </c>
      <c r="AI4320" s="44" t="s">
        <v>30</v>
      </c>
      <c r="AJ4320" s="45" t="s">
        <v>30</v>
      </c>
      <c r="AK4320" s="46" t="s">
        <v>30</v>
      </c>
      <c r="AL4320" s="47" t="s">
        <v>30</v>
      </c>
      <c r="AM4320" s="1" t="s">
        <v>30</v>
      </c>
      <c r="AN4320" s="2" t="s">
        <v>30</v>
      </c>
    </row>
    <row r="4321" spans="1:40" ht="48">
      <c r="A4321" s="1" t="s">
        <v>14039</v>
      </c>
      <c r="B4321" s="1" t="s">
        <v>14075</v>
      </c>
      <c r="C4321" s="1" t="s">
        <v>14201</v>
      </c>
      <c r="D4321" s="1">
        <v>10</v>
      </c>
      <c r="E4321" s="1">
        <v>3</v>
      </c>
      <c r="F4321" s="1" t="s">
        <v>5305</v>
      </c>
      <c r="G4321" s="1" t="s">
        <v>14076</v>
      </c>
      <c r="H4321" s="1" t="s">
        <v>30</v>
      </c>
      <c r="I4321" s="1" t="s">
        <v>94</v>
      </c>
      <c r="J4321" s="1" t="s">
        <v>30</v>
      </c>
      <c r="K4321" s="1" t="s">
        <v>14077</v>
      </c>
      <c r="L4321" s="2" t="s">
        <v>30</v>
      </c>
      <c r="M4321" s="15" t="s">
        <v>30</v>
      </c>
      <c r="N4321" s="41">
        <v>20</v>
      </c>
      <c r="O4321" s="42">
        <v>1</v>
      </c>
      <c r="P4321" s="43" t="s">
        <v>30</v>
      </c>
      <c r="Q4321" s="44">
        <v>3</v>
      </c>
      <c r="R4321" s="45">
        <v>2</v>
      </c>
      <c r="S4321" s="46">
        <v>4</v>
      </c>
      <c r="T4321" s="47" t="s">
        <v>30</v>
      </c>
      <c r="U4321" s="1" t="s">
        <v>30</v>
      </c>
      <c r="V4321" s="2" t="s">
        <v>14078</v>
      </c>
      <c r="W4321" s="2" t="s">
        <v>30</v>
      </c>
      <c r="X4321" s="1" t="s">
        <v>30</v>
      </c>
      <c r="Y4321" s="1" t="s">
        <v>30</v>
      </c>
      <c r="Z4321" s="1" t="s">
        <v>30</v>
      </c>
      <c r="AA4321" s="1" t="s">
        <v>30</v>
      </c>
      <c r="AB4321" s="1" t="s">
        <v>30</v>
      </c>
      <c r="AC4321" s="1" t="s">
        <v>30</v>
      </c>
      <c r="AD4321" s="1" t="s">
        <v>30</v>
      </c>
      <c r="AE4321" s="1" t="s">
        <v>30</v>
      </c>
      <c r="AF4321" s="41" t="s">
        <v>30</v>
      </c>
      <c r="AG4321" s="42" t="s">
        <v>30</v>
      </c>
      <c r="AH4321" s="43" t="s">
        <v>30</v>
      </c>
      <c r="AI4321" s="44" t="s">
        <v>30</v>
      </c>
      <c r="AJ4321" s="45" t="s">
        <v>30</v>
      </c>
      <c r="AK4321" s="46" t="s">
        <v>30</v>
      </c>
      <c r="AL4321" s="47" t="s">
        <v>30</v>
      </c>
      <c r="AM4321" s="1" t="s">
        <v>30</v>
      </c>
      <c r="AN4321" s="2" t="s">
        <v>30</v>
      </c>
    </row>
    <row r="4322" spans="1:40" ht="36">
      <c r="A4322" s="1" t="s">
        <v>14039</v>
      </c>
      <c r="B4322" s="1" t="s">
        <v>14079</v>
      </c>
      <c r="C4322" s="1" t="s">
        <v>14201</v>
      </c>
      <c r="D4322" s="1">
        <v>11</v>
      </c>
      <c r="E4322" s="1">
        <v>4</v>
      </c>
      <c r="F4322" s="1" t="s">
        <v>5305</v>
      </c>
      <c r="G4322" s="1" t="s">
        <v>14080</v>
      </c>
      <c r="H4322" s="1" t="s">
        <v>30</v>
      </c>
      <c r="I4322" s="1" t="s">
        <v>94</v>
      </c>
      <c r="J4322" s="1" t="s">
        <v>30</v>
      </c>
      <c r="K4322" s="1" t="s">
        <v>14072</v>
      </c>
      <c r="L4322" s="2" t="s">
        <v>30</v>
      </c>
      <c r="M4322" s="15" t="s">
        <v>30</v>
      </c>
      <c r="N4322" s="41">
        <v>32</v>
      </c>
      <c r="O4322" s="42">
        <v>2</v>
      </c>
      <c r="P4322" s="43" t="s">
        <v>30</v>
      </c>
      <c r="Q4322" s="44">
        <v>1</v>
      </c>
      <c r="R4322" s="45">
        <v>3</v>
      </c>
      <c r="S4322" s="46">
        <v>3</v>
      </c>
      <c r="T4322" s="47" t="s">
        <v>30</v>
      </c>
      <c r="U4322" s="1" t="s">
        <v>30</v>
      </c>
      <c r="V4322" s="2" t="s">
        <v>14081</v>
      </c>
      <c r="W4322" s="2" t="s">
        <v>14082</v>
      </c>
      <c r="X4322" s="1" t="s">
        <v>30</v>
      </c>
      <c r="Y4322" s="1" t="s">
        <v>30</v>
      </c>
      <c r="Z4322" s="1" t="s">
        <v>30</v>
      </c>
      <c r="AA4322" s="1" t="s">
        <v>30</v>
      </c>
      <c r="AB4322" s="1" t="s">
        <v>30</v>
      </c>
      <c r="AC4322" s="1" t="s">
        <v>30</v>
      </c>
      <c r="AD4322" s="1" t="s">
        <v>30</v>
      </c>
      <c r="AE4322" s="1" t="s">
        <v>30</v>
      </c>
      <c r="AF4322" s="41" t="s">
        <v>30</v>
      </c>
      <c r="AG4322" s="42" t="s">
        <v>30</v>
      </c>
      <c r="AH4322" s="43" t="s">
        <v>30</v>
      </c>
      <c r="AI4322" s="44" t="s">
        <v>30</v>
      </c>
      <c r="AJ4322" s="45" t="s">
        <v>30</v>
      </c>
      <c r="AK4322" s="46" t="s">
        <v>30</v>
      </c>
      <c r="AL4322" s="47" t="s">
        <v>30</v>
      </c>
      <c r="AM4322" s="1" t="s">
        <v>30</v>
      </c>
      <c r="AN4322" s="2" t="s">
        <v>30</v>
      </c>
    </row>
    <row r="4323" spans="1:40" ht="36">
      <c r="A4323" s="1" t="s">
        <v>14039</v>
      </c>
      <c r="B4323" s="1" t="s">
        <v>14083</v>
      </c>
      <c r="C4323" s="1" t="s">
        <v>14201</v>
      </c>
      <c r="D4323" s="1">
        <v>12</v>
      </c>
      <c r="E4323" s="1">
        <v>3</v>
      </c>
      <c r="F4323" s="1" t="s">
        <v>5305</v>
      </c>
      <c r="G4323" s="1" t="s">
        <v>14084</v>
      </c>
      <c r="H4323" s="1" t="s">
        <v>30</v>
      </c>
      <c r="I4323" s="1" t="s">
        <v>94</v>
      </c>
      <c r="J4323" s="1" t="s">
        <v>30</v>
      </c>
      <c r="K4323" s="2" t="s">
        <v>14051</v>
      </c>
      <c r="L4323" s="2" t="s">
        <v>30</v>
      </c>
      <c r="M4323" s="15" t="s">
        <v>30</v>
      </c>
      <c r="N4323" s="41">
        <v>25</v>
      </c>
      <c r="O4323" s="42">
        <v>2</v>
      </c>
      <c r="P4323" s="43" t="s">
        <v>30</v>
      </c>
      <c r="Q4323" s="44">
        <v>4</v>
      </c>
      <c r="R4323" s="45">
        <v>2</v>
      </c>
      <c r="S4323" s="46">
        <v>5</v>
      </c>
      <c r="T4323" s="47" t="s">
        <v>30</v>
      </c>
      <c r="U4323" s="1" t="s">
        <v>30</v>
      </c>
      <c r="V4323" s="2" t="s">
        <v>14085</v>
      </c>
      <c r="W4323" s="2" t="s">
        <v>1376</v>
      </c>
      <c r="X4323" s="1" t="s">
        <v>30</v>
      </c>
      <c r="Y4323" s="1" t="s">
        <v>30</v>
      </c>
      <c r="Z4323" s="1" t="s">
        <v>30</v>
      </c>
      <c r="AA4323" s="1" t="s">
        <v>30</v>
      </c>
      <c r="AB4323" s="1" t="s">
        <v>30</v>
      </c>
      <c r="AC4323" s="1" t="s">
        <v>30</v>
      </c>
      <c r="AD4323" s="1" t="s">
        <v>30</v>
      </c>
      <c r="AE4323" s="1" t="s">
        <v>30</v>
      </c>
      <c r="AF4323" s="41" t="s">
        <v>30</v>
      </c>
      <c r="AG4323" s="42" t="s">
        <v>30</v>
      </c>
      <c r="AH4323" s="43" t="s">
        <v>30</v>
      </c>
      <c r="AI4323" s="44" t="s">
        <v>30</v>
      </c>
      <c r="AJ4323" s="45" t="s">
        <v>30</v>
      </c>
      <c r="AK4323" s="46" t="s">
        <v>30</v>
      </c>
      <c r="AL4323" s="47" t="s">
        <v>30</v>
      </c>
      <c r="AM4323" s="1" t="s">
        <v>30</v>
      </c>
      <c r="AN4323" s="2" t="s">
        <v>30</v>
      </c>
    </row>
    <row r="4324" spans="1:40" ht="24">
      <c r="A4324" s="1" t="s">
        <v>14039</v>
      </c>
      <c r="B4324" s="1" t="s">
        <v>14086</v>
      </c>
      <c r="C4324" s="1" t="s">
        <v>14201</v>
      </c>
      <c r="D4324" s="1">
        <v>13</v>
      </c>
      <c r="E4324" s="1">
        <v>4</v>
      </c>
      <c r="F4324" s="1" t="s">
        <v>5305</v>
      </c>
      <c r="G4324" s="1" t="s">
        <v>14087</v>
      </c>
      <c r="H4324" s="1" t="s">
        <v>30</v>
      </c>
      <c r="I4324" s="1" t="s">
        <v>94</v>
      </c>
      <c r="J4324" s="1" t="s">
        <v>30</v>
      </c>
      <c r="K4324" s="2" t="s">
        <v>14051</v>
      </c>
      <c r="L4324" s="2" t="s">
        <v>30</v>
      </c>
      <c r="M4324" s="15" t="s">
        <v>30</v>
      </c>
      <c r="N4324" s="41">
        <v>28</v>
      </c>
      <c r="O4324" s="42">
        <v>3</v>
      </c>
      <c r="P4324" s="43" t="s">
        <v>30</v>
      </c>
      <c r="Q4324" s="44">
        <v>4</v>
      </c>
      <c r="R4324" s="45">
        <v>2</v>
      </c>
      <c r="S4324" s="46">
        <v>4</v>
      </c>
      <c r="T4324" s="47" t="s">
        <v>30</v>
      </c>
      <c r="U4324" s="1" t="s">
        <v>30</v>
      </c>
      <c r="V4324" s="2" t="s">
        <v>14088</v>
      </c>
      <c r="W4324" s="2" t="s">
        <v>14089</v>
      </c>
      <c r="X4324" s="1" t="s">
        <v>30</v>
      </c>
      <c r="Y4324" s="1" t="s">
        <v>30</v>
      </c>
      <c r="Z4324" s="1" t="s">
        <v>30</v>
      </c>
      <c r="AA4324" s="1" t="s">
        <v>30</v>
      </c>
      <c r="AB4324" s="1" t="s">
        <v>30</v>
      </c>
      <c r="AC4324" s="1" t="s">
        <v>30</v>
      </c>
      <c r="AD4324" s="1" t="s">
        <v>30</v>
      </c>
      <c r="AE4324" s="1" t="s">
        <v>30</v>
      </c>
      <c r="AF4324" s="41" t="s">
        <v>30</v>
      </c>
      <c r="AG4324" s="42" t="s">
        <v>30</v>
      </c>
      <c r="AH4324" s="43" t="s">
        <v>30</v>
      </c>
      <c r="AI4324" s="44" t="s">
        <v>30</v>
      </c>
      <c r="AJ4324" s="45" t="s">
        <v>30</v>
      </c>
      <c r="AK4324" s="46" t="s">
        <v>30</v>
      </c>
      <c r="AL4324" s="47" t="s">
        <v>30</v>
      </c>
      <c r="AM4324" s="1" t="s">
        <v>30</v>
      </c>
      <c r="AN4324" s="2" t="s">
        <v>30</v>
      </c>
    </row>
    <row r="4325" spans="1:40" ht="24">
      <c r="A4325" s="1" t="s">
        <v>14039</v>
      </c>
      <c r="B4325" s="1" t="s">
        <v>14090</v>
      </c>
      <c r="C4325" s="1" t="s">
        <v>14201</v>
      </c>
      <c r="D4325" s="1">
        <v>14</v>
      </c>
      <c r="E4325" s="1">
        <v>4</v>
      </c>
      <c r="F4325" s="1" t="s">
        <v>5305</v>
      </c>
      <c r="G4325" s="1" t="s">
        <v>14091</v>
      </c>
      <c r="H4325" s="1" t="s">
        <v>30</v>
      </c>
      <c r="I4325" s="1" t="s">
        <v>94</v>
      </c>
      <c r="J4325" s="1" t="s">
        <v>30</v>
      </c>
      <c r="K4325" s="2" t="s">
        <v>14051</v>
      </c>
      <c r="L4325" s="2" t="s">
        <v>30</v>
      </c>
      <c r="M4325" s="15" t="s">
        <v>30</v>
      </c>
      <c r="N4325" s="41">
        <v>22</v>
      </c>
      <c r="O4325" s="42">
        <v>4</v>
      </c>
      <c r="P4325" s="43" t="s">
        <v>30</v>
      </c>
      <c r="Q4325" s="44">
        <v>3</v>
      </c>
      <c r="R4325" s="45">
        <v>3</v>
      </c>
      <c r="S4325" s="46">
        <v>4</v>
      </c>
      <c r="T4325" s="47" t="s">
        <v>30</v>
      </c>
      <c r="U4325" s="1" t="s">
        <v>30</v>
      </c>
      <c r="V4325" s="2" t="s">
        <v>14092</v>
      </c>
      <c r="W4325" s="2" t="s">
        <v>14093</v>
      </c>
      <c r="X4325" s="1" t="s">
        <v>30</v>
      </c>
      <c r="Y4325" s="1" t="s">
        <v>30</v>
      </c>
      <c r="Z4325" s="1" t="s">
        <v>30</v>
      </c>
      <c r="AA4325" s="1" t="s">
        <v>30</v>
      </c>
      <c r="AB4325" s="1" t="s">
        <v>30</v>
      </c>
      <c r="AC4325" s="1" t="s">
        <v>30</v>
      </c>
      <c r="AD4325" s="1" t="s">
        <v>30</v>
      </c>
      <c r="AE4325" s="1" t="s">
        <v>30</v>
      </c>
      <c r="AF4325" s="41" t="s">
        <v>30</v>
      </c>
      <c r="AG4325" s="42" t="s">
        <v>30</v>
      </c>
      <c r="AH4325" s="43" t="s">
        <v>30</v>
      </c>
      <c r="AI4325" s="44" t="s">
        <v>30</v>
      </c>
      <c r="AJ4325" s="45" t="s">
        <v>30</v>
      </c>
      <c r="AK4325" s="46" t="s">
        <v>30</v>
      </c>
      <c r="AL4325" s="47" t="s">
        <v>30</v>
      </c>
      <c r="AM4325" s="1" t="s">
        <v>30</v>
      </c>
      <c r="AN4325" s="2" t="s">
        <v>30</v>
      </c>
    </row>
    <row r="4326" spans="1:40" ht="60">
      <c r="A4326" s="1" t="s">
        <v>14039</v>
      </c>
      <c r="B4326" s="1" t="s">
        <v>14094</v>
      </c>
      <c r="C4326" s="1" t="s">
        <v>14201</v>
      </c>
      <c r="D4326" s="1">
        <v>15</v>
      </c>
      <c r="E4326" s="1">
        <v>2</v>
      </c>
      <c r="F4326" s="1" t="s">
        <v>5305</v>
      </c>
      <c r="G4326" s="1" t="s">
        <v>14095</v>
      </c>
      <c r="H4326" s="1" t="s">
        <v>30</v>
      </c>
      <c r="I4326" s="1" t="s">
        <v>104</v>
      </c>
      <c r="J4326" s="1" t="s">
        <v>30</v>
      </c>
      <c r="K4326" s="2" t="s">
        <v>105</v>
      </c>
      <c r="L4326" s="2" t="s">
        <v>30</v>
      </c>
      <c r="M4326" s="15" t="s">
        <v>30</v>
      </c>
      <c r="N4326" s="41" t="s">
        <v>30</v>
      </c>
      <c r="O4326" s="42">
        <v>2</v>
      </c>
      <c r="P4326" s="43" t="s">
        <v>30</v>
      </c>
      <c r="Q4326" s="44" t="s">
        <v>30</v>
      </c>
      <c r="R4326" s="45" t="s">
        <v>30</v>
      </c>
      <c r="S4326" s="46" t="s">
        <v>30</v>
      </c>
      <c r="T4326" s="47">
        <v>4</v>
      </c>
      <c r="U4326" s="1" t="s">
        <v>30</v>
      </c>
      <c r="V4326" s="2" t="s">
        <v>14096</v>
      </c>
      <c r="W4326" s="2" t="s">
        <v>30</v>
      </c>
      <c r="X4326" s="1" t="s">
        <v>30</v>
      </c>
      <c r="Y4326" s="1" t="s">
        <v>30</v>
      </c>
      <c r="Z4326" s="1" t="s">
        <v>30</v>
      </c>
      <c r="AA4326" s="1" t="s">
        <v>30</v>
      </c>
      <c r="AB4326" s="1" t="s">
        <v>30</v>
      </c>
      <c r="AC4326" s="1" t="s">
        <v>30</v>
      </c>
      <c r="AD4326" s="1" t="s">
        <v>30</v>
      </c>
      <c r="AE4326" s="1" t="s">
        <v>30</v>
      </c>
      <c r="AF4326" s="41" t="s">
        <v>30</v>
      </c>
      <c r="AG4326" s="42" t="s">
        <v>30</v>
      </c>
      <c r="AH4326" s="43" t="s">
        <v>30</v>
      </c>
      <c r="AI4326" s="44" t="s">
        <v>30</v>
      </c>
      <c r="AJ4326" s="45" t="s">
        <v>30</v>
      </c>
      <c r="AK4326" s="46" t="s">
        <v>30</v>
      </c>
      <c r="AL4326" s="47" t="s">
        <v>30</v>
      </c>
      <c r="AM4326" s="1" t="s">
        <v>30</v>
      </c>
      <c r="AN4326" s="2" t="s">
        <v>30</v>
      </c>
    </row>
    <row r="4327" spans="1:40" ht="36">
      <c r="A4327" s="1" t="s">
        <v>14039</v>
      </c>
      <c r="B4327" s="1" t="s">
        <v>14097</v>
      </c>
      <c r="C4327" s="1" t="s">
        <v>14201</v>
      </c>
      <c r="D4327" s="1">
        <v>16</v>
      </c>
      <c r="E4327" s="1">
        <v>2</v>
      </c>
      <c r="F4327" s="1" t="s">
        <v>5305</v>
      </c>
      <c r="G4327" s="1" t="s">
        <v>14098</v>
      </c>
      <c r="H4327" s="1" t="s">
        <v>30</v>
      </c>
      <c r="I4327" s="1" t="s">
        <v>104</v>
      </c>
      <c r="J4327" s="1" t="s">
        <v>30</v>
      </c>
      <c r="K4327" s="2" t="s">
        <v>14099</v>
      </c>
      <c r="L4327" s="2" t="s">
        <v>30</v>
      </c>
      <c r="M4327" s="15" t="s">
        <v>30</v>
      </c>
      <c r="N4327" s="41" t="s">
        <v>30</v>
      </c>
      <c r="O4327" s="42">
        <v>4</v>
      </c>
      <c r="P4327" s="43" t="s">
        <v>30</v>
      </c>
      <c r="Q4327" s="44" t="s">
        <v>30</v>
      </c>
      <c r="R4327" s="45" t="s">
        <v>30</v>
      </c>
      <c r="S4327" s="46" t="s">
        <v>30</v>
      </c>
      <c r="T4327" s="47">
        <v>6</v>
      </c>
      <c r="U4327" s="1" t="s">
        <v>30</v>
      </c>
      <c r="V4327" s="2" t="s">
        <v>14100</v>
      </c>
      <c r="W4327" s="2" t="s">
        <v>30</v>
      </c>
      <c r="X4327" s="1" t="s">
        <v>30</v>
      </c>
      <c r="Y4327" s="1" t="s">
        <v>30</v>
      </c>
      <c r="Z4327" s="1" t="s">
        <v>30</v>
      </c>
      <c r="AA4327" s="1" t="s">
        <v>30</v>
      </c>
      <c r="AB4327" s="1" t="s">
        <v>30</v>
      </c>
      <c r="AC4327" s="1" t="s">
        <v>30</v>
      </c>
      <c r="AD4327" s="1" t="s">
        <v>30</v>
      </c>
      <c r="AE4327" s="1" t="s">
        <v>30</v>
      </c>
      <c r="AF4327" s="41" t="s">
        <v>30</v>
      </c>
      <c r="AG4327" s="42" t="s">
        <v>30</v>
      </c>
      <c r="AH4327" s="43" t="s">
        <v>30</v>
      </c>
      <c r="AI4327" s="44" t="s">
        <v>30</v>
      </c>
      <c r="AJ4327" s="45" t="s">
        <v>30</v>
      </c>
      <c r="AK4327" s="46" t="s">
        <v>30</v>
      </c>
      <c r="AL4327" s="47" t="s">
        <v>30</v>
      </c>
      <c r="AM4327" s="1" t="s">
        <v>30</v>
      </c>
      <c r="AN4327" s="2" t="s">
        <v>30</v>
      </c>
    </row>
    <row r="4328" spans="1:40" ht="60">
      <c r="A4328" s="1" t="s">
        <v>14039</v>
      </c>
      <c r="B4328" s="1" t="s">
        <v>14101</v>
      </c>
      <c r="C4328" s="1" t="s">
        <v>14201</v>
      </c>
      <c r="D4328" s="1">
        <v>17</v>
      </c>
      <c r="E4328" s="1">
        <v>2</v>
      </c>
      <c r="F4328" s="1" t="s">
        <v>5305</v>
      </c>
      <c r="G4328" s="1" t="s">
        <v>14102</v>
      </c>
      <c r="H4328" s="1" t="s">
        <v>30</v>
      </c>
      <c r="I4328" s="1" t="s">
        <v>104</v>
      </c>
      <c r="J4328" s="1" t="s">
        <v>30</v>
      </c>
      <c r="K4328" s="2" t="s">
        <v>14099</v>
      </c>
      <c r="L4328" s="2" t="s">
        <v>30</v>
      </c>
      <c r="M4328" s="15" t="s">
        <v>30</v>
      </c>
      <c r="N4328" s="41" t="s">
        <v>30</v>
      </c>
      <c r="O4328" s="42">
        <v>2</v>
      </c>
      <c r="P4328" s="43" t="s">
        <v>30</v>
      </c>
      <c r="Q4328" s="44" t="s">
        <v>30</v>
      </c>
      <c r="R4328" s="45" t="s">
        <v>30</v>
      </c>
      <c r="S4328" s="46" t="s">
        <v>30</v>
      </c>
      <c r="T4328" s="47">
        <v>4</v>
      </c>
      <c r="U4328" s="1" t="s">
        <v>30</v>
      </c>
      <c r="V4328" s="2" t="s">
        <v>14103</v>
      </c>
      <c r="W4328" s="2" t="s">
        <v>30</v>
      </c>
      <c r="X4328" s="1" t="s">
        <v>30</v>
      </c>
      <c r="Y4328" s="1" t="s">
        <v>30</v>
      </c>
      <c r="Z4328" s="1" t="s">
        <v>30</v>
      </c>
      <c r="AA4328" s="1" t="s">
        <v>30</v>
      </c>
      <c r="AB4328" s="1" t="s">
        <v>30</v>
      </c>
      <c r="AC4328" s="1" t="s">
        <v>30</v>
      </c>
      <c r="AD4328" s="1" t="s">
        <v>30</v>
      </c>
      <c r="AE4328" s="1" t="s">
        <v>30</v>
      </c>
      <c r="AF4328" s="41" t="s">
        <v>30</v>
      </c>
      <c r="AG4328" s="42" t="s">
        <v>30</v>
      </c>
      <c r="AH4328" s="43" t="s">
        <v>30</v>
      </c>
      <c r="AI4328" s="44" t="s">
        <v>30</v>
      </c>
      <c r="AJ4328" s="45" t="s">
        <v>30</v>
      </c>
      <c r="AK4328" s="46" t="s">
        <v>30</v>
      </c>
      <c r="AL4328" s="47" t="s">
        <v>30</v>
      </c>
      <c r="AM4328" s="1" t="s">
        <v>30</v>
      </c>
      <c r="AN4328" s="2" t="s">
        <v>30</v>
      </c>
    </row>
    <row r="4329" spans="1:40" ht="60">
      <c r="A4329" s="1" t="s">
        <v>14039</v>
      </c>
      <c r="B4329" s="1" t="s">
        <v>14104</v>
      </c>
      <c r="C4329" s="1" t="s">
        <v>14201</v>
      </c>
      <c r="D4329" s="1">
        <v>18</v>
      </c>
      <c r="E4329" s="1">
        <v>2</v>
      </c>
      <c r="F4329" s="1" t="s">
        <v>5305</v>
      </c>
      <c r="G4329" s="1" t="s">
        <v>14105</v>
      </c>
      <c r="H4329" s="1" t="s">
        <v>30</v>
      </c>
      <c r="I4329" s="1" t="s">
        <v>104</v>
      </c>
      <c r="J4329" s="1" t="s">
        <v>30</v>
      </c>
      <c r="K4329" s="2" t="s">
        <v>14106</v>
      </c>
      <c r="L4329" s="2" t="s">
        <v>30</v>
      </c>
      <c r="M4329" s="15" t="s">
        <v>30</v>
      </c>
      <c r="N4329" s="41" t="s">
        <v>30</v>
      </c>
      <c r="O4329" s="42">
        <v>3</v>
      </c>
      <c r="P4329" s="43" t="s">
        <v>30</v>
      </c>
      <c r="Q4329" s="44" t="s">
        <v>30</v>
      </c>
      <c r="R4329" s="45" t="s">
        <v>30</v>
      </c>
      <c r="S4329" s="46" t="s">
        <v>30</v>
      </c>
      <c r="T4329" s="47">
        <v>5</v>
      </c>
      <c r="U4329" s="1" t="s">
        <v>30</v>
      </c>
      <c r="V4329" s="2" t="s">
        <v>14107</v>
      </c>
      <c r="W4329" s="2" t="s">
        <v>30</v>
      </c>
      <c r="X4329" s="1" t="s">
        <v>30</v>
      </c>
      <c r="Y4329" s="1" t="s">
        <v>30</v>
      </c>
      <c r="Z4329" s="1" t="s">
        <v>30</v>
      </c>
      <c r="AA4329" s="1" t="s">
        <v>30</v>
      </c>
      <c r="AB4329" s="1" t="s">
        <v>30</v>
      </c>
      <c r="AC4329" s="1" t="s">
        <v>30</v>
      </c>
      <c r="AD4329" s="1" t="s">
        <v>30</v>
      </c>
      <c r="AE4329" s="1" t="s">
        <v>30</v>
      </c>
      <c r="AF4329" s="41" t="s">
        <v>30</v>
      </c>
      <c r="AG4329" s="42" t="s">
        <v>30</v>
      </c>
      <c r="AH4329" s="43" t="s">
        <v>30</v>
      </c>
      <c r="AI4329" s="44" t="s">
        <v>30</v>
      </c>
      <c r="AJ4329" s="45" t="s">
        <v>30</v>
      </c>
      <c r="AK4329" s="46" t="s">
        <v>30</v>
      </c>
      <c r="AL4329" s="47" t="s">
        <v>30</v>
      </c>
      <c r="AM4329" s="1" t="s">
        <v>30</v>
      </c>
      <c r="AN4329" s="2" t="s">
        <v>30</v>
      </c>
    </row>
    <row r="4330" spans="1:40" ht="60">
      <c r="A4330" s="1" t="s">
        <v>14039</v>
      </c>
      <c r="B4330" s="1" t="s">
        <v>14108</v>
      </c>
      <c r="C4330" s="1" t="s">
        <v>14201</v>
      </c>
      <c r="D4330" s="1">
        <v>19</v>
      </c>
      <c r="E4330" s="1">
        <v>2</v>
      </c>
      <c r="F4330" s="1" t="s">
        <v>5305</v>
      </c>
      <c r="G4330" s="1" t="s">
        <v>14109</v>
      </c>
      <c r="H4330" s="1" t="s">
        <v>30</v>
      </c>
      <c r="I4330" s="1" t="s">
        <v>104</v>
      </c>
      <c r="J4330" s="1" t="s">
        <v>30</v>
      </c>
      <c r="K4330" s="2" t="s">
        <v>105</v>
      </c>
      <c r="L4330" s="2" t="s">
        <v>155</v>
      </c>
      <c r="M4330" s="15" t="s">
        <v>30</v>
      </c>
      <c r="N4330" s="41" t="s">
        <v>30</v>
      </c>
      <c r="O4330" s="42">
        <v>1</v>
      </c>
      <c r="P4330" s="43" t="s">
        <v>30</v>
      </c>
      <c r="Q4330" s="44" t="s">
        <v>30</v>
      </c>
      <c r="R4330" s="45" t="s">
        <v>30</v>
      </c>
      <c r="S4330" s="46" t="s">
        <v>30</v>
      </c>
      <c r="T4330" s="47">
        <v>3</v>
      </c>
      <c r="U4330" s="1" t="s">
        <v>30</v>
      </c>
      <c r="V4330" s="2" t="s">
        <v>14110</v>
      </c>
      <c r="W4330" s="2" t="s">
        <v>30</v>
      </c>
      <c r="X4330" s="1" t="s">
        <v>30</v>
      </c>
      <c r="Y4330" s="1" t="s">
        <v>30</v>
      </c>
      <c r="Z4330" s="1" t="s">
        <v>30</v>
      </c>
      <c r="AA4330" s="1" t="s">
        <v>30</v>
      </c>
      <c r="AB4330" s="1" t="s">
        <v>30</v>
      </c>
      <c r="AC4330" s="1" t="s">
        <v>30</v>
      </c>
      <c r="AD4330" s="1" t="s">
        <v>30</v>
      </c>
      <c r="AE4330" s="1" t="s">
        <v>30</v>
      </c>
      <c r="AF4330" s="41" t="s">
        <v>30</v>
      </c>
      <c r="AG4330" s="42" t="s">
        <v>30</v>
      </c>
      <c r="AH4330" s="43" t="s">
        <v>30</v>
      </c>
      <c r="AI4330" s="44" t="s">
        <v>30</v>
      </c>
      <c r="AJ4330" s="45" t="s">
        <v>30</v>
      </c>
      <c r="AK4330" s="46" t="s">
        <v>30</v>
      </c>
      <c r="AL4330" s="47" t="s">
        <v>30</v>
      </c>
      <c r="AM4330" s="1" t="s">
        <v>30</v>
      </c>
      <c r="AN4330" s="2" t="s">
        <v>30</v>
      </c>
    </row>
    <row r="4331" spans="1:40" ht="60">
      <c r="A4331" s="1" t="s">
        <v>14039</v>
      </c>
      <c r="B4331" s="1" t="s">
        <v>14111</v>
      </c>
      <c r="C4331" s="1" t="s">
        <v>14201</v>
      </c>
      <c r="D4331" s="1">
        <v>20</v>
      </c>
      <c r="E4331" s="1">
        <v>3</v>
      </c>
      <c r="F4331" s="1" t="s">
        <v>5305</v>
      </c>
      <c r="G4331" s="1" t="s">
        <v>14112</v>
      </c>
      <c r="H4331" s="1" t="s">
        <v>30</v>
      </c>
      <c r="I4331" s="1" t="s">
        <v>82</v>
      </c>
      <c r="J4331" s="1" t="s">
        <v>30</v>
      </c>
      <c r="K4331" s="2" t="s">
        <v>14072</v>
      </c>
      <c r="L4331" s="2" t="s">
        <v>30</v>
      </c>
      <c r="M4331" s="15" t="s">
        <v>30</v>
      </c>
      <c r="N4331" s="41" t="s">
        <v>30</v>
      </c>
      <c r="O4331" s="42" t="s">
        <v>30</v>
      </c>
      <c r="P4331" s="43" t="s">
        <v>30</v>
      </c>
      <c r="Q4331" s="44" t="s">
        <v>30</v>
      </c>
      <c r="R4331" s="45" t="s">
        <v>30</v>
      </c>
      <c r="S4331" s="46" t="s">
        <v>30</v>
      </c>
      <c r="T4331" s="47" t="s">
        <v>30</v>
      </c>
      <c r="U4331" s="1" t="s">
        <v>30</v>
      </c>
      <c r="V4331" s="2" t="s">
        <v>14113</v>
      </c>
      <c r="W4331" s="2" t="s">
        <v>30</v>
      </c>
      <c r="X4331" s="1" t="s">
        <v>30</v>
      </c>
      <c r="Y4331" s="1" t="s">
        <v>30</v>
      </c>
      <c r="Z4331" s="1" t="s">
        <v>30</v>
      </c>
      <c r="AA4331" s="1" t="s">
        <v>30</v>
      </c>
      <c r="AB4331" s="1" t="s">
        <v>30</v>
      </c>
      <c r="AC4331" s="1" t="s">
        <v>30</v>
      </c>
      <c r="AD4331" s="1" t="s">
        <v>30</v>
      </c>
      <c r="AE4331" s="1" t="s">
        <v>30</v>
      </c>
      <c r="AF4331" s="41" t="s">
        <v>30</v>
      </c>
      <c r="AG4331" s="42" t="s">
        <v>30</v>
      </c>
      <c r="AH4331" s="43" t="s">
        <v>30</v>
      </c>
      <c r="AI4331" s="44" t="s">
        <v>30</v>
      </c>
      <c r="AJ4331" s="45" t="s">
        <v>30</v>
      </c>
      <c r="AK4331" s="46" t="s">
        <v>30</v>
      </c>
      <c r="AL4331" s="47" t="s">
        <v>30</v>
      </c>
      <c r="AM4331" s="1" t="s">
        <v>30</v>
      </c>
      <c r="AN4331" s="2" t="s">
        <v>30</v>
      </c>
    </row>
    <row r="4332" spans="1:40" ht="48">
      <c r="A4332" s="1" t="s">
        <v>14039</v>
      </c>
      <c r="B4332" s="1" t="s">
        <v>14114</v>
      </c>
      <c r="C4332" s="1" t="s">
        <v>14201</v>
      </c>
      <c r="D4332" s="1">
        <v>21</v>
      </c>
      <c r="E4332" s="1">
        <v>2</v>
      </c>
      <c r="F4332" s="1" t="s">
        <v>5305</v>
      </c>
      <c r="G4332" s="1" t="s">
        <v>14115</v>
      </c>
      <c r="H4332" s="1" t="s">
        <v>30</v>
      </c>
      <c r="I4332" s="1" t="s">
        <v>82</v>
      </c>
      <c r="J4332" s="1" t="s">
        <v>30</v>
      </c>
      <c r="K4332" s="2" t="s">
        <v>14072</v>
      </c>
      <c r="L4332" s="2" t="s">
        <v>30</v>
      </c>
      <c r="M4332" s="15" t="s">
        <v>30</v>
      </c>
      <c r="N4332" s="41" t="s">
        <v>30</v>
      </c>
      <c r="O4332" s="42" t="s">
        <v>30</v>
      </c>
      <c r="P4332" s="43" t="s">
        <v>30</v>
      </c>
      <c r="Q4332" s="44" t="s">
        <v>30</v>
      </c>
      <c r="R4332" s="45" t="s">
        <v>30</v>
      </c>
      <c r="S4332" s="46" t="s">
        <v>30</v>
      </c>
      <c r="T4332" s="47" t="s">
        <v>30</v>
      </c>
      <c r="U4332" s="1" t="s">
        <v>30</v>
      </c>
      <c r="V4332" s="2" t="s">
        <v>14116</v>
      </c>
      <c r="W4332" s="2" t="s">
        <v>30</v>
      </c>
      <c r="X4332" s="1" t="s">
        <v>30</v>
      </c>
      <c r="Y4332" s="1" t="s">
        <v>30</v>
      </c>
      <c r="Z4332" s="1" t="s">
        <v>30</v>
      </c>
      <c r="AA4332" s="1" t="s">
        <v>30</v>
      </c>
      <c r="AB4332" s="1" t="s">
        <v>30</v>
      </c>
      <c r="AC4332" s="1" t="s">
        <v>30</v>
      </c>
      <c r="AD4332" s="1" t="s">
        <v>30</v>
      </c>
      <c r="AE4332" s="1" t="s">
        <v>30</v>
      </c>
      <c r="AF4332" s="41" t="s">
        <v>30</v>
      </c>
      <c r="AG4332" s="42" t="s">
        <v>30</v>
      </c>
      <c r="AH4332" s="43" t="s">
        <v>30</v>
      </c>
      <c r="AI4332" s="44" t="s">
        <v>30</v>
      </c>
      <c r="AJ4332" s="45" t="s">
        <v>30</v>
      </c>
      <c r="AK4332" s="46" t="s">
        <v>30</v>
      </c>
      <c r="AL4332" s="47" t="s">
        <v>30</v>
      </c>
      <c r="AM4332" s="1" t="s">
        <v>30</v>
      </c>
      <c r="AN4332" s="2" t="s">
        <v>30</v>
      </c>
    </row>
    <row r="4333" spans="1:40" ht="24">
      <c r="A4333" s="1" t="s">
        <v>14039</v>
      </c>
      <c r="B4333" s="1" t="s">
        <v>14117</v>
      </c>
      <c r="C4333" s="1" t="s">
        <v>14201</v>
      </c>
      <c r="D4333" s="1">
        <v>22</v>
      </c>
      <c r="E4333" s="1">
        <v>2</v>
      </c>
      <c r="F4333" s="1" t="s">
        <v>5305</v>
      </c>
      <c r="G4333" s="1" t="s">
        <v>14118</v>
      </c>
      <c r="H4333" s="1" t="s">
        <v>30</v>
      </c>
      <c r="I4333" s="1" t="s">
        <v>82</v>
      </c>
      <c r="J4333" s="1" t="s">
        <v>30</v>
      </c>
      <c r="K4333" s="2" t="s">
        <v>14072</v>
      </c>
      <c r="L4333" s="2" t="s">
        <v>30</v>
      </c>
      <c r="M4333" s="15" t="s">
        <v>30</v>
      </c>
      <c r="N4333" s="41" t="s">
        <v>30</v>
      </c>
      <c r="O4333" s="42" t="s">
        <v>30</v>
      </c>
      <c r="P4333" s="43" t="s">
        <v>30</v>
      </c>
      <c r="Q4333" s="44" t="s">
        <v>30</v>
      </c>
      <c r="R4333" s="45" t="s">
        <v>30</v>
      </c>
      <c r="S4333" s="46" t="s">
        <v>30</v>
      </c>
      <c r="T4333" s="47" t="s">
        <v>30</v>
      </c>
      <c r="U4333" s="1" t="s">
        <v>30</v>
      </c>
      <c r="V4333" s="2" t="s">
        <v>14119</v>
      </c>
      <c r="W4333" s="2" t="s">
        <v>14120</v>
      </c>
      <c r="X4333" s="1" t="s">
        <v>30</v>
      </c>
      <c r="Y4333" s="1" t="s">
        <v>30</v>
      </c>
      <c r="Z4333" s="1" t="s">
        <v>30</v>
      </c>
      <c r="AA4333" s="1" t="s">
        <v>30</v>
      </c>
      <c r="AB4333" s="1" t="s">
        <v>30</v>
      </c>
      <c r="AC4333" s="1" t="s">
        <v>30</v>
      </c>
      <c r="AD4333" s="1" t="s">
        <v>30</v>
      </c>
      <c r="AE4333" s="1" t="s">
        <v>30</v>
      </c>
      <c r="AF4333" s="41" t="s">
        <v>30</v>
      </c>
      <c r="AG4333" s="42" t="s">
        <v>30</v>
      </c>
      <c r="AH4333" s="43" t="s">
        <v>30</v>
      </c>
      <c r="AI4333" s="44" t="s">
        <v>30</v>
      </c>
      <c r="AJ4333" s="45" t="s">
        <v>30</v>
      </c>
      <c r="AK4333" s="46" t="s">
        <v>30</v>
      </c>
      <c r="AL4333" s="47" t="s">
        <v>30</v>
      </c>
      <c r="AM4333" s="1" t="s">
        <v>30</v>
      </c>
      <c r="AN4333" s="2" t="s">
        <v>30</v>
      </c>
    </row>
    <row r="4334" spans="1:40" ht="36">
      <c r="A4334" s="1" t="s">
        <v>14039</v>
      </c>
      <c r="B4334" s="1" t="s">
        <v>14121</v>
      </c>
      <c r="C4334" s="1" t="s">
        <v>14201</v>
      </c>
      <c r="D4334" s="1">
        <v>23</v>
      </c>
      <c r="E4334" s="1">
        <v>2</v>
      </c>
      <c r="F4334" s="1" t="s">
        <v>5305</v>
      </c>
      <c r="G4334" s="1" t="s">
        <v>14122</v>
      </c>
      <c r="H4334" s="1" t="s">
        <v>30</v>
      </c>
      <c r="I4334" s="1" t="s">
        <v>82</v>
      </c>
      <c r="J4334" s="1" t="s">
        <v>30</v>
      </c>
      <c r="K4334" s="2" t="s">
        <v>14051</v>
      </c>
      <c r="L4334" s="2" t="s">
        <v>30</v>
      </c>
      <c r="M4334" s="15" t="s">
        <v>30</v>
      </c>
      <c r="N4334" s="41" t="s">
        <v>30</v>
      </c>
      <c r="O4334" s="42" t="s">
        <v>30</v>
      </c>
      <c r="P4334" s="43" t="s">
        <v>30</v>
      </c>
      <c r="Q4334" s="44" t="s">
        <v>30</v>
      </c>
      <c r="R4334" s="45" t="s">
        <v>30</v>
      </c>
      <c r="S4334" s="46" t="s">
        <v>30</v>
      </c>
      <c r="T4334" s="47" t="s">
        <v>30</v>
      </c>
      <c r="U4334" s="1" t="s">
        <v>30</v>
      </c>
      <c r="V4334" s="2" t="s">
        <v>14123</v>
      </c>
      <c r="W4334" s="2" t="s">
        <v>14124</v>
      </c>
      <c r="X4334" s="1" t="s">
        <v>30</v>
      </c>
      <c r="Y4334" s="1" t="s">
        <v>30</v>
      </c>
      <c r="Z4334" s="1" t="s">
        <v>30</v>
      </c>
      <c r="AA4334" s="1" t="s">
        <v>30</v>
      </c>
      <c r="AB4334" s="1" t="s">
        <v>30</v>
      </c>
      <c r="AC4334" s="1" t="s">
        <v>30</v>
      </c>
      <c r="AD4334" s="1" t="s">
        <v>30</v>
      </c>
      <c r="AE4334" s="1" t="s">
        <v>30</v>
      </c>
      <c r="AF4334" s="41" t="s">
        <v>30</v>
      </c>
      <c r="AG4334" s="42" t="s">
        <v>30</v>
      </c>
      <c r="AH4334" s="43" t="s">
        <v>30</v>
      </c>
      <c r="AI4334" s="44" t="s">
        <v>30</v>
      </c>
      <c r="AJ4334" s="45" t="s">
        <v>30</v>
      </c>
      <c r="AK4334" s="46" t="s">
        <v>30</v>
      </c>
      <c r="AL4334" s="47" t="s">
        <v>30</v>
      </c>
      <c r="AM4334" s="1" t="s">
        <v>30</v>
      </c>
      <c r="AN4334" s="2" t="s">
        <v>30</v>
      </c>
    </row>
    <row r="4335" spans="1:40" ht="36">
      <c r="A4335" s="1" t="s">
        <v>14039</v>
      </c>
      <c r="B4335" s="1" t="s">
        <v>14125</v>
      </c>
      <c r="C4335" s="1" t="s">
        <v>14201</v>
      </c>
      <c r="D4335" s="1">
        <v>24</v>
      </c>
      <c r="E4335" s="1">
        <v>2</v>
      </c>
      <c r="F4335" s="1" t="s">
        <v>5305</v>
      </c>
      <c r="G4335" s="1" t="s">
        <v>14126</v>
      </c>
      <c r="H4335" s="1" t="s">
        <v>30</v>
      </c>
      <c r="I4335" s="1" t="s">
        <v>82</v>
      </c>
      <c r="J4335" s="1" t="s">
        <v>30</v>
      </c>
      <c r="K4335" s="2" t="s">
        <v>14051</v>
      </c>
      <c r="L4335" s="2" t="s">
        <v>155</v>
      </c>
      <c r="M4335" s="15" t="s">
        <v>30</v>
      </c>
      <c r="N4335" s="41" t="s">
        <v>30</v>
      </c>
      <c r="O4335" s="42" t="s">
        <v>30</v>
      </c>
      <c r="P4335" s="43" t="s">
        <v>30</v>
      </c>
      <c r="Q4335" s="44" t="s">
        <v>30</v>
      </c>
      <c r="R4335" s="45" t="s">
        <v>30</v>
      </c>
      <c r="S4335" s="46" t="s">
        <v>30</v>
      </c>
      <c r="T4335" s="47" t="s">
        <v>30</v>
      </c>
      <c r="U4335" s="1" t="s">
        <v>30</v>
      </c>
      <c r="V4335" s="2" t="s">
        <v>14127</v>
      </c>
      <c r="W4335" s="2" t="s">
        <v>14128</v>
      </c>
      <c r="X4335" s="1" t="s">
        <v>30</v>
      </c>
      <c r="Y4335" s="1" t="s">
        <v>30</v>
      </c>
      <c r="Z4335" s="1" t="s">
        <v>30</v>
      </c>
      <c r="AA4335" s="1" t="s">
        <v>30</v>
      </c>
      <c r="AB4335" s="1" t="s">
        <v>30</v>
      </c>
      <c r="AC4335" s="1" t="s">
        <v>30</v>
      </c>
      <c r="AD4335" s="1" t="s">
        <v>30</v>
      </c>
      <c r="AE4335" s="1" t="s">
        <v>30</v>
      </c>
      <c r="AF4335" s="41" t="s">
        <v>30</v>
      </c>
      <c r="AG4335" s="42" t="s">
        <v>30</v>
      </c>
      <c r="AH4335" s="43" t="s">
        <v>30</v>
      </c>
      <c r="AI4335" s="44" t="s">
        <v>30</v>
      </c>
      <c r="AJ4335" s="45" t="s">
        <v>30</v>
      </c>
      <c r="AK4335" s="46" t="s">
        <v>30</v>
      </c>
      <c r="AL4335" s="47" t="s">
        <v>30</v>
      </c>
      <c r="AM4335" s="1" t="s">
        <v>30</v>
      </c>
      <c r="AN4335" s="2" t="s">
        <v>30</v>
      </c>
    </row>
    <row r="4336" spans="1:40" ht="48">
      <c r="A4336" s="1" t="s">
        <v>14039</v>
      </c>
      <c r="B4336" s="1" t="s">
        <v>14129</v>
      </c>
      <c r="C4336" s="1" t="s">
        <v>14201</v>
      </c>
      <c r="D4336" s="1">
        <v>25</v>
      </c>
      <c r="E4336" s="1">
        <v>3</v>
      </c>
      <c r="F4336" s="1" t="s">
        <v>5305</v>
      </c>
      <c r="G4336" s="1" t="s">
        <v>14130</v>
      </c>
      <c r="H4336" s="1" t="s">
        <v>30</v>
      </c>
      <c r="I4336" s="1" t="s">
        <v>82</v>
      </c>
      <c r="J4336" s="1" t="s">
        <v>30</v>
      </c>
      <c r="K4336" s="2" t="s">
        <v>14051</v>
      </c>
      <c r="L4336" s="2" t="s">
        <v>30</v>
      </c>
      <c r="M4336" s="15" t="s">
        <v>30</v>
      </c>
      <c r="N4336" s="41" t="s">
        <v>30</v>
      </c>
      <c r="O4336" s="42" t="s">
        <v>30</v>
      </c>
      <c r="P4336" s="43" t="s">
        <v>30</v>
      </c>
      <c r="Q4336" s="44" t="s">
        <v>30</v>
      </c>
      <c r="R4336" s="45" t="s">
        <v>30</v>
      </c>
      <c r="S4336" s="46" t="s">
        <v>30</v>
      </c>
      <c r="T4336" s="47" t="s">
        <v>30</v>
      </c>
      <c r="U4336" s="1" t="s">
        <v>30</v>
      </c>
      <c r="V4336" s="2" t="s">
        <v>14131</v>
      </c>
      <c r="W4336" s="2" t="s">
        <v>14132</v>
      </c>
      <c r="X4336" s="1" t="s">
        <v>30</v>
      </c>
      <c r="Y4336" s="1" t="s">
        <v>30</v>
      </c>
      <c r="Z4336" s="1" t="s">
        <v>30</v>
      </c>
      <c r="AA4336" s="1" t="s">
        <v>30</v>
      </c>
      <c r="AB4336" s="1" t="s">
        <v>30</v>
      </c>
      <c r="AC4336" s="1" t="s">
        <v>30</v>
      </c>
      <c r="AD4336" s="1" t="s">
        <v>30</v>
      </c>
      <c r="AE4336" s="1" t="s">
        <v>30</v>
      </c>
      <c r="AF4336" s="41" t="s">
        <v>30</v>
      </c>
      <c r="AG4336" s="42" t="s">
        <v>30</v>
      </c>
      <c r="AH4336" s="43" t="s">
        <v>30</v>
      </c>
      <c r="AI4336" s="44" t="s">
        <v>30</v>
      </c>
      <c r="AJ4336" s="45" t="s">
        <v>30</v>
      </c>
      <c r="AK4336" s="46" t="s">
        <v>30</v>
      </c>
      <c r="AL4336" s="47" t="s">
        <v>30</v>
      </c>
      <c r="AM4336" s="1" t="s">
        <v>30</v>
      </c>
      <c r="AN4336" s="2" t="s">
        <v>30</v>
      </c>
    </row>
    <row r="4337" spans="1:40" ht="48">
      <c r="A4337" s="1" t="s">
        <v>14039</v>
      </c>
      <c r="B4337" s="1" t="s">
        <v>14133</v>
      </c>
      <c r="C4337" s="1" t="s">
        <v>14201</v>
      </c>
      <c r="D4337" s="1">
        <v>26</v>
      </c>
      <c r="E4337" s="1">
        <v>1</v>
      </c>
      <c r="F4337" s="1" t="s">
        <v>5305</v>
      </c>
      <c r="G4337" s="1" t="s">
        <v>14134</v>
      </c>
      <c r="H4337" s="1" t="s">
        <v>30</v>
      </c>
      <c r="I4337" s="1" t="s">
        <v>82</v>
      </c>
      <c r="J4337" s="1" t="s">
        <v>3435</v>
      </c>
      <c r="K4337" s="2" t="s">
        <v>1143</v>
      </c>
      <c r="L4337" s="2" t="s">
        <v>155</v>
      </c>
      <c r="M4337" s="15" t="s">
        <v>30</v>
      </c>
      <c r="N4337" s="41" t="s">
        <v>30</v>
      </c>
      <c r="O4337" s="42" t="s">
        <v>30</v>
      </c>
      <c r="P4337" s="43" t="s">
        <v>30</v>
      </c>
      <c r="Q4337" s="44" t="s">
        <v>30</v>
      </c>
      <c r="R4337" s="45" t="s">
        <v>30</v>
      </c>
      <c r="S4337" s="46" t="s">
        <v>30</v>
      </c>
      <c r="T4337" s="47" t="s">
        <v>30</v>
      </c>
      <c r="U4337" s="1" t="s">
        <v>30</v>
      </c>
      <c r="V4337" s="2" t="s">
        <v>14135</v>
      </c>
      <c r="W4337" s="2" t="s">
        <v>30</v>
      </c>
      <c r="X4337" s="1" t="s">
        <v>30</v>
      </c>
      <c r="Y4337" s="1" t="s">
        <v>30</v>
      </c>
      <c r="Z4337" s="1" t="s">
        <v>30</v>
      </c>
      <c r="AA4337" s="1" t="s">
        <v>30</v>
      </c>
      <c r="AB4337" s="1" t="s">
        <v>30</v>
      </c>
      <c r="AC4337" s="1" t="s">
        <v>30</v>
      </c>
      <c r="AD4337" s="1" t="s">
        <v>30</v>
      </c>
      <c r="AE4337" s="1" t="s">
        <v>30</v>
      </c>
      <c r="AF4337" s="41" t="s">
        <v>30</v>
      </c>
      <c r="AG4337" s="42" t="s">
        <v>30</v>
      </c>
      <c r="AH4337" s="43" t="s">
        <v>30</v>
      </c>
      <c r="AI4337" s="44" t="s">
        <v>30</v>
      </c>
      <c r="AJ4337" s="45" t="s">
        <v>30</v>
      </c>
      <c r="AK4337" s="46" t="s">
        <v>30</v>
      </c>
      <c r="AL4337" s="47" t="s">
        <v>30</v>
      </c>
      <c r="AM4337" s="1" t="s">
        <v>30</v>
      </c>
      <c r="AN4337" s="2" t="s">
        <v>30</v>
      </c>
    </row>
    <row r="4338" spans="1:40" ht="24">
      <c r="A4338" s="1" t="s">
        <v>14039</v>
      </c>
      <c r="B4338" s="1" t="s">
        <v>14136</v>
      </c>
      <c r="C4338" s="1" t="s">
        <v>14201</v>
      </c>
      <c r="D4338" s="1">
        <v>27</v>
      </c>
      <c r="E4338" s="1">
        <v>1</v>
      </c>
      <c r="F4338" s="1" t="s">
        <v>5305</v>
      </c>
      <c r="G4338" s="1" t="s">
        <v>14137</v>
      </c>
      <c r="H4338" s="1" t="s">
        <v>30</v>
      </c>
      <c r="I4338" s="1" t="s">
        <v>82</v>
      </c>
      <c r="J4338" s="1" t="s">
        <v>3435</v>
      </c>
      <c r="K4338" s="2" t="s">
        <v>1143</v>
      </c>
      <c r="L4338" s="2" t="s">
        <v>155</v>
      </c>
      <c r="M4338" s="15" t="s">
        <v>30</v>
      </c>
      <c r="N4338" s="41" t="s">
        <v>30</v>
      </c>
      <c r="O4338" s="42" t="s">
        <v>30</v>
      </c>
      <c r="P4338" s="43" t="s">
        <v>30</v>
      </c>
      <c r="Q4338" s="44" t="s">
        <v>30</v>
      </c>
      <c r="R4338" s="45" t="s">
        <v>30</v>
      </c>
      <c r="S4338" s="46" t="s">
        <v>30</v>
      </c>
      <c r="T4338" s="47" t="s">
        <v>30</v>
      </c>
      <c r="U4338" s="1" t="s">
        <v>30</v>
      </c>
      <c r="V4338" s="2" t="s">
        <v>14138</v>
      </c>
      <c r="W4338" s="2" t="s">
        <v>14139</v>
      </c>
      <c r="X4338" s="1" t="s">
        <v>30</v>
      </c>
      <c r="Y4338" s="1" t="s">
        <v>30</v>
      </c>
      <c r="Z4338" s="1" t="s">
        <v>30</v>
      </c>
      <c r="AA4338" s="1" t="s">
        <v>30</v>
      </c>
      <c r="AB4338" s="1" t="s">
        <v>30</v>
      </c>
      <c r="AC4338" s="1" t="s">
        <v>30</v>
      </c>
      <c r="AD4338" s="1" t="s">
        <v>30</v>
      </c>
      <c r="AE4338" s="1" t="s">
        <v>30</v>
      </c>
      <c r="AF4338" s="41" t="s">
        <v>30</v>
      </c>
      <c r="AG4338" s="42" t="s">
        <v>30</v>
      </c>
      <c r="AH4338" s="43" t="s">
        <v>30</v>
      </c>
      <c r="AI4338" s="44" t="s">
        <v>30</v>
      </c>
      <c r="AJ4338" s="45" t="s">
        <v>30</v>
      </c>
      <c r="AK4338" s="46" t="s">
        <v>30</v>
      </c>
      <c r="AL4338" s="47" t="s">
        <v>30</v>
      </c>
      <c r="AM4338" s="1" t="s">
        <v>30</v>
      </c>
      <c r="AN4338" s="2" t="s">
        <v>30</v>
      </c>
    </row>
    <row r="4339" spans="1:40" ht="60">
      <c r="A4339" s="1" t="s">
        <v>14039</v>
      </c>
      <c r="B4339" s="1" t="s">
        <v>14140</v>
      </c>
      <c r="C4339" s="1" t="s">
        <v>14201</v>
      </c>
      <c r="D4339" s="1">
        <v>28</v>
      </c>
      <c r="E4339" s="1">
        <v>1</v>
      </c>
      <c r="F4339" s="1" t="s">
        <v>5305</v>
      </c>
      <c r="G4339" s="1" t="s">
        <v>14141</v>
      </c>
      <c r="H4339" s="1" t="s">
        <v>30</v>
      </c>
      <c r="I4339" s="1" t="s">
        <v>56</v>
      </c>
      <c r="J4339" s="1" t="s">
        <v>3475</v>
      </c>
      <c r="K4339" s="2" t="s">
        <v>568</v>
      </c>
      <c r="L4339" s="2" t="s">
        <v>30</v>
      </c>
      <c r="M4339" s="15" t="s">
        <v>30</v>
      </c>
      <c r="N4339" s="41" t="s">
        <v>30</v>
      </c>
      <c r="O4339" s="42" t="s">
        <v>30</v>
      </c>
      <c r="P4339" s="43" t="s">
        <v>30</v>
      </c>
      <c r="Q4339" s="44" t="s">
        <v>30</v>
      </c>
      <c r="R4339" s="45" t="s">
        <v>30</v>
      </c>
      <c r="S4339" s="46" t="s">
        <v>30</v>
      </c>
      <c r="T4339" s="47" t="s">
        <v>30</v>
      </c>
      <c r="U4339" s="1" t="s">
        <v>30</v>
      </c>
      <c r="V4339" s="2" t="s">
        <v>14142</v>
      </c>
      <c r="W4339" s="2" t="s">
        <v>30</v>
      </c>
      <c r="X4339" s="1" t="s">
        <v>30</v>
      </c>
      <c r="Y4339" s="1" t="s">
        <v>30</v>
      </c>
      <c r="Z4339" s="1" t="s">
        <v>30</v>
      </c>
      <c r="AA4339" s="1" t="s">
        <v>30</v>
      </c>
      <c r="AB4339" s="1" t="s">
        <v>30</v>
      </c>
      <c r="AC4339" s="1" t="s">
        <v>30</v>
      </c>
      <c r="AD4339" s="1" t="s">
        <v>30</v>
      </c>
      <c r="AE4339" s="1" t="s">
        <v>30</v>
      </c>
      <c r="AF4339" s="41" t="s">
        <v>30</v>
      </c>
      <c r="AG4339" s="42" t="s">
        <v>30</v>
      </c>
      <c r="AH4339" s="43" t="s">
        <v>30</v>
      </c>
      <c r="AI4339" s="44" t="s">
        <v>30</v>
      </c>
      <c r="AJ4339" s="45" t="s">
        <v>30</v>
      </c>
      <c r="AK4339" s="46" t="s">
        <v>30</v>
      </c>
      <c r="AL4339" s="47" t="s">
        <v>30</v>
      </c>
      <c r="AM4339" s="1" t="s">
        <v>30</v>
      </c>
      <c r="AN4339" s="2" t="s">
        <v>30</v>
      </c>
    </row>
    <row r="4340" spans="1:40" ht="84">
      <c r="A4340" s="1" t="s">
        <v>14039</v>
      </c>
      <c r="B4340" s="1" t="s">
        <v>14143</v>
      </c>
      <c r="C4340" s="1" t="s">
        <v>14201</v>
      </c>
      <c r="D4340" s="1">
        <v>29</v>
      </c>
      <c r="E4340" s="1">
        <v>4</v>
      </c>
      <c r="F4340" s="1" t="s">
        <v>5305</v>
      </c>
      <c r="G4340" s="1" t="s">
        <v>14144</v>
      </c>
      <c r="H4340" s="1" t="s">
        <v>30</v>
      </c>
      <c r="I4340" s="1" t="s">
        <v>56</v>
      </c>
      <c r="J4340" s="1" t="s">
        <v>3475</v>
      </c>
      <c r="K4340" s="2" t="s">
        <v>261</v>
      </c>
      <c r="L4340" s="2" t="s">
        <v>3476</v>
      </c>
      <c r="M4340" s="15" t="s">
        <v>30</v>
      </c>
      <c r="N4340" s="41" t="s">
        <v>30</v>
      </c>
      <c r="O4340" s="42" t="s">
        <v>30</v>
      </c>
      <c r="P4340" s="43" t="s">
        <v>30</v>
      </c>
      <c r="Q4340" s="44" t="s">
        <v>30</v>
      </c>
      <c r="R4340" s="45" t="s">
        <v>30</v>
      </c>
      <c r="S4340" s="46" t="s">
        <v>30</v>
      </c>
      <c r="T4340" s="47" t="s">
        <v>30</v>
      </c>
      <c r="U4340" s="1">
        <v>1</v>
      </c>
      <c r="V4340" s="2" t="s">
        <v>14145</v>
      </c>
      <c r="W4340" s="2" t="s">
        <v>30</v>
      </c>
      <c r="X4340" s="1" t="s">
        <v>30</v>
      </c>
      <c r="Y4340" s="1" t="s">
        <v>30</v>
      </c>
      <c r="Z4340" s="1" t="s">
        <v>30</v>
      </c>
      <c r="AA4340" s="1" t="s">
        <v>30</v>
      </c>
      <c r="AB4340" s="1" t="s">
        <v>30</v>
      </c>
      <c r="AC4340" s="1" t="s">
        <v>30</v>
      </c>
      <c r="AD4340" s="1" t="s">
        <v>30</v>
      </c>
      <c r="AE4340" s="1" t="s">
        <v>30</v>
      </c>
      <c r="AF4340" s="41" t="s">
        <v>30</v>
      </c>
      <c r="AG4340" s="42" t="s">
        <v>30</v>
      </c>
      <c r="AH4340" s="43" t="s">
        <v>30</v>
      </c>
      <c r="AI4340" s="44" t="s">
        <v>30</v>
      </c>
      <c r="AJ4340" s="45" t="s">
        <v>30</v>
      </c>
      <c r="AK4340" s="46" t="s">
        <v>30</v>
      </c>
      <c r="AL4340" s="47" t="s">
        <v>30</v>
      </c>
      <c r="AM4340" s="1" t="s">
        <v>30</v>
      </c>
      <c r="AN4340" s="2" t="s">
        <v>30</v>
      </c>
    </row>
    <row r="4341" spans="1:40" ht="108">
      <c r="A4341" s="1" t="s">
        <v>14039</v>
      </c>
      <c r="B4341" s="1" t="s">
        <v>14146</v>
      </c>
      <c r="C4341" s="1" t="s">
        <v>14201</v>
      </c>
      <c r="D4341" s="1">
        <v>30</v>
      </c>
      <c r="E4341" s="1">
        <v>1</v>
      </c>
      <c r="F4341" s="1" t="s">
        <v>5305</v>
      </c>
      <c r="G4341" s="1" t="s">
        <v>14147</v>
      </c>
      <c r="H4341" s="1" t="s">
        <v>30</v>
      </c>
      <c r="I4341" s="1" t="s">
        <v>125</v>
      </c>
      <c r="J4341" s="1" t="s">
        <v>30</v>
      </c>
      <c r="K4341" s="2" t="s">
        <v>30</v>
      </c>
      <c r="L4341" s="2" t="s">
        <v>30</v>
      </c>
      <c r="M4341" s="15" t="s">
        <v>30</v>
      </c>
      <c r="N4341" s="41" t="s">
        <v>30</v>
      </c>
      <c r="O4341" s="42" t="s">
        <v>30</v>
      </c>
      <c r="P4341" s="43" t="s">
        <v>30</v>
      </c>
      <c r="Q4341" s="44" t="s">
        <v>30</v>
      </c>
      <c r="R4341" s="45" t="s">
        <v>30</v>
      </c>
      <c r="S4341" s="46" t="s">
        <v>30</v>
      </c>
      <c r="T4341" s="47" t="s">
        <v>30</v>
      </c>
      <c r="U4341" s="1" t="s">
        <v>30</v>
      </c>
      <c r="V4341" s="2" t="s">
        <v>14148</v>
      </c>
      <c r="W4341" s="2" t="s">
        <v>30</v>
      </c>
      <c r="X4341" s="1" t="s">
        <v>2132</v>
      </c>
      <c r="Y4341" s="1" t="s">
        <v>14147</v>
      </c>
      <c r="Z4341" s="1" t="s">
        <v>30</v>
      </c>
      <c r="AA4341" s="1" t="s">
        <v>125</v>
      </c>
      <c r="AB4341" s="1" t="s">
        <v>30</v>
      </c>
      <c r="AC4341" s="1" t="s">
        <v>30</v>
      </c>
      <c r="AD4341" s="1" t="s">
        <v>30</v>
      </c>
      <c r="AE4341" s="1" t="s">
        <v>30</v>
      </c>
      <c r="AF4341" s="41" t="s">
        <v>30</v>
      </c>
      <c r="AG4341" s="42" t="s">
        <v>30</v>
      </c>
      <c r="AH4341" s="43" t="s">
        <v>30</v>
      </c>
      <c r="AI4341" s="44" t="s">
        <v>30</v>
      </c>
      <c r="AJ4341" s="45" t="s">
        <v>30</v>
      </c>
      <c r="AK4341" s="46" t="s">
        <v>30</v>
      </c>
      <c r="AL4341" s="47" t="s">
        <v>799</v>
      </c>
      <c r="AM4341" s="1" t="s">
        <v>30</v>
      </c>
      <c r="AN4341" s="2" t="s">
        <v>14149</v>
      </c>
    </row>
    <row r="4342" spans="1:40" ht="120">
      <c r="A4342" s="1" t="s">
        <v>14039</v>
      </c>
      <c r="B4342" s="1" t="s">
        <v>14150</v>
      </c>
      <c r="C4342" s="1" t="s">
        <v>14201</v>
      </c>
      <c r="D4342" s="1">
        <v>31</v>
      </c>
      <c r="E4342" s="1">
        <v>1</v>
      </c>
      <c r="F4342" s="1" t="s">
        <v>5305</v>
      </c>
      <c r="G4342" s="1" t="s">
        <v>14151</v>
      </c>
      <c r="H4342" s="1" t="s">
        <v>30</v>
      </c>
      <c r="I4342" s="1" t="s">
        <v>125</v>
      </c>
      <c r="J4342" s="1" t="s">
        <v>30</v>
      </c>
      <c r="K4342" s="2" t="s">
        <v>30</v>
      </c>
      <c r="L4342" s="2" t="s">
        <v>30</v>
      </c>
      <c r="M4342" s="15" t="s">
        <v>30</v>
      </c>
      <c r="N4342" s="41" t="s">
        <v>30</v>
      </c>
      <c r="O4342" s="42" t="s">
        <v>30</v>
      </c>
      <c r="P4342" s="43" t="s">
        <v>30</v>
      </c>
      <c r="Q4342" s="44" t="s">
        <v>30</v>
      </c>
      <c r="R4342" s="45" t="s">
        <v>30</v>
      </c>
      <c r="S4342" s="46" t="s">
        <v>30</v>
      </c>
      <c r="T4342" s="47" t="s">
        <v>30</v>
      </c>
      <c r="U4342" s="1" t="s">
        <v>30</v>
      </c>
      <c r="V4342" s="2" t="s">
        <v>14152</v>
      </c>
      <c r="W4342" s="2" t="s">
        <v>30</v>
      </c>
      <c r="X4342" s="1" t="s">
        <v>30</v>
      </c>
      <c r="Y4342" s="1" t="s">
        <v>14151</v>
      </c>
      <c r="Z4342" s="1" t="s">
        <v>30</v>
      </c>
      <c r="AA4342" s="1" t="s">
        <v>125</v>
      </c>
      <c r="AB4342" s="1" t="s">
        <v>30</v>
      </c>
      <c r="AC4342" s="1" t="s">
        <v>30</v>
      </c>
      <c r="AD4342" s="1" t="s">
        <v>30</v>
      </c>
      <c r="AE4342" s="1" t="s">
        <v>30</v>
      </c>
      <c r="AF4342" s="41" t="s">
        <v>30</v>
      </c>
      <c r="AG4342" s="42" t="s">
        <v>30</v>
      </c>
      <c r="AH4342" s="43" t="s">
        <v>30</v>
      </c>
      <c r="AI4342" s="44" t="s">
        <v>30</v>
      </c>
      <c r="AJ4342" s="45" t="s">
        <v>30</v>
      </c>
      <c r="AK4342" s="46" t="s">
        <v>30</v>
      </c>
      <c r="AL4342" s="47">
        <v>30</v>
      </c>
      <c r="AM4342" s="1" t="s">
        <v>30</v>
      </c>
      <c r="AN4342" s="2" t="s">
        <v>14153</v>
      </c>
    </row>
    <row r="4343" spans="1:40" ht="72">
      <c r="A4343" s="1" t="s">
        <v>14039</v>
      </c>
      <c r="B4343" s="1" t="s">
        <v>14154</v>
      </c>
      <c r="C4343" s="1" t="s">
        <v>14201</v>
      </c>
      <c r="D4343" s="1">
        <v>32</v>
      </c>
      <c r="E4343" s="1">
        <v>1</v>
      </c>
      <c r="F4343" s="1" t="s">
        <v>5305</v>
      </c>
      <c r="G4343" s="1" t="s">
        <v>14155</v>
      </c>
      <c r="H4343" s="1" t="s">
        <v>30</v>
      </c>
      <c r="I4343" s="1" t="s">
        <v>3459</v>
      </c>
      <c r="J4343" s="1" t="s">
        <v>30</v>
      </c>
      <c r="K4343" s="2" t="s">
        <v>30</v>
      </c>
      <c r="L4343" s="2" t="s">
        <v>30</v>
      </c>
      <c r="M4343" s="15" t="s">
        <v>30</v>
      </c>
      <c r="N4343" s="41" t="s">
        <v>30</v>
      </c>
      <c r="O4343" s="42" t="s">
        <v>30</v>
      </c>
      <c r="P4343" s="43" t="s">
        <v>30</v>
      </c>
      <c r="Q4343" s="44" t="s">
        <v>30</v>
      </c>
      <c r="R4343" s="45" t="s">
        <v>30</v>
      </c>
      <c r="S4343" s="46" t="s">
        <v>30</v>
      </c>
      <c r="T4343" s="47" t="s">
        <v>30</v>
      </c>
      <c r="U4343" s="1" t="s">
        <v>30</v>
      </c>
      <c r="V4343" s="2" t="s">
        <v>14156</v>
      </c>
      <c r="W4343" s="2" t="s">
        <v>30</v>
      </c>
      <c r="X4343" s="1" t="s">
        <v>2132</v>
      </c>
      <c r="Y4343" s="1" t="s">
        <v>14155</v>
      </c>
      <c r="Z4343" s="1" t="s">
        <v>30</v>
      </c>
      <c r="AA4343" s="1" t="s">
        <v>3459</v>
      </c>
      <c r="AB4343" s="1" t="s">
        <v>30</v>
      </c>
      <c r="AC4343" s="1" t="s">
        <v>30</v>
      </c>
      <c r="AD4343" s="1" t="s">
        <v>30</v>
      </c>
      <c r="AE4343" s="1" t="s">
        <v>30</v>
      </c>
      <c r="AF4343" s="41" t="s">
        <v>30</v>
      </c>
      <c r="AG4343" s="42" t="s">
        <v>30</v>
      </c>
      <c r="AH4343" s="43" t="s">
        <v>30</v>
      </c>
      <c r="AI4343" s="44" t="s">
        <v>30</v>
      </c>
      <c r="AJ4343" s="45" t="s">
        <v>30</v>
      </c>
      <c r="AK4343" s="46" t="s">
        <v>30</v>
      </c>
      <c r="AL4343" s="47" t="s">
        <v>30</v>
      </c>
      <c r="AM4343" s="1" t="s">
        <v>30</v>
      </c>
      <c r="AN4343" s="2" t="s">
        <v>14157</v>
      </c>
    </row>
    <row r="4344" spans="1:40">
      <c r="A4344" s="1" t="s">
        <v>14039</v>
      </c>
      <c r="B4344" s="1" t="s">
        <v>14158</v>
      </c>
      <c r="C4344" s="1" t="s">
        <v>14201</v>
      </c>
      <c r="D4344" s="1">
        <v>33</v>
      </c>
      <c r="E4344" s="1">
        <v>1</v>
      </c>
      <c r="F4344" s="1" t="s">
        <v>5305</v>
      </c>
      <c r="G4344" s="1" t="s">
        <v>14159</v>
      </c>
      <c r="H4344" s="1" t="s">
        <v>30</v>
      </c>
      <c r="I4344" s="1" t="s">
        <v>13388</v>
      </c>
      <c r="J4344" s="1" t="s">
        <v>30</v>
      </c>
      <c r="K4344" s="2" t="s">
        <v>30</v>
      </c>
      <c r="L4344" s="2" t="s">
        <v>30</v>
      </c>
      <c r="M4344" s="15" t="s">
        <v>30</v>
      </c>
      <c r="N4344" s="41" t="s">
        <v>30</v>
      </c>
      <c r="O4344" s="42" t="s">
        <v>30</v>
      </c>
      <c r="P4344" s="43" t="s">
        <v>30</v>
      </c>
      <c r="Q4344" s="44" t="s">
        <v>30</v>
      </c>
      <c r="R4344" s="45" t="s">
        <v>30</v>
      </c>
      <c r="S4344" s="46" t="s">
        <v>30</v>
      </c>
      <c r="T4344" s="47" t="s">
        <v>30</v>
      </c>
      <c r="U4344" s="1" t="s">
        <v>30</v>
      </c>
      <c r="V4344" s="2" t="s">
        <v>30</v>
      </c>
      <c r="W4344" s="2" t="s">
        <v>30</v>
      </c>
      <c r="X4344" s="1" t="s">
        <v>30</v>
      </c>
      <c r="Y4344" s="1" t="s">
        <v>14159</v>
      </c>
      <c r="Z4344" s="1" t="s">
        <v>30</v>
      </c>
      <c r="AA4344" s="1" t="s">
        <v>3459</v>
      </c>
      <c r="AB4344" s="1" t="s">
        <v>30</v>
      </c>
      <c r="AC4344" s="1" t="s">
        <v>30</v>
      </c>
      <c r="AD4344" s="1" t="s">
        <v>30</v>
      </c>
      <c r="AE4344" s="1" t="s">
        <v>30</v>
      </c>
      <c r="AF4344" s="41" t="s">
        <v>30</v>
      </c>
      <c r="AG4344" s="42" t="s">
        <v>30</v>
      </c>
      <c r="AH4344" s="43" t="s">
        <v>30</v>
      </c>
      <c r="AI4344" s="44" t="s">
        <v>30</v>
      </c>
      <c r="AJ4344" s="45" t="s">
        <v>30</v>
      </c>
      <c r="AK4344" s="46" t="s">
        <v>30</v>
      </c>
      <c r="AL4344" s="47" t="s">
        <v>30</v>
      </c>
      <c r="AM4344" s="1" t="s">
        <v>30</v>
      </c>
      <c r="AN4344" s="2" t="s">
        <v>30</v>
      </c>
    </row>
    <row r="4345" spans="1:40" ht="36">
      <c r="A4345" s="1" t="s">
        <v>14039</v>
      </c>
      <c r="B4345" s="1" t="s">
        <v>14160</v>
      </c>
      <c r="C4345" s="1" t="s">
        <v>14201</v>
      </c>
      <c r="D4345" s="1">
        <v>34</v>
      </c>
      <c r="E4345" s="1">
        <v>1</v>
      </c>
      <c r="F4345" s="1" t="s">
        <v>5305</v>
      </c>
      <c r="G4345" s="1" t="s">
        <v>14161</v>
      </c>
      <c r="H4345" s="1" t="s">
        <v>26</v>
      </c>
      <c r="I4345" s="1" t="s">
        <v>27</v>
      </c>
      <c r="J4345" s="1" t="s">
        <v>57</v>
      </c>
      <c r="K4345" s="2" t="s">
        <v>14162</v>
      </c>
      <c r="L4345" s="2" t="s">
        <v>30</v>
      </c>
      <c r="M4345" s="15">
        <v>6</v>
      </c>
      <c r="N4345" s="41" t="s">
        <v>30</v>
      </c>
      <c r="O4345" s="42" t="s">
        <v>30</v>
      </c>
      <c r="P4345" s="43">
        <v>2</v>
      </c>
      <c r="Q4345" s="44">
        <v>1</v>
      </c>
      <c r="R4345" s="45">
        <v>1</v>
      </c>
      <c r="S4345" s="46">
        <v>3</v>
      </c>
      <c r="T4345" s="47" t="s">
        <v>30</v>
      </c>
      <c r="U4345" s="1" t="s">
        <v>30</v>
      </c>
      <c r="V4345" s="2" t="s">
        <v>14163</v>
      </c>
      <c r="W4345" s="2" t="s">
        <v>30</v>
      </c>
      <c r="X4345" s="1" t="s">
        <v>30</v>
      </c>
      <c r="Y4345" s="1" t="s">
        <v>30</v>
      </c>
      <c r="Z4345" s="1" t="s">
        <v>30</v>
      </c>
      <c r="AA4345" s="1" t="s">
        <v>30</v>
      </c>
      <c r="AB4345" s="1" t="s">
        <v>30</v>
      </c>
      <c r="AC4345" s="1" t="s">
        <v>30</v>
      </c>
      <c r="AD4345" s="1" t="s">
        <v>30</v>
      </c>
      <c r="AE4345" s="1" t="s">
        <v>30</v>
      </c>
      <c r="AF4345" s="41" t="s">
        <v>30</v>
      </c>
      <c r="AG4345" s="42" t="s">
        <v>30</v>
      </c>
      <c r="AH4345" s="43" t="s">
        <v>30</v>
      </c>
      <c r="AI4345" s="44" t="s">
        <v>30</v>
      </c>
      <c r="AJ4345" s="45" t="s">
        <v>30</v>
      </c>
      <c r="AK4345" s="46" t="s">
        <v>30</v>
      </c>
      <c r="AL4345" s="47" t="s">
        <v>30</v>
      </c>
      <c r="AM4345" s="1" t="s">
        <v>30</v>
      </c>
      <c r="AN4345" s="2" t="s">
        <v>30</v>
      </c>
    </row>
    <row r="4346" spans="1:40" ht="60">
      <c r="A4346" s="1" t="s">
        <v>14039</v>
      </c>
      <c r="B4346" s="1" t="s">
        <v>14164</v>
      </c>
      <c r="C4346" s="1" t="s">
        <v>14201</v>
      </c>
      <c r="D4346" s="1">
        <v>35</v>
      </c>
      <c r="E4346" s="1">
        <v>3</v>
      </c>
      <c r="F4346" s="1" t="s">
        <v>5305</v>
      </c>
      <c r="G4346" s="1" t="s">
        <v>14165</v>
      </c>
      <c r="H4346" s="1" t="s">
        <v>30</v>
      </c>
      <c r="I4346" s="1" t="s">
        <v>38</v>
      </c>
      <c r="J4346" s="1" t="s">
        <v>39</v>
      </c>
      <c r="K4346" s="2" t="s">
        <v>1450</v>
      </c>
      <c r="L4346" s="2" t="s">
        <v>30</v>
      </c>
      <c r="M4346" s="15">
        <v>3</v>
      </c>
      <c r="N4346" s="41" t="s">
        <v>30</v>
      </c>
      <c r="O4346" s="42" t="s">
        <v>30</v>
      </c>
      <c r="P4346" s="43">
        <v>2</v>
      </c>
      <c r="Q4346" s="44">
        <v>1</v>
      </c>
      <c r="R4346" s="45">
        <v>1</v>
      </c>
      <c r="S4346" s="46">
        <v>2</v>
      </c>
      <c r="T4346" s="47" t="s">
        <v>30</v>
      </c>
      <c r="U4346" s="1" t="s">
        <v>30</v>
      </c>
      <c r="V4346" s="2" t="s">
        <v>14166</v>
      </c>
      <c r="W4346" s="2" t="s">
        <v>30</v>
      </c>
      <c r="X4346" s="1" t="s">
        <v>30</v>
      </c>
      <c r="Y4346" s="1" t="s">
        <v>30</v>
      </c>
      <c r="Z4346" s="1" t="s">
        <v>30</v>
      </c>
      <c r="AA4346" s="1" t="s">
        <v>30</v>
      </c>
      <c r="AB4346" s="1" t="s">
        <v>30</v>
      </c>
      <c r="AC4346" s="1" t="s">
        <v>30</v>
      </c>
      <c r="AD4346" s="1" t="s">
        <v>30</v>
      </c>
      <c r="AE4346" s="1" t="s">
        <v>30</v>
      </c>
      <c r="AF4346" s="41" t="s">
        <v>30</v>
      </c>
      <c r="AG4346" s="42" t="s">
        <v>30</v>
      </c>
      <c r="AH4346" s="43" t="s">
        <v>30</v>
      </c>
      <c r="AI4346" s="44" t="s">
        <v>30</v>
      </c>
      <c r="AJ4346" s="45" t="s">
        <v>30</v>
      </c>
      <c r="AK4346" s="46" t="s">
        <v>30</v>
      </c>
      <c r="AL4346" s="47" t="s">
        <v>30</v>
      </c>
      <c r="AM4346" s="1" t="s">
        <v>30</v>
      </c>
      <c r="AN4346" s="2" t="s">
        <v>30</v>
      </c>
    </row>
    <row r="4347" spans="1:40" ht="36">
      <c r="A4347" s="1" t="s">
        <v>14039</v>
      </c>
      <c r="B4347" s="1" t="s">
        <v>14167</v>
      </c>
      <c r="C4347" s="1" t="s">
        <v>14201</v>
      </c>
      <c r="D4347" s="1">
        <v>36</v>
      </c>
      <c r="E4347" s="1">
        <v>3</v>
      </c>
      <c r="F4347" s="1" t="s">
        <v>5305</v>
      </c>
      <c r="G4347" s="1" t="s">
        <v>14168</v>
      </c>
      <c r="H4347" s="1" t="s">
        <v>30</v>
      </c>
      <c r="I4347" s="1" t="s">
        <v>38</v>
      </c>
      <c r="J4347" s="1" t="s">
        <v>57</v>
      </c>
      <c r="K4347" s="2" t="s">
        <v>14169</v>
      </c>
      <c r="L4347" s="2" t="s">
        <v>30</v>
      </c>
      <c r="M4347" s="15">
        <v>3</v>
      </c>
      <c r="N4347" s="41" t="s">
        <v>30</v>
      </c>
      <c r="O4347" s="42" t="s">
        <v>30</v>
      </c>
      <c r="P4347" s="43">
        <v>1</v>
      </c>
      <c r="Q4347" s="44">
        <v>2</v>
      </c>
      <c r="R4347" s="45">
        <v>1</v>
      </c>
      <c r="S4347" s="46">
        <v>2</v>
      </c>
      <c r="T4347" s="47" t="s">
        <v>30</v>
      </c>
      <c r="U4347" s="1" t="s">
        <v>30</v>
      </c>
      <c r="V4347" s="2" t="s">
        <v>14170</v>
      </c>
      <c r="W4347" s="2" t="s">
        <v>30</v>
      </c>
      <c r="X4347" s="1" t="s">
        <v>30</v>
      </c>
      <c r="Y4347" s="1" t="s">
        <v>30</v>
      </c>
      <c r="Z4347" s="1" t="s">
        <v>30</v>
      </c>
      <c r="AA4347" s="1" t="s">
        <v>30</v>
      </c>
      <c r="AB4347" s="1" t="s">
        <v>30</v>
      </c>
      <c r="AC4347" s="1" t="s">
        <v>30</v>
      </c>
      <c r="AD4347" s="1" t="s">
        <v>30</v>
      </c>
      <c r="AE4347" s="1" t="s">
        <v>30</v>
      </c>
      <c r="AF4347" s="41" t="s">
        <v>30</v>
      </c>
      <c r="AG4347" s="42" t="s">
        <v>30</v>
      </c>
      <c r="AH4347" s="43" t="s">
        <v>30</v>
      </c>
      <c r="AI4347" s="44" t="s">
        <v>30</v>
      </c>
      <c r="AJ4347" s="45" t="s">
        <v>30</v>
      </c>
      <c r="AK4347" s="46" t="s">
        <v>30</v>
      </c>
      <c r="AL4347" s="47" t="s">
        <v>30</v>
      </c>
      <c r="AM4347" s="1" t="s">
        <v>30</v>
      </c>
      <c r="AN4347" s="2" t="s">
        <v>30</v>
      </c>
    </row>
    <row r="4348" spans="1:40" ht="36">
      <c r="A4348" s="1" t="s">
        <v>14039</v>
      </c>
      <c r="B4348" s="1" t="s">
        <v>14171</v>
      </c>
      <c r="C4348" s="1" t="s">
        <v>14201</v>
      </c>
      <c r="D4348" s="1">
        <v>37</v>
      </c>
      <c r="E4348" s="1">
        <v>3</v>
      </c>
      <c r="F4348" s="1" t="s">
        <v>5305</v>
      </c>
      <c r="G4348" s="1" t="s">
        <v>14172</v>
      </c>
      <c r="H4348" s="1" t="s">
        <v>26</v>
      </c>
      <c r="I4348" s="1" t="s">
        <v>38</v>
      </c>
      <c r="J4348" s="1" t="s">
        <v>965</v>
      </c>
      <c r="K4348" s="2" t="s">
        <v>14051</v>
      </c>
      <c r="L4348" s="2" t="s">
        <v>14173</v>
      </c>
      <c r="M4348" s="15">
        <v>0</v>
      </c>
      <c r="N4348" s="41" t="s">
        <v>30</v>
      </c>
      <c r="O4348" s="42" t="s">
        <v>30</v>
      </c>
      <c r="P4348" s="43">
        <v>2</v>
      </c>
      <c r="Q4348" s="44">
        <v>1</v>
      </c>
      <c r="R4348" s="45">
        <v>1</v>
      </c>
      <c r="S4348" s="46">
        <v>3</v>
      </c>
      <c r="T4348" s="47" t="s">
        <v>30</v>
      </c>
      <c r="U4348" s="1" t="s">
        <v>30</v>
      </c>
      <c r="V4348" s="2" t="s">
        <v>14174</v>
      </c>
      <c r="W4348" s="2" t="s">
        <v>30</v>
      </c>
      <c r="X4348" s="1" t="s">
        <v>30</v>
      </c>
      <c r="Y4348" s="1" t="s">
        <v>30</v>
      </c>
      <c r="Z4348" s="1" t="s">
        <v>30</v>
      </c>
      <c r="AA4348" s="1" t="s">
        <v>30</v>
      </c>
      <c r="AB4348" s="1" t="s">
        <v>30</v>
      </c>
      <c r="AC4348" s="1" t="s">
        <v>30</v>
      </c>
      <c r="AD4348" s="1" t="s">
        <v>30</v>
      </c>
      <c r="AE4348" s="1" t="s">
        <v>30</v>
      </c>
      <c r="AF4348" s="41" t="s">
        <v>30</v>
      </c>
      <c r="AG4348" s="42" t="s">
        <v>30</v>
      </c>
      <c r="AH4348" s="43" t="s">
        <v>30</v>
      </c>
      <c r="AI4348" s="44" t="s">
        <v>30</v>
      </c>
      <c r="AJ4348" s="45" t="s">
        <v>30</v>
      </c>
      <c r="AK4348" s="46" t="s">
        <v>30</v>
      </c>
      <c r="AL4348" s="47" t="s">
        <v>30</v>
      </c>
      <c r="AM4348" s="1" t="s">
        <v>30</v>
      </c>
      <c r="AN4348" s="2" t="s">
        <v>30</v>
      </c>
    </row>
    <row r="4349" spans="1:40" ht="24">
      <c r="A4349" s="1" t="s">
        <v>14039</v>
      </c>
      <c r="B4349" s="1" t="s">
        <v>14175</v>
      </c>
      <c r="C4349" s="1" t="s">
        <v>14201</v>
      </c>
      <c r="D4349" s="1">
        <v>38</v>
      </c>
      <c r="E4349" s="1">
        <v>3</v>
      </c>
      <c r="F4349" s="1" t="s">
        <v>5305</v>
      </c>
      <c r="G4349" s="1" t="s">
        <v>14176</v>
      </c>
      <c r="H4349" s="1" t="s">
        <v>30</v>
      </c>
      <c r="I4349" s="1" t="s">
        <v>38</v>
      </c>
      <c r="J4349" s="1" t="s">
        <v>28</v>
      </c>
      <c r="K4349" s="2" t="s">
        <v>14177</v>
      </c>
      <c r="L4349" s="2" t="s">
        <v>30</v>
      </c>
      <c r="M4349" s="15">
        <v>1</v>
      </c>
      <c r="N4349" s="41" t="s">
        <v>30</v>
      </c>
      <c r="O4349" s="42" t="s">
        <v>30</v>
      </c>
      <c r="P4349" s="43">
        <v>1</v>
      </c>
      <c r="Q4349" s="44">
        <v>0</v>
      </c>
      <c r="R4349" s="45">
        <v>0</v>
      </c>
      <c r="S4349" s="46">
        <v>1</v>
      </c>
      <c r="T4349" s="47" t="s">
        <v>30</v>
      </c>
      <c r="U4349" s="1" t="s">
        <v>30</v>
      </c>
      <c r="V4349" s="2" t="s">
        <v>14178</v>
      </c>
      <c r="W4349" s="2" t="s">
        <v>30</v>
      </c>
      <c r="X4349" s="1" t="s">
        <v>30</v>
      </c>
      <c r="Y4349" s="1" t="s">
        <v>30</v>
      </c>
      <c r="Z4349" s="1" t="s">
        <v>30</v>
      </c>
      <c r="AA4349" s="1" t="s">
        <v>30</v>
      </c>
      <c r="AB4349" s="1" t="s">
        <v>30</v>
      </c>
      <c r="AC4349" s="1" t="s">
        <v>30</v>
      </c>
      <c r="AD4349" s="1" t="s">
        <v>30</v>
      </c>
      <c r="AE4349" s="1" t="s">
        <v>30</v>
      </c>
      <c r="AF4349" s="41" t="s">
        <v>30</v>
      </c>
      <c r="AG4349" s="42" t="s">
        <v>30</v>
      </c>
      <c r="AH4349" s="43" t="s">
        <v>30</v>
      </c>
      <c r="AI4349" s="44" t="s">
        <v>30</v>
      </c>
      <c r="AJ4349" s="45" t="s">
        <v>30</v>
      </c>
      <c r="AK4349" s="46" t="s">
        <v>30</v>
      </c>
      <c r="AL4349" s="47" t="s">
        <v>30</v>
      </c>
      <c r="AM4349" s="1" t="s">
        <v>30</v>
      </c>
      <c r="AN4349" s="2" t="s">
        <v>30</v>
      </c>
    </row>
    <row r="4350" spans="1:40" ht="36">
      <c r="A4350" s="1" t="s">
        <v>14039</v>
      </c>
      <c r="B4350" s="1" t="s">
        <v>14179</v>
      </c>
      <c r="C4350" s="1" t="s">
        <v>14201</v>
      </c>
      <c r="D4350" s="1">
        <v>39</v>
      </c>
      <c r="E4350" s="1">
        <v>3</v>
      </c>
      <c r="F4350" s="1" t="s">
        <v>5305</v>
      </c>
      <c r="G4350" s="1" t="s">
        <v>14180</v>
      </c>
      <c r="H4350" s="1" t="s">
        <v>30</v>
      </c>
      <c r="I4350" s="1" t="s">
        <v>38</v>
      </c>
      <c r="J4350" s="1" t="s">
        <v>965</v>
      </c>
      <c r="K4350" s="2" t="s">
        <v>14051</v>
      </c>
      <c r="L4350" s="2" t="s">
        <v>14181</v>
      </c>
      <c r="M4350" s="15">
        <v>0</v>
      </c>
      <c r="N4350" s="41" t="s">
        <v>30</v>
      </c>
      <c r="O4350" s="42" t="s">
        <v>30</v>
      </c>
      <c r="P4350" s="43">
        <v>0</v>
      </c>
      <c r="Q4350" s="44">
        <v>3</v>
      </c>
      <c r="R4350" s="45">
        <v>1</v>
      </c>
      <c r="S4350" s="46">
        <v>2</v>
      </c>
      <c r="T4350" s="47" t="s">
        <v>30</v>
      </c>
      <c r="U4350" s="1" t="s">
        <v>30</v>
      </c>
      <c r="V4350" s="2" t="s">
        <v>14182</v>
      </c>
      <c r="W4350" s="2" t="s">
        <v>30</v>
      </c>
      <c r="X4350" s="1" t="s">
        <v>30</v>
      </c>
      <c r="Y4350" s="1" t="s">
        <v>30</v>
      </c>
      <c r="Z4350" s="1" t="s">
        <v>30</v>
      </c>
      <c r="AA4350" s="1" t="s">
        <v>30</v>
      </c>
      <c r="AB4350" s="1" t="s">
        <v>30</v>
      </c>
      <c r="AC4350" s="1" t="s">
        <v>30</v>
      </c>
      <c r="AD4350" s="1" t="s">
        <v>30</v>
      </c>
      <c r="AE4350" s="1" t="s">
        <v>30</v>
      </c>
      <c r="AF4350" s="41" t="s">
        <v>30</v>
      </c>
      <c r="AG4350" s="42" t="s">
        <v>30</v>
      </c>
      <c r="AH4350" s="43" t="s">
        <v>30</v>
      </c>
      <c r="AI4350" s="44" t="s">
        <v>30</v>
      </c>
      <c r="AJ4350" s="45" t="s">
        <v>30</v>
      </c>
      <c r="AK4350" s="46" t="s">
        <v>30</v>
      </c>
      <c r="AL4350" s="47" t="s">
        <v>30</v>
      </c>
      <c r="AM4350" s="1" t="s">
        <v>30</v>
      </c>
      <c r="AN4350" s="2" t="s">
        <v>30</v>
      </c>
    </row>
    <row r="4351" spans="1:40" ht="84">
      <c r="A4351" s="1" t="s">
        <v>14039</v>
      </c>
      <c r="B4351" s="1" t="s">
        <v>14183</v>
      </c>
      <c r="C4351" s="1" t="s">
        <v>14201</v>
      </c>
      <c r="D4351" s="1">
        <v>40</v>
      </c>
      <c r="E4351" s="1">
        <v>3</v>
      </c>
      <c r="F4351" s="1" t="s">
        <v>5305</v>
      </c>
      <c r="G4351" s="1" t="s">
        <v>14184</v>
      </c>
      <c r="H4351" s="1" t="s">
        <v>26</v>
      </c>
      <c r="I4351" s="1" t="s">
        <v>56</v>
      </c>
      <c r="J4351" s="1" t="s">
        <v>965</v>
      </c>
      <c r="K4351" s="2" t="s">
        <v>1296</v>
      </c>
      <c r="L4351" s="2" t="s">
        <v>30</v>
      </c>
      <c r="M4351" s="15">
        <v>1</v>
      </c>
      <c r="N4351" s="41" t="s">
        <v>30</v>
      </c>
      <c r="O4351" s="42" t="s">
        <v>30</v>
      </c>
      <c r="P4351" s="43" t="s">
        <v>30</v>
      </c>
      <c r="Q4351" s="44" t="s">
        <v>30</v>
      </c>
      <c r="R4351" s="45" t="s">
        <v>30</v>
      </c>
      <c r="S4351" s="46" t="s">
        <v>30</v>
      </c>
      <c r="T4351" s="47" t="s">
        <v>30</v>
      </c>
      <c r="U4351" s="1" t="s">
        <v>30</v>
      </c>
      <c r="V4351" s="2" t="s">
        <v>14185</v>
      </c>
      <c r="W4351" s="2" t="s">
        <v>30</v>
      </c>
      <c r="X4351" s="1" t="s">
        <v>30</v>
      </c>
      <c r="Y4351" s="1" t="s">
        <v>30</v>
      </c>
      <c r="Z4351" s="1" t="s">
        <v>30</v>
      </c>
      <c r="AA4351" s="1" t="s">
        <v>30</v>
      </c>
      <c r="AB4351" s="1" t="s">
        <v>30</v>
      </c>
      <c r="AC4351" s="1" t="s">
        <v>30</v>
      </c>
      <c r="AD4351" s="1" t="s">
        <v>30</v>
      </c>
      <c r="AE4351" s="1" t="s">
        <v>30</v>
      </c>
      <c r="AF4351" s="41" t="s">
        <v>30</v>
      </c>
      <c r="AG4351" s="42" t="s">
        <v>30</v>
      </c>
      <c r="AH4351" s="43" t="s">
        <v>30</v>
      </c>
      <c r="AI4351" s="44" t="s">
        <v>30</v>
      </c>
      <c r="AJ4351" s="45" t="s">
        <v>30</v>
      </c>
      <c r="AK4351" s="46" t="s">
        <v>30</v>
      </c>
      <c r="AL4351" s="47" t="s">
        <v>30</v>
      </c>
      <c r="AM4351" s="1" t="s">
        <v>30</v>
      </c>
      <c r="AN4351" s="2" t="s">
        <v>30</v>
      </c>
    </row>
    <row r="4352" spans="1:40" ht="60">
      <c r="A4352" s="1" t="s">
        <v>14039</v>
      </c>
      <c r="B4352" s="1" t="s">
        <v>14186</v>
      </c>
      <c r="C4352" s="1" t="s">
        <v>14201</v>
      </c>
      <c r="D4352" s="1">
        <v>41</v>
      </c>
      <c r="E4352" s="1">
        <v>3</v>
      </c>
      <c r="F4352" s="1" t="s">
        <v>5305</v>
      </c>
      <c r="G4352" s="1" t="s">
        <v>14187</v>
      </c>
      <c r="H4352" s="1" t="s">
        <v>26</v>
      </c>
      <c r="I4352" s="1" t="s">
        <v>56</v>
      </c>
      <c r="J4352" s="1" t="s">
        <v>39</v>
      </c>
      <c r="K4352" s="2" t="s">
        <v>14188</v>
      </c>
      <c r="L4352" s="2" t="s">
        <v>30</v>
      </c>
      <c r="M4352" s="15">
        <v>1</v>
      </c>
      <c r="N4352" s="41" t="s">
        <v>30</v>
      </c>
      <c r="O4352" s="42" t="s">
        <v>30</v>
      </c>
      <c r="P4352" s="43" t="s">
        <v>30</v>
      </c>
      <c r="Q4352" s="44" t="s">
        <v>30</v>
      </c>
      <c r="R4352" s="45" t="s">
        <v>30</v>
      </c>
      <c r="S4352" s="46" t="s">
        <v>30</v>
      </c>
      <c r="T4352" s="47" t="s">
        <v>30</v>
      </c>
      <c r="U4352" s="1" t="s">
        <v>30</v>
      </c>
      <c r="V4352" s="2" t="s">
        <v>14189</v>
      </c>
      <c r="W4352" s="2" t="s">
        <v>30</v>
      </c>
      <c r="X4352" s="1" t="s">
        <v>30</v>
      </c>
      <c r="Y4352" s="1" t="s">
        <v>30</v>
      </c>
      <c r="Z4352" s="1" t="s">
        <v>30</v>
      </c>
      <c r="AA4352" s="1" t="s">
        <v>30</v>
      </c>
      <c r="AB4352" s="1" t="s">
        <v>30</v>
      </c>
      <c r="AC4352" s="1" t="s">
        <v>30</v>
      </c>
      <c r="AD4352" s="1" t="s">
        <v>30</v>
      </c>
      <c r="AE4352" s="1" t="s">
        <v>30</v>
      </c>
      <c r="AF4352" s="41" t="s">
        <v>30</v>
      </c>
      <c r="AG4352" s="42" t="s">
        <v>30</v>
      </c>
      <c r="AH4352" s="43" t="s">
        <v>30</v>
      </c>
      <c r="AI4352" s="44" t="s">
        <v>30</v>
      </c>
      <c r="AJ4352" s="45" t="s">
        <v>30</v>
      </c>
      <c r="AK4352" s="46" t="s">
        <v>30</v>
      </c>
      <c r="AL4352" s="47" t="s">
        <v>30</v>
      </c>
      <c r="AM4352" s="1" t="s">
        <v>30</v>
      </c>
      <c r="AN4352" s="2" t="s">
        <v>30</v>
      </c>
    </row>
    <row r="4353" spans="1:40" ht="60">
      <c r="A4353" s="1" t="s">
        <v>14039</v>
      </c>
      <c r="B4353" s="1" t="s">
        <v>14190</v>
      </c>
      <c r="C4353" s="1" t="s">
        <v>14201</v>
      </c>
      <c r="D4353" s="1">
        <v>42</v>
      </c>
      <c r="E4353" s="1">
        <v>3</v>
      </c>
      <c r="F4353" s="1" t="s">
        <v>5305</v>
      </c>
      <c r="G4353" s="1" t="s">
        <v>14191</v>
      </c>
      <c r="H4353" s="1" t="s">
        <v>26</v>
      </c>
      <c r="I4353" s="1" t="s">
        <v>56</v>
      </c>
      <c r="J4353" s="1" t="s">
        <v>28</v>
      </c>
      <c r="K4353" s="2" t="s">
        <v>14188</v>
      </c>
      <c r="L4353" s="2" t="s">
        <v>30</v>
      </c>
      <c r="M4353" s="15">
        <v>1</v>
      </c>
      <c r="N4353" s="41" t="s">
        <v>30</v>
      </c>
      <c r="O4353" s="42" t="s">
        <v>30</v>
      </c>
      <c r="P4353" s="43" t="s">
        <v>30</v>
      </c>
      <c r="Q4353" s="44" t="s">
        <v>30</v>
      </c>
      <c r="R4353" s="45" t="s">
        <v>30</v>
      </c>
      <c r="S4353" s="46" t="s">
        <v>30</v>
      </c>
      <c r="T4353" s="47" t="s">
        <v>30</v>
      </c>
      <c r="U4353" s="1" t="s">
        <v>30</v>
      </c>
      <c r="V4353" s="2" t="s">
        <v>14189</v>
      </c>
      <c r="W4353" s="2" t="s">
        <v>30</v>
      </c>
      <c r="X4353" s="1" t="s">
        <v>30</v>
      </c>
      <c r="Y4353" s="1" t="s">
        <v>30</v>
      </c>
      <c r="Z4353" s="1" t="s">
        <v>30</v>
      </c>
      <c r="AA4353" s="1" t="s">
        <v>30</v>
      </c>
      <c r="AB4353" s="1" t="s">
        <v>30</v>
      </c>
      <c r="AC4353" s="1" t="s">
        <v>30</v>
      </c>
      <c r="AD4353" s="1" t="s">
        <v>30</v>
      </c>
      <c r="AE4353" s="1" t="s">
        <v>30</v>
      </c>
      <c r="AF4353" s="41" t="s">
        <v>30</v>
      </c>
      <c r="AG4353" s="42" t="s">
        <v>30</v>
      </c>
      <c r="AH4353" s="43" t="s">
        <v>30</v>
      </c>
      <c r="AI4353" s="44" t="s">
        <v>30</v>
      </c>
      <c r="AJ4353" s="45" t="s">
        <v>30</v>
      </c>
      <c r="AK4353" s="46" t="s">
        <v>30</v>
      </c>
      <c r="AL4353" s="47" t="s">
        <v>30</v>
      </c>
      <c r="AM4353" s="1" t="s">
        <v>30</v>
      </c>
      <c r="AN4353" s="2" t="s">
        <v>30</v>
      </c>
    </row>
    <row r="4354" spans="1:40" ht="36">
      <c r="A4354" s="1" t="s">
        <v>14039</v>
      </c>
      <c r="B4354" s="1" t="s">
        <v>14192</v>
      </c>
      <c r="C4354" s="1" t="s">
        <v>14201</v>
      </c>
      <c r="D4354" s="1">
        <v>43</v>
      </c>
      <c r="E4354" s="1">
        <v>3</v>
      </c>
      <c r="F4354" s="1" t="s">
        <v>5305</v>
      </c>
      <c r="G4354" s="1" t="s">
        <v>14193</v>
      </c>
      <c r="H4354" s="1" t="s">
        <v>30</v>
      </c>
      <c r="I4354" s="1" t="s">
        <v>63</v>
      </c>
      <c r="J4354" s="1" t="s">
        <v>965</v>
      </c>
      <c r="K4354" s="2" t="s">
        <v>30</v>
      </c>
      <c r="L4354" s="2" t="s">
        <v>30</v>
      </c>
      <c r="M4354" s="15">
        <v>2</v>
      </c>
      <c r="N4354" s="41" t="s">
        <v>30</v>
      </c>
      <c r="O4354" s="42" t="s">
        <v>30</v>
      </c>
      <c r="P4354" s="43" t="s">
        <v>30</v>
      </c>
      <c r="Q4354" s="44" t="s">
        <v>30</v>
      </c>
      <c r="R4354" s="45" t="s">
        <v>30</v>
      </c>
      <c r="S4354" s="46" t="s">
        <v>30</v>
      </c>
      <c r="T4354" s="47" t="s">
        <v>30</v>
      </c>
      <c r="U4354" s="1" t="s">
        <v>30</v>
      </c>
      <c r="V4354" s="2" t="s">
        <v>14194</v>
      </c>
      <c r="W4354" s="2" t="s">
        <v>30</v>
      </c>
      <c r="X4354" s="1" t="s">
        <v>30</v>
      </c>
      <c r="Y4354" s="1" t="s">
        <v>30</v>
      </c>
      <c r="Z4354" s="1" t="s">
        <v>30</v>
      </c>
      <c r="AA4354" s="1" t="s">
        <v>30</v>
      </c>
      <c r="AB4354" s="1" t="s">
        <v>30</v>
      </c>
      <c r="AC4354" s="1" t="s">
        <v>30</v>
      </c>
      <c r="AD4354" s="1" t="s">
        <v>30</v>
      </c>
      <c r="AE4354" s="1" t="s">
        <v>30</v>
      </c>
      <c r="AF4354" s="41" t="s">
        <v>30</v>
      </c>
      <c r="AG4354" s="42" t="s">
        <v>30</v>
      </c>
      <c r="AH4354" s="43" t="s">
        <v>30</v>
      </c>
      <c r="AI4354" s="44" t="s">
        <v>30</v>
      </c>
      <c r="AJ4354" s="45" t="s">
        <v>30</v>
      </c>
      <c r="AK4354" s="46" t="s">
        <v>30</v>
      </c>
      <c r="AL4354" s="47" t="s">
        <v>30</v>
      </c>
      <c r="AM4354" s="1" t="s">
        <v>30</v>
      </c>
      <c r="AN4354" s="2" t="s">
        <v>30</v>
      </c>
    </row>
    <row r="4355" spans="1:40" ht="36.75" thickBot="1">
      <c r="A4355" s="1" t="s">
        <v>14039</v>
      </c>
      <c r="B4355" s="1" t="s">
        <v>14195</v>
      </c>
      <c r="C4355" s="1" t="s">
        <v>14201</v>
      </c>
      <c r="D4355" s="1">
        <v>44</v>
      </c>
      <c r="E4355" s="1">
        <v>3</v>
      </c>
      <c r="F4355" s="1" t="s">
        <v>5305</v>
      </c>
      <c r="G4355" s="1" t="s">
        <v>14196</v>
      </c>
      <c r="H4355" s="1" t="s">
        <v>30</v>
      </c>
      <c r="I4355" s="1" t="s">
        <v>63</v>
      </c>
      <c r="J4355" s="1" t="s">
        <v>28</v>
      </c>
      <c r="K4355" s="2" t="s">
        <v>30</v>
      </c>
      <c r="L4355" s="2" t="s">
        <v>30</v>
      </c>
      <c r="M4355" s="15">
        <v>1</v>
      </c>
      <c r="N4355" s="41" t="s">
        <v>30</v>
      </c>
      <c r="O4355" s="42" t="s">
        <v>30</v>
      </c>
      <c r="P4355" s="43" t="s">
        <v>30</v>
      </c>
      <c r="Q4355" s="44" t="s">
        <v>30</v>
      </c>
      <c r="R4355" s="45" t="s">
        <v>30</v>
      </c>
      <c r="S4355" s="46" t="s">
        <v>30</v>
      </c>
      <c r="T4355" s="47" t="s">
        <v>30</v>
      </c>
      <c r="U4355" s="1" t="s">
        <v>30</v>
      </c>
      <c r="V4355" s="2" t="s">
        <v>14197</v>
      </c>
      <c r="W4355" s="2" t="s">
        <v>30</v>
      </c>
      <c r="X4355" s="1" t="s">
        <v>30</v>
      </c>
      <c r="Y4355" s="1" t="s">
        <v>30</v>
      </c>
      <c r="Z4355" s="1" t="s">
        <v>30</v>
      </c>
      <c r="AA4355" s="1" t="s">
        <v>30</v>
      </c>
      <c r="AB4355" s="1" t="s">
        <v>30</v>
      </c>
      <c r="AC4355" s="1" t="s">
        <v>30</v>
      </c>
      <c r="AD4355" s="1" t="s">
        <v>30</v>
      </c>
      <c r="AE4355" s="1" t="s">
        <v>30</v>
      </c>
      <c r="AF4355" s="41" t="s">
        <v>30</v>
      </c>
      <c r="AG4355" s="42" t="s">
        <v>30</v>
      </c>
      <c r="AH4355" s="43" t="s">
        <v>30</v>
      </c>
      <c r="AI4355" s="44" t="s">
        <v>30</v>
      </c>
      <c r="AJ4355" s="45" t="s">
        <v>30</v>
      </c>
      <c r="AK4355" s="46" t="s">
        <v>30</v>
      </c>
      <c r="AL4355" s="47" t="s">
        <v>30</v>
      </c>
      <c r="AM4355" s="1" t="s">
        <v>30</v>
      </c>
      <c r="AN4355" s="2" t="s">
        <v>30</v>
      </c>
    </row>
    <row r="4356" spans="1:40" ht="90" thickBot="1">
      <c r="A4356" s="130" t="s">
        <v>16267</v>
      </c>
      <c r="B4356" s="130" t="s">
        <v>16268</v>
      </c>
      <c r="C4356" s="131"/>
      <c r="D4356" s="132">
        <v>1</v>
      </c>
      <c r="E4356" s="132">
        <v>1</v>
      </c>
      <c r="F4356" s="130" t="s">
        <v>16270</v>
      </c>
      <c r="G4356" s="130" t="s">
        <v>16270</v>
      </c>
      <c r="H4356" s="131"/>
      <c r="I4356" s="130" t="s">
        <v>125</v>
      </c>
      <c r="J4356" s="131"/>
      <c r="K4356" s="131"/>
      <c r="L4356" s="131"/>
      <c r="M4356" s="133">
        <v>1</v>
      </c>
      <c r="N4356" s="134" t="s">
        <v>9489</v>
      </c>
      <c r="O4356" s="135"/>
      <c r="P4356" s="136"/>
      <c r="Q4356" s="137"/>
      <c r="R4356" s="138"/>
      <c r="S4356" s="139"/>
      <c r="T4356" s="140"/>
      <c r="U4356" s="131"/>
      <c r="V4356" s="141" t="s">
        <v>17802</v>
      </c>
      <c r="W4356" s="131"/>
      <c r="X4356" s="106"/>
      <c r="Y4356" s="130" t="s">
        <v>16270</v>
      </c>
      <c r="Z4356" s="131"/>
      <c r="AA4356" s="130" t="s">
        <v>125</v>
      </c>
      <c r="AB4356" s="131"/>
      <c r="AC4356" s="131"/>
      <c r="AD4356" s="131"/>
      <c r="AE4356" s="142">
        <v>1</v>
      </c>
      <c r="AF4356" s="143" t="s">
        <v>9490</v>
      </c>
      <c r="AG4356" s="135"/>
      <c r="AH4356" s="136"/>
      <c r="AI4356" s="137"/>
      <c r="AJ4356" s="138"/>
      <c r="AK4356" s="139"/>
      <c r="AL4356" s="144" t="s">
        <v>799</v>
      </c>
      <c r="AM4356" s="131"/>
      <c r="AN4356" s="141" t="s">
        <v>17822</v>
      </c>
    </row>
    <row r="4357" spans="1:40" ht="77.25" thickBot="1">
      <c r="A4357" s="130" t="s">
        <v>16267</v>
      </c>
      <c r="B4357" s="130" t="s">
        <v>16271</v>
      </c>
      <c r="C4357" s="131"/>
      <c r="D4357" s="132">
        <v>2</v>
      </c>
      <c r="E4357" s="132">
        <v>1</v>
      </c>
      <c r="F4357" s="130" t="s">
        <v>16270</v>
      </c>
      <c r="G4357" s="130" t="s">
        <v>16272</v>
      </c>
      <c r="H4357" s="131"/>
      <c r="I4357" s="130" t="s">
        <v>125</v>
      </c>
      <c r="J4357" s="131"/>
      <c r="K4357" s="131"/>
      <c r="L4357" s="131"/>
      <c r="M4357" s="133">
        <v>2</v>
      </c>
      <c r="N4357" s="145" t="s">
        <v>9489</v>
      </c>
      <c r="O4357" s="146"/>
      <c r="P4357" s="147"/>
      <c r="Q4357" s="148"/>
      <c r="R4357" s="149"/>
      <c r="S4357" s="150"/>
      <c r="T4357" s="151"/>
      <c r="U4357" s="131"/>
      <c r="V4357" s="141" t="s">
        <v>17803</v>
      </c>
      <c r="W4357" s="131"/>
      <c r="X4357" s="106"/>
      <c r="Y4357" s="130" t="s">
        <v>16272</v>
      </c>
      <c r="Z4357" s="131"/>
      <c r="AA4357" s="130" t="s">
        <v>125</v>
      </c>
      <c r="AB4357" s="131"/>
      <c r="AC4357" s="131"/>
      <c r="AD4357" s="131"/>
      <c r="AE4357" s="142">
        <v>2</v>
      </c>
      <c r="AF4357" s="152" t="s">
        <v>9490</v>
      </c>
      <c r="AG4357" s="146"/>
      <c r="AH4357" s="147"/>
      <c r="AI4357" s="148"/>
      <c r="AJ4357" s="149"/>
      <c r="AK4357" s="150"/>
      <c r="AL4357" s="153" t="s">
        <v>799</v>
      </c>
      <c r="AM4357" s="142">
        <v>-10</v>
      </c>
      <c r="AN4357" s="141" t="s">
        <v>17823</v>
      </c>
    </row>
    <row r="4358" spans="1:40" ht="90" thickBot="1">
      <c r="A4358" s="130" t="s">
        <v>16267</v>
      </c>
      <c r="B4358" s="130" t="s">
        <v>16273</v>
      </c>
      <c r="C4358" s="131"/>
      <c r="D4358" s="132">
        <v>3</v>
      </c>
      <c r="E4358" s="132">
        <v>1</v>
      </c>
      <c r="F4358" s="130" t="s">
        <v>16270</v>
      </c>
      <c r="G4358" s="130" t="s">
        <v>16274</v>
      </c>
      <c r="H4358" s="131"/>
      <c r="I4358" s="130" t="s">
        <v>125</v>
      </c>
      <c r="J4358" s="131"/>
      <c r="K4358" s="131"/>
      <c r="L4358" s="131"/>
      <c r="M4358" s="133">
        <v>3</v>
      </c>
      <c r="N4358" s="145" t="s">
        <v>9489</v>
      </c>
      <c r="O4358" s="146"/>
      <c r="P4358" s="147"/>
      <c r="Q4358" s="148"/>
      <c r="R4358" s="149"/>
      <c r="S4358" s="150"/>
      <c r="T4358" s="151"/>
      <c r="U4358" s="131"/>
      <c r="V4358" s="141" t="s">
        <v>17804</v>
      </c>
      <c r="W4358" s="131"/>
      <c r="X4358" s="106"/>
      <c r="Y4358" s="130" t="s">
        <v>16274</v>
      </c>
      <c r="Z4358" s="131"/>
      <c r="AA4358" s="130" t="s">
        <v>125</v>
      </c>
      <c r="AB4358" s="131"/>
      <c r="AC4358" s="131"/>
      <c r="AD4358" s="131"/>
      <c r="AE4358" s="142">
        <v>3</v>
      </c>
      <c r="AF4358" s="152" t="s">
        <v>9490</v>
      </c>
      <c r="AG4358" s="146"/>
      <c r="AH4358" s="147"/>
      <c r="AI4358" s="148"/>
      <c r="AJ4358" s="149"/>
      <c r="AK4358" s="150"/>
      <c r="AL4358" s="153" t="s">
        <v>799</v>
      </c>
      <c r="AM4358" s="142">
        <v>-10</v>
      </c>
      <c r="AN4358" s="141" t="s">
        <v>17824</v>
      </c>
    </row>
    <row r="4359" spans="1:40" ht="102.75" thickBot="1">
      <c r="A4359" s="130" t="s">
        <v>16267</v>
      </c>
      <c r="B4359" s="130" t="s">
        <v>16275</v>
      </c>
      <c r="C4359" s="131"/>
      <c r="D4359" s="132">
        <v>4</v>
      </c>
      <c r="E4359" s="132">
        <v>1</v>
      </c>
      <c r="F4359" s="130" t="s">
        <v>16270</v>
      </c>
      <c r="G4359" s="130" t="s">
        <v>16276</v>
      </c>
      <c r="H4359" s="131"/>
      <c r="I4359" s="130" t="s">
        <v>125</v>
      </c>
      <c r="J4359" s="131"/>
      <c r="K4359" s="131"/>
      <c r="L4359" s="141"/>
      <c r="M4359" s="133">
        <v>4</v>
      </c>
      <c r="N4359" s="145" t="s">
        <v>9489</v>
      </c>
      <c r="O4359" s="146"/>
      <c r="P4359" s="147"/>
      <c r="Q4359" s="148"/>
      <c r="R4359" s="149"/>
      <c r="S4359" s="150"/>
      <c r="T4359" s="151"/>
      <c r="U4359" s="131"/>
      <c r="V4359" s="141" t="s">
        <v>17805</v>
      </c>
      <c r="W4359" s="131"/>
      <c r="X4359" s="106"/>
      <c r="Y4359" s="130" t="s">
        <v>16276</v>
      </c>
      <c r="Z4359" s="131"/>
      <c r="AA4359" s="130" t="s">
        <v>125</v>
      </c>
      <c r="AB4359" s="131"/>
      <c r="AC4359" s="131"/>
      <c r="AD4359" s="131"/>
      <c r="AE4359" s="142">
        <v>4</v>
      </c>
      <c r="AF4359" s="152" t="s">
        <v>9490</v>
      </c>
      <c r="AG4359" s="146"/>
      <c r="AH4359" s="147"/>
      <c r="AI4359" s="148"/>
      <c r="AJ4359" s="149"/>
      <c r="AK4359" s="150"/>
      <c r="AL4359" s="153" t="s">
        <v>799</v>
      </c>
      <c r="AM4359" s="142">
        <v>-10</v>
      </c>
      <c r="AN4359" s="141" t="s">
        <v>17825</v>
      </c>
    </row>
    <row r="4360" spans="1:40" ht="90" thickBot="1">
      <c r="A4360" s="130" t="s">
        <v>16267</v>
      </c>
      <c r="B4360" s="130" t="s">
        <v>16277</v>
      </c>
      <c r="C4360" s="131"/>
      <c r="D4360" s="132">
        <v>5</v>
      </c>
      <c r="E4360" s="132">
        <v>1</v>
      </c>
      <c r="F4360" s="130" t="s">
        <v>16270</v>
      </c>
      <c r="G4360" s="130" t="s">
        <v>16278</v>
      </c>
      <c r="H4360" s="131"/>
      <c r="I4360" s="130" t="s">
        <v>125</v>
      </c>
      <c r="J4360" s="131"/>
      <c r="K4360" s="131"/>
      <c r="L4360" s="141"/>
      <c r="M4360" s="133">
        <v>5</v>
      </c>
      <c r="N4360" s="145" t="s">
        <v>9489</v>
      </c>
      <c r="O4360" s="146"/>
      <c r="P4360" s="147"/>
      <c r="Q4360" s="148"/>
      <c r="R4360" s="149"/>
      <c r="S4360" s="150"/>
      <c r="T4360" s="151"/>
      <c r="U4360" s="131"/>
      <c r="V4360" s="141" t="s">
        <v>17806</v>
      </c>
      <c r="W4360" s="131"/>
      <c r="X4360" s="106"/>
      <c r="Y4360" s="130" t="s">
        <v>16278</v>
      </c>
      <c r="Z4360" s="131"/>
      <c r="AA4360" s="130" t="s">
        <v>125</v>
      </c>
      <c r="AB4360" s="131"/>
      <c r="AC4360" s="131"/>
      <c r="AD4360" s="131"/>
      <c r="AE4360" s="142">
        <v>5</v>
      </c>
      <c r="AF4360" s="152" t="s">
        <v>9490</v>
      </c>
      <c r="AG4360" s="146"/>
      <c r="AH4360" s="147"/>
      <c r="AI4360" s="148"/>
      <c r="AJ4360" s="149"/>
      <c r="AK4360" s="150"/>
      <c r="AL4360" s="153" t="s">
        <v>799</v>
      </c>
      <c r="AM4360" s="142">
        <v>-10</v>
      </c>
      <c r="AN4360" s="141" t="s">
        <v>17826</v>
      </c>
    </row>
    <row r="4361" spans="1:40" ht="51.75" thickBot="1">
      <c r="A4361" s="130" t="s">
        <v>16267</v>
      </c>
      <c r="B4361" s="130" t="s">
        <v>16279</v>
      </c>
      <c r="C4361" s="131"/>
      <c r="D4361" s="132">
        <f>D4360+1</f>
        <v>6</v>
      </c>
      <c r="E4361" s="132">
        <v>1</v>
      </c>
      <c r="F4361" s="130" t="s">
        <v>16270</v>
      </c>
      <c r="G4361" s="130" t="s">
        <v>9508</v>
      </c>
      <c r="H4361" s="131"/>
      <c r="I4361" s="130" t="s">
        <v>88</v>
      </c>
      <c r="J4361" s="131"/>
      <c r="K4361" s="131"/>
      <c r="L4361" s="131"/>
      <c r="M4361" s="142"/>
      <c r="N4361" s="152"/>
      <c r="O4361" s="146"/>
      <c r="P4361" s="147"/>
      <c r="Q4361" s="148"/>
      <c r="R4361" s="149"/>
      <c r="S4361" s="150"/>
      <c r="T4361" s="151"/>
      <c r="U4361" s="131"/>
      <c r="V4361" s="141" t="s">
        <v>17792</v>
      </c>
      <c r="W4361" s="107"/>
      <c r="X4361" s="106"/>
      <c r="Y4361" s="131"/>
      <c r="Z4361" s="131"/>
      <c r="AA4361" s="131"/>
      <c r="AB4361" s="131"/>
      <c r="AC4361" s="131"/>
      <c r="AD4361" s="131"/>
      <c r="AE4361" s="142"/>
      <c r="AF4361" s="152"/>
      <c r="AG4361" s="146"/>
      <c r="AH4361" s="147"/>
      <c r="AI4361" s="148"/>
      <c r="AJ4361" s="149"/>
      <c r="AK4361" s="150"/>
      <c r="AL4361" s="151"/>
      <c r="AM4361" s="131"/>
      <c r="AN4361" s="131"/>
    </row>
    <row r="4362" spans="1:40" ht="102.75" thickBot="1">
      <c r="A4362" s="130" t="s">
        <v>16267</v>
      </c>
      <c r="B4362" s="130" t="s">
        <v>17793</v>
      </c>
      <c r="C4362" s="131"/>
      <c r="D4362" s="132">
        <f t="shared" ref="D4362:D4393" si="2">D4361+1</f>
        <v>7</v>
      </c>
      <c r="E4362" s="132">
        <v>1</v>
      </c>
      <c r="F4362" s="130" t="s">
        <v>16270</v>
      </c>
      <c r="G4362" s="130" t="s">
        <v>17807</v>
      </c>
      <c r="H4362" s="131"/>
      <c r="I4362" s="130" t="s">
        <v>88</v>
      </c>
      <c r="J4362" s="131"/>
      <c r="K4362" s="131"/>
      <c r="L4362" s="131"/>
      <c r="M4362" s="142"/>
      <c r="N4362" s="152"/>
      <c r="O4362" s="146"/>
      <c r="P4362" s="147"/>
      <c r="Q4362" s="148"/>
      <c r="R4362" s="149"/>
      <c r="S4362" s="150"/>
      <c r="T4362" s="151"/>
      <c r="U4362" s="131"/>
      <c r="V4362" s="141" t="s">
        <v>17808</v>
      </c>
      <c r="W4362" s="107"/>
      <c r="X4362" s="106"/>
      <c r="Y4362" s="131"/>
      <c r="Z4362" s="131"/>
      <c r="AA4362" s="131"/>
      <c r="AB4362" s="131"/>
      <c r="AC4362" s="131"/>
      <c r="AD4362" s="131"/>
      <c r="AE4362" s="142"/>
      <c r="AF4362" s="152"/>
      <c r="AG4362" s="146"/>
      <c r="AH4362" s="147"/>
      <c r="AI4362" s="148"/>
      <c r="AJ4362" s="149"/>
      <c r="AK4362" s="150"/>
      <c r="AL4362" s="151"/>
      <c r="AM4362" s="131"/>
      <c r="AN4362" s="131"/>
    </row>
    <row r="4363" spans="1:40" ht="77.25" thickBot="1">
      <c r="A4363" s="130" t="s">
        <v>16267</v>
      </c>
      <c r="B4363" s="130" t="s">
        <v>16280</v>
      </c>
      <c r="C4363" s="131"/>
      <c r="D4363" s="132">
        <f t="shared" si="2"/>
        <v>8</v>
      </c>
      <c r="E4363" s="132">
        <v>1</v>
      </c>
      <c r="F4363" s="130" t="s">
        <v>16270</v>
      </c>
      <c r="G4363" s="130" t="s">
        <v>16281</v>
      </c>
      <c r="H4363" s="131"/>
      <c r="I4363" s="130" t="s">
        <v>88</v>
      </c>
      <c r="J4363" s="131"/>
      <c r="K4363" s="131"/>
      <c r="L4363" s="131"/>
      <c r="M4363" s="142"/>
      <c r="N4363" s="152"/>
      <c r="O4363" s="146"/>
      <c r="P4363" s="147"/>
      <c r="Q4363" s="148"/>
      <c r="R4363" s="149"/>
      <c r="S4363" s="150"/>
      <c r="T4363" s="151"/>
      <c r="U4363" s="131"/>
      <c r="V4363" s="141" t="s">
        <v>17809</v>
      </c>
      <c r="W4363" s="131"/>
      <c r="X4363" s="106"/>
      <c r="Y4363" s="131"/>
      <c r="Z4363" s="131"/>
      <c r="AA4363" s="131"/>
      <c r="AB4363" s="131"/>
      <c r="AC4363" s="131"/>
      <c r="AD4363" s="131"/>
      <c r="AE4363" s="142"/>
      <c r="AF4363" s="152"/>
      <c r="AG4363" s="146"/>
      <c r="AH4363" s="147"/>
      <c r="AI4363" s="148"/>
      <c r="AJ4363" s="149"/>
      <c r="AK4363" s="150"/>
      <c r="AL4363" s="151"/>
      <c r="AM4363" s="131"/>
      <c r="AN4363" s="131"/>
    </row>
    <row r="4364" spans="1:40" ht="90" thickBot="1">
      <c r="A4364" s="130" t="s">
        <v>16267</v>
      </c>
      <c r="B4364" s="130" t="s">
        <v>16282</v>
      </c>
      <c r="C4364" s="131"/>
      <c r="D4364" s="132">
        <f t="shared" si="2"/>
        <v>9</v>
      </c>
      <c r="E4364" s="132">
        <v>3</v>
      </c>
      <c r="F4364" s="130" t="s">
        <v>16270</v>
      </c>
      <c r="G4364" s="130" t="s">
        <v>16283</v>
      </c>
      <c r="H4364" s="131"/>
      <c r="I4364" s="130" t="s">
        <v>16284</v>
      </c>
      <c r="J4364" s="131"/>
      <c r="K4364" s="130" t="s">
        <v>358</v>
      </c>
      <c r="L4364" s="141"/>
      <c r="M4364" s="142"/>
      <c r="N4364" s="152"/>
      <c r="O4364" s="146"/>
      <c r="P4364" s="154" t="s">
        <v>799</v>
      </c>
      <c r="Q4364" s="155" t="s">
        <v>799</v>
      </c>
      <c r="R4364" s="156" t="s">
        <v>799</v>
      </c>
      <c r="S4364" s="157" t="s">
        <v>799</v>
      </c>
      <c r="T4364" s="151"/>
      <c r="U4364" s="131"/>
      <c r="V4364" s="141" t="s">
        <v>16285</v>
      </c>
      <c r="W4364" s="131"/>
      <c r="X4364" s="106"/>
      <c r="Y4364" s="131"/>
      <c r="Z4364" s="131"/>
      <c r="AA4364" s="131"/>
      <c r="AB4364" s="131"/>
      <c r="AC4364" s="131"/>
      <c r="AD4364" s="131"/>
      <c r="AE4364" s="142"/>
      <c r="AF4364" s="152"/>
      <c r="AG4364" s="146"/>
      <c r="AH4364" s="147"/>
      <c r="AI4364" s="148"/>
      <c r="AJ4364" s="149"/>
      <c r="AK4364" s="150"/>
      <c r="AL4364" s="151"/>
      <c r="AM4364" s="131"/>
      <c r="AN4364" s="131"/>
    </row>
    <row r="4365" spans="1:40" ht="64.5" thickBot="1">
      <c r="A4365" s="130" t="s">
        <v>16267</v>
      </c>
      <c r="B4365" s="130" t="s">
        <v>16286</v>
      </c>
      <c r="C4365" s="131"/>
      <c r="D4365" s="132">
        <f t="shared" si="2"/>
        <v>10</v>
      </c>
      <c r="E4365" s="132">
        <v>3</v>
      </c>
      <c r="F4365" s="130" t="s">
        <v>16270</v>
      </c>
      <c r="G4365" s="130" t="s">
        <v>16287</v>
      </c>
      <c r="H4365" s="131"/>
      <c r="I4365" s="130" t="s">
        <v>104</v>
      </c>
      <c r="J4365" s="131"/>
      <c r="K4365" s="130" t="s">
        <v>2106</v>
      </c>
      <c r="L4365" s="131"/>
      <c r="M4365" s="142"/>
      <c r="N4365" s="152"/>
      <c r="O4365" s="158">
        <v>3</v>
      </c>
      <c r="P4365" s="147"/>
      <c r="Q4365" s="148"/>
      <c r="R4365" s="149"/>
      <c r="S4365" s="150"/>
      <c r="T4365" s="159">
        <v>4</v>
      </c>
      <c r="U4365" s="130" t="s">
        <v>16288</v>
      </c>
      <c r="V4365" s="141" t="s">
        <v>16289</v>
      </c>
      <c r="W4365" s="131" t="s">
        <v>16290</v>
      </c>
      <c r="X4365" s="106"/>
      <c r="Y4365" s="131"/>
      <c r="Z4365" s="131"/>
      <c r="AA4365" s="131"/>
      <c r="AB4365" s="131"/>
      <c r="AC4365" s="131"/>
      <c r="AD4365" s="131"/>
      <c r="AE4365" s="142"/>
      <c r="AF4365" s="152"/>
      <c r="AG4365" s="146"/>
      <c r="AH4365" s="147"/>
      <c r="AI4365" s="148"/>
      <c r="AJ4365" s="149"/>
      <c r="AK4365" s="150"/>
      <c r="AL4365" s="151"/>
      <c r="AM4365" s="131"/>
      <c r="AN4365" s="131"/>
    </row>
    <row r="4366" spans="1:40" ht="26.25" thickBot="1">
      <c r="A4366" s="130" t="s">
        <v>16267</v>
      </c>
      <c r="B4366" s="130" t="s">
        <v>16291</v>
      </c>
      <c r="C4366" s="131"/>
      <c r="D4366" s="132">
        <f t="shared" si="2"/>
        <v>11</v>
      </c>
      <c r="E4366" s="132">
        <v>3</v>
      </c>
      <c r="F4366" s="130" t="s">
        <v>16270</v>
      </c>
      <c r="G4366" s="130" t="s">
        <v>16292</v>
      </c>
      <c r="H4366" s="131"/>
      <c r="I4366" s="130" t="s">
        <v>104</v>
      </c>
      <c r="J4366" s="131"/>
      <c r="K4366" s="130" t="s">
        <v>3525</v>
      </c>
      <c r="L4366" s="131"/>
      <c r="M4366" s="142"/>
      <c r="N4366" s="152"/>
      <c r="O4366" s="158">
        <v>3</v>
      </c>
      <c r="P4366" s="147"/>
      <c r="Q4366" s="148"/>
      <c r="R4366" s="149"/>
      <c r="S4366" s="150"/>
      <c r="T4366" s="159">
        <v>3</v>
      </c>
      <c r="U4366" s="130" t="s">
        <v>16293</v>
      </c>
      <c r="V4366" s="141" t="s">
        <v>16294</v>
      </c>
      <c r="W4366" s="141" t="s">
        <v>16295</v>
      </c>
      <c r="X4366" s="106"/>
      <c r="Y4366" s="131"/>
      <c r="Z4366" s="131"/>
      <c r="AA4366" s="131"/>
      <c r="AB4366" s="131"/>
      <c r="AC4366" s="131"/>
      <c r="AD4366" s="131"/>
      <c r="AE4366" s="142"/>
      <c r="AF4366" s="152"/>
      <c r="AG4366" s="146"/>
      <c r="AH4366" s="147"/>
      <c r="AI4366" s="148"/>
      <c r="AJ4366" s="149"/>
      <c r="AK4366" s="150"/>
      <c r="AL4366" s="151"/>
      <c r="AM4366" s="131"/>
      <c r="AN4366" s="131"/>
    </row>
    <row r="4367" spans="1:40" ht="64.5" thickBot="1">
      <c r="A4367" s="130" t="s">
        <v>16267</v>
      </c>
      <c r="B4367" s="130" t="s">
        <v>16296</v>
      </c>
      <c r="C4367" s="131"/>
      <c r="D4367" s="132">
        <f t="shared" si="2"/>
        <v>12</v>
      </c>
      <c r="E4367" s="132">
        <v>2</v>
      </c>
      <c r="F4367" s="130" t="s">
        <v>16270</v>
      </c>
      <c r="G4367" s="130" t="s">
        <v>16297</v>
      </c>
      <c r="H4367" s="131"/>
      <c r="I4367" s="130" t="s">
        <v>104</v>
      </c>
      <c r="J4367" s="131"/>
      <c r="K4367" s="141" t="s">
        <v>105</v>
      </c>
      <c r="L4367" s="131"/>
      <c r="M4367" s="142"/>
      <c r="N4367" s="152"/>
      <c r="O4367" s="158">
        <v>4</v>
      </c>
      <c r="P4367" s="147"/>
      <c r="Q4367" s="148"/>
      <c r="R4367" s="149"/>
      <c r="S4367" s="150"/>
      <c r="T4367" s="159">
        <v>4</v>
      </c>
      <c r="U4367" s="130" t="s">
        <v>16293</v>
      </c>
      <c r="V4367" s="141" t="s">
        <v>17810</v>
      </c>
      <c r="W4367" s="141" t="s">
        <v>16298</v>
      </c>
      <c r="X4367" s="106"/>
      <c r="Y4367" s="131"/>
      <c r="Z4367" s="131"/>
      <c r="AA4367" s="131"/>
      <c r="AB4367" s="131"/>
      <c r="AC4367" s="131"/>
      <c r="AD4367" s="131"/>
      <c r="AE4367" s="142"/>
      <c r="AF4367" s="152"/>
      <c r="AG4367" s="146"/>
      <c r="AH4367" s="147"/>
      <c r="AI4367" s="148"/>
      <c r="AJ4367" s="149"/>
      <c r="AK4367" s="150"/>
      <c r="AL4367" s="151"/>
      <c r="AM4367" s="131"/>
      <c r="AN4367" s="131"/>
    </row>
    <row r="4368" spans="1:40" ht="39" thickBot="1">
      <c r="A4368" s="130" t="s">
        <v>16267</v>
      </c>
      <c r="B4368" s="130" t="s">
        <v>16299</v>
      </c>
      <c r="C4368" s="131"/>
      <c r="D4368" s="132">
        <f t="shared" si="2"/>
        <v>13</v>
      </c>
      <c r="E4368" s="132">
        <v>3</v>
      </c>
      <c r="F4368" s="130" t="s">
        <v>16270</v>
      </c>
      <c r="G4368" s="130" t="s">
        <v>16300</v>
      </c>
      <c r="H4368" s="131"/>
      <c r="I4368" s="130" t="s">
        <v>104</v>
      </c>
      <c r="J4368" s="131"/>
      <c r="K4368" s="130" t="s">
        <v>626</v>
      </c>
      <c r="L4368" s="131"/>
      <c r="M4368" s="142"/>
      <c r="N4368" s="152"/>
      <c r="O4368" s="158">
        <v>4</v>
      </c>
      <c r="P4368" s="147"/>
      <c r="Q4368" s="148"/>
      <c r="R4368" s="149"/>
      <c r="S4368" s="150"/>
      <c r="T4368" s="159">
        <v>4</v>
      </c>
      <c r="U4368" s="130" t="s">
        <v>16293</v>
      </c>
      <c r="V4368" s="141" t="s">
        <v>17811</v>
      </c>
      <c r="W4368" s="131"/>
      <c r="X4368" s="106"/>
      <c r="Y4368" s="131"/>
      <c r="Z4368" s="131"/>
      <c r="AA4368" s="131"/>
      <c r="AB4368" s="131"/>
      <c r="AC4368" s="131"/>
      <c r="AD4368" s="131"/>
      <c r="AE4368" s="142"/>
      <c r="AF4368" s="152"/>
      <c r="AG4368" s="146"/>
      <c r="AH4368" s="147"/>
      <c r="AI4368" s="148"/>
      <c r="AJ4368" s="149"/>
      <c r="AK4368" s="150"/>
      <c r="AL4368" s="151"/>
      <c r="AM4368" s="131"/>
      <c r="AN4368" s="131"/>
    </row>
    <row r="4369" spans="1:40" ht="51.75" thickBot="1">
      <c r="A4369" s="130" t="s">
        <v>16267</v>
      </c>
      <c r="B4369" s="130" t="s">
        <v>16301</v>
      </c>
      <c r="C4369" s="131"/>
      <c r="D4369" s="132">
        <f t="shared" si="2"/>
        <v>14</v>
      </c>
      <c r="E4369" s="132">
        <v>1</v>
      </c>
      <c r="F4369" s="130" t="s">
        <v>16270</v>
      </c>
      <c r="G4369" s="130" t="s">
        <v>16302</v>
      </c>
      <c r="H4369" s="130" t="s">
        <v>26</v>
      </c>
      <c r="I4369" s="130" t="s">
        <v>104</v>
      </c>
      <c r="J4369" s="131"/>
      <c r="K4369" s="141" t="s">
        <v>16303</v>
      </c>
      <c r="L4369" s="131" t="s">
        <v>685</v>
      </c>
      <c r="M4369" s="142"/>
      <c r="N4369" s="152"/>
      <c r="O4369" s="158">
        <v>2</v>
      </c>
      <c r="P4369" s="147"/>
      <c r="Q4369" s="148"/>
      <c r="R4369" s="149"/>
      <c r="S4369" s="150"/>
      <c r="T4369" s="159">
        <v>5</v>
      </c>
      <c r="U4369" s="130" t="s">
        <v>16293</v>
      </c>
      <c r="V4369" s="141" t="s">
        <v>17812</v>
      </c>
      <c r="W4369" s="131"/>
      <c r="X4369" s="106"/>
      <c r="Y4369" s="131"/>
      <c r="Z4369" s="131"/>
      <c r="AA4369" s="131"/>
      <c r="AB4369" s="131"/>
      <c r="AC4369" s="131"/>
      <c r="AD4369" s="131"/>
      <c r="AE4369" s="142"/>
      <c r="AF4369" s="152"/>
      <c r="AG4369" s="146"/>
      <c r="AH4369" s="147"/>
      <c r="AI4369" s="148"/>
      <c r="AJ4369" s="149"/>
      <c r="AK4369" s="150"/>
      <c r="AL4369" s="151"/>
      <c r="AM4369" s="131"/>
      <c r="AN4369" s="131"/>
    </row>
    <row r="4370" spans="1:40" ht="64.5" thickBot="1">
      <c r="A4370" s="130" t="s">
        <v>16267</v>
      </c>
      <c r="B4370" s="131" t="s">
        <v>16304</v>
      </c>
      <c r="C4370" s="131"/>
      <c r="D4370" s="132">
        <f t="shared" si="2"/>
        <v>15</v>
      </c>
      <c r="E4370" s="132">
        <v>2</v>
      </c>
      <c r="F4370" s="130" t="s">
        <v>16270</v>
      </c>
      <c r="G4370" s="130" t="s">
        <v>16305</v>
      </c>
      <c r="H4370" s="131"/>
      <c r="I4370" s="130" t="s">
        <v>104</v>
      </c>
      <c r="J4370" s="131"/>
      <c r="K4370" s="141" t="s">
        <v>16306</v>
      </c>
      <c r="L4370" s="131"/>
      <c r="M4370" s="142"/>
      <c r="N4370" s="152"/>
      <c r="O4370" s="158">
        <v>4</v>
      </c>
      <c r="P4370" s="147"/>
      <c r="Q4370" s="148"/>
      <c r="R4370" s="149"/>
      <c r="S4370" s="150"/>
      <c r="T4370" s="159">
        <v>3</v>
      </c>
      <c r="U4370" s="130" t="s">
        <v>16307</v>
      </c>
      <c r="V4370" s="141" t="s">
        <v>17794</v>
      </c>
      <c r="W4370" s="107"/>
      <c r="X4370" s="106"/>
      <c r="Y4370" s="131"/>
      <c r="Z4370" s="131"/>
      <c r="AA4370" s="131"/>
      <c r="AB4370" s="131"/>
      <c r="AC4370" s="131"/>
      <c r="AD4370" s="131"/>
      <c r="AE4370" s="142"/>
      <c r="AF4370" s="152"/>
      <c r="AG4370" s="146"/>
      <c r="AH4370" s="147"/>
      <c r="AI4370" s="148"/>
      <c r="AJ4370" s="149"/>
      <c r="AK4370" s="150"/>
      <c r="AL4370" s="151"/>
      <c r="AM4370" s="131"/>
      <c r="AN4370" s="131"/>
    </row>
    <row r="4371" spans="1:40" ht="26.25" thickBot="1">
      <c r="A4371" s="130" t="s">
        <v>16267</v>
      </c>
      <c r="B4371" s="131" t="s">
        <v>16308</v>
      </c>
      <c r="C4371" s="131"/>
      <c r="D4371" s="132">
        <f t="shared" si="2"/>
        <v>16</v>
      </c>
      <c r="E4371" s="132">
        <v>2</v>
      </c>
      <c r="F4371" s="130" t="s">
        <v>16270</v>
      </c>
      <c r="G4371" s="130" t="s">
        <v>16309</v>
      </c>
      <c r="H4371" s="131"/>
      <c r="I4371" s="130" t="s">
        <v>104</v>
      </c>
      <c r="J4371" s="131"/>
      <c r="K4371" s="141" t="s">
        <v>16306</v>
      </c>
      <c r="L4371" s="131"/>
      <c r="M4371" s="142"/>
      <c r="N4371" s="152"/>
      <c r="O4371" s="158">
        <v>3</v>
      </c>
      <c r="P4371" s="147"/>
      <c r="Q4371" s="148"/>
      <c r="R4371" s="149"/>
      <c r="S4371" s="150"/>
      <c r="T4371" s="159">
        <v>2</v>
      </c>
      <c r="U4371" s="130" t="s">
        <v>16307</v>
      </c>
      <c r="V4371" s="141" t="s">
        <v>16940</v>
      </c>
      <c r="W4371" s="131" t="s">
        <v>16310</v>
      </c>
      <c r="X4371" s="106"/>
      <c r="Y4371" s="131"/>
      <c r="Z4371" s="131"/>
      <c r="AA4371" s="131"/>
      <c r="AB4371" s="131"/>
      <c r="AC4371" s="131"/>
      <c r="AD4371" s="131"/>
      <c r="AE4371" s="142"/>
      <c r="AF4371" s="152"/>
      <c r="AG4371" s="146"/>
      <c r="AH4371" s="147"/>
      <c r="AI4371" s="148"/>
      <c r="AJ4371" s="149"/>
      <c r="AK4371" s="150"/>
      <c r="AL4371" s="151"/>
      <c r="AM4371" s="131"/>
      <c r="AN4371" s="131"/>
    </row>
    <row r="4372" spans="1:40" ht="39" thickBot="1">
      <c r="A4372" s="130" t="s">
        <v>16267</v>
      </c>
      <c r="B4372" s="131" t="s">
        <v>16311</v>
      </c>
      <c r="C4372" s="131"/>
      <c r="D4372" s="132">
        <f t="shared" si="2"/>
        <v>17</v>
      </c>
      <c r="E4372" s="132">
        <v>3</v>
      </c>
      <c r="F4372" s="130" t="s">
        <v>16270</v>
      </c>
      <c r="G4372" s="130" t="s">
        <v>16312</v>
      </c>
      <c r="H4372" s="131"/>
      <c r="I4372" s="130" t="s">
        <v>104</v>
      </c>
      <c r="J4372" s="131"/>
      <c r="K4372" s="141" t="s">
        <v>16306</v>
      </c>
      <c r="L4372" s="131"/>
      <c r="M4372" s="142"/>
      <c r="N4372" s="152"/>
      <c r="O4372" s="158">
        <v>2</v>
      </c>
      <c r="P4372" s="147"/>
      <c r="Q4372" s="148"/>
      <c r="R4372" s="149"/>
      <c r="S4372" s="150"/>
      <c r="T4372" s="159">
        <v>3</v>
      </c>
      <c r="U4372" s="130" t="s">
        <v>16307</v>
      </c>
      <c r="V4372" s="141" t="s">
        <v>16313</v>
      </c>
      <c r="W4372" s="131" t="s">
        <v>17813</v>
      </c>
      <c r="X4372" s="106"/>
      <c r="Y4372" s="131"/>
      <c r="Z4372" s="131"/>
      <c r="AA4372" s="131"/>
      <c r="AB4372" s="131"/>
      <c r="AC4372" s="131"/>
      <c r="AD4372" s="131"/>
      <c r="AE4372" s="142"/>
      <c r="AF4372" s="152"/>
      <c r="AG4372" s="146"/>
      <c r="AH4372" s="147"/>
      <c r="AI4372" s="148"/>
      <c r="AJ4372" s="149"/>
      <c r="AK4372" s="150"/>
      <c r="AL4372" s="151"/>
      <c r="AM4372" s="131"/>
      <c r="AN4372" s="131"/>
    </row>
    <row r="4373" spans="1:40" ht="39" thickBot="1">
      <c r="A4373" s="130" t="s">
        <v>16267</v>
      </c>
      <c r="B4373" s="130" t="s">
        <v>16314</v>
      </c>
      <c r="C4373" s="131"/>
      <c r="D4373" s="132">
        <f t="shared" si="2"/>
        <v>18</v>
      </c>
      <c r="E4373" s="132">
        <v>1</v>
      </c>
      <c r="F4373" s="130" t="s">
        <v>16270</v>
      </c>
      <c r="G4373" s="130" t="s">
        <v>4255</v>
      </c>
      <c r="H4373" s="130" t="s">
        <v>26</v>
      </c>
      <c r="I4373" s="130" t="s">
        <v>104</v>
      </c>
      <c r="J4373" s="131"/>
      <c r="K4373" s="130" t="s">
        <v>16315</v>
      </c>
      <c r="L4373" s="141" t="s">
        <v>16941</v>
      </c>
      <c r="M4373" s="142"/>
      <c r="N4373" s="152"/>
      <c r="O4373" s="158">
        <v>4</v>
      </c>
      <c r="P4373" s="147"/>
      <c r="Q4373" s="148"/>
      <c r="R4373" s="149"/>
      <c r="S4373" s="150"/>
      <c r="T4373" s="159">
        <v>4</v>
      </c>
      <c r="U4373" s="130" t="s">
        <v>16316</v>
      </c>
      <c r="V4373" s="141" t="s">
        <v>17795</v>
      </c>
      <c r="W4373" s="141" t="s">
        <v>16942</v>
      </c>
      <c r="X4373" s="106"/>
      <c r="Y4373" s="131"/>
      <c r="Z4373" s="131"/>
      <c r="AA4373" s="131"/>
      <c r="AB4373" s="131"/>
      <c r="AC4373" s="131"/>
      <c r="AD4373" s="131"/>
      <c r="AE4373" s="142"/>
      <c r="AF4373" s="152"/>
      <c r="AG4373" s="146"/>
      <c r="AH4373" s="147"/>
      <c r="AI4373" s="148"/>
      <c r="AJ4373" s="149"/>
      <c r="AK4373" s="150"/>
      <c r="AL4373" s="151"/>
      <c r="AM4373" s="131"/>
      <c r="AN4373" s="131"/>
    </row>
    <row r="4374" spans="1:40" ht="51.75" thickBot="1">
      <c r="A4374" s="130" t="s">
        <v>16267</v>
      </c>
      <c r="B4374" s="130" t="s">
        <v>16317</v>
      </c>
      <c r="C4374" s="131"/>
      <c r="D4374" s="132">
        <f t="shared" si="2"/>
        <v>19</v>
      </c>
      <c r="E4374" s="132">
        <v>1</v>
      </c>
      <c r="F4374" s="130" t="s">
        <v>16270</v>
      </c>
      <c r="G4374" s="130" t="s">
        <v>16318</v>
      </c>
      <c r="H4374" s="131"/>
      <c r="I4374" s="130" t="s">
        <v>104</v>
      </c>
      <c r="J4374" s="131"/>
      <c r="K4374" s="141" t="s">
        <v>16319</v>
      </c>
      <c r="L4374" s="131"/>
      <c r="M4374" s="142"/>
      <c r="N4374" s="152"/>
      <c r="O4374" s="158">
        <v>4</v>
      </c>
      <c r="P4374" s="147"/>
      <c r="Q4374" s="148"/>
      <c r="R4374" s="149"/>
      <c r="S4374" s="150"/>
      <c r="T4374" s="159">
        <v>5</v>
      </c>
      <c r="U4374" s="130" t="s">
        <v>16316</v>
      </c>
      <c r="V4374" s="141" t="s">
        <v>17796</v>
      </c>
      <c r="W4374" s="131"/>
      <c r="X4374" s="106"/>
      <c r="Y4374" s="131"/>
      <c r="Z4374" s="131"/>
      <c r="AA4374" s="131"/>
      <c r="AB4374" s="131"/>
      <c r="AC4374" s="131"/>
      <c r="AD4374" s="131"/>
      <c r="AE4374" s="142"/>
      <c r="AF4374" s="152"/>
      <c r="AG4374" s="146"/>
      <c r="AH4374" s="147"/>
      <c r="AI4374" s="148"/>
      <c r="AJ4374" s="149"/>
      <c r="AK4374" s="150"/>
      <c r="AL4374" s="151"/>
      <c r="AM4374" s="131"/>
      <c r="AN4374" s="131"/>
    </row>
    <row r="4375" spans="1:40" ht="51.75" thickBot="1">
      <c r="A4375" s="130" t="s">
        <v>16267</v>
      </c>
      <c r="B4375" s="130" t="s">
        <v>16320</v>
      </c>
      <c r="C4375" s="131"/>
      <c r="D4375" s="132">
        <f t="shared" si="2"/>
        <v>20</v>
      </c>
      <c r="E4375" s="132">
        <v>1</v>
      </c>
      <c r="F4375" s="130" t="s">
        <v>16270</v>
      </c>
      <c r="G4375" s="130" t="s">
        <v>16321</v>
      </c>
      <c r="H4375" s="131"/>
      <c r="I4375" s="130" t="s">
        <v>104</v>
      </c>
      <c r="J4375" s="131"/>
      <c r="K4375" s="141" t="s">
        <v>16319</v>
      </c>
      <c r="L4375" s="131"/>
      <c r="M4375" s="142"/>
      <c r="N4375" s="152"/>
      <c r="O4375" s="158">
        <v>4</v>
      </c>
      <c r="P4375" s="147"/>
      <c r="Q4375" s="148"/>
      <c r="R4375" s="149"/>
      <c r="S4375" s="150"/>
      <c r="T4375" s="159">
        <v>5</v>
      </c>
      <c r="U4375" s="130" t="s">
        <v>16316</v>
      </c>
      <c r="V4375" s="141" t="s">
        <v>17797</v>
      </c>
      <c r="W4375" s="141" t="s">
        <v>2481</v>
      </c>
      <c r="X4375" s="106"/>
      <c r="Y4375" s="131"/>
      <c r="Z4375" s="131"/>
      <c r="AA4375" s="131"/>
      <c r="AB4375" s="131"/>
      <c r="AC4375" s="131"/>
      <c r="AD4375" s="131"/>
      <c r="AE4375" s="142"/>
      <c r="AF4375" s="152"/>
      <c r="AG4375" s="146"/>
      <c r="AH4375" s="147"/>
      <c r="AI4375" s="148"/>
      <c r="AJ4375" s="149"/>
      <c r="AK4375" s="150"/>
      <c r="AL4375" s="151"/>
      <c r="AM4375" s="131"/>
      <c r="AN4375" s="131"/>
    </row>
    <row r="4376" spans="1:40" ht="64.5" thickBot="1">
      <c r="A4376" s="130" t="s">
        <v>16267</v>
      </c>
      <c r="B4376" s="130" t="s">
        <v>16322</v>
      </c>
      <c r="C4376" s="131"/>
      <c r="D4376" s="132">
        <f t="shared" si="2"/>
        <v>21</v>
      </c>
      <c r="E4376" s="132">
        <v>4</v>
      </c>
      <c r="F4376" s="130" t="s">
        <v>16270</v>
      </c>
      <c r="G4376" s="130" t="s">
        <v>16323</v>
      </c>
      <c r="H4376" s="131"/>
      <c r="I4376" s="130" t="s">
        <v>94</v>
      </c>
      <c r="J4376" s="131"/>
      <c r="K4376" s="141" t="s">
        <v>14162</v>
      </c>
      <c r="L4376" s="141"/>
      <c r="M4376" s="142"/>
      <c r="N4376" s="145">
        <v>25</v>
      </c>
      <c r="O4376" s="158">
        <v>2</v>
      </c>
      <c r="P4376" s="147"/>
      <c r="Q4376" s="155">
        <v>2</v>
      </c>
      <c r="R4376" s="156">
        <v>2</v>
      </c>
      <c r="S4376" s="157">
        <v>3</v>
      </c>
      <c r="T4376" s="151"/>
      <c r="U4376" s="131"/>
      <c r="V4376" s="141" t="s">
        <v>17814</v>
      </c>
      <c r="W4376" s="131"/>
      <c r="X4376" s="106"/>
      <c r="Y4376" s="131"/>
      <c r="Z4376" s="131"/>
      <c r="AA4376" s="131"/>
      <c r="AB4376" s="131"/>
      <c r="AC4376" s="131"/>
      <c r="AD4376" s="131"/>
      <c r="AE4376" s="142"/>
      <c r="AF4376" s="152"/>
      <c r="AG4376" s="146"/>
      <c r="AH4376" s="147"/>
      <c r="AI4376" s="148"/>
      <c r="AJ4376" s="149"/>
      <c r="AK4376" s="150"/>
      <c r="AL4376" s="151"/>
      <c r="AM4376" s="131"/>
      <c r="AN4376" s="131"/>
    </row>
    <row r="4377" spans="1:40" ht="64.5" thickBot="1">
      <c r="A4377" s="130" t="s">
        <v>16267</v>
      </c>
      <c r="B4377" s="130" t="s">
        <v>16324</v>
      </c>
      <c r="C4377" s="131"/>
      <c r="D4377" s="132">
        <f t="shared" si="2"/>
        <v>22</v>
      </c>
      <c r="E4377" s="132">
        <v>4</v>
      </c>
      <c r="F4377" s="130" t="s">
        <v>16270</v>
      </c>
      <c r="G4377" s="130" t="s">
        <v>4776</v>
      </c>
      <c r="H4377" s="131"/>
      <c r="I4377" s="130" t="s">
        <v>94</v>
      </c>
      <c r="J4377" s="131"/>
      <c r="K4377" s="141" t="s">
        <v>14162</v>
      </c>
      <c r="L4377" s="131"/>
      <c r="M4377" s="142"/>
      <c r="N4377" s="145">
        <v>37</v>
      </c>
      <c r="O4377" s="158">
        <v>2</v>
      </c>
      <c r="P4377" s="147"/>
      <c r="Q4377" s="155">
        <v>5</v>
      </c>
      <c r="R4377" s="156">
        <v>2</v>
      </c>
      <c r="S4377" s="157">
        <v>4</v>
      </c>
      <c r="T4377" s="151"/>
      <c r="U4377" s="131"/>
      <c r="V4377" s="141" t="s">
        <v>17815</v>
      </c>
      <c r="W4377" s="141"/>
      <c r="X4377" s="106"/>
      <c r="Y4377" s="131"/>
      <c r="Z4377" s="131"/>
      <c r="AA4377" s="131"/>
      <c r="AB4377" s="131"/>
      <c r="AC4377" s="131"/>
      <c r="AD4377" s="131"/>
      <c r="AE4377" s="142"/>
      <c r="AF4377" s="152"/>
      <c r="AG4377" s="146"/>
      <c r="AH4377" s="147"/>
      <c r="AI4377" s="148"/>
      <c r="AJ4377" s="149"/>
      <c r="AK4377" s="150"/>
      <c r="AL4377" s="151"/>
      <c r="AM4377" s="131"/>
      <c r="AN4377" s="131"/>
    </row>
    <row r="4378" spans="1:40" ht="51.75" thickBot="1">
      <c r="A4378" s="130" t="s">
        <v>16267</v>
      </c>
      <c r="B4378" s="130" t="s">
        <v>16325</v>
      </c>
      <c r="C4378" s="131"/>
      <c r="D4378" s="132">
        <f t="shared" si="2"/>
        <v>23</v>
      </c>
      <c r="E4378" s="132">
        <v>4</v>
      </c>
      <c r="F4378" s="130" t="s">
        <v>16270</v>
      </c>
      <c r="G4378" s="130" t="s">
        <v>16326</v>
      </c>
      <c r="H4378" s="131"/>
      <c r="I4378" s="130" t="s">
        <v>94</v>
      </c>
      <c r="J4378" s="131"/>
      <c r="K4378" s="141" t="s">
        <v>14162</v>
      </c>
      <c r="L4378" s="131"/>
      <c r="M4378" s="142"/>
      <c r="N4378" s="145">
        <v>48</v>
      </c>
      <c r="O4378" s="158" t="s">
        <v>113</v>
      </c>
      <c r="P4378" s="147"/>
      <c r="Q4378" s="155" t="s">
        <v>113</v>
      </c>
      <c r="R4378" s="156" t="s">
        <v>113</v>
      </c>
      <c r="S4378" s="157">
        <v>5</v>
      </c>
      <c r="T4378" s="151"/>
      <c r="U4378" s="131"/>
      <c r="V4378" s="141" t="s">
        <v>16327</v>
      </c>
      <c r="W4378" s="141" t="s">
        <v>17816</v>
      </c>
      <c r="X4378" s="106"/>
      <c r="Y4378" s="131"/>
      <c r="Z4378" s="131"/>
      <c r="AA4378" s="131"/>
      <c r="AB4378" s="131"/>
      <c r="AC4378" s="131"/>
      <c r="AD4378" s="131"/>
      <c r="AE4378" s="142"/>
      <c r="AF4378" s="152"/>
      <c r="AG4378" s="146"/>
      <c r="AH4378" s="147"/>
      <c r="AI4378" s="148"/>
      <c r="AJ4378" s="149"/>
      <c r="AK4378" s="150"/>
      <c r="AL4378" s="151"/>
      <c r="AM4378" s="131"/>
      <c r="AN4378" s="131"/>
    </row>
    <row r="4379" spans="1:40" ht="64.5" thickBot="1">
      <c r="A4379" s="130" t="s">
        <v>16267</v>
      </c>
      <c r="B4379" s="130" t="s">
        <v>16328</v>
      </c>
      <c r="C4379" s="131"/>
      <c r="D4379" s="132">
        <f t="shared" si="2"/>
        <v>24</v>
      </c>
      <c r="E4379" s="132">
        <v>3</v>
      </c>
      <c r="F4379" s="130" t="s">
        <v>16270</v>
      </c>
      <c r="G4379" s="130" t="s">
        <v>16329</v>
      </c>
      <c r="H4379" s="131"/>
      <c r="I4379" s="130" t="s">
        <v>94</v>
      </c>
      <c r="J4379" s="131"/>
      <c r="K4379" s="141" t="s">
        <v>2379</v>
      </c>
      <c r="L4379" s="141" t="s">
        <v>12461</v>
      </c>
      <c r="M4379" s="142"/>
      <c r="N4379" s="145">
        <v>40</v>
      </c>
      <c r="O4379" s="158">
        <v>3</v>
      </c>
      <c r="P4379" s="147"/>
      <c r="Q4379" s="155">
        <v>7</v>
      </c>
      <c r="R4379" s="156">
        <v>2</v>
      </c>
      <c r="S4379" s="157">
        <v>6</v>
      </c>
      <c r="T4379" s="151"/>
      <c r="U4379" s="131"/>
      <c r="V4379" s="141" t="s">
        <v>16330</v>
      </c>
      <c r="W4379" s="107"/>
      <c r="X4379" s="106"/>
      <c r="Y4379" s="131"/>
      <c r="Z4379" s="131"/>
      <c r="AA4379" s="131"/>
      <c r="AB4379" s="131"/>
      <c r="AC4379" s="131"/>
      <c r="AD4379" s="131"/>
      <c r="AE4379" s="142"/>
      <c r="AF4379" s="152"/>
      <c r="AG4379" s="146"/>
      <c r="AH4379" s="147"/>
      <c r="AI4379" s="148"/>
      <c r="AJ4379" s="149"/>
      <c r="AK4379" s="150"/>
      <c r="AL4379" s="151"/>
      <c r="AM4379" s="131"/>
      <c r="AN4379" s="131"/>
    </row>
    <row r="4380" spans="1:40" ht="39" thickBot="1">
      <c r="A4380" s="130" t="s">
        <v>16267</v>
      </c>
      <c r="B4380" s="130" t="s">
        <v>16331</v>
      </c>
      <c r="C4380" s="131"/>
      <c r="D4380" s="132">
        <f t="shared" si="2"/>
        <v>25</v>
      </c>
      <c r="E4380" s="132">
        <v>3</v>
      </c>
      <c r="F4380" s="130" t="s">
        <v>16270</v>
      </c>
      <c r="G4380" s="130" t="s">
        <v>16332</v>
      </c>
      <c r="H4380" s="131"/>
      <c r="I4380" s="130" t="s">
        <v>94</v>
      </c>
      <c r="J4380" s="131"/>
      <c r="K4380" s="141" t="s">
        <v>14162</v>
      </c>
      <c r="L4380" s="131"/>
      <c r="M4380" s="142"/>
      <c r="N4380" s="145">
        <v>32</v>
      </c>
      <c r="O4380" s="158">
        <v>3</v>
      </c>
      <c r="P4380" s="147"/>
      <c r="Q4380" s="155">
        <v>4</v>
      </c>
      <c r="R4380" s="156">
        <v>2</v>
      </c>
      <c r="S4380" s="157">
        <v>5</v>
      </c>
      <c r="T4380" s="151"/>
      <c r="U4380" s="131"/>
      <c r="V4380" s="141" t="s">
        <v>16943</v>
      </c>
      <c r="W4380" s="141" t="s">
        <v>16333</v>
      </c>
      <c r="X4380" s="106"/>
      <c r="Y4380" s="131"/>
      <c r="Z4380" s="131"/>
      <c r="AA4380" s="131"/>
      <c r="AB4380" s="131"/>
      <c r="AC4380" s="131"/>
      <c r="AD4380" s="131"/>
      <c r="AE4380" s="142"/>
      <c r="AF4380" s="152"/>
      <c r="AG4380" s="146"/>
      <c r="AH4380" s="147"/>
      <c r="AI4380" s="148"/>
      <c r="AJ4380" s="149"/>
      <c r="AK4380" s="150"/>
      <c r="AL4380" s="151"/>
      <c r="AM4380" s="131"/>
      <c r="AN4380" s="131"/>
    </row>
    <row r="4381" spans="1:40" ht="13.5" thickBot="1">
      <c r="A4381" s="130" t="s">
        <v>16267</v>
      </c>
      <c r="B4381" s="130" t="s">
        <v>16334</v>
      </c>
      <c r="C4381" s="131"/>
      <c r="D4381" s="132">
        <f t="shared" si="2"/>
        <v>26</v>
      </c>
      <c r="E4381" s="132">
        <v>3</v>
      </c>
      <c r="F4381" s="130" t="s">
        <v>16270</v>
      </c>
      <c r="G4381" s="130" t="s">
        <v>16335</v>
      </c>
      <c r="H4381" s="131"/>
      <c r="I4381" s="130" t="s">
        <v>94</v>
      </c>
      <c r="J4381" s="131"/>
      <c r="K4381" s="141" t="s">
        <v>14162</v>
      </c>
      <c r="L4381" s="141" t="s">
        <v>2537</v>
      </c>
      <c r="M4381" s="142"/>
      <c r="N4381" s="145">
        <v>25</v>
      </c>
      <c r="O4381" s="158">
        <v>4</v>
      </c>
      <c r="P4381" s="147"/>
      <c r="Q4381" s="155">
        <v>3</v>
      </c>
      <c r="R4381" s="156">
        <v>1</v>
      </c>
      <c r="S4381" s="157">
        <v>4</v>
      </c>
      <c r="T4381" s="151"/>
      <c r="U4381" s="131"/>
      <c r="V4381" s="141" t="s">
        <v>16336</v>
      </c>
      <c r="W4381" s="131"/>
      <c r="X4381" s="106"/>
      <c r="Y4381" s="131"/>
      <c r="Z4381" s="131"/>
      <c r="AA4381" s="131"/>
      <c r="AB4381" s="131"/>
      <c r="AC4381" s="131"/>
      <c r="AD4381" s="131"/>
      <c r="AE4381" s="142"/>
      <c r="AF4381" s="152"/>
      <c r="AG4381" s="146"/>
      <c r="AH4381" s="147"/>
      <c r="AI4381" s="148"/>
      <c r="AJ4381" s="149"/>
      <c r="AK4381" s="150"/>
      <c r="AL4381" s="151"/>
      <c r="AM4381" s="131"/>
      <c r="AN4381" s="131"/>
    </row>
    <row r="4382" spans="1:40" ht="64.5" thickBot="1">
      <c r="A4382" s="130" t="s">
        <v>16267</v>
      </c>
      <c r="B4382" s="130" t="s">
        <v>16337</v>
      </c>
      <c r="C4382" s="131"/>
      <c r="D4382" s="132">
        <f t="shared" si="2"/>
        <v>27</v>
      </c>
      <c r="E4382" s="132">
        <v>2</v>
      </c>
      <c r="F4382" s="130" t="s">
        <v>16270</v>
      </c>
      <c r="G4382" s="130" t="s">
        <v>16338</v>
      </c>
      <c r="H4382" s="131"/>
      <c r="I4382" s="130" t="s">
        <v>82</v>
      </c>
      <c r="J4382" s="131"/>
      <c r="K4382" s="131"/>
      <c r="L4382" s="141" t="s">
        <v>1227</v>
      </c>
      <c r="M4382" s="142"/>
      <c r="N4382" s="152"/>
      <c r="O4382" s="146"/>
      <c r="P4382" s="147"/>
      <c r="Q4382" s="148"/>
      <c r="R4382" s="149"/>
      <c r="S4382" s="150"/>
      <c r="T4382" s="151"/>
      <c r="U4382" s="131"/>
      <c r="V4382" s="141" t="s">
        <v>17817</v>
      </c>
      <c r="W4382" s="107"/>
      <c r="X4382" s="106"/>
      <c r="Y4382" s="131"/>
      <c r="Z4382" s="131"/>
      <c r="AA4382" s="131"/>
      <c r="AB4382" s="131"/>
      <c r="AC4382" s="131"/>
      <c r="AD4382" s="131"/>
      <c r="AE4382" s="142"/>
      <c r="AF4382" s="152"/>
      <c r="AG4382" s="146"/>
      <c r="AH4382" s="147"/>
      <c r="AI4382" s="148"/>
      <c r="AJ4382" s="149"/>
      <c r="AK4382" s="150"/>
      <c r="AL4382" s="151"/>
      <c r="AM4382" s="131"/>
      <c r="AN4382" s="131"/>
    </row>
    <row r="4383" spans="1:40" ht="64.5" thickBot="1">
      <c r="A4383" s="130" t="s">
        <v>16267</v>
      </c>
      <c r="B4383" s="130" t="s">
        <v>16339</v>
      </c>
      <c r="C4383" s="131"/>
      <c r="D4383" s="132">
        <f t="shared" si="2"/>
        <v>28</v>
      </c>
      <c r="E4383" s="132">
        <v>2</v>
      </c>
      <c r="F4383" s="130" t="s">
        <v>16270</v>
      </c>
      <c r="G4383" s="130" t="s">
        <v>16340</v>
      </c>
      <c r="H4383" s="131"/>
      <c r="I4383" s="130" t="s">
        <v>82</v>
      </c>
      <c r="J4383" s="131"/>
      <c r="K4383" s="131"/>
      <c r="L4383" s="131"/>
      <c r="M4383" s="142"/>
      <c r="N4383" s="152"/>
      <c r="O4383" s="146"/>
      <c r="P4383" s="147"/>
      <c r="Q4383" s="148"/>
      <c r="R4383" s="149"/>
      <c r="S4383" s="150"/>
      <c r="T4383" s="151"/>
      <c r="U4383" s="131"/>
      <c r="V4383" s="141" t="s">
        <v>17818</v>
      </c>
      <c r="W4383" s="141" t="s">
        <v>16341</v>
      </c>
      <c r="X4383" s="106"/>
      <c r="Y4383" s="131"/>
      <c r="Z4383" s="131"/>
      <c r="AA4383" s="131"/>
      <c r="AB4383" s="131"/>
      <c r="AC4383" s="131"/>
      <c r="AD4383" s="131"/>
      <c r="AE4383" s="142"/>
      <c r="AF4383" s="152"/>
      <c r="AG4383" s="146"/>
      <c r="AH4383" s="147"/>
      <c r="AI4383" s="148"/>
      <c r="AJ4383" s="149"/>
      <c r="AK4383" s="150"/>
      <c r="AL4383" s="151"/>
      <c r="AM4383" s="131"/>
      <c r="AN4383" s="131"/>
    </row>
    <row r="4384" spans="1:40" ht="51.75" thickBot="1">
      <c r="A4384" s="130" t="s">
        <v>16267</v>
      </c>
      <c r="B4384" s="130" t="s">
        <v>16342</v>
      </c>
      <c r="C4384" s="131"/>
      <c r="D4384" s="132">
        <f t="shared" si="2"/>
        <v>29</v>
      </c>
      <c r="E4384" s="132">
        <v>3</v>
      </c>
      <c r="F4384" s="130" t="s">
        <v>16270</v>
      </c>
      <c r="G4384" s="130" t="s">
        <v>16343</v>
      </c>
      <c r="H4384" s="131"/>
      <c r="I4384" s="130" t="s">
        <v>82</v>
      </c>
      <c r="J4384" s="131"/>
      <c r="K4384" s="131"/>
      <c r="L4384" s="131"/>
      <c r="M4384" s="142"/>
      <c r="N4384" s="152"/>
      <c r="O4384" s="146"/>
      <c r="P4384" s="147"/>
      <c r="Q4384" s="148"/>
      <c r="R4384" s="149"/>
      <c r="S4384" s="150"/>
      <c r="T4384" s="151"/>
      <c r="U4384" s="131"/>
      <c r="V4384" s="141" t="s">
        <v>16344</v>
      </c>
      <c r="W4384" s="141" t="s">
        <v>16345</v>
      </c>
      <c r="X4384" s="106"/>
      <c r="Y4384" s="131"/>
      <c r="Z4384" s="131"/>
      <c r="AA4384" s="131"/>
      <c r="AB4384" s="131"/>
      <c r="AC4384" s="131"/>
      <c r="AD4384" s="131"/>
      <c r="AE4384" s="142"/>
      <c r="AF4384" s="152"/>
      <c r="AG4384" s="146"/>
      <c r="AH4384" s="147"/>
      <c r="AI4384" s="148"/>
      <c r="AJ4384" s="149"/>
      <c r="AK4384" s="150"/>
      <c r="AL4384" s="151"/>
      <c r="AM4384" s="131"/>
      <c r="AN4384" s="131"/>
    </row>
    <row r="4385" spans="1:40" ht="64.5" thickBot="1">
      <c r="A4385" s="130" t="s">
        <v>16267</v>
      </c>
      <c r="B4385" s="130" t="s">
        <v>16346</v>
      </c>
      <c r="C4385" s="131"/>
      <c r="D4385" s="132">
        <f t="shared" si="2"/>
        <v>30</v>
      </c>
      <c r="E4385" s="132">
        <v>2</v>
      </c>
      <c r="F4385" s="130" t="s">
        <v>16270</v>
      </c>
      <c r="G4385" s="130" t="s">
        <v>16347</v>
      </c>
      <c r="H4385" s="131"/>
      <c r="I4385" s="130" t="s">
        <v>82</v>
      </c>
      <c r="J4385" s="131"/>
      <c r="K4385" s="131"/>
      <c r="L4385" s="131"/>
      <c r="M4385" s="142"/>
      <c r="N4385" s="152"/>
      <c r="O4385" s="146"/>
      <c r="P4385" s="147"/>
      <c r="Q4385" s="148"/>
      <c r="R4385" s="149"/>
      <c r="S4385" s="150"/>
      <c r="T4385" s="151"/>
      <c r="U4385" s="131"/>
      <c r="V4385" s="141" t="s">
        <v>17819</v>
      </c>
      <c r="W4385" s="141" t="s">
        <v>16348</v>
      </c>
      <c r="X4385" s="106"/>
      <c r="Y4385" s="131"/>
      <c r="Z4385" s="131"/>
      <c r="AA4385" s="131"/>
      <c r="AB4385" s="131"/>
      <c r="AC4385" s="131"/>
      <c r="AD4385" s="131"/>
      <c r="AE4385" s="142"/>
      <c r="AF4385" s="152"/>
      <c r="AG4385" s="146"/>
      <c r="AH4385" s="147"/>
      <c r="AI4385" s="148"/>
      <c r="AJ4385" s="149"/>
      <c r="AK4385" s="150"/>
      <c r="AL4385" s="151"/>
      <c r="AM4385" s="131"/>
      <c r="AN4385" s="131"/>
    </row>
    <row r="4386" spans="1:40" ht="51.75" thickBot="1">
      <c r="A4386" s="130" t="s">
        <v>16267</v>
      </c>
      <c r="B4386" s="130" t="s">
        <v>16349</v>
      </c>
      <c r="C4386" s="131"/>
      <c r="D4386" s="132">
        <f t="shared" si="2"/>
        <v>31</v>
      </c>
      <c r="E4386" s="132">
        <v>2</v>
      </c>
      <c r="F4386" s="130" t="s">
        <v>16270</v>
      </c>
      <c r="G4386" s="130" t="s">
        <v>16350</v>
      </c>
      <c r="H4386" s="131"/>
      <c r="I4386" s="130" t="s">
        <v>82</v>
      </c>
      <c r="J4386" s="131"/>
      <c r="K4386" s="131"/>
      <c r="L4386" s="131"/>
      <c r="M4386" s="142"/>
      <c r="N4386" s="152"/>
      <c r="O4386" s="146"/>
      <c r="P4386" s="147"/>
      <c r="Q4386" s="148"/>
      <c r="R4386" s="149"/>
      <c r="S4386" s="150"/>
      <c r="T4386" s="151"/>
      <c r="U4386" s="131"/>
      <c r="V4386" s="141" t="s">
        <v>16944</v>
      </c>
      <c r="W4386" s="131"/>
      <c r="X4386" s="106"/>
      <c r="Y4386" s="131"/>
      <c r="Z4386" s="131"/>
      <c r="AA4386" s="131"/>
      <c r="AB4386" s="131"/>
      <c r="AC4386" s="131"/>
      <c r="AD4386" s="131"/>
      <c r="AE4386" s="142"/>
      <c r="AF4386" s="152"/>
      <c r="AG4386" s="146"/>
      <c r="AH4386" s="147"/>
      <c r="AI4386" s="148"/>
      <c r="AJ4386" s="149"/>
      <c r="AK4386" s="150"/>
      <c r="AL4386" s="151"/>
      <c r="AM4386" s="131"/>
      <c r="AN4386" s="131"/>
    </row>
    <row r="4387" spans="1:40" ht="51.75" thickBot="1">
      <c r="A4387" s="130" t="s">
        <v>16267</v>
      </c>
      <c r="B4387" s="130" t="s">
        <v>16351</v>
      </c>
      <c r="C4387" s="131"/>
      <c r="D4387" s="132">
        <f t="shared" si="2"/>
        <v>32</v>
      </c>
      <c r="E4387" s="132">
        <v>2</v>
      </c>
      <c r="F4387" s="130" t="s">
        <v>16270</v>
      </c>
      <c r="G4387" s="130" t="s">
        <v>16352</v>
      </c>
      <c r="H4387" s="131"/>
      <c r="I4387" s="130" t="s">
        <v>82</v>
      </c>
      <c r="J4387" s="131"/>
      <c r="K4387" s="131"/>
      <c r="L4387" s="131"/>
      <c r="M4387" s="142"/>
      <c r="N4387" s="152"/>
      <c r="O4387" s="146"/>
      <c r="P4387" s="147"/>
      <c r="Q4387" s="148"/>
      <c r="R4387" s="149"/>
      <c r="S4387" s="150"/>
      <c r="T4387" s="151"/>
      <c r="U4387" s="131"/>
      <c r="V4387" s="141" t="s">
        <v>17820</v>
      </c>
      <c r="W4387" s="131"/>
      <c r="X4387" s="106"/>
      <c r="Y4387" s="131"/>
      <c r="Z4387" s="131"/>
      <c r="AA4387" s="131"/>
      <c r="AB4387" s="131"/>
      <c r="AC4387" s="131"/>
      <c r="AD4387" s="131"/>
      <c r="AE4387" s="142"/>
      <c r="AF4387" s="152"/>
      <c r="AG4387" s="146"/>
      <c r="AH4387" s="147"/>
      <c r="AI4387" s="148"/>
      <c r="AJ4387" s="149"/>
      <c r="AK4387" s="150"/>
      <c r="AL4387" s="151"/>
      <c r="AM4387" s="131"/>
      <c r="AN4387" s="131"/>
    </row>
    <row r="4388" spans="1:40" ht="153.75" thickBot="1">
      <c r="A4388" s="130" t="s">
        <v>16267</v>
      </c>
      <c r="B4388" s="130" t="s">
        <v>16353</v>
      </c>
      <c r="C4388" s="131"/>
      <c r="D4388" s="132">
        <f t="shared" si="2"/>
        <v>33</v>
      </c>
      <c r="E4388" s="132">
        <v>1</v>
      </c>
      <c r="F4388" s="130" t="s">
        <v>16270</v>
      </c>
      <c r="G4388" s="130" t="s">
        <v>17798</v>
      </c>
      <c r="H4388" s="131"/>
      <c r="I4388" s="130" t="s">
        <v>13388</v>
      </c>
      <c r="J4388" s="131"/>
      <c r="K4388" s="131"/>
      <c r="L4388" s="131" t="s">
        <v>16354</v>
      </c>
      <c r="M4388" s="142"/>
      <c r="N4388" s="152"/>
      <c r="O4388" s="146"/>
      <c r="P4388" s="147"/>
      <c r="Q4388" s="148"/>
      <c r="R4388" s="149"/>
      <c r="S4388" s="150"/>
      <c r="T4388" s="151"/>
      <c r="U4388" s="131"/>
      <c r="V4388" s="141" t="s">
        <v>17799</v>
      </c>
      <c r="W4388" s="131"/>
      <c r="X4388" s="106"/>
      <c r="Y4388" s="131"/>
      <c r="Z4388" s="131"/>
      <c r="AA4388" s="131"/>
      <c r="AB4388" s="131"/>
      <c r="AC4388" s="131"/>
      <c r="AD4388" s="131"/>
      <c r="AE4388" s="142"/>
      <c r="AF4388" s="152"/>
      <c r="AG4388" s="146"/>
      <c r="AH4388" s="147"/>
      <c r="AI4388" s="148"/>
      <c r="AJ4388" s="149"/>
      <c r="AK4388" s="150"/>
      <c r="AL4388" s="151"/>
      <c r="AM4388" s="131"/>
      <c r="AN4388" s="131"/>
    </row>
    <row r="4389" spans="1:40" ht="204.75" thickBot="1">
      <c r="A4389" s="130" t="s">
        <v>16267</v>
      </c>
      <c r="B4389" s="130" t="s">
        <v>16355</v>
      </c>
      <c r="C4389" s="131"/>
      <c r="D4389" s="132">
        <f t="shared" si="2"/>
        <v>34</v>
      </c>
      <c r="E4389" s="132">
        <v>1</v>
      </c>
      <c r="F4389" s="130" t="s">
        <v>16270</v>
      </c>
      <c r="G4389" s="130" t="s">
        <v>17800</v>
      </c>
      <c r="H4389" s="131"/>
      <c r="I4389" s="130" t="s">
        <v>13388</v>
      </c>
      <c r="J4389" s="131"/>
      <c r="K4389" s="131"/>
      <c r="L4389" s="131" t="s">
        <v>16356</v>
      </c>
      <c r="M4389" s="142"/>
      <c r="N4389" s="152"/>
      <c r="O4389" s="146"/>
      <c r="P4389" s="147"/>
      <c r="Q4389" s="148"/>
      <c r="R4389" s="149"/>
      <c r="S4389" s="150"/>
      <c r="T4389" s="151"/>
      <c r="U4389" s="131"/>
      <c r="V4389" s="141" t="s">
        <v>17801</v>
      </c>
      <c r="W4389" s="107"/>
      <c r="X4389" s="106"/>
      <c r="Y4389" s="131"/>
      <c r="Z4389" s="131"/>
      <c r="AA4389" s="131"/>
      <c r="AB4389" s="131"/>
      <c r="AC4389" s="131"/>
      <c r="AD4389" s="131"/>
      <c r="AE4389" s="142"/>
      <c r="AF4389" s="152"/>
      <c r="AG4389" s="146"/>
      <c r="AH4389" s="147"/>
      <c r="AI4389" s="148"/>
      <c r="AJ4389" s="149"/>
      <c r="AK4389" s="150"/>
      <c r="AL4389" s="151"/>
      <c r="AM4389" s="131"/>
      <c r="AN4389" s="131"/>
    </row>
    <row r="4390" spans="1:40" ht="255.75" thickBot="1">
      <c r="A4390" s="130" t="s">
        <v>16267</v>
      </c>
      <c r="B4390" s="130" t="s">
        <v>16357</v>
      </c>
      <c r="C4390" s="131"/>
      <c r="D4390" s="132">
        <f t="shared" si="2"/>
        <v>35</v>
      </c>
      <c r="E4390" s="132">
        <v>1</v>
      </c>
      <c r="F4390" s="130" t="s">
        <v>16270</v>
      </c>
      <c r="G4390" s="130" t="s">
        <v>17785</v>
      </c>
      <c r="H4390" s="131"/>
      <c r="I4390" s="130" t="s">
        <v>13388</v>
      </c>
      <c r="J4390" s="131"/>
      <c r="K4390" s="131"/>
      <c r="L4390" s="131" t="s">
        <v>16358</v>
      </c>
      <c r="M4390" s="142"/>
      <c r="N4390" s="152"/>
      <c r="O4390" s="146"/>
      <c r="P4390" s="147"/>
      <c r="Q4390" s="148"/>
      <c r="R4390" s="149"/>
      <c r="S4390" s="150"/>
      <c r="T4390" s="151"/>
      <c r="U4390" s="131"/>
      <c r="V4390" s="141" t="s">
        <v>17786</v>
      </c>
      <c r="W4390" s="141"/>
      <c r="X4390" s="106"/>
      <c r="Y4390" s="131"/>
      <c r="Z4390" s="131"/>
      <c r="AA4390" s="131"/>
      <c r="AB4390" s="131"/>
      <c r="AC4390" s="131"/>
      <c r="AD4390" s="131"/>
      <c r="AE4390" s="142"/>
      <c r="AF4390" s="152"/>
      <c r="AG4390" s="146"/>
      <c r="AH4390" s="147"/>
      <c r="AI4390" s="148"/>
      <c r="AJ4390" s="149"/>
      <c r="AK4390" s="150"/>
      <c r="AL4390" s="151"/>
      <c r="AM4390" s="131"/>
      <c r="AN4390" s="131"/>
    </row>
    <row r="4391" spans="1:40" ht="204.75" thickBot="1">
      <c r="A4391" s="130" t="s">
        <v>16267</v>
      </c>
      <c r="B4391" s="130" t="s">
        <v>16359</v>
      </c>
      <c r="C4391" s="131"/>
      <c r="D4391" s="132">
        <f t="shared" si="2"/>
        <v>36</v>
      </c>
      <c r="E4391" s="132">
        <v>1</v>
      </c>
      <c r="F4391" s="130" t="s">
        <v>16270</v>
      </c>
      <c r="G4391" s="130" t="s">
        <v>17787</v>
      </c>
      <c r="H4391" s="131"/>
      <c r="I4391" s="130" t="s">
        <v>13388</v>
      </c>
      <c r="J4391" s="131"/>
      <c r="K4391" s="131"/>
      <c r="L4391" s="131" t="s">
        <v>16360</v>
      </c>
      <c r="M4391" s="142"/>
      <c r="N4391" s="152"/>
      <c r="O4391" s="146"/>
      <c r="P4391" s="147"/>
      <c r="Q4391" s="148"/>
      <c r="R4391" s="149"/>
      <c r="S4391" s="150"/>
      <c r="T4391" s="151"/>
      <c r="U4391" s="131"/>
      <c r="V4391" s="141" t="s">
        <v>16945</v>
      </c>
      <c r="W4391" s="131"/>
      <c r="X4391" s="106"/>
      <c r="Y4391" s="131"/>
      <c r="Z4391" s="131"/>
      <c r="AA4391" s="131"/>
      <c r="AB4391" s="131"/>
      <c r="AC4391" s="131"/>
      <c r="AD4391" s="131"/>
      <c r="AE4391" s="142"/>
      <c r="AF4391" s="152"/>
      <c r="AG4391" s="146"/>
      <c r="AH4391" s="147"/>
      <c r="AI4391" s="148"/>
      <c r="AJ4391" s="149"/>
      <c r="AK4391" s="150"/>
      <c r="AL4391" s="151"/>
      <c r="AM4391" s="131"/>
      <c r="AN4391" s="131"/>
    </row>
    <row r="4392" spans="1:40" ht="120.75" thickBot="1">
      <c r="A4392" s="130" t="s">
        <v>16267</v>
      </c>
      <c r="B4392" s="130" t="s">
        <v>16946</v>
      </c>
      <c r="C4392" s="131"/>
      <c r="D4392" s="132">
        <f t="shared" si="2"/>
        <v>37</v>
      </c>
      <c r="E4392" s="132">
        <v>1</v>
      </c>
      <c r="F4392" s="130" t="s">
        <v>16270</v>
      </c>
      <c r="G4392" s="130" t="s">
        <v>17788</v>
      </c>
      <c r="H4392" s="131"/>
      <c r="I4392" s="130" t="s">
        <v>13388</v>
      </c>
      <c r="J4392" s="131"/>
      <c r="K4392" s="131"/>
      <c r="L4392" s="131" t="s">
        <v>16947</v>
      </c>
      <c r="M4392" s="142"/>
      <c r="N4392" s="152"/>
      <c r="O4392" s="146"/>
      <c r="P4392" s="147"/>
      <c r="Q4392" s="148"/>
      <c r="R4392" s="149"/>
      <c r="S4392" s="150"/>
      <c r="T4392" s="151"/>
      <c r="U4392" s="131"/>
      <c r="V4392" s="107" t="s">
        <v>16948</v>
      </c>
      <c r="W4392" s="131"/>
      <c r="Y4392" s="131"/>
      <c r="Z4392" s="131"/>
      <c r="AA4392" s="131"/>
      <c r="AB4392" s="131"/>
      <c r="AC4392" s="131"/>
      <c r="AD4392" s="131"/>
      <c r="AE4392" s="142"/>
      <c r="AF4392" s="152"/>
      <c r="AG4392" s="146"/>
      <c r="AH4392" s="147"/>
      <c r="AI4392" s="148"/>
      <c r="AJ4392" s="149"/>
      <c r="AK4392" s="150"/>
      <c r="AL4392" s="151"/>
      <c r="AM4392" s="131"/>
      <c r="AN4392" s="131"/>
    </row>
    <row r="4393" spans="1:40" ht="204.75" thickBot="1">
      <c r="A4393" s="130" t="s">
        <v>16267</v>
      </c>
      <c r="B4393" s="130" t="s">
        <v>17789</v>
      </c>
      <c r="C4393" s="131"/>
      <c r="D4393" s="132">
        <f t="shared" si="2"/>
        <v>38</v>
      </c>
      <c r="E4393" s="132">
        <v>1</v>
      </c>
      <c r="F4393" s="130" t="s">
        <v>16270</v>
      </c>
      <c r="G4393" s="130" t="s">
        <v>17790</v>
      </c>
      <c r="H4393" s="106"/>
      <c r="I4393" s="130" t="s">
        <v>13388</v>
      </c>
      <c r="J4393" s="131"/>
      <c r="K4393" s="131"/>
      <c r="L4393" s="131" t="s">
        <v>17791</v>
      </c>
      <c r="M4393" s="108"/>
      <c r="N4393" s="109"/>
      <c r="O4393" s="110"/>
      <c r="P4393" s="111"/>
      <c r="Q4393" s="112"/>
      <c r="R4393" s="113"/>
      <c r="S4393" s="114"/>
      <c r="T4393" s="115"/>
      <c r="U4393" s="106"/>
      <c r="V4393" s="107" t="s">
        <v>17821</v>
      </c>
      <c r="W4393" s="107"/>
      <c r="Y4393" s="106"/>
      <c r="Z4393" s="106"/>
      <c r="AA4393" s="106"/>
      <c r="AB4393" s="106"/>
      <c r="AC4393" s="106"/>
      <c r="AD4393" s="106"/>
      <c r="AE4393" s="106"/>
      <c r="AF4393" s="109"/>
      <c r="AG4393" s="110"/>
      <c r="AH4393" s="111"/>
      <c r="AI4393" s="112"/>
      <c r="AJ4393" s="113"/>
      <c r="AK4393" s="114"/>
      <c r="AL4393" s="115"/>
      <c r="AM4393" s="106"/>
      <c r="AN4393" s="107"/>
    </row>
  </sheetData>
  <sortState xmlns:xlrd2="http://schemas.microsoft.com/office/spreadsheetml/2017/richdata2" ref="A2:AV3994">
    <sortCondition ref="C2:C3994"/>
    <sortCondition ref="D2:D3994"/>
  </sortState>
  <conditionalFormatting sqref="J1:J856 J885:J1061 J1145:J1146 J3406:J3431 J4035 J1090:J1092 J1189:J1202 J4394:J1048576 J1153:J1176 J1148 J1150 J1178:J1182 J1204:J1227 J1234:J1241 J1231:J1232 J1243:J1256 J1258:J1319 AB1360:AB1361 J1362:J1363 AB1364:AB1366 J1367:J1374 J2066:J2101 J2977:J3170 J3565:J3748 AB3623 AB2328 J2238:J2685 AB2277 J1924:J2064">
    <cfRule type="cellIs" dxfId="1679" priority="1968" operator="equal">
      <formula>"Fellowship"</formula>
    </cfRule>
    <cfRule type="cellIs" dxfId="1678" priority="1969" operator="equal">
      <formula>"Neutral"</formula>
    </cfRule>
    <cfRule type="cellIs" dxfId="1677" priority="1970" operator="equal">
      <formula>"Baggins"</formula>
    </cfRule>
    <cfRule type="cellIs" dxfId="1676" priority="1971" operator="equal">
      <formula>"Lore"</formula>
    </cfRule>
    <cfRule type="cellIs" dxfId="1675" priority="1972" operator="equal">
      <formula>"Spirit"</formula>
    </cfRule>
    <cfRule type="cellIs" dxfId="1674" priority="1973" operator="equal">
      <formula>"Tactics"</formula>
    </cfRule>
    <cfRule type="cellIs" dxfId="1673" priority="1974" operator="equal">
      <formula>"Leadership"</formula>
    </cfRule>
  </conditionalFormatting>
  <conditionalFormatting sqref="AB1">
    <cfRule type="cellIs" dxfId="1672" priority="1947" operator="equal">
      <formula>"Fellowship"</formula>
    </cfRule>
    <cfRule type="cellIs" dxfId="1671" priority="1948" operator="equal">
      <formula>"Neutral"</formula>
    </cfRule>
    <cfRule type="cellIs" dxfId="1670" priority="1949" operator="equal">
      <formula>"Baggins"</formula>
    </cfRule>
    <cfRule type="cellIs" dxfId="1669" priority="1950" operator="equal">
      <formula>"Lore"</formula>
    </cfRule>
    <cfRule type="cellIs" dxfId="1668" priority="1951" operator="equal">
      <formula>"Spirit"</formula>
    </cfRule>
    <cfRule type="cellIs" dxfId="1667" priority="1952" operator="equal">
      <formula>"Tactics"</formula>
    </cfRule>
    <cfRule type="cellIs" dxfId="1666" priority="1953" operator="equal">
      <formula>"Leadership"</formula>
    </cfRule>
  </conditionalFormatting>
  <conditionalFormatting sqref="AB1">
    <cfRule type="cellIs" dxfId="1665" priority="1940" operator="equal">
      <formula>"Fellowship"</formula>
    </cfRule>
    <cfRule type="cellIs" dxfId="1664" priority="1941" operator="equal">
      <formula>"Neutral"</formula>
    </cfRule>
    <cfRule type="cellIs" dxfId="1663" priority="1942" operator="equal">
      <formula>"Baggins"</formula>
    </cfRule>
    <cfRule type="cellIs" dxfId="1662" priority="1943" operator="equal">
      <formula>"Lore"</formula>
    </cfRule>
    <cfRule type="cellIs" dxfId="1661" priority="1944" operator="equal">
      <formula>"Spirit"</formula>
    </cfRule>
    <cfRule type="cellIs" dxfId="1660" priority="1945" operator="equal">
      <formula>"Tactics"</formula>
    </cfRule>
    <cfRule type="cellIs" dxfId="1659" priority="1946" operator="equal">
      <formula>"Leadership"</formula>
    </cfRule>
  </conditionalFormatting>
  <conditionalFormatting sqref="J867:J884">
    <cfRule type="cellIs" dxfId="1658" priority="1933" operator="equal">
      <formula>"Fellowship"</formula>
    </cfRule>
    <cfRule type="cellIs" dxfId="1657" priority="1934" operator="equal">
      <formula>"Neutral"</formula>
    </cfRule>
    <cfRule type="cellIs" dxfId="1656" priority="1935" operator="equal">
      <formula>"Baggins"</formula>
    </cfRule>
    <cfRule type="cellIs" dxfId="1655" priority="1936" operator="equal">
      <formula>"Lore"</formula>
    </cfRule>
    <cfRule type="cellIs" dxfId="1654" priority="1937" operator="equal">
      <formula>"Spirit"</formula>
    </cfRule>
    <cfRule type="cellIs" dxfId="1653" priority="1938" operator="equal">
      <formula>"Tactics"</formula>
    </cfRule>
    <cfRule type="cellIs" dxfId="1652" priority="1939" operator="equal">
      <formula>"Leadership"</formula>
    </cfRule>
  </conditionalFormatting>
  <conditionalFormatting sqref="J857:J866">
    <cfRule type="cellIs" dxfId="1651" priority="1926" operator="equal">
      <formula>"Fellowship"</formula>
    </cfRule>
    <cfRule type="cellIs" dxfId="1650" priority="1927" operator="equal">
      <formula>"Neutral"</formula>
    </cfRule>
    <cfRule type="cellIs" dxfId="1649" priority="1928" operator="equal">
      <formula>"Baggins"</formula>
    </cfRule>
    <cfRule type="cellIs" dxfId="1648" priority="1929" operator="equal">
      <formula>"Lore"</formula>
    </cfRule>
    <cfRule type="cellIs" dxfId="1647" priority="1930" operator="equal">
      <formula>"Spirit"</formula>
    </cfRule>
    <cfRule type="cellIs" dxfId="1646" priority="1931" operator="equal">
      <formula>"Tactics"</formula>
    </cfRule>
    <cfRule type="cellIs" dxfId="1645" priority="1932" operator="equal">
      <formula>"Leadership"</formula>
    </cfRule>
  </conditionalFormatting>
  <conditionalFormatting sqref="J1093:J1117">
    <cfRule type="cellIs" dxfId="1644" priority="1919" operator="equal">
      <formula>"Fellowship"</formula>
    </cfRule>
    <cfRule type="cellIs" dxfId="1643" priority="1920" operator="equal">
      <formula>"Neutral"</formula>
    </cfRule>
    <cfRule type="cellIs" dxfId="1642" priority="1921" operator="equal">
      <formula>"Baggins"</formula>
    </cfRule>
    <cfRule type="cellIs" dxfId="1641" priority="1922" operator="equal">
      <formula>"Lore"</formula>
    </cfRule>
    <cfRule type="cellIs" dxfId="1640" priority="1923" operator="equal">
      <formula>"Spirit"</formula>
    </cfRule>
    <cfRule type="cellIs" dxfId="1639" priority="1924" operator="equal">
      <formula>"Tactics"</formula>
    </cfRule>
    <cfRule type="cellIs" dxfId="1638" priority="1925" operator="equal">
      <formula>"Leadership"</formula>
    </cfRule>
  </conditionalFormatting>
  <conditionalFormatting sqref="J1118:J1119 J1121:J1126">
    <cfRule type="cellIs" dxfId="1637" priority="1912" operator="equal">
      <formula>"Fellowship"</formula>
    </cfRule>
    <cfRule type="cellIs" dxfId="1636" priority="1913" operator="equal">
      <formula>"Neutral"</formula>
    </cfRule>
    <cfRule type="cellIs" dxfId="1635" priority="1914" operator="equal">
      <formula>"Baggins"</formula>
    </cfRule>
    <cfRule type="cellIs" dxfId="1634" priority="1915" operator="equal">
      <formula>"Lore"</formula>
    </cfRule>
    <cfRule type="cellIs" dxfId="1633" priority="1916" operator="equal">
      <formula>"Spirit"</formula>
    </cfRule>
    <cfRule type="cellIs" dxfId="1632" priority="1917" operator="equal">
      <formula>"Tactics"</formula>
    </cfRule>
    <cfRule type="cellIs" dxfId="1631" priority="1918" operator="equal">
      <formula>"Leadership"</formula>
    </cfRule>
  </conditionalFormatting>
  <conditionalFormatting sqref="J1127:J1134">
    <cfRule type="cellIs" dxfId="1630" priority="1905" operator="equal">
      <formula>"Fellowship"</formula>
    </cfRule>
    <cfRule type="cellIs" dxfId="1629" priority="1906" operator="equal">
      <formula>"Neutral"</formula>
    </cfRule>
    <cfRule type="cellIs" dxfId="1628" priority="1907" operator="equal">
      <formula>"Baggins"</formula>
    </cfRule>
    <cfRule type="cellIs" dxfId="1627" priority="1908" operator="equal">
      <formula>"Lore"</formula>
    </cfRule>
    <cfRule type="cellIs" dxfId="1626" priority="1909" operator="equal">
      <formula>"Spirit"</formula>
    </cfRule>
    <cfRule type="cellIs" dxfId="1625" priority="1910" operator="equal">
      <formula>"Tactics"</formula>
    </cfRule>
    <cfRule type="cellIs" dxfId="1624" priority="1911" operator="equal">
      <formula>"Leadership"</formula>
    </cfRule>
  </conditionalFormatting>
  <conditionalFormatting sqref="J1135:J1142">
    <cfRule type="cellIs" dxfId="1623" priority="1898" operator="equal">
      <formula>"Fellowship"</formula>
    </cfRule>
    <cfRule type="cellIs" dxfId="1622" priority="1899" operator="equal">
      <formula>"Neutral"</formula>
    </cfRule>
    <cfRule type="cellIs" dxfId="1621" priority="1900" operator="equal">
      <formula>"Baggins"</formula>
    </cfRule>
    <cfRule type="cellIs" dxfId="1620" priority="1901" operator="equal">
      <formula>"Lore"</formula>
    </cfRule>
    <cfRule type="cellIs" dxfId="1619" priority="1902" operator="equal">
      <formula>"Spirit"</formula>
    </cfRule>
    <cfRule type="cellIs" dxfId="1618" priority="1903" operator="equal">
      <formula>"Tactics"</formula>
    </cfRule>
    <cfRule type="cellIs" dxfId="1617" priority="1904" operator="equal">
      <formula>"Leadership"</formula>
    </cfRule>
  </conditionalFormatting>
  <conditionalFormatting sqref="J1143:J1144">
    <cfRule type="cellIs" dxfId="1616" priority="1891" operator="equal">
      <formula>"Fellowship"</formula>
    </cfRule>
    <cfRule type="cellIs" dxfId="1615" priority="1892" operator="equal">
      <formula>"Neutral"</formula>
    </cfRule>
    <cfRule type="cellIs" dxfId="1614" priority="1893" operator="equal">
      <formula>"Baggins"</formula>
    </cfRule>
    <cfRule type="cellIs" dxfId="1613" priority="1894" operator="equal">
      <formula>"Lore"</formula>
    </cfRule>
    <cfRule type="cellIs" dxfId="1612" priority="1895" operator="equal">
      <formula>"Spirit"</formula>
    </cfRule>
    <cfRule type="cellIs" dxfId="1611" priority="1896" operator="equal">
      <formula>"Tactics"</formula>
    </cfRule>
    <cfRule type="cellIs" dxfId="1610" priority="1897" operator="equal">
      <formula>"Leadership"</formula>
    </cfRule>
  </conditionalFormatting>
  <conditionalFormatting sqref="J2065">
    <cfRule type="cellIs" dxfId="1609" priority="1877" operator="equal">
      <formula>"Fellowship"</formula>
    </cfRule>
    <cfRule type="cellIs" dxfId="1608" priority="1878" operator="equal">
      <formula>"Neutral"</formula>
    </cfRule>
    <cfRule type="cellIs" dxfId="1607" priority="1879" operator="equal">
      <formula>"Baggins"</formula>
    </cfRule>
    <cfRule type="cellIs" dxfId="1606" priority="1880" operator="equal">
      <formula>"Lore"</formula>
    </cfRule>
    <cfRule type="cellIs" dxfId="1605" priority="1881" operator="equal">
      <formula>"Spirit"</formula>
    </cfRule>
    <cfRule type="cellIs" dxfId="1604" priority="1882" operator="equal">
      <formula>"Tactics"</formula>
    </cfRule>
    <cfRule type="cellIs" dxfId="1603" priority="1883" operator="equal">
      <formula>"Leadership"</formula>
    </cfRule>
  </conditionalFormatting>
  <conditionalFormatting sqref="J3171:J3177">
    <cfRule type="cellIs" dxfId="1602" priority="1870" operator="equal">
      <formula>"Fellowship"</formula>
    </cfRule>
    <cfRule type="cellIs" dxfId="1601" priority="1871" operator="equal">
      <formula>"Neutral"</formula>
    </cfRule>
    <cfRule type="cellIs" dxfId="1600" priority="1872" operator="equal">
      <formula>"Baggins"</formula>
    </cfRule>
    <cfRule type="cellIs" dxfId="1599" priority="1873" operator="equal">
      <formula>"Lore"</formula>
    </cfRule>
    <cfRule type="cellIs" dxfId="1598" priority="1874" operator="equal">
      <formula>"Spirit"</formula>
    </cfRule>
    <cfRule type="cellIs" dxfId="1597" priority="1875" operator="equal">
      <formula>"Tactics"</formula>
    </cfRule>
    <cfRule type="cellIs" dxfId="1596" priority="1876" operator="equal">
      <formula>"Leadership"</formula>
    </cfRule>
  </conditionalFormatting>
  <conditionalFormatting sqref="J3178:J3184">
    <cfRule type="cellIs" dxfId="1595" priority="1863" operator="equal">
      <formula>"Fellowship"</formula>
    </cfRule>
    <cfRule type="cellIs" dxfId="1594" priority="1864" operator="equal">
      <formula>"Neutral"</formula>
    </cfRule>
    <cfRule type="cellIs" dxfId="1593" priority="1865" operator="equal">
      <formula>"Baggins"</formula>
    </cfRule>
    <cfRule type="cellIs" dxfId="1592" priority="1866" operator="equal">
      <formula>"Lore"</formula>
    </cfRule>
    <cfRule type="cellIs" dxfId="1591" priority="1867" operator="equal">
      <formula>"Spirit"</formula>
    </cfRule>
    <cfRule type="cellIs" dxfId="1590" priority="1868" operator="equal">
      <formula>"Tactics"</formula>
    </cfRule>
    <cfRule type="cellIs" dxfId="1589" priority="1869" operator="equal">
      <formula>"Leadership"</formula>
    </cfRule>
  </conditionalFormatting>
  <conditionalFormatting sqref="J3185:J3195 G3196:G3198 J3197:J3212">
    <cfRule type="cellIs" dxfId="1588" priority="1856" operator="equal">
      <formula>"Fellowship"</formula>
    </cfRule>
    <cfRule type="cellIs" dxfId="1587" priority="1857" operator="equal">
      <formula>"Neutral"</formula>
    </cfRule>
    <cfRule type="cellIs" dxfId="1586" priority="1858" operator="equal">
      <formula>"Baggins"</formula>
    </cfRule>
    <cfRule type="cellIs" dxfId="1585" priority="1859" operator="equal">
      <formula>"Lore"</formula>
    </cfRule>
    <cfRule type="cellIs" dxfId="1584" priority="1860" operator="equal">
      <formula>"Spirit"</formula>
    </cfRule>
    <cfRule type="cellIs" dxfId="1583" priority="1861" operator="equal">
      <formula>"Tactics"</formula>
    </cfRule>
    <cfRule type="cellIs" dxfId="1582" priority="1862" operator="equal">
      <formula>"Leadership"</formula>
    </cfRule>
  </conditionalFormatting>
  <conditionalFormatting sqref="J3213:J3237">
    <cfRule type="cellIs" dxfId="1581" priority="1849" operator="equal">
      <formula>"Fellowship"</formula>
    </cfRule>
    <cfRule type="cellIs" dxfId="1580" priority="1850" operator="equal">
      <formula>"Neutral"</formula>
    </cfRule>
    <cfRule type="cellIs" dxfId="1579" priority="1851" operator="equal">
      <formula>"Baggins"</formula>
    </cfRule>
    <cfRule type="cellIs" dxfId="1578" priority="1852" operator="equal">
      <formula>"Lore"</formula>
    </cfRule>
    <cfRule type="cellIs" dxfId="1577" priority="1853" operator="equal">
      <formula>"Spirit"</formula>
    </cfRule>
    <cfRule type="cellIs" dxfId="1576" priority="1854" operator="equal">
      <formula>"Tactics"</formula>
    </cfRule>
    <cfRule type="cellIs" dxfId="1575" priority="1855" operator="equal">
      <formula>"Leadership"</formula>
    </cfRule>
  </conditionalFormatting>
  <conditionalFormatting sqref="J3238:J3261 J3263:J3282">
    <cfRule type="cellIs" dxfId="1574" priority="1842" operator="equal">
      <formula>"Fellowship"</formula>
    </cfRule>
    <cfRule type="cellIs" dxfId="1573" priority="1843" operator="equal">
      <formula>"Neutral"</formula>
    </cfRule>
    <cfRule type="cellIs" dxfId="1572" priority="1844" operator="equal">
      <formula>"Baggins"</formula>
    </cfRule>
    <cfRule type="cellIs" dxfId="1571" priority="1845" operator="equal">
      <formula>"Lore"</formula>
    </cfRule>
    <cfRule type="cellIs" dxfId="1570" priority="1846" operator="equal">
      <formula>"Spirit"</formula>
    </cfRule>
    <cfRule type="cellIs" dxfId="1569" priority="1847" operator="equal">
      <formula>"Tactics"</formula>
    </cfRule>
    <cfRule type="cellIs" dxfId="1568" priority="1848" operator="equal">
      <formula>"Leadership"</formula>
    </cfRule>
  </conditionalFormatting>
  <conditionalFormatting sqref="J3262">
    <cfRule type="cellIs" dxfId="1567" priority="1835" operator="equal">
      <formula>"Fellowship"</formula>
    </cfRule>
    <cfRule type="cellIs" dxfId="1566" priority="1836" operator="equal">
      <formula>"Neutral"</formula>
    </cfRule>
    <cfRule type="cellIs" dxfId="1565" priority="1837" operator="equal">
      <formula>"Baggins"</formula>
    </cfRule>
    <cfRule type="cellIs" dxfId="1564" priority="1838" operator="equal">
      <formula>"Lore"</formula>
    </cfRule>
    <cfRule type="cellIs" dxfId="1563" priority="1839" operator="equal">
      <formula>"Spirit"</formula>
    </cfRule>
    <cfRule type="cellIs" dxfId="1562" priority="1840" operator="equal">
      <formula>"Tactics"</formula>
    </cfRule>
    <cfRule type="cellIs" dxfId="1561" priority="1841" operator="equal">
      <formula>"Leadership"</formula>
    </cfRule>
  </conditionalFormatting>
  <conditionalFormatting sqref="J3283:J3307">
    <cfRule type="cellIs" dxfId="1560" priority="1828" operator="equal">
      <formula>"Fellowship"</formula>
    </cfRule>
    <cfRule type="cellIs" dxfId="1559" priority="1829" operator="equal">
      <formula>"Neutral"</formula>
    </cfRule>
    <cfRule type="cellIs" dxfId="1558" priority="1830" operator="equal">
      <formula>"Baggins"</formula>
    </cfRule>
    <cfRule type="cellIs" dxfId="1557" priority="1831" operator="equal">
      <formula>"Lore"</formula>
    </cfRule>
    <cfRule type="cellIs" dxfId="1556" priority="1832" operator="equal">
      <formula>"Spirit"</formula>
    </cfRule>
    <cfRule type="cellIs" dxfId="1555" priority="1833" operator="equal">
      <formula>"Tactics"</formula>
    </cfRule>
    <cfRule type="cellIs" dxfId="1554" priority="1834" operator="equal">
      <formula>"Leadership"</formula>
    </cfRule>
  </conditionalFormatting>
  <conditionalFormatting sqref="J3308:J3333">
    <cfRule type="cellIs" dxfId="1553" priority="1821" operator="equal">
      <formula>"Fellowship"</formula>
    </cfRule>
    <cfRule type="cellIs" dxfId="1552" priority="1822" operator="equal">
      <formula>"Neutral"</formula>
    </cfRule>
    <cfRule type="cellIs" dxfId="1551" priority="1823" operator="equal">
      <formula>"Baggins"</formula>
    </cfRule>
    <cfRule type="cellIs" dxfId="1550" priority="1824" operator="equal">
      <formula>"Lore"</formula>
    </cfRule>
    <cfRule type="cellIs" dxfId="1549" priority="1825" operator="equal">
      <formula>"Spirit"</formula>
    </cfRule>
    <cfRule type="cellIs" dxfId="1548" priority="1826" operator="equal">
      <formula>"Tactics"</formula>
    </cfRule>
    <cfRule type="cellIs" dxfId="1547" priority="1827" operator="equal">
      <formula>"Leadership"</formula>
    </cfRule>
  </conditionalFormatting>
  <conditionalFormatting sqref="J3334">
    <cfRule type="cellIs" dxfId="1546" priority="1814" operator="equal">
      <formula>"Fellowship"</formula>
    </cfRule>
    <cfRule type="cellIs" dxfId="1545" priority="1815" operator="equal">
      <formula>"Neutral"</formula>
    </cfRule>
    <cfRule type="cellIs" dxfId="1544" priority="1816" operator="equal">
      <formula>"Baggins"</formula>
    </cfRule>
    <cfRule type="cellIs" dxfId="1543" priority="1817" operator="equal">
      <formula>"Lore"</formula>
    </cfRule>
    <cfRule type="cellIs" dxfId="1542" priority="1818" operator="equal">
      <formula>"Spirit"</formula>
    </cfRule>
    <cfRule type="cellIs" dxfId="1541" priority="1819" operator="equal">
      <formula>"Tactics"</formula>
    </cfRule>
    <cfRule type="cellIs" dxfId="1540" priority="1820" operator="equal">
      <formula>"Leadership"</formula>
    </cfRule>
  </conditionalFormatting>
  <conditionalFormatting sqref="J3335:J3361">
    <cfRule type="cellIs" dxfId="1539" priority="1807" operator="equal">
      <formula>"Fellowship"</formula>
    </cfRule>
    <cfRule type="cellIs" dxfId="1538" priority="1808" operator="equal">
      <formula>"Neutral"</formula>
    </cfRule>
    <cfRule type="cellIs" dxfId="1537" priority="1809" operator="equal">
      <formula>"Baggins"</formula>
    </cfRule>
    <cfRule type="cellIs" dxfId="1536" priority="1810" operator="equal">
      <formula>"Lore"</formula>
    </cfRule>
    <cfRule type="cellIs" dxfId="1535" priority="1811" operator="equal">
      <formula>"Spirit"</formula>
    </cfRule>
    <cfRule type="cellIs" dxfId="1534" priority="1812" operator="equal">
      <formula>"Tactics"</formula>
    </cfRule>
    <cfRule type="cellIs" dxfId="1533" priority="1813" operator="equal">
      <formula>"Leadership"</formula>
    </cfRule>
  </conditionalFormatting>
  <conditionalFormatting sqref="J3362:J3365 J3373:J3405">
    <cfRule type="cellIs" dxfId="1532" priority="1800" operator="equal">
      <formula>"Fellowship"</formula>
    </cfRule>
    <cfRule type="cellIs" dxfId="1531" priority="1801" operator="equal">
      <formula>"Neutral"</formula>
    </cfRule>
    <cfRule type="cellIs" dxfId="1530" priority="1802" operator="equal">
      <formula>"Baggins"</formula>
    </cfRule>
    <cfRule type="cellIs" dxfId="1529" priority="1803" operator="equal">
      <formula>"Lore"</formula>
    </cfRule>
    <cfRule type="cellIs" dxfId="1528" priority="1804" operator="equal">
      <formula>"Spirit"</formula>
    </cfRule>
    <cfRule type="cellIs" dxfId="1527" priority="1805" operator="equal">
      <formula>"Tactics"</formula>
    </cfRule>
    <cfRule type="cellIs" dxfId="1526" priority="1806" operator="equal">
      <formula>"Leadership"</formula>
    </cfRule>
  </conditionalFormatting>
  <conditionalFormatting sqref="J3366">
    <cfRule type="cellIs" dxfId="1525" priority="1793" operator="equal">
      <formula>"Fellowship"</formula>
    </cfRule>
    <cfRule type="cellIs" dxfId="1524" priority="1794" operator="equal">
      <formula>"Neutral"</formula>
    </cfRule>
    <cfRule type="cellIs" dxfId="1523" priority="1795" operator="equal">
      <formula>"Baggins"</formula>
    </cfRule>
    <cfRule type="cellIs" dxfId="1522" priority="1796" operator="equal">
      <formula>"Lore"</formula>
    </cfRule>
    <cfRule type="cellIs" dxfId="1521" priority="1797" operator="equal">
      <formula>"Spirit"</formula>
    </cfRule>
    <cfRule type="cellIs" dxfId="1520" priority="1798" operator="equal">
      <formula>"Tactics"</formula>
    </cfRule>
    <cfRule type="cellIs" dxfId="1519" priority="1799" operator="equal">
      <formula>"Leadership"</formula>
    </cfRule>
  </conditionalFormatting>
  <conditionalFormatting sqref="J3367">
    <cfRule type="cellIs" dxfId="1518" priority="1786" operator="equal">
      <formula>"Fellowship"</formula>
    </cfRule>
    <cfRule type="cellIs" dxfId="1517" priority="1787" operator="equal">
      <formula>"Neutral"</formula>
    </cfRule>
    <cfRule type="cellIs" dxfId="1516" priority="1788" operator="equal">
      <formula>"Baggins"</formula>
    </cfRule>
    <cfRule type="cellIs" dxfId="1515" priority="1789" operator="equal">
      <formula>"Lore"</formula>
    </cfRule>
    <cfRule type="cellIs" dxfId="1514" priority="1790" operator="equal">
      <formula>"Spirit"</formula>
    </cfRule>
    <cfRule type="cellIs" dxfId="1513" priority="1791" operator="equal">
      <formula>"Tactics"</formula>
    </cfRule>
    <cfRule type="cellIs" dxfId="1512" priority="1792" operator="equal">
      <formula>"Leadership"</formula>
    </cfRule>
  </conditionalFormatting>
  <conditionalFormatting sqref="J3369">
    <cfRule type="cellIs" dxfId="1511" priority="1779" operator="equal">
      <formula>"Fellowship"</formula>
    </cfRule>
    <cfRule type="cellIs" dxfId="1510" priority="1780" operator="equal">
      <formula>"Neutral"</formula>
    </cfRule>
    <cfRule type="cellIs" dxfId="1509" priority="1781" operator="equal">
      <formula>"Baggins"</formula>
    </cfRule>
    <cfRule type="cellIs" dxfId="1508" priority="1782" operator="equal">
      <formula>"Lore"</formula>
    </cfRule>
    <cfRule type="cellIs" dxfId="1507" priority="1783" operator="equal">
      <formula>"Spirit"</formula>
    </cfRule>
    <cfRule type="cellIs" dxfId="1506" priority="1784" operator="equal">
      <formula>"Tactics"</formula>
    </cfRule>
    <cfRule type="cellIs" dxfId="1505" priority="1785" operator="equal">
      <formula>"Leadership"</formula>
    </cfRule>
  </conditionalFormatting>
  <conditionalFormatting sqref="J3368">
    <cfRule type="cellIs" dxfId="1504" priority="1772" operator="equal">
      <formula>"Fellowship"</formula>
    </cfRule>
    <cfRule type="cellIs" dxfId="1503" priority="1773" operator="equal">
      <formula>"Neutral"</formula>
    </cfRule>
    <cfRule type="cellIs" dxfId="1502" priority="1774" operator="equal">
      <formula>"Baggins"</formula>
    </cfRule>
    <cfRule type="cellIs" dxfId="1501" priority="1775" operator="equal">
      <formula>"Lore"</formula>
    </cfRule>
    <cfRule type="cellIs" dxfId="1500" priority="1776" operator="equal">
      <formula>"Spirit"</formula>
    </cfRule>
    <cfRule type="cellIs" dxfId="1499" priority="1777" operator="equal">
      <formula>"Tactics"</formula>
    </cfRule>
    <cfRule type="cellIs" dxfId="1498" priority="1778" operator="equal">
      <formula>"Leadership"</formula>
    </cfRule>
  </conditionalFormatting>
  <conditionalFormatting sqref="J3370:J3372">
    <cfRule type="cellIs" dxfId="1497" priority="1765" operator="equal">
      <formula>"Fellowship"</formula>
    </cfRule>
    <cfRule type="cellIs" dxfId="1496" priority="1766" operator="equal">
      <formula>"Neutral"</formula>
    </cfRule>
    <cfRule type="cellIs" dxfId="1495" priority="1767" operator="equal">
      <formula>"Baggins"</formula>
    </cfRule>
    <cfRule type="cellIs" dxfId="1494" priority="1768" operator="equal">
      <formula>"Lore"</formula>
    </cfRule>
    <cfRule type="cellIs" dxfId="1493" priority="1769" operator="equal">
      <formula>"Spirit"</formula>
    </cfRule>
    <cfRule type="cellIs" dxfId="1492" priority="1770" operator="equal">
      <formula>"Tactics"</formula>
    </cfRule>
    <cfRule type="cellIs" dxfId="1491" priority="1771" operator="equal">
      <formula>"Leadership"</formula>
    </cfRule>
  </conditionalFormatting>
  <conditionalFormatting sqref="J3441:J3471 J3432:J3439">
    <cfRule type="cellIs" dxfId="1490" priority="1758" operator="equal">
      <formula>"Fellowship"</formula>
    </cfRule>
    <cfRule type="cellIs" dxfId="1489" priority="1759" operator="equal">
      <formula>"Neutral"</formula>
    </cfRule>
    <cfRule type="cellIs" dxfId="1488" priority="1760" operator="equal">
      <formula>"Baggins"</formula>
    </cfRule>
    <cfRule type="cellIs" dxfId="1487" priority="1761" operator="equal">
      <formula>"Lore"</formula>
    </cfRule>
    <cfRule type="cellIs" dxfId="1486" priority="1762" operator="equal">
      <formula>"Spirit"</formula>
    </cfRule>
    <cfRule type="cellIs" dxfId="1485" priority="1763" operator="equal">
      <formula>"Tactics"</formula>
    </cfRule>
    <cfRule type="cellIs" dxfId="1484" priority="1764" operator="equal">
      <formula>"Leadership"</formula>
    </cfRule>
  </conditionalFormatting>
  <conditionalFormatting sqref="J3440">
    <cfRule type="cellIs" dxfId="1483" priority="1751" operator="equal">
      <formula>"Fellowship"</formula>
    </cfRule>
    <cfRule type="cellIs" dxfId="1482" priority="1752" operator="equal">
      <formula>"Neutral"</formula>
    </cfRule>
    <cfRule type="cellIs" dxfId="1481" priority="1753" operator="equal">
      <formula>"Baggins"</formula>
    </cfRule>
    <cfRule type="cellIs" dxfId="1480" priority="1754" operator="equal">
      <formula>"Lore"</formula>
    </cfRule>
    <cfRule type="cellIs" dxfId="1479" priority="1755" operator="equal">
      <formula>"Spirit"</formula>
    </cfRule>
    <cfRule type="cellIs" dxfId="1478" priority="1756" operator="equal">
      <formula>"Tactics"</formula>
    </cfRule>
    <cfRule type="cellIs" dxfId="1477" priority="1757" operator="equal">
      <formula>"Leadership"</formula>
    </cfRule>
  </conditionalFormatting>
  <conditionalFormatting sqref="J3749:J3752 J3760:J3828">
    <cfRule type="cellIs" dxfId="1476" priority="1737" operator="equal">
      <formula>"Fellowship"</formula>
    </cfRule>
    <cfRule type="cellIs" dxfId="1475" priority="1738" operator="equal">
      <formula>"Neutral"</formula>
    </cfRule>
    <cfRule type="cellIs" dxfId="1474" priority="1739" operator="equal">
      <formula>"Baggins"</formula>
    </cfRule>
    <cfRule type="cellIs" dxfId="1473" priority="1740" operator="equal">
      <formula>"Lore"</formula>
    </cfRule>
    <cfRule type="cellIs" dxfId="1472" priority="1741" operator="equal">
      <formula>"Spirit"</formula>
    </cfRule>
    <cfRule type="cellIs" dxfId="1471" priority="1742" operator="equal">
      <formula>"Tactics"</formula>
    </cfRule>
    <cfRule type="cellIs" dxfId="1470" priority="1743" operator="equal">
      <formula>"Leadership"</formula>
    </cfRule>
  </conditionalFormatting>
  <conditionalFormatting sqref="J3753">
    <cfRule type="cellIs" dxfId="1469" priority="1730" operator="equal">
      <formula>"Fellowship"</formula>
    </cfRule>
    <cfRule type="cellIs" dxfId="1468" priority="1731" operator="equal">
      <formula>"Neutral"</formula>
    </cfRule>
    <cfRule type="cellIs" dxfId="1467" priority="1732" operator="equal">
      <formula>"Baggins"</formula>
    </cfRule>
    <cfRule type="cellIs" dxfId="1466" priority="1733" operator="equal">
      <formula>"Lore"</formula>
    </cfRule>
    <cfRule type="cellIs" dxfId="1465" priority="1734" operator="equal">
      <formula>"Spirit"</formula>
    </cfRule>
    <cfRule type="cellIs" dxfId="1464" priority="1735" operator="equal">
      <formula>"Tactics"</formula>
    </cfRule>
    <cfRule type="cellIs" dxfId="1463" priority="1736" operator="equal">
      <formula>"Leadership"</formula>
    </cfRule>
  </conditionalFormatting>
  <conditionalFormatting sqref="J3754">
    <cfRule type="cellIs" dxfId="1462" priority="1723" operator="equal">
      <formula>"Fellowship"</formula>
    </cfRule>
    <cfRule type="cellIs" dxfId="1461" priority="1724" operator="equal">
      <formula>"Neutral"</formula>
    </cfRule>
    <cfRule type="cellIs" dxfId="1460" priority="1725" operator="equal">
      <formula>"Baggins"</formula>
    </cfRule>
    <cfRule type="cellIs" dxfId="1459" priority="1726" operator="equal">
      <formula>"Lore"</formula>
    </cfRule>
    <cfRule type="cellIs" dxfId="1458" priority="1727" operator="equal">
      <formula>"Spirit"</formula>
    </cfRule>
    <cfRule type="cellIs" dxfId="1457" priority="1728" operator="equal">
      <formula>"Tactics"</formula>
    </cfRule>
    <cfRule type="cellIs" dxfId="1456" priority="1729" operator="equal">
      <formula>"Leadership"</formula>
    </cfRule>
  </conditionalFormatting>
  <conditionalFormatting sqref="J3756">
    <cfRule type="cellIs" dxfId="1455" priority="1716" operator="equal">
      <formula>"Fellowship"</formula>
    </cfRule>
    <cfRule type="cellIs" dxfId="1454" priority="1717" operator="equal">
      <formula>"Neutral"</formula>
    </cfRule>
    <cfRule type="cellIs" dxfId="1453" priority="1718" operator="equal">
      <formula>"Baggins"</formula>
    </cfRule>
    <cfRule type="cellIs" dxfId="1452" priority="1719" operator="equal">
      <formula>"Lore"</formula>
    </cfRule>
    <cfRule type="cellIs" dxfId="1451" priority="1720" operator="equal">
      <formula>"Spirit"</formula>
    </cfRule>
    <cfRule type="cellIs" dxfId="1450" priority="1721" operator="equal">
      <formula>"Tactics"</formula>
    </cfRule>
    <cfRule type="cellIs" dxfId="1449" priority="1722" operator="equal">
      <formula>"Leadership"</formula>
    </cfRule>
  </conditionalFormatting>
  <conditionalFormatting sqref="J3755">
    <cfRule type="cellIs" dxfId="1448" priority="1709" operator="equal">
      <formula>"Fellowship"</formula>
    </cfRule>
    <cfRule type="cellIs" dxfId="1447" priority="1710" operator="equal">
      <formula>"Neutral"</formula>
    </cfRule>
    <cfRule type="cellIs" dxfId="1446" priority="1711" operator="equal">
      <formula>"Baggins"</formula>
    </cfRule>
    <cfRule type="cellIs" dxfId="1445" priority="1712" operator="equal">
      <formula>"Lore"</formula>
    </cfRule>
    <cfRule type="cellIs" dxfId="1444" priority="1713" operator="equal">
      <formula>"Spirit"</formula>
    </cfRule>
    <cfRule type="cellIs" dxfId="1443" priority="1714" operator="equal">
      <formula>"Tactics"</formula>
    </cfRule>
    <cfRule type="cellIs" dxfId="1442" priority="1715" operator="equal">
      <formula>"Leadership"</formula>
    </cfRule>
  </conditionalFormatting>
  <conditionalFormatting sqref="J3757:J3759">
    <cfRule type="cellIs" dxfId="1441" priority="1702" operator="equal">
      <formula>"Fellowship"</formula>
    </cfRule>
    <cfRule type="cellIs" dxfId="1440" priority="1703" operator="equal">
      <formula>"Neutral"</formula>
    </cfRule>
    <cfRule type="cellIs" dxfId="1439" priority="1704" operator="equal">
      <formula>"Baggins"</formula>
    </cfRule>
    <cfRule type="cellIs" dxfId="1438" priority="1705" operator="equal">
      <formula>"Lore"</formula>
    </cfRule>
    <cfRule type="cellIs" dxfId="1437" priority="1706" operator="equal">
      <formula>"Spirit"</formula>
    </cfRule>
    <cfRule type="cellIs" dxfId="1436" priority="1707" operator="equal">
      <formula>"Tactics"</formula>
    </cfRule>
    <cfRule type="cellIs" dxfId="1435" priority="1708" operator="equal">
      <formula>"Leadership"</formula>
    </cfRule>
  </conditionalFormatting>
  <conditionalFormatting sqref="J3829:J3832 J3840:J3877">
    <cfRule type="cellIs" dxfId="1434" priority="1695" operator="equal">
      <formula>"Fellowship"</formula>
    </cfRule>
    <cfRule type="cellIs" dxfId="1433" priority="1696" operator="equal">
      <formula>"Neutral"</formula>
    </cfRule>
    <cfRule type="cellIs" dxfId="1432" priority="1697" operator="equal">
      <formula>"Baggins"</formula>
    </cfRule>
    <cfRule type="cellIs" dxfId="1431" priority="1698" operator="equal">
      <formula>"Lore"</formula>
    </cfRule>
    <cfRule type="cellIs" dxfId="1430" priority="1699" operator="equal">
      <formula>"Spirit"</formula>
    </cfRule>
    <cfRule type="cellIs" dxfId="1429" priority="1700" operator="equal">
      <formula>"Tactics"</formula>
    </cfRule>
    <cfRule type="cellIs" dxfId="1428" priority="1701" operator="equal">
      <formula>"Leadership"</formula>
    </cfRule>
  </conditionalFormatting>
  <conditionalFormatting sqref="J3833">
    <cfRule type="cellIs" dxfId="1427" priority="1688" operator="equal">
      <formula>"Fellowship"</formula>
    </cfRule>
    <cfRule type="cellIs" dxfId="1426" priority="1689" operator="equal">
      <formula>"Neutral"</formula>
    </cfRule>
    <cfRule type="cellIs" dxfId="1425" priority="1690" operator="equal">
      <formula>"Baggins"</formula>
    </cfRule>
    <cfRule type="cellIs" dxfId="1424" priority="1691" operator="equal">
      <formula>"Lore"</formula>
    </cfRule>
    <cfRule type="cellIs" dxfId="1423" priority="1692" operator="equal">
      <formula>"Spirit"</formula>
    </cfRule>
    <cfRule type="cellIs" dxfId="1422" priority="1693" operator="equal">
      <formula>"Tactics"</formula>
    </cfRule>
    <cfRule type="cellIs" dxfId="1421" priority="1694" operator="equal">
      <formula>"Leadership"</formula>
    </cfRule>
  </conditionalFormatting>
  <conditionalFormatting sqref="J3834">
    <cfRule type="cellIs" dxfId="1420" priority="1681" operator="equal">
      <formula>"Fellowship"</formula>
    </cfRule>
    <cfRule type="cellIs" dxfId="1419" priority="1682" operator="equal">
      <formula>"Neutral"</formula>
    </cfRule>
    <cfRule type="cellIs" dxfId="1418" priority="1683" operator="equal">
      <formula>"Baggins"</formula>
    </cfRule>
    <cfRule type="cellIs" dxfId="1417" priority="1684" operator="equal">
      <formula>"Lore"</formula>
    </cfRule>
    <cfRule type="cellIs" dxfId="1416" priority="1685" operator="equal">
      <formula>"Spirit"</formula>
    </cfRule>
    <cfRule type="cellIs" dxfId="1415" priority="1686" operator="equal">
      <formula>"Tactics"</formula>
    </cfRule>
    <cfRule type="cellIs" dxfId="1414" priority="1687" operator="equal">
      <formula>"Leadership"</formula>
    </cfRule>
  </conditionalFormatting>
  <conditionalFormatting sqref="J3836">
    <cfRule type="cellIs" dxfId="1413" priority="1674" operator="equal">
      <formula>"Fellowship"</formula>
    </cfRule>
    <cfRule type="cellIs" dxfId="1412" priority="1675" operator="equal">
      <formula>"Neutral"</formula>
    </cfRule>
    <cfRule type="cellIs" dxfId="1411" priority="1676" operator="equal">
      <formula>"Baggins"</formula>
    </cfRule>
    <cfRule type="cellIs" dxfId="1410" priority="1677" operator="equal">
      <formula>"Lore"</formula>
    </cfRule>
    <cfRule type="cellIs" dxfId="1409" priority="1678" operator="equal">
      <formula>"Spirit"</formula>
    </cfRule>
    <cfRule type="cellIs" dxfId="1408" priority="1679" operator="equal">
      <formula>"Tactics"</formula>
    </cfRule>
    <cfRule type="cellIs" dxfId="1407" priority="1680" operator="equal">
      <formula>"Leadership"</formula>
    </cfRule>
  </conditionalFormatting>
  <conditionalFormatting sqref="J3835">
    <cfRule type="cellIs" dxfId="1406" priority="1667" operator="equal">
      <formula>"Fellowship"</formula>
    </cfRule>
    <cfRule type="cellIs" dxfId="1405" priority="1668" operator="equal">
      <formula>"Neutral"</formula>
    </cfRule>
    <cfRule type="cellIs" dxfId="1404" priority="1669" operator="equal">
      <formula>"Baggins"</formula>
    </cfRule>
    <cfRule type="cellIs" dxfId="1403" priority="1670" operator="equal">
      <formula>"Lore"</formula>
    </cfRule>
    <cfRule type="cellIs" dxfId="1402" priority="1671" operator="equal">
      <formula>"Spirit"</formula>
    </cfRule>
    <cfRule type="cellIs" dxfId="1401" priority="1672" operator="equal">
      <formula>"Tactics"</formula>
    </cfRule>
    <cfRule type="cellIs" dxfId="1400" priority="1673" operator="equal">
      <formula>"Leadership"</formula>
    </cfRule>
  </conditionalFormatting>
  <conditionalFormatting sqref="J3837:J3839">
    <cfRule type="cellIs" dxfId="1399" priority="1660" operator="equal">
      <formula>"Fellowship"</formula>
    </cfRule>
    <cfRule type="cellIs" dxfId="1398" priority="1661" operator="equal">
      <formula>"Neutral"</formula>
    </cfRule>
    <cfRule type="cellIs" dxfId="1397" priority="1662" operator="equal">
      <formula>"Baggins"</formula>
    </cfRule>
    <cfRule type="cellIs" dxfId="1396" priority="1663" operator="equal">
      <formula>"Lore"</formula>
    </cfRule>
    <cfRule type="cellIs" dxfId="1395" priority="1664" operator="equal">
      <formula>"Spirit"</formula>
    </cfRule>
    <cfRule type="cellIs" dxfId="1394" priority="1665" operator="equal">
      <formula>"Tactics"</formula>
    </cfRule>
    <cfRule type="cellIs" dxfId="1393" priority="1666" operator="equal">
      <formula>"Leadership"</formula>
    </cfRule>
  </conditionalFormatting>
  <conditionalFormatting sqref="J3878:J3881 J3889:J3933">
    <cfRule type="cellIs" dxfId="1392" priority="1653" operator="equal">
      <formula>"Fellowship"</formula>
    </cfRule>
    <cfRule type="cellIs" dxfId="1391" priority="1654" operator="equal">
      <formula>"Neutral"</formula>
    </cfRule>
    <cfRule type="cellIs" dxfId="1390" priority="1655" operator="equal">
      <formula>"Baggins"</formula>
    </cfRule>
    <cfRule type="cellIs" dxfId="1389" priority="1656" operator="equal">
      <formula>"Lore"</formula>
    </cfRule>
    <cfRule type="cellIs" dxfId="1388" priority="1657" operator="equal">
      <formula>"Spirit"</formula>
    </cfRule>
    <cfRule type="cellIs" dxfId="1387" priority="1658" operator="equal">
      <formula>"Tactics"</formula>
    </cfRule>
    <cfRule type="cellIs" dxfId="1386" priority="1659" operator="equal">
      <formula>"Leadership"</formula>
    </cfRule>
  </conditionalFormatting>
  <conditionalFormatting sqref="J3882">
    <cfRule type="cellIs" dxfId="1385" priority="1646" operator="equal">
      <formula>"Fellowship"</formula>
    </cfRule>
    <cfRule type="cellIs" dxfId="1384" priority="1647" operator="equal">
      <formula>"Neutral"</formula>
    </cfRule>
    <cfRule type="cellIs" dxfId="1383" priority="1648" operator="equal">
      <formula>"Baggins"</formula>
    </cfRule>
    <cfRule type="cellIs" dxfId="1382" priority="1649" operator="equal">
      <formula>"Lore"</formula>
    </cfRule>
    <cfRule type="cellIs" dxfId="1381" priority="1650" operator="equal">
      <formula>"Spirit"</formula>
    </cfRule>
    <cfRule type="cellIs" dxfId="1380" priority="1651" operator="equal">
      <formula>"Tactics"</formula>
    </cfRule>
    <cfRule type="cellIs" dxfId="1379" priority="1652" operator="equal">
      <formula>"Leadership"</formula>
    </cfRule>
  </conditionalFormatting>
  <conditionalFormatting sqref="J3883">
    <cfRule type="cellIs" dxfId="1378" priority="1639" operator="equal">
      <formula>"Fellowship"</formula>
    </cfRule>
    <cfRule type="cellIs" dxfId="1377" priority="1640" operator="equal">
      <formula>"Neutral"</formula>
    </cfRule>
    <cfRule type="cellIs" dxfId="1376" priority="1641" operator="equal">
      <formula>"Baggins"</formula>
    </cfRule>
    <cfRule type="cellIs" dxfId="1375" priority="1642" operator="equal">
      <formula>"Lore"</formula>
    </cfRule>
    <cfRule type="cellIs" dxfId="1374" priority="1643" operator="equal">
      <formula>"Spirit"</formula>
    </cfRule>
    <cfRule type="cellIs" dxfId="1373" priority="1644" operator="equal">
      <formula>"Tactics"</formula>
    </cfRule>
    <cfRule type="cellIs" dxfId="1372" priority="1645" operator="equal">
      <formula>"Leadership"</formula>
    </cfRule>
  </conditionalFormatting>
  <conditionalFormatting sqref="J3885">
    <cfRule type="cellIs" dxfId="1371" priority="1632" operator="equal">
      <formula>"Fellowship"</formula>
    </cfRule>
    <cfRule type="cellIs" dxfId="1370" priority="1633" operator="equal">
      <formula>"Neutral"</formula>
    </cfRule>
    <cfRule type="cellIs" dxfId="1369" priority="1634" operator="equal">
      <formula>"Baggins"</formula>
    </cfRule>
    <cfRule type="cellIs" dxfId="1368" priority="1635" operator="equal">
      <formula>"Lore"</formula>
    </cfRule>
    <cfRule type="cellIs" dxfId="1367" priority="1636" operator="equal">
      <formula>"Spirit"</formula>
    </cfRule>
    <cfRule type="cellIs" dxfId="1366" priority="1637" operator="equal">
      <formula>"Tactics"</formula>
    </cfRule>
    <cfRule type="cellIs" dxfId="1365" priority="1638" operator="equal">
      <formula>"Leadership"</formula>
    </cfRule>
  </conditionalFormatting>
  <conditionalFormatting sqref="J3884">
    <cfRule type="cellIs" dxfId="1364" priority="1625" operator="equal">
      <formula>"Fellowship"</formula>
    </cfRule>
    <cfRule type="cellIs" dxfId="1363" priority="1626" operator="equal">
      <formula>"Neutral"</formula>
    </cfRule>
    <cfRule type="cellIs" dxfId="1362" priority="1627" operator="equal">
      <formula>"Baggins"</formula>
    </cfRule>
    <cfRule type="cellIs" dxfId="1361" priority="1628" operator="equal">
      <formula>"Lore"</formula>
    </cfRule>
    <cfRule type="cellIs" dxfId="1360" priority="1629" operator="equal">
      <formula>"Spirit"</formula>
    </cfRule>
    <cfRule type="cellIs" dxfId="1359" priority="1630" operator="equal">
      <formula>"Tactics"</formula>
    </cfRule>
    <cfRule type="cellIs" dxfId="1358" priority="1631" operator="equal">
      <formula>"Leadership"</formula>
    </cfRule>
  </conditionalFormatting>
  <conditionalFormatting sqref="J3886:J3888">
    <cfRule type="cellIs" dxfId="1357" priority="1618" operator="equal">
      <formula>"Fellowship"</formula>
    </cfRule>
    <cfRule type="cellIs" dxfId="1356" priority="1619" operator="equal">
      <formula>"Neutral"</formula>
    </cfRule>
    <cfRule type="cellIs" dxfId="1355" priority="1620" operator="equal">
      <formula>"Baggins"</formula>
    </cfRule>
    <cfRule type="cellIs" dxfId="1354" priority="1621" operator="equal">
      <formula>"Lore"</formula>
    </cfRule>
    <cfRule type="cellIs" dxfId="1353" priority="1622" operator="equal">
      <formula>"Spirit"</formula>
    </cfRule>
    <cfRule type="cellIs" dxfId="1352" priority="1623" operator="equal">
      <formula>"Tactics"</formula>
    </cfRule>
    <cfRule type="cellIs" dxfId="1351" priority="1624" operator="equal">
      <formula>"Leadership"</formula>
    </cfRule>
  </conditionalFormatting>
  <conditionalFormatting sqref="J3939:J3959 J3934:J3937">
    <cfRule type="cellIs" dxfId="1350" priority="1611" operator="equal">
      <formula>"Fellowship"</formula>
    </cfRule>
    <cfRule type="cellIs" dxfId="1349" priority="1612" operator="equal">
      <formula>"Neutral"</formula>
    </cfRule>
    <cfRule type="cellIs" dxfId="1348" priority="1613" operator="equal">
      <formula>"Baggins"</formula>
    </cfRule>
    <cfRule type="cellIs" dxfId="1347" priority="1614" operator="equal">
      <formula>"Lore"</formula>
    </cfRule>
    <cfRule type="cellIs" dxfId="1346" priority="1615" operator="equal">
      <formula>"Spirit"</formula>
    </cfRule>
    <cfRule type="cellIs" dxfId="1345" priority="1616" operator="equal">
      <formula>"Tactics"</formula>
    </cfRule>
    <cfRule type="cellIs" dxfId="1344" priority="1617" operator="equal">
      <formula>"Leadership"</formula>
    </cfRule>
  </conditionalFormatting>
  <conditionalFormatting sqref="J3938">
    <cfRule type="cellIs" dxfId="1343" priority="1604" operator="equal">
      <formula>"Fellowship"</formula>
    </cfRule>
    <cfRule type="cellIs" dxfId="1342" priority="1605" operator="equal">
      <formula>"Neutral"</formula>
    </cfRule>
    <cfRule type="cellIs" dxfId="1341" priority="1606" operator="equal">
      <formula>"Baggins"</formula>
    </cfRule>
    <cfRule type="cellIs" dxfId="1340" priority="1607" operator="equal">
      <formula>"Lore"</formula>
    </cfRule>
    <cfRule type="cellIs" dxfId="1339" priority="1608" operator="equal">
      <formula>"Spirit"</formula>
    </cfRule>
    <cfRule type="cellIs" dxfId="1338" priority="1609" operator="equal">
      <formula>"Tactics"</formula>
    </cfRule>
    <cfRule type="cellIs" dxfId="1337" priority="1610" operator="equal">
      <formula>"Leadership"</formula>
    </cfRule>
  </conditionalFormatting>
  <conditionalFormatting sqref="J1062:J1063 J1065:J1089">
    <cfRule type="cellIs" dxfId="1336" priority="1597" operator="equal">
      <formula>"Fellowship"</formula>
    </cfRule>
    <cfRule type="cellIs" dxfId="1335" priority="1598" operator="equal">
      <formula>"Neutral"</formula>
    </cfRule>
    <cfRule type="cellIs" dxfId="1334" priority="1599" operator="equal">
      <formula>"Baggins"</formula>
    </cfRule>
    <cfRule type="cellIs" dxfId="1333" priority="1600" operator="equal">
      <formula>"Lore"</formula>
    </cfRule>
    <cfRule type="cellIs" dxfId="1332" priority="1601" operator="equal">
      <formula>"Spirit"</formula>
    </cfRule>
    <cfRule type="cellIs" dxfId="1331" priority="1602" operator="equal">
      <formula>"Tactics"</formula>
    </cfRule>
    <cfRule type="cellIs" dxfId="1330" priority="1603" operator="equal">
      <formula>"Leadership"</formula>
    </cfRule>
  </conditionalFormatting>
  <conditionalFormatting sqref="J1064">
    <cfRule type="cellIs" dxfId="1329" priority="1562" operator="equal">
      <formula>"Fellowship"</formula>
    </cfRule>
    <cfRule type="cellIs" dxfId="1328" priority="1563" operator="equal">
      <formula>"Neutral"</formula>
    </cfRule>
    <cfRule type="cellIs" dxfId="1327" priority="1564" operator="equal">
      <formula>"Baggins"</formula>
    </cfRule>
    <cfRule type="cellIs" dxfId="1326" priority="1565" operator="equal">
      <formula>"Lore"</formula>
    </cfRule>
    <cfRule type="cellIs" dxfId="1325" priority="1566" operator="equal">
      <formula>"Spirit"</formula>
    </cfRule>
    <cfRule type="cellIs" dxfId="1324" priority="1567" operator="equal">
      <formula>"Tactics"</formula>
    </cfRule>
    <cfRule type="cellIs" dxfId="1323" priority="1568" operator="equal">
      <formula>"Leadership"</formula>
    </cfRule>
  </conditionalFormatting>
  <conditionalFormatting sqref="J3960:J3973 J3976:J4034">
    <cfRule type="cellIs" dxfId="1322" priority="1555" operator="equal">
      <formula>"Fellowship"</formula>
    </cfRule>
    <cfRule type="cellIs" dxfId="1321" priority="1556" operator="equal">
      <formula>"Neutral"</formula>
    </cfRule>
    <cfRule type="cellIs" dxfId="1320" priority="1557" operator="equal">
      <formula>"Baggins"</formula>
    </cfRule>
    <cfRule type="cellIs" dxfId="1319" priority="1558" operator="equal">
      <formula>"Lore"</formula>
    </cfRule>
    <cfRule type="cellIs" dxfId="1318" priority="1559" operator="equal">
      <formula>"Spirit"</formula>
    </cfRule>
    <cfRule type="cellIs" dxfId="1317" priority="1560" operator="equal">
      <formula>"Tactics"</formula>
    </cfRule>
    <cfRule type="cellIs" dxfId="1316" priority="1561" operator="equal">
      <formula>"Leadership"</formula>
    </cfRule>
  </conditionalFormatting>
  <conditionalFormatting sqref="J3974">
    <cfRule type="cellIs" dxfId="1315" priority="1548" operator="equal">
      <formula>"Fellowship"</formula>
    </cfRule>
    <cfRule type="cellIs" dxfId="1314" priority="1549" operator="equal">
      <formula>"Neutral"</formula>
    </cfRule>
    <cfRule type="cellIs" dxfId="1313" priority="1550" operator="equal">
      <formula>"Baggins"</formula>
    </cfRule>
    <cfRule type="cellIs" dxfId="1312" priority="1551" operator="equal">
      <formula>"Lore"</formula>
    </cfRule>
    <cfRule type="cellIs" dxfId="1311" priority="1552" operator="equal">
      <formula>"Spirit"</formula>
    </cfRule>
    <cfRule type="cellIs" dxfId="1310" priority="1553" operator="equal">
      <formula>"Tactics"</formula>
    </cfRule>
    <cfRule type="cellIs" dxfId="1309" priority="1554" operator="equal">
      <formula>"Leadership"</formula>
    </cfRule>
  </conditionalFormatting>
  <conditionalFormatting sqref="J3975">
    <cfRule type="cellIs" dxfId="1308" priority="1541" operator="equal">
      <formula>"Fellowship"</formula>
    </cfRule>
    <cfRule type="cellIs" dxfId="1307" priority="1542" operator="equal">
      <formula>"Neutral"</formula>
    </cfRule>
    <cfRule type="cellIs" dxfId="1306" priority="1543" operator="equal">
      <formula>"Baggins"</formula>
    </cfRule>
    <cfRule type="cellIs" dxfId="1305" priority="1544" operator="equal">
      <formula>"Lore"</formula>
    </cfRule>
    <cfRule type="cellIs" dxfId="1304" priority="1545" operator="equal">
      <formula>"Spirit"</formula>
    </cfRule>
    <cfRule type="cellIs" dxfId="1303" priority="1546" operator="equal">
      <formula>"Tactics"</formula>
    </cfRule>
    <cfRule type="cellIs" dxfId="1302" priority="1547" operator="equal">
      <formula>"Leadership"</formula>
    </cfRule>
  </conditionalFormatting>
  <conditionalFormatting sqref="J4036:J4037 J4049:J4093 J4039:J4047">
    <cfRule type="cellIs" dxfId="1301" priority="1534" operator="equal">
      <formula>"Fellowship"</formula>
    </cfRule>
    <cfRule type="cellIs" dxfId="1300" priority="1535" operator="equal">
      <formula>"Neutral"</formula>
    </cfRule>
    <cfRule type="cellIs" dxfId="1299" priority="1536" operator="equal">
      <formula>"Baggins"</formula>
    </cfRule>
    <cfRule type="cellIs" dxfId="1298" priority="1537" operator="equal">
      <formula>"Lore"</formula>
    </cfRule>
    <cfRule type="cellIs" dxfId="1297" priority="1538" operator="equal">
      <formula>"Spirit"</formula>
    </cfRule>
    <cfRule type="cellIs" dxfId="1296" priority="1539" operator="equal">
      <formula>"Tactics"</formula>
    </cfRule>
    <cfRule type="cellIs" dxfId="1295" priority="1540" operator="equal">
      <formula>"Leadership"</formula>
    </cfRule>
  </conditionalFormatting>
  <conditionalFormatting sqref="J4048">
    <cfRule type="cellIs" dxfId="1294" priority="1527" operator="equal">
      <formula>"Fellowship"</formula>
    </cfRule>
    <cfRule type="cellIs" dxfId="1293" priority="1528" operator="equal">
      <formula>"Neutral"</formula>
    </cfRule>
    <cfRule type="cellIs" dxfId="1292" priority="1529" operator="equal">
      <formula>"Baggins"</formula>
    </cfRule>
    <cfRule type="cellIs" dxfId="1291" priority="1530" operator="equal">
      <formula>"Lore"</formula>
    </cfRule>
    <cfRule type="cellIs" dxfId="1290" priority="1531" operator="equal">
      <formula>"Spirit"</formula>
    </cfRule>
    <cfRule type="cellIs" dxfId="1289" priority="1532" operator="equal">
      <formula>"Tactics"</formula>
    </cfRule>
    <cfRule type="cellIs" dxfId="1288" priority="1533" operator="equal">
      <formula>"Leadership"</formula>
    </cfRule>
  </conditionalFormatting>
  <conditionalFormatting sqref="J4038">
    <cfRule type="cellIs" dxfId="1287" priority="1520" operator="equal">
      <formula>"Fellowship"</formula>
    </cfRule>
    <cfRule type="cellIs" dxfId="1286" priority="1521" operator="equal">
      <formula>"Neutral"</formula>
    </cfRule>
    <cfRule type="cellIs" dxfId="1285" priority="1522" operator="equal">
      <formula>"Baggins"</formula>
    </cfRule>
    <cfRule type="cellIs" dxfId="1284" priority="1523" operator="equal">
      <formula>"Lore"</formula>
    </cfRule>
    <cfRule type="cellIs" dxfId="1283" priority="1524" operator="equal">
      <formula>"Spirit"</formula>
    </cfRule>
    <cfRule type="cellIs" dxfId="1282" priority="1525" operator="equal">
      <formula>"Tactics"</formula>
    </cfRule>
    <cfRule type="cellIs" dxfId="1281" priority="1526" operator="equal">
      <formula>"Leadership"</formula>
    </cfRule>
  </conditionalFormatting>
  <conditionalFormatting sqref="J4094:J4097 J4105:J4120">
    <cfRule type="cellIs" dxfId="1280" priority="1513" operator="equal">
      <formula>"Fellowship"</formula>
    </cfRule>
    <cfRule type="cellIs" dxfId="1279" priority="1514" operator="equal">
      <formula>"Neutral"</formula>
    </cfRule>
    <cfRule type="cellIs" dxfId="1278" priority="1515" operator="equal">
      <formula>"Baggins"</formula>
    </cfRule>
    <cfRule type="cellIs" dxfId="1277" priority="1516" operator="equal">
      <formula>"Lore"</formula>
    </cfRule>
    <cfRule type="cellIs" dxfId="1276" priority="1517" operator="equal">
      <formula>"Spirit"</formula>
    </cfRule>
    <cfRule type="cellIs" dxfId="1275" priority="1518" operator="equal">
      <formula>"Tactics"</formula>
    </cfRule>
    <cfRule type="cellIs" dxfId="1274" priority="1519" operator="equal">
      <formula>"Leadership"</formula>
    </cfRule>
  </conditionalFormatting>
  <conditionalFormatting sqref="J4098">
    <cfRule type="cellIs" dxfId="1273" priority="1506" operator="equal">
      <formula>"Fellowship"</formula>
    </cfRule>
    <cfRule type="cellIs" dxfId="1272" priority="1507" operator="equal">
      <formula>"Neutral"</formula>
    </cfRule>
    <cfRule type="cellIs" dxfId="1271" priority="1508" operator="equal">
      <formula>"Baggins"</formula>
    </cfRule>
    <cfRule type="cellIs" dxfId="1270" priority="1509" operator="equal">
      <formula>"Lore"</formula>
    </cfRule>
    <cfRule type="cellIs" dxfId="1269" priority="1510" operator="equal">
      <formula>"Spirit"</formula>
    </cfRule>
    <cfRule type="cellIs" dxfId="1268" priority="1511" operator="equal">
      <formula>"Tactics"</formula>
    </cfRule>
    <cfRule type="cellIs" dxfId="1267" priority="1512" operator="equal">
      <formula>"Leadership"</formula>
    </cfRule>
  </conditionalFormatting>
  <conditionalFormatting sqref="J4099">
    <cfRule type="cellIs" dxfId="1266" priority="1499" operator="equal">
      <formula>"Fellowship"</formula>
    </cfRule>
    <cfRule type="cellIs" dxfId="1265" priority="1500" operator="equal">
      <formula>"Neutral"</formula>
    </cfRule>
    <cfRule type="cellIs" dxfId="1264" priority="1501" operator="equal">
      <formula>"Baggins"</formula>
    </cfRule>
    <cfRule type="cellIs" dxfId="1263" priority="1502" operator="equal">
      <formula>"Lore"</formula>
    </cfRule>
    <cfRule type="cellIs" dxfId="1262" priority="1503" operator="equal">
      <formula>"Spirit"</formula>
    </cfRule>
    <cfRule type="cellIs" dxfId="1261" priority="1504" operator="equal">
      <formula>"Tactics"</formula>
    </cfRule>
    <cfRule type="cellIs" dxfId="1260" priority="1505" operator="equal">
      <formula>"Leadership"</formula>
    </cfRule>
  </conditionalFormatting>
  <conditionalFormatting sqref="J4101">
    <cfRule type="cellIs" dxfId="1259" priority="1492" operator="equal">
      <formula>"Fellowship"</formula>
    </cfRule>
    <cfRule type="cellIs" dxfId="1258" priority="1493" operator="equal">
      <formula>"Neutral"</formula>
    </cfRule>
    <cfRule type="cellIs" dxfId="1257" priority="1494" operator="equal">
      <formula>"Baggins"</formula>
    </cfRule>
    <cfRule type="cellIs" dxfId="1256" priority="1495" operator="equal">
      <formula>"Lore"</formula>
    </cfRule>
    <cfRule type="cellIs" dxfId="1255" priority="1496" operator="equal">
      <formula>"Spirit"</formula>
    </cfRule>
    <cfRule type="cellIs" dxfId="1254" priority="1497" operator="equal">
      <formula>"Tactics"</formula>
    </cfRule>
    <cfRule type="cellIs" dxfId="1253" priority="1498" operator="equal">
      <formula>"Leadership"</formula>
    </cfRule>
  </conditionalFormatting>
  <conditionalFormatting sqref="J4100">
    <cfRule type="cellIs" dxfId="1252" priority="1485" operator="equal">
      <formula>"Fellowship"</formula>
    </cfRule>
    <cfRule type="cellIs" dxfId="1251" priority="1486" operator="equal">
      <formula>"Neutral"</formula>
    </cfRule>
    <cfRule type="cellIs" dxfId="1250" priority="1487" operator="equal">
      <formula>"Baggins"</formula>
    </cfRule>
    <cfRule type="cellIs" dxfId="1249" priority="1488" operator="equal">
      <formula>"Lore"</formula>
    </cfRule>
    <cfRule type="cellIs" dxfId="1248" priority="1489" operator="equal">
      <formula>"Spirit"</formula>
    </cfRule>
    <cfRule type="cellIs" dxfId="1247" priority="1490" operator="equal">
      <formula>"Tactics"</formula>
    </cfRule>
    <cfRule type="cellIs" dxfId="1246" priority="1491" operator="equal">
      <formula>"Leadership"</formula>
    </cfRule>
  </conditionalFormatting>
  <conditionalFormatting sqref="J4102:J4104">
    <cfRule type="cellIs" dxfId="1245" priority="1478" operator="equal">
      <formula>"Fellowship"</formula>
    </cfRule>
    <cfRule type="cellIs" dxfId="1244" priority="1479" operator="equal">
      <formula>"Neutral"</formula>
    </cfRule>
    <cfRule type="cellIs" dxfId="1243" priority="1480" operator="equal">
      <formula>"Baggins"</formula>
    </cfRule>
    <cfRule type="cellIs" dxfId="1242" priority="1481" operator="equal">
      <formula>"Lore"</formula>
    </cfRule>
    <cfRule type="cellIs" dxfId="1241" priority="1482" operator="equal">
      <formula>"Spirit"</formula>
    </cfRule>
    <cfRule type="cellIs" dxfId="1240" priority="1483" operator="equal">
      <formula>"Tactics"</formula>
    </cfRule>
    <cfRule type="cellIs" dxfId="1239" priority="1484" operator="equal">
      <formula>"Leadership"</formula>
    </cfRule>
  </conditionalFormatting>
  <conditionalFormatting sqref="J4121:J4124 J4132:J4164">
    <cfRule type="cellIs" dxfId="1238" priority="1471" operator="equal">
      <formula>"Fellowship"</formula>
    </cfRule>
    <cfRule type="cellIs" dxfId="1237" priority="1472" operator="equal">
      <formula>"Neutral"</formula>
    </cfRule>
    <cfRule type="cellIs" dxfId="1236" priority="1473" operator="equal">
      <formula>"Baggins"</formula>
    </cfRule>
    <cfRule type="cellIs" dxfId="1235" priority="1474" operator="equal">
      <formula>"Lore"</formula>
    </cfRule>
    <cfRule type="cellIs" dxfId="1234" priority="1475" operator="equal">
      <formula>"Spirit"</formula>
    </cfRule>
    <cfRule type="cellIs" dxfId="1233" priority="1476" operator="equal">
      <formula>"Tactics"</formula>
    </cfRule>
    <cfRule type="cellIs" dxfId="1232" priority="1477" operator="equal">
      <formula>"Leadership"</formula>
    </cfRule>
  </conditionalFormatting>
  <conditionalFormatting sqref="J4125">
    <cfRule type="cellIs" dxfId="1231" priority="1464" operator="equal">
      <formula>"Fellowship"</formula>
    </cfRule>
    <cfRule type="cellIs" dxfId="1230" priority="1465" operator="equal">
      <formula>"Neutral"</formula>
    </cfRule>
    <cfRule type="cellIs" dxfId="1229" priority="1466" operator="equal">
      <formula>"Baggins"</formula>
    </cfRule>
    <cfRule type="cellIs" dxfId="1228" priority="1467" operator="equal">
      <formula>"Lore"</formula>
    </cfRule>
    <cfRule type="cellIs" dxfId="1227" priority="1468" operator="equal">
      <formula>"Spirit"</formula>
    </cfRule>
    <cfRule type="cellIs" dxfId="1226" priority="1469" operator="equal">
      <formula>"Tactics"</formula>
    </cfRule>
    <cfRule type="cellIs" dxfId="1225" priority="1470" operator="equal">
      <formula>"Leadership"</formula>
    </cfRule>
  </conditionalFormatting>
  <conditionalFormatting sqref="J4126">
    <cfRule type="cellIs" dxfId="1224" priority="1457" operator="equal">
      <formula>"Fellowship"</formula>
    </cfRule>
    <cfRule type="cellIs" dxfId="1223" priority="1458" operator="equal">
      <formula>"Neutral"</formula>
    </cfRule>
    <cfRule type="cellIs" dxfId="1222" priority="1459" operator="equal">
      <formula>"Baggins"</formula>
    </cfRule>
    <cfRule type="cellIs" dxfId="1221" priority="1460" operator="equal">
      <formula>"Lore"</formula>
    </cfRule>
    <cfRule type="cellIs" dxfId="1220" priority="1461" operator="equal">
      <formula>"Spirit"</formula>
    </cfRule>
    <cfRule type="cellIs" dxfId="1219" priority="1462" operator="equal">
      <formula>"Tactics"</formula>
    </cfRule>
    <cfRule type="cellIs" dxfId="1218" priority="1463" operator="equal">
      <formula>"Leadership"</formula>
    </cfRule>
  </conditionalFormatting>
  <conditionalFormatting sqref="J4128">
    <cfRule type="cellIs" dxfId="1217" priority="1450" operator="equal">
      <formula>"Fellowship"</formula>
    </cfRule>
    <cfRule type="cellIs" dxfId="1216" priority="1451" operator="equal">
      <formula>"Neutral"</formula>
    </cfRule>
    <cfRule type="cellIs" dxfId="1215" priority="1452" operator="equal">
      <formula>"Baggins"</formula>
    </cfRule>
    <cfRule type="cellIs" dxfId="1214" priority="1453" operator="equal">
      <formula>"Lore"</formula>
    </cfRule>
    <cfRule type="cellIs" dxfId="1213" priority="1454" operator="equal">
      <formula>"Spirit"</formula>
    </cfRule>
    <cfRule type="cellIs" dxfId="1212" priority="1455" operator="equal">
      <formula>"Tactics"</formula>
    </cfRule>
    <cfRule type="cellIs" dxfId="1211" priority="1456" operator="equal">
      <formula>"Leadership"</formula>
    </cfRule>
  </conditionalFormatting>
  <conditionalFormatting sqref="J4127">
    <cfRule type="cellIs" dxfId="1210" priority="1443" operator="equal">
      <formula>"Fellowship"</formula>
    </cfRule>
    <cfRule type="cellIs" dxfId="1209" priority="1444" operator="equal">
      <formula>"Neutral"</formula>
    </cfRule>
    <cfRule type="cellIs" dxfId="1208" priority="1445" operator="equal">
      <formula>"Baggins"</formula>
    </cfRule>
    <cfRule type="cellIs" dxfId="1207" priority="1446" operator="equal">
      <formula>"Lore"</formula>
    </cfRule>
    <cfRule type="cellIs" dxfId="1206" priority="1447" operator="equal">
      <formula>"Spirit"</formula>
    </cfRule>
    <cfRule type="cellIs" dxfId="1205" priority="1448" operator="equal">
      <formula>"Tactics"</formula>
    </cfRule>
    <cfRule type="cellIs" dxfId="1204" priority="1449" operator="equal">
      <formula>"Leadership"</formula>
    </cfRule>
  </conditionalFormatting>
  <conditionalFormatting sqref="J4129:J4131">
    <cfRule type="cellIs" dxfId="1203" priority="1436" operator="equal">
      <formula>"Fellowship"</formula>
    </cfRule>
    <cfRule type="cellIs" dxfId="1202" priority="1437" operator="equal">
      <formula>"Neutral"</formula>
    </cfRule>
    <cfRule type="cellIs" dxfId="1201" priority="1438" operator="equal">
      <formula>"Baggins"</formula>
    </cfRule>
    <cfRule type="cellIs" dxfId="1200" priority="1439" operator="equal">
      <formula>"Lore"</formula>
    </cfRule>
    <cfRule type="cellIs" dxfId="1199" priority="1440" operator="equal">
      <formula>"Spirit"</formula>
    </cfRule>
    <cfRule type="cellIs" dxfId="1198" priority="1441" operator="equal">
      <formula>"Tactics"</formula>
    </cfRule>
    <cfRule type="cellIs" dxfId="1197" priority="1442" operator="equal">
      <formula>"Leadership"</formula>
    </cfRule>
  </conditionalFormatting>
  <conditionalFormatting sqref="J1120">
    <cfRule type="cellIs" dxfId="1196" priority="1429" operator="equal">
      <formula>"Fellowship"</formula>
    </cfRule>
    <cfRule type="cellIs" dxfId="1195" priority="1430" operator="equal">
      <formula>"Neutral"</formula>
    </cfRule>
    <cfRule type="cellIs" dxfId="1194" priority="1431" operator="equal">
      <formula>"Baggins"</formula>
    </cfRule>
    <cfRule type="cellIs" dxfId="1193" priority="1432" operator="equal">
      <formula>"Lore"</formula>
    </cfRule>
    <cfRule type="cellIs" dxfId="1192" priority="1433" operator="equal">
      <formula>"Spirit"</formula>
    </cfRule>
    <cfRule type="cellIs" dxfId="1191" priority="1434" operator="equal">
      <formula>"Tactics"</formula>
    </cfRule>
    <cfRule type="cellIs" dxfId="1190" priority="1435" operator="equal">
      <formula>"Leadership"</formula>
    </cfRule>
  </conditionalFormatting>
  <conditionalFormatting sqref="J1152">
    <cfRule type="cellIs" dxfId="1189" priority="1422" operator="equal">
      <formula>"Fellowship"</formula>
    </cfRule>
    <cfRule type="cellIs" dxfId="1188" priority="1423" operator="equal">
      <formula>"Neutral"</formula>
    </cfRule>
    <cfRule type="cellIs" dxfId="1187" priority="1424" operator="equal">
      <formula>"Baggins"</formula>
    </cfRule>
    <cfRule type="cellIs" dxfId="1186" priority="1425" operator="equal">
      <formula>"Lore"</formula>
    </cfRule>
    <cfRule type="cellIs" dxfId="1185" priority="1426" operator="equal">
      <formula>"Spirit"</formula>
    </cfRule>
    <cfRule type="cellIs" dxfId="1184" priority="1427" operator="equal">
      <formula>"Tactics"</formula>
    </cfRule>
    <cfRule type="cellIs" dxfId="1183" priority="1428" operator="equal">
      <formula>"Leadership"</formula>
    </cfRule>
  </conditionalFormatting>
  <conditionalFormatting sqref="J4165:J4168 J4170:J4213">
    <cfRule type="cellIs" dxfId="1182" priority="1415" operator="equal">
      <formula>"Fellowship"</formula>
    </cfRule>
    <cfRule type="cellIs" dxfId="1181" priority="1416" operator="equal">
      <formula>"Neutral"</formula>
    </cfRule>
    <cfRule type="cellIs" dxfId="1180" priority="1417" operator="equal">
      <formula>"Baggins"</formula>
    </cfRule>
    <cfRule type="cellIs" dxfId="1179" priority="1418" operator="equal">
      <formula>"Lore"</formula>
    </cfRule>
    <cfRule type="cellIs" dxfId="1178" priority="1419" operator="equal">
      <formula>"Spirit"</formula>
    </cfRule>
    <cfRule type="cellIs" dxfId="1177" priority="1420" operator="equal">
      <formula>"Tactics"</formula>
    </cfRule>
    <cfRule type="cellIs" dxfId="1176" priority="1421" operator="equal">
      <formula>"Leadership"</formula>
    </cfRule>
  </conditionalFormatting>
  <conditionalFormatting sqref="J4169">
    <cfRule type="cellIs" dxfId="1175" priority="1408" operator="equal">
      <formula>"Fellowship"</formula>
    </cfRule>
    <cfRule type="cellIs" dxfId="1174" priority="1409" operator="equal">
      <formula>"Neutral"</formula>
    </cfRule>
    <cfRule type="cellIs" dxfId="1173" priority="1410" operator="equal">
      <formula>"Baggins"</formula>
    </cfRule>
    <cfRule type="cellIs" dxfId="1172" priority="1411" operator="equal">
      <formula>"Lore"</formula>
    </cfRule>
    <cfRule type="cellIs" dxfId="1171" priority="1412" operator="equal">
      <formula>"Spirit"</formula>
    </cfRule>
    <cfRule type="cellIs" dxfId="1170" priority="1413" operator="equal">
      <formula>"Tactics"</formula>
    </cfRule>
    <cfRule type="cellIs" dxfId="1169" priority="1414" operator="equal">
      <formula>"Leadership"</formula>
    </cfRule>
  </conditionalFormatting>
  <conditionalFormatting sqref="J1177">
    <cfRule type="cellIs" dxfId="1168" priority="1401" operator="equal">
      <formula>"Fellowship"</formula>
    </cfRule>
    <cfRule type="cellIs" dxfId="1167" priority="1402" operator="equal">
      <formula>"Neutral"</formula>
    </cfRule>
    <cfRule type="cellIs" dxfId="1166" priority="1403" operator="equal">
      <formula>"Baggins"</formula>
    </cfRule>
    <cfRule type="cellIs" dxfId="1165" priority="1404" operator="equal">
      <formula>"Lore"</formula>
    </cfRule>
    <cfRule type="cellIs" dxfId="1164" priority="1405" operator="equal">
      <formula>"Spirit"</formula>
    </cfRule>
    <cfRule type="cellIs" dxfId="1163" priority="1406" operator="equal">
      <formula>"Tactics"</formula>
    </cfRule>
    <cfRule type="cellIs" dxfId="1162" priority="1407" operator="equal">
      <formula>"Leadership"</formula>
    </cfRule>
  </conditionalFormatting>
  <conditionalFormatting sqref="J1203">
    <cfRule type="cellIs" dxfId="1161" priority="1394" operator="equal">
      <formula>"Fellowship"</formula>
    </cfRule>
    <cfRule type="cellIs" dxfId="1160" priority="1395" operator="equal">
      <formula>"Neutral"</formula>
    </cfRule>
    <cfRule type="cellIs" dxfId="1159" priority="1396" operator="equal">
      <formula>"Baggins"</formula>
    </cfRule>
    <cfRule type="cellIs" dxfId="1158" priority="1397" operator="equal">
      <formula>"Lore"</formula>
    </cfRule>
    <cfRule type="cellIs" dxfId="1157" priority="1398" operator="equal">
      <formula>"Spirit"</formula>
    </cfRule>
    <cfRule type="cellIs" dxfId="1156" priority="1399" operator="equal">
      <formula>"Tactics"</formula>
    </cfRule>
    <cfRule type="cellIs" dxfId="1155" priority="1400" operator="equal">
      <formula>"Leadership"</formula>
    </cfRule>
  </conditionalFormatting>
  <conditionalFormatting sqref="J4214:J4288 J4292:J4295">
    <cfRule type="cellIs" dxfId="1154" priority="1359" operator="equal">
      <formula>"Fellowship"</formula>
    </cfRule>
    <cfRule type="cellIs" dxfId="1153" priority="1360" operator="equal">
      <formula>"Neutral"</formula>
    </cfRule>
    <cfRule type="cellIs" dxfId="1152" priority="1361" operator="equal">
      <formula>"Baggins"</formula>
    </cfRule>
    <cfRule type="cellIs" dxfId="1151" priority="1362" operator="equal">
      <formula>"Lore"</formula>
    </cfRule>
    <cfRule type="cellIs" dxfId="1150" priority="1363" operator="equal">
      <formula>"Spirit"</formula>
    </cfRule>
    <cfRule type="cellIs" dxfId="1149" priority="1364" operator="equal">
      <formula>"Tactics"</formula>
    </cfRule>
    <cfRule type="cellIs" dxfId="1148" priority="1365" operator="equal">
      <formula>"Leadership"</formula>
    </cfRule>
  </conditionalFormatting>
  <conditionalFormatting sqref="J4289">
    <cfRule type="cellIs" dxfId="1147" priority="1352" operator="equal">
      <formula>"Fellowship"</formula>
    </cfRule>
    <cfRule type="cellIs" dxfId="1146" priority="1353" operator="equal">
      <formula>"Neutral"</formula>
    </cfRule>
    <cfRule type="cellIs" dxfId="1145" priority="1354" operator="equal">
      <formula>"Baggins"</formula>
    </cfRule>
    <cfRule type="cellIs" dxfId="1144" priority="1355" operator="equal">
      <formula>"Lore"</formula>
    </cfRule>
    <cfRule type="cellIs" dxfId="1143" priority="1356" operator="equal">
      <formula>"Spirit"</formula>
    </cfRule>
    <cfRule type="cellIs" dxfId="1142" priority="1357" operator="equal">
      <formula>"Tactics"</formula>
    </cfRule>
    <cfRule type="cellIs" dxfId="1141" priority="1358" operator="equal">
      <formula>"Leadership"</formula>
    </cfRule>
  </conditionalFormatting>
  <conditionalFormatting sqref="J4290">
    <cfRule type="cellIs" dxfId="1140" priority="1345" operator="equal">
      <formula>"Fellowship"</formula>
    </cfRule>
    <cfRule type="cellIs" dxfId="1139" priority="1346" operator="equal">
      <formula>"Neutral"</formula>
    </cfRule>
    <cfRule type="cellIs" dxfId="1138" priority="1347" operator="equal">
      <formula>"Baggins"</formula>
    </cfRule>
    <cfRule type="cellIs" dxfId="1137" priority="1348" operator="equal">
      <formula>"Lore"</formula>
    </cfRule>
    <cfRule type="cellIs" dxfId="1136" priority="1349" operator="equal">
      <formula>"Spirit"</formula>
    </cfRule>
    <cfRule type="cellIs" dxfId="1135" priority="1350" operator="equal">
      <formula>"Tactics"</formula>
    </cfRule>
    <cfRule type="cellIs" dxfId="1134" priority="1351" operator="equal">
      <formula>"Leadership"</formula>
    </cfRule>
  </conditionalFormatting>
  <conditionalFormatting sqref="J4291">
    <cfRule type="cellIs" dxfId="1133" priority="1338" operator="equal">
      <formula>"Fellowship"</formula>
    </cfRule>
    <cfRule type="cellIs" dxfId="1132" priority="1339" operator="equal">
      <formula>"Neutral"</formula>
    </cfRule>
    <cfRule type="cellIs" dxfId="1131" priority="1340" operator="equal">
      <formula>"Baggins"</formula>
    </cfRule>
    <cfRule type="cellIs" dxfId="1130" priority="1341" operator="equal">
      <formula>"Lore"</formula>
    </cfRule>
    <cfRule type="cellIs" dxfId="1129" priority="1342" operator="equal">
      <formula>"Spirit"</formula>
    </cfRule>
    <cfRule type="cellIs" dxfId="1128" priority="1343" operator="equal">
      <formula>"Tactics"</formula>
    </cfRule>
    <cfRule type="cellIs" dxfId="1127" priority="1344" operator="equal">
      <formula>"Leadership"</formula>
    </cfRule>
  </conditionalFormatting>
  <conditionalFormatting sqref="AB1233">
    <cfRule type="cellIs" dxfId="1126" priority="1331" operator="equal">
      <formula>"Fellowship"</formula>
    </cfRule>
    <cfRule type="cellIs" dxfId="1125" priority="1332" operator="equal">
      <formula>"Neutral"</formula>
    </cfRule>
    <cfRule type="cellIs" dxfId="1124" priority="1333" operator="equal">
      <formula>"Baggins"</formula>
    </cfRule>
    <cfRule type="cellIs" dxfId="1123" priority="1334" operator="equal">
      <formula>"Lore"</formula>
    </cfRule>
    <cfRule type="cellIs" dxfId="1122" priority="1335" operator="equal">
      <formula>"Spirit"</formula>
    </cfRule>
    <cfRule type="cellIs" dxfId="1121" priority="1336" operator="equal">
      <formula>"Tactics"</formula>
    </cfRule>
    <cfRule type="cellIs" dxfId="1120" priority="1337" operator="equal">
      <formula>"Leadership"</formula>
    </cfRule>
  </conditionalFormatting>
  <conditionalFormatting sqref="J1233">
    <cfRule type="cellIs" dxfId="1119" priority="1324" operator="equal">
      <formula>"Fellowship"</formula>
    </cfRule>
    <cfRule type="cellIs" dxfId="1118" priority="1325" operator="equal">
      <formula>"Neutral"</formula>
    </cfRule>
    <cfRule type="cellIs" dxfId="1117" priority="1326" operator="equal">
      <formula>"Baggins"</formula>
    </cfRule>
    <cfRule type="cellIs" dxfId="1116" priority="1327" operator="equal">
      <formula>"Lore"</formula>
    </cfRule>
    <cfRule type="cellIs" dxfId="1115" priority="1328" operator="equal">
      <formula>"Spirit"</formula>
    </cfRule>
    <cfRule type="cellIs" dxfId="1114" priority="1329" operator="equal">
      <formula>"Tactics"</formula>
    </cfRule>
    <cfRule type="cellIs" dxfId="1113" priority="1330" operator="equal">
      <formula>"Leadership"</formula>
    </cfRule>
  </conditionalFormatting>
  <conditionalFormatting sqref="J1228">
    <cfRule type="cellIs" dxfId="1112" priority="1317" operator="equal">
      <formula>"Fellowship"</formula>
    </cfRule>
    <cfRule type="cellIs" dxfId="1111" priority="1318" operator="equal">
      <formula>"Neutral"</formula>
    </cfRule>
    <cfRule type="cellIs" dxfId="1110" priority="1319" operator="equal">
      <formula>"Baggins"</formula>
    </cfRule>
    <cfRule type="cellIs" dxfId="1109" priority="1320" operator="equal">
      <formula>"Lore"</formula>
    </cfRule>
    <cfRule type="cellIs" dxfId="1108" priority="1321" operator="equal">
      <formula>"Spirit"</formula>
    </cfRule>
    <cfRule type="cellIs" dxfId="1107" priority="1322" operator="equal">
      <formula>"Tactics"</formula>
    </cfRule>
    <cfRule type="cellIs" dxfId="1106" priority="1323" operator="equal">
      <formula>"Leadership"</formula>
    </cfRule>
  </conditionalFormatting>
  <conditionalFormatting sqref="J1229">
    <cfRule type="cellIs" dxfId="1105" priority="1310" operator="equal">
      <formula>"Fellowship"</formula>
    </cfRule>
    <cfRule type="cellIs" dxfId="1104" priority="1311" operator="equal">
      <formula>"Neutral"</formula>
    </cfRule>
    <cfRule type="cellIs" dxfId="1103" priority="1312" operator="equal">
      <formula>"Baggins"</formula>
    </cfRule>
    <cfRule type="cellIs" dxfId="1102" priority="1313" operator="equal">
      <formula>"Lore"</formula>
    </cfRule>
    <cfRule type="cellIs" dxfId="1101" priority="1314" operator="equal">
      <formula>"Spirit"</formula>
    </cfRule>
    <cfRule type="cellIs" dxfId="1100" priority="1315" operator="equal">
      <formula>"Tactics"</formula>
    </cfRule>
    <cfRule type="cellIs" dxfId="1099" priority="1316" operator="equal">
      <formula>"Leadership"</formula>
    </cfRule>
  </conditionalFormatting>
  <conditionalFormatting sqref="J1230">
    <cfRule type="cellIs" dxfId="1098" priority="1303" operator="equal">
      <formula>"Fellowship"</formula>
    </cfRule>
    <cfRule type="cellIs" dxfId="1097" priority="1304" operator="equal">
      <formula>"Neutral"</formula>
    </cfRule>
    <cfRule type="cellIs" dxfId="1096" priority="1305" operator="equal">
      <formula>"Baggins"</formula>
    </cfRule>
    <cfRule type="cellIs" dxfId="1095" priority="1306" operator="equal">
      <formula>"Lore"</formula>
    </cfRule>
    <cfRule type="cellIs" dxfId="1094" priority="1307" operator="equal">
      <formula>"Spirit"</formula>
    </cfRule>
    <cfRule type="cellIs" dxfId="1093" priority="1308" operator="equal">
      <formula>"Tactics"</formula>
    </cfRule>
    <cfRule type="cellIs" dxfId="1092" priority="1309" operator="equal">
      <formula>"Leadership"</formula>
    </cfRule>
  </conditionalFormatting>
  <conditionalFormatting sqref="J1242">
    <cfRule type="cellIs" dxfId="1091" priority="1296" operator="equal">
      <formula>"Fellowship"</formula>
    </cfRule>
    <cfRule type="cellIs" dxfId="1090" priority="1297" operator="equal">
      <formula>"Neutral"</formula>
    </cfRule>
    <cfRule type="cellIs" dxfId="1089" priority="1298" operator="equal">
      <formula>"Baggins"</formula>
    </cfRule>
    <cfRule type="cellIs" dxfId="1088" priority="1299" operator="equal">
      <formula>"Lore"</formula>
    </cfRule>
    <cfRule type="cellIs" dxfId="1087" priority="1300" operator="equal">
      <formula>"Spirit"</formula>
    </cfRule>
    <cfRule type="cellIs" dxfId="1086" priority="1301" operator="equal">
      <formula>"Tactics"</formula>
    </cfRule>
    <cfRule type="cellIs" dxfId="1085" priority="1302" operator="equal">
      <formula>"Leadership"</formula>
    </cfRule>
  </conditionalFormatting>
  <conditionalFormatting sqref="J1257">
    <cfRule type="cellIs" dxfId="1084" priority="1289" operator="equal">
      <formula>"Fellowship"</formula>
    </cfRule>
    <cfRule type="cellIs" dxfId="1083" priority="1290" operator="equal">
      <formula>"Neutral"</formula>
    </cfRule>
    <cfRule type="cellIs" dxfId="1082" priority="1291" operator="equal">
      <formula>"Baggins"</formula>
    </cfRule>
    <cfRule type="cellIs" dxfId="1081" priority="1292" operator="equal">
      <formula>"Lore"</formula>
    </cfRule>
    <cfRule type="cellIs" dxfId="1080" priority="1293" operator="equal">
      <formula>"Spirit"</formula>
    </cfRule>
    <cfRule type="cellIs" dxfId="1079" priority="1294" operator="equal">
      <formula>"Tactics"</formula>
    </cfRule>
    <cfRule type="cellIs" dxfId="1078" priority="1295" operator="equal">
      <formula>"Leadership"</formula>
    </cfRule>
  </conditionalFormatting>
  <conditionalFormatting sqref="J4296:J4324">
    <cfRule type="cellIs" dxfId="1077" priority="1282" operator="equal">
      <formula>"Fellowship"</formula>
    </cfRule>
    <cfRule type="cellIs" dxfId="1076" priority="1283" operator="equal">
      <formula>"Neutral"</formula>
    </cfRule>
    <cfRule type="cellIs" dxfId="1075" priority="1284" operator="equal">
      <formula>"Baggins"</formula>
    </cfRule>
    <cfRule type="cellIs" dxfId="1074" priority="1285" operator="equal">
      <formula>"Lore"</formula>
    </cfRule>
    <cfRule type="cellIs" dxfId="1073" priority="1286" operator="equal">
      <formula>"Spirit"</formula>
    </cfRule>
    <cfRule type="cellIs" dxfId="1072" priority="1287" operator="equal">
      <formula>"Tactics"</formula>
    </cfRule>
    <cfRule type="cellIs" dxfId="1071" priority="1288" operator="equal">
      <formula>"Leadership"</formula>
    </cfRule>
  </conditionalFormatting>
  <conditionalFormatting sqref="J1320">
    <cfRule type="cellIs" dxfId="1070" priority="1275" operator="equal">
      <formula>"Fellowship"</formula>
    </cfRule>
    <cfRule type="cellIs" dxfId="1069" priority="1276" operator="equal">
      <formula>"Neutral"</formula>
    </cfRule>
    <cfRule type="cellIs" dxfId="1068" priority="1277" operator="equal">
      <formula>"Baggins"</formula>
    </cfRule>
    <cfRule type="cellIs" dxfId="1067" priority="1278" operator="equal">
      <formula>"Lore"</formula>
    </cfRule>
    <cfRule type="cellIs" dxfId="1066" priority="1279" operator="equal">
      <formula>"Spirit"</formula>
    </cfRule>
    <cfRule type="cellIs" dxfId="1065" priority="1280" operator="equal">
      <formula>"Tactics"</formula>
    </cfRule>
    <cfRule type="cellIs" dxfId="1064" priority="1281" operator="equal">
      <formula>"Leadership"</formula>
    </cfRule>
  </conditionalFormatting>
  <conditionalFormatting sqref="J4325:J4328 J4336:J4355">
    <cfRule type="cellIs" dxfId="1063" priority="1268" operator="equal">
      <formula>"Fellowship"</formula>
    </cfRule>
    <cfRule type="cellIs" dxfId="1062" priority="1269" operator="equal">
      <formula>"Neutral"</formula>
    </cfRule>
    <cfRule type="cellIs" dxfId="1061" priority="1270" operator="equal">
      <formula>"Baggins"</formula>
    </cfRule>
    <cfRule type="cellIs" dxfId="1060" priority="1271" operator="equal">
      <formula>"Lore"</formula>
    </cfRule>
    <cfRule type="cellIs" dxfId="1059" priority="1272" operator="equal">
      <formula>"Spirit"</formula>
    </cfRule>
    <cfRule type="cellIs" dxfId="1058" priority="1273" operator="equal">
      <formula>"Tactics"</formula>
    </cfRule>
    <cfRule type="cellIs" dxfId="1057" priority="1274" operator="equal">
      <formula>"Leadership"</formula>
    </cfRule>
  </conditionalFormatting>
  <conditionalFormatting sqref="J4329">
    <cfRule type="cellIs" dxfId="1056" priority="1261" operator="equal">
      <formula>"Fellowship"</formula>
    </cfRule>
    <cfRule type="cellIs" dxfId="1055" priority="1262" operator="equal">
      <formula>"Neutral"</formula>
    </cfRule>
    <cfRule type="cellIs" dxfId="1054" priority="1263" operator="equal">
      <formula>"Baggins"</formula>
    </cfRule>
    <cfRule type="cellIs" dxfId="1053" priority="1264" operator="equal">
      <formula>"Lore"</formula>
    </cfRule>
    <cfRule type="cellIs" dxfId="1052" priority="1265" operator="equal">
      <formula>"Spirit"</formula>
    </cfRule>
    <cfRule type="cellIs" dxfId="1051" priority="1266" operator="equal">
      <formula>"Tactics"</formula>
    </cfRule>
    <cfRule type="cellIs" dxfId="1050" priority="1267" operator="equal">
      <formula>"Leadership"</formula>
    </cfRule>
  </conditionalFormatting>
  <conditionalFormatting sqref="J4330">
    <cfRule type="cellIs" dxfId="1049" priority="1254" operator="equal">
      <formula>"Fellowship"</formula>
    </cfRule>
    <cfRule type="cellIs" dxfId="1048" priority="1255" operator="equal">
      <formula>"Neutral"</formula>
    </cfRule>
    <cfRule type="cellIs" dxfId="1047" priority="1256" operator="equal">
      <formula>"Baggins"</formula>
    </cfRule>
    <cfRule type="cellIs" dxfId="1046" priority="1257" operator="equal">
      <formula>"Lore"</formula>
    </cfRule>
    <cfRule type="cellIs" dxfId="1045" priority="1258" operator="equal">
      <formula>"Spirit"</formula>
    </cfRule>
    <cfRule type="cellIs" dxfId="1044" priority="1259" operator="equal">
      <formula>"Tactics"</formula>
    </cfRule>
    <cfRule type="cellIs" dxfId="1043" priority="1260" operator="equal">
      <formula>"Leadership"</formula>
    </cfRule>
  </conditionalFormatting>
  <conditionalFormatting sqref="J4332">
    <cfRule type="cellIs" dxfId="1042" priority="1247" operator="equal">
      <formula>"Fellowship"</formula>
    </cfRule>
    <cfRule type="cellIs" dxfId="1041" priority="1248" operator="equal">
      <formula>"Neutral"</formula>
    </cfRule>
    <cfRule type="cellIs" dxfId="1040" priority="1249" operator="equal">
      <formula>"Baggins"</formula>
    </cfRule>
    <cfRule type="cellIs" dxfId="1039" priority="1250" operator="equal">
      <formula>"Lore"</formula>
    </cfRule>
    <cfRule type="cellIs" dxfId="1038" priority="1251" operator="equal">
      <formula>"Spirit"</formula>
    </cfRule>
    <cfRule type="cellIs" dxfId="1037" priority="1252" operator="equal">
      <formula>"Tactics"</formula>
    </cfRule>
    <cfRule type="cellIs" dxfId="1036" priority="1253" operator="equal">
      <formula>"Leadership"</formula>
    </cfRule>
  </conditionalFormatting>
  <conditionalFormatting sqref="J4331">
    <cfRule type="cellIs" dxfId="1035" priority="1240" operator="equal">
      <formula>"Fellowship"</formula>
    </cfRule>
    <cfRule type="cellIs" dxfId="1034" priority="1241" operator="equal">
      <formula>"Neutral"</formula>
    </cfRule>
    <cfRule type="cellIs" dxfId="1033" priority="1242" operator="equal">
      <formula>"Baggins"</formula>
    </cfRule>
    <cfRule type="cellIs" dxfId="1032" priority="1243" operator="equal">
      <formula>"Lore"</formula>
    </cfRule>
    <cfRule type="cellIs" dxfId="1031" priority="1244" operator="equal">
      <formula>"Spirit"</formula>
    </cfRule>
    <cfRule type="cellIs" dxfId="1030" priority="1245" operator="equal">
      <formula>"Tactics"</formula>
    </cfRule>
    <cfRule type="cellIs" dxfId="1029" priority="1246" operator="equal">
      <formula>"Leadership"</formula>
    </cfRule>
  </conditionalFormatting>
  <conditionalFormatting sqref="J4333:J4335">
    <cfRule type="cellIs" dxfId="1028" priority="1233" operator="equal">
      <formula>"Fellowship"</formula>
    </cfRule>
    <cfRule type="cellIs" dxfId="1027" priority="1234" operator="equal">
      <formula>"Neutral"</formula>
    </cfRule>
    <cfRule type="cellIs" dxfId="1026" priority="1235" operator="equal">
      <formula>"Baggins"</formula>
    </cfRule>
    <cfRule type="cellIs" dxfId="1025" priority="1236" operator="equal">
      <formula>"Lore"</formula>
    </cfRule>
    <cfRule type="cellIs" dxfId="1024" priority="1237" operator="equal">
      <formula>"Spirit"</formula>
    </cfRule>
    <cfRule type="cellIs" dxfId="1023" priority="1238" operator="equal">
      <formula>"Tactics"</formula>
    </cfRule>
    <cfRule type="cellIs" dxfId="1022" priority="1239" operator="equal">
      <formula>"Leadership"</formula>
    </cfRule>
  </conditionalFormatting>
  <conditionalFormatting sqref="J2686:J2689 J2697:J2711">
    <cfRule type="cellIs" dxfId="1021" priority="1226" operator="equal">
      <formula>"Fellowship"</formula>
    </cfRule>
    <cfRule type="cellIs" dxfId="1020" priority="1227" operator="equal">
      <formula>"Neutral"</formula>
    </cfRule>
    <cfRule type="cellIs" dxfId="1019" priority="1228" operator="equal">
      <formula>"Baggins"</formula>
    </cfRule>
    <cfRule type="cellIs" dxfId="1018" priority="1229" operator="equal">
      <formula>"Lore"</formula>
    </cfRule>
    <cfRule type="cellIs" dxfId="1017" priority="1230" operator="equal">
      <formula>"Spirit"</formula>
    </cfRule>
    <cfRule type="cellIs" dxfId="1016" priority="1231" operator="equal">
      <formula>"Tactics"</formula>
    </cfRule>
    <cfRule type="cellIs" dxfId="1015" priority="1232" operator="equal">
      <formula>"Leadership"</formula>
    </cfRule>
  </conditionalFormatting>
  <conditionalFormatting sqref="J2690">
    <cfRule type="cellIs" dxfId="1014" priority="1219" operator="equal">
      <formula>"Fellowship"</formula>
    </cfRule>
    <cfRule type="cellIs" dxfId="1013" priority="1220" operator="equal">
      <formula>"Neutral"</formula>
    </cfRule>
    <cfRule type="cellIs" dxfId="1012" priority="1221" operator="equal">
      <formula>"Baggins"</formula>
    </cfRule>
    <cfRule type="cellIs" dxfId="1011" priority="1222" operator="equal">
      <formula>"Lore"</formula>
    </cfRule>
    <cfRule type="cellIs" dxfId="1010" priority="1223" operator="equal">
      <formula>"Spirit"</formula>
    </cfRule>
    <cfRule type="cellIs" dxfId="1009" priority="1224" operator="equal">
      <formula>"Tactics"</formula>
    </cfRule>
    <cfRule type="cellIs" dxfId="1008" priority="1225" operator="equal">
      <formula>"Leadership"</formula>
    </cfRule>
  </conditionalFormatting>
  <conditionalFormatting sqref="J2691">
    <cfRule type="cellIs" dxfId="1007" priority="1212" operator="equal">
      <formula>"Fellowship"</formula>
    </cfRule>
    <cfRule type="cellIs" dxfId="1006" priority="1213" operator="equal">
      <formula>"Neutral"</formula>
    </cfRule>
    <cfRule type="cellIs" dxfId="1005" priority="1214" operator="equal">
      <formula>"Baggins"</formula>
    </cfRule>
    <cfRule type="cellIs" dxfId="1004" priority="1215" operator="equal">
      <formula>"Lore"</formula>
    </cfRule>
    <cfRule type="cellIs" dxfId="1003" priority="1216" operator="equal">
      <formula>"Spirit"</formula>
    </cfRule>
    <cfRule type="cellIs" dxfId="1002" priority="1217" operator="equal">
      <formula>"Tactics"</formula>
    </cfRule>
    <cfRule type="cellIs" dxfId="1001" priority="1218" operator="equal">
      <formula>"Leadership"</formula>
    </cfRule>
  </conditionalFormatting>
  <conditionalFormatting sqref="J2693">
    <cfRule type="cellIs" dxfId="1000" priority="1205" operator="equal">
      <formula>"Fellowship"</formula>
    </cfRule>
    <cfRule type="cellIs" dxfId="999" priority="1206" operator="equal">
      <formula>"Neutral"</formula>
    </cfRule>
    <cfRule type="cellIs" dxfId="998" priority="1207" operator="equal">
      <formula>"Baggins"</formula>
    </cfRule>
    <cfRule type="cellIs" dxfId="997" priority="1208" operator="equal">
      <formula>"Lore"</formula>
    </cfRule>
    <cfRule type="cellIs" dxfId="996" priority="1209" operator="equal">
      <formula>"Spirit"</formula>
    </cfRule>
    <cfRule type="cellIs" dxfId="995" priority="1210" operator="equal">
      <formula>"Tactics"</formula>
    </cfRule>
    <cfRule type="cellIs" dxfId="994" priority="1211" operator="equal">
      <formula>"Leadership"</formula>
    </cfRule>
  </conditionalFormatting>
  <conditionalFormatting sqref="J2692">
    <cfRule type="cellIs" dxfId="993" priority="1198" operator="equal">
      <formula>"Fellowship"</formula>
    </cfRule>
    <cfRule type="cellIs" dxfId="992" priority="1199" operator="equal">
      <formula>"Neutral"</formula>
    </cfRule>
    <cfRule type="cellIs" dxfId="991" priority="1200" operator="equal">
      <formula>"Baggins"</formula>
    </cfRule>
    <cfRule type="cellIs" dxfId="990" priority="1201" operator="equal">
      <formula>"Lore"</formula>
    </cfRule>
    <cfRule type="cellIs" dxfId="989" priority="1202" operator="equal">
      <formula>"Spirit"</formula>
    </cfRule>
    <cfRule type="cellIs" dxfId="988" priority="1203" operator="equal">
      <formula>"Tactics"</formula>
    </cfRule>
    <cfRule type="cellIs" dxfId="987" priority="1204" operator="equal">
      <formula>"Leadership"</formula>
    </cfRule>
  </conditionalFormatting>
  <conditionalFormatting sqref="J2694:J2696">
    <cfRule type="cellIs" dxfId="986" priority="1191" operator="equal">
      <formula>"Fellowship"</formula>
    </cfRule>
    <cfRule type="cellIs" dxfId="985" priority="1192" operator="equal">
      <formula>"Neutral"</formula>
    </cfRule>
    <cfRule type="cellIs" dxfId="984" priority="1193" operator="equal">
      <formula>"Baggins"</formula>
    </cfRule>
    <cfRule type="cellIs" dxfId="983" priority="1194" operator="equal">
      <formula>"Lore"</formula>
    </cfRule>
    <cfRule type="cellIs" dxfId="982" priority="1195" operator="equal">
      <formula>"Spirit"</formula>
    </cfRule>
    <cfRule type="cellIs" dxfId="981" priority="1196" operator="equal">
      <formula>"Tactics"</formula>
    </cfRule>
    <cfRule type="cellIs" dxfId="980" priority="1197" operator="equal">
      <formula>"Leadership"</formula>
    </cfRule>
  </conditionalFormatting>
  <conditionalFormatting sqref="J1321:J1324 J1332:J1347">
    <cfRule type="cellIs" dxfId="979" priority="1184" operator="equal">
      <formula>"Fellowship"</formula>
    </cfRule>
    <cfRule type="cellIs" dxfId="978" priority="1185" operator="equal">
      <formula>"Neutral"</formula>
    </cfRule>
    <cfRule type="cellIs" dxfId="977" priority="1186" operator="equal">
      <formula>"Baggins"</formula>
    </cfRule>
    <cfRule type="cellIs" dxfId="976" priority="1187" operator="equal">
      <formula>"Lore"</formula>
    </cfRule>
    <cfRule type="cellIs" dxfId="975" priority="1188" operator="equal">
      <formula>"Spirit"</formula>
    </cfRule>
    <cfRule type="cellIs" dxfId="974" priority="1189" operator="equal">
      <formula>"Tactics"</formula>
    </cfRule>
    <cfRule type="cellIs" dxfId="973" priority="1190" operator="equal">
      <formula>"Leadership"</formula>
    </cfRule>
  </conditionalFormatting>
  <conditionalFormatting sqref="J1325">
    <cfRule type="cellIs" dxfId="972" priority="1177" operator="equal">
      <formula>"Fellowship"</formula>
    </cfRule>
    <cfRule type="cellIs" dxfId="971" priority="1178" operator="equal">
      <formula>"Neutral"</formula>
    </cfRule>
    <cfRule type="cellIs" dxfId="970" priority="1179" operator="equal">
      <formula>"Baggins"</formula>
    </cfRule>
    <cfRule type="cellIs" dxfId="969" priority="1180" operator="equal">
      <formula>"Lore"</formula>
    </cfRule>
    <cfRule type="cellIs" dxfId="968" priority="1181" operator="equal">
      <formula>"Spirit"</formula>
    </cfRule>
    <cfRule type="cellIs" dxfId="967" priority="1182" operator="equal">
      <formula>"Tactics"</formula>
    </cfRule>
    <cfRule type="cellIs" dxfId="966" priority="1183" operator="equal">
      <formula>"Leadership"</formula>
    </cfRule>
  </conditionalFormatting>
  <conditionalFormatting sqref="J1326">
    <cfRule type="cellIs" dxfId="965" priority="1170" operator="equal">
      <formula>"Fellowship"</formula>
    </cfRule>
    <cfRule type="cellIs" dxfId="964" priority="1171" operator="equal">
      <formula>"Neutral"</formula>
    </cfRule>
    <cfRule type="cellIs" dxfId="963" priority="1172" operator="equal">
      <formula>"Baggins"</formula>
    </cfRule>
    <cfRule type="cellIs" dxfId="962" priority="1173" operator="equal">
      <formula>"Lore"</formula>
    </cfRule>
    <cfRule type="cellIs" dxfId="961" priority="1174" operator="equal">
      <formula>"Spirit"</formula>
    </cfRule>
    <cfRule type="cellIs" dxfId="960" priority="1175" operator="equal">
      <formula>"Tactics"</formula>
    </cfRule>
    <cfRule type="cellIs" dxfId="959" priority="1176" operator="equal">
      <formula>"Leadership"</formula>
    </cfRule>
  </conditionalFormatting>
  <conditionalFormatting sqref="J1328">
    <cfRule type="cellIs" dxfId="958" priority="1163" operator="equal">
      <formula>"Fellowship"</formula>
    </cfRule>
    <cfRule type="cellIs" dxfId="957" priority="1164" operator="equal">
      <formula>"Neutral"</formula>
    </cfRule>
    <cfRule type="cellIs" dxfId="956" priority="1165" operator="equal">
      <formula>"Baggins"</formula>
    </cfRule>
    <cfRule type="cellIs" dxfId="955" priority="1166" operator="equal">
      <formula>"Lore"</formula>
    </cfRule>
    <cfRule type="cellIs" dxfId="954" priority="1167" operator="equal">
      <formula>"Spirit"</formula>
    </cfRule>
    <cfRule type="cellIs" dxfId="953" priority="1168" operator="equal">
      <formula>"Tactics"</formula>
    </cfRule>
    <cfRule type="cellIs" dxfId="952" priority="1169" operator="equal">
      <formula>"Leadership"</formula>
    </cfRule>
  </conditionalFormatting>
  <conditionalFormatting sqref="J1327">
    <cfRule type="cellIs" dxfId="951" priority="1156" operator="equal">
      <formula>"Fellowship"</formula>
    </cfRule>
    <cfRule type="cellIs" dxfId="950" priority="1157" operator="equal">
      <formula>"Neutral"</formula>
    </cfRule>
    <cfRule type="cellIs" dxfId="949" priority="1158" operator="equal">
      <formula>"Baggins"</formula>
    </cfRule>
    <cfRule type="cellIs" dxfId="948" priority="1159" operator="equal">
      <formula>"Lore"</formula>
    </cfRule>
    <cfRule type="cellIs" dxfId="947" priority="1160" operator="equal">
      <formula>"Spirit"</formula>
    </cfRule>
    <cfRule type="cellIs" dxfId="946" priority="1161" operator="equal">
      <formula>"Tactics"</formula>
    </cfRule>
    <cfRule type="cellIs" dxfId="945" priority="1162" operator="equal">
      <formula>"Leadership"</formula>
    </cfRule>
  </conditionalFormatting>
  <conditionalFormatting sqref="J1329:J1331">
    <cfRule type="cellIs" dxfId="944" priority="1149" operator="equal">
      <formula>"Fellowship"</formula>
    </cfRule>
    <cfRule type="cellIs" dxfId="943" priority="1150" operator="equal">
      <formula>"Neutral"</formula>
    </cfRule>
    <cfRule type="cellIs" dxfId="942" priority="1151" operator="equal">
      <formula>"Baggins"</formula>
    </cfRule>
    <cfRule type="cellIs" dxfId="941" priority="1152" operator="equal">
      <formula>"Lore"</formula>
    </cfRule>
    <cfRule type="cellIs" dxfId="940" priority="1153" operator="equal">
      <formula>"Spirit"</formula>
    </cfRule>
    <cfRule type="cellIs" dxfId="939" priority="1154" operator="equal">
      <formula>"Tactics"</formula>
    </cfRule>
    <cfRule type="cellIs" dxfId="938" priority="1155" operator="equal">
      <formula>"Leadership"</formula>
    </cfRule>
  </conditionalFormatting>
  <conditionalFormatting sqref="J1348">
    <cfRule type="cellIs" dxfId="937" priority="1142" operator="equal">
      <formula>"Fellowship"</formula>
    </cfRule>
    <cfRule type="cellIs" dxfId="936" priority="1143" operator="equal">
      <formula>"Neutral"</formula>
    </cfRule>
    <cfRule type="cellIs" dxfId="935" priority="1144" operator="equal">
      <formula>"Baggins"</formula>
    </cfRule>
    <cfRule type="cellIs" dxfId="934" priority="1145" operator="equal">
      <formula>"Lore"</formula>
    </cfRule>
    <cfRule type="cellIs" dxfId="933" priority="1146" operator="equal">
      <formula>"Spirit"</formula>
    </cfRule>
    <cfRule type="cellIs" dxfId="932" priority="1147" operator="equal">
      <formula>"Tactics"</formula>
    </cfRule>
    <cfRule type="cellIs" dxfId="931" priority="1148" operator="equal">
      <formula>"Leadership"</formula>
    </cfRule>
  </conditionalFormatting>
  <conditionalFormatting sqref="J1359">
    <cfRule type="cellIs" dxfId="930" priority="1128" operator="equal">
      <formula>"Fellowship"</formula>
    </cfRule>
    <cfRule type="cellIs" dxfId="929" priority="1129" operator="equal">
      <formula>"Neutral"</formula>
    </cfRule>
    <cfRule type="cellIs" dxfId="928" priority="1130" operator="equal">
      <formula>"Baggins"</formula>
    </cfRule>
    <cfRule type="cellIs" dxfId="927" priority="1131" operator="equal">
      <formula>"Lore"</formula>
    </cfRule>
    <cfRule type="cellIs" dxfId="926" priority="1132" operator="equal">
      <formula>"Spirit"</formula>
    </cfRule>
    <cfRule type="cellIs" dxfId="925" priority="1133" operator="equal">
      <formula>"Tactics"</formula>
    </cfRule>
    <cfRule type="cellIs" dxfId="924" priority="1134" operator="equal">
      <formula>"Leadership"</formula>
    </cfRule>
  </conditionalFormatting>
  <conditionalFormatting sqref="J1349:J1352">
    <cfRule type="cellIs" dxfId="923" priority="1121" operator="equal">
      <formula>"Fellowship"</formula>
    </cfRule>
    <cfRule type="cellIs" dxfId="922" priority="1122" operator="equal">
      <formula>"Neutral"</formula>
    </cfRule>
    <cfRule type="cellIs" dxfId="921" priority="1123" operator="equal">
      <formula>"Baggins"</formula>
    </cfRule>
    <cfRule type="cellIs" dxfId="920" priority="1124" operator="equal">
      <formula>"Lore"</formula>
    </cfRule>
    <cfRule type="cellIs" dxfId="919" priority="1125" operator="equal">
      <formula>"Spirit"</formula>
    </cfRule>
    <cfRule type="cellIs" dxfId="918" priority="1126" operator="equal">
      <formula>"Tactics"</formula>
    </cfRule>
    <cfRule type="cellIs" dxfId="917" priority="1127" operator="equal">
      <formula>"Leadership"</formula>
    </cfRule>
  </conditionalFormatting>
  <conditionalFormatting sqref="J1353">
    <cfRule type="cellIs" dxfId="916" priority="1114" operator="equal">
      <formula>"Fellowship"</formula>
    </cfRule>
    <cfRule type="cellIs" dxfId="915" priority="1115" operator="equal">
      <formula>"Neutral"</formula>
    </cfRule>
    <cfRule type="cellIs" dxfId="914" priority="1116" operator="equal">
      <formula>"Baggins"</formula>
    </cfRule>
    <cfRule type="cellIs" dxfId="913" priority="1117" operator="equal">
      <formula>"Lore"</formula>
    </cfRule>
    <cfRule type="cellIs" dxfId="912" priority="1118" operator="equal">
      <formula>"Spirit"</formula>
    </cfRule>
    <cfRule type="cellIs" dxfId="911" priority="1119" operator="equal">
      <formula>"Tactics"</formula>
    </cfRule>
    <cfRule type="cellIs" dxfId="910" priority="1120" operator="equal">
      <formula>"Leadership"</formula>
    </cfRule>
  </conditionalFormatting>
  <conditionalFormatting sqref="J1354">
    <cfRule type="cellIs" dxfId="909" priority="1107" operator="equal">
      <formula>"Fellowship"</formula>
    </cfRule>
    <cfRule type="cellIs" dxfId="908" priority="1108" operator="equal">
      <formula>"Neutral"</formula>
    </cfRule>
    <cfRule type="cellIs" dxfId="907" priority="1109" operator="equal">
      <formula>"Baggins"</formula>
    </cfRule>
    <cfRule type="cellIs" dxfId="906" priority="1110" operator="equal">
      <formula>"Lore"</formula>
    </cfRule>
    <cfRule type="cellIs" dxfId="905" priority="1111" operator="equal">
      <formula>"Spirit"</formula>
    </cfRule>
    <cfRule type="cellIs" dxfId="904" priority="1112" operator="equal">
      <formula>"Tactics"</formula>
    </cfRule>
    <cfRule type="cellIs" dxfId="903" priority="1113" operator="equal">
      <formula>"Leadership"</formula>
    </cfRule>
  </conditionalFormatting>
  <conditionalFormatting sqref="J1356">
    <cfRule type="cellIs" dxfId="902" priority="1100" operator="equal">
      <formula>"Fellowship"</formula>
    </cfRule>
    <cfRule type="cellIs" dxfId="901" priority="1101" operator="equal">
      <formula>"Neutral"</formula>
    </cfRule>
    <cfRule type="cellIs" dxfId="900" priority="1102" operator="equal">
      <formula>"Baggins"</formula>
    </cfRule>
    <cfRule type="cellIs" dxfId="899" priority="1103" operator="equal">
      <formula>"Lore"</formula>
    </cfRule>
    <cfRule type="cellIs" dxfId="898" priority="1104" operator="equal">
      <formula>"Spirit"</formula>
    </cfRule>
    <cfRule type="cellIs" dxfId="897" priority="1105" operator="equal">
      <formula>"Tactics"</formula>
    </cfRule>
    <cfRule type="cellIs" dxfId="896" priority="1106" operator="equal">
      <formula>"Leadership"</formula>
    </cfRule>
  </conditionalFormatting>
  <conditionalFormatting sqref="J1355">
    <cfRule type="cellIs" dxfId="895" priority="1093" operator="equal">
      <formula>"Fellowship"</formula>
    </cfRule>
    <cfRule type="cellIs" dxfId="894" priority="1094" operator="equal">
      <formula>"Neutral"</formula>
    </cfRule>
    <cfRule type="cellIs" dxfId="893" priority="1095" operator="equal">
      <formula>"Baggins"</formula>
    </cfRule>
    <cfRule type="cellIs" dxfId="892" priority="1096" operator="equal">
      <formula>"Lore"</formula>
    </cfRule>
    <cfRule type="cellIs" dxfId="891" priority="1097" operator="equal">
      <formula>"Spirit"</formula>
    </cfRule>
    <cfRule type="cellIs" dxfId="890" priority="1098" operator="equal">
      <formula>"Tactics"</formula>
    </cfRule>
    <cfRule type="cellIs" dxfId="889" priority="1099" operator="equal">
      <formula>"Leadership"</formula>
    </cfRule>
  </conditionalFormatting>
  <conditionalFormatting sqref="J1357:J1358">
    <cfRule type="cellIs" dxfId="888" priority="1086" operator="equal">
      <formula>"Fellowship"</formula>
    </cfRule>
    <cfRule type="cellIs" dxfId="887" priority="1087" operator="equal">
      <formula>"Neutral"</formula>
    </cfRule>
    <cfRule type="cellIs" dxfId="886" priority="1088" operator="equal">
      <formula>"Baggins"</formula>
    </cfRule>
    <cfRule type="cellIs" dxfId="885" priority="1089" operator="equal">
      <formula>"Lore"</formula>
    </cfRule>
    <cfRule type="cellIs" dxfId="884" priority="1090" operator="equal">
      <formula>"Spirit"</formula>
    </cfRule>
    <cfRule type="cellIs" dxfId="883" priority="1091" operator="equal">
      <formula>"Tactics"</formula>
    </cfRule>
    <cfRule type="cellIs" dxfId="882" priority="1092" operator="equal">
      <formula>"Leadership"</formula>
    </cfRule>
  </conditionalFormatting>
  <conditionalFormatting sqref="J1361">
    <cfRule type="cellIs" dxfId="881" priority="1051" operator="equal">
      <formula>"Fellowship"</formula>
    </cfRule>
    <cfRule type="cellIs" dxfId="880" priority="1052" operator="equal">
      <formula>"Neutral"</formula>
    </cfRule>
    <cfRule type="cellIs" dxfId="879" priority="1053" operator="equal">
      <formula>"Baggins"</formula>
    </cfRule>
    <cfRule type="cellIs" dxfId="878" priority="1054" operator="equal">
      <formula>"Lore"</formula>
    </cfRule>
    <cfRule type="cellIs" dxfId="877" priority="1055" operator="equal">
      <formula>"Spirit"</formula>
    </cfRule>
    <cfRule type="cellIs" dxfId="876" priority="1056" operator="equal">
      <formula>"Tactics"</formula>
    </cfRule>
    <cfRule type="cellIs" dxfId="875" priority="1057" operator="equal">
      <formula>"Leadership"</formula>
    </cfRule>
  </conditionalFormatting>
  <conditionalFormatting sqref="J1364:J1365">
    <cfRule type="cellIs" dxfId="874" priority="1072" operator="equal">
      <formula>"Fellowship"</formula>
    </cfRule>
    <cfRule type="cellIs" dxfId="873" priority="1073" operator="equal">
      <formula>"Neutral"</formula>
    </cfRule>
    <cfRule type="cellIs" dxfId="872" priority="1074" operator="equal">
      <formula>"Baggins"</formula>
    </cfRule>
    <cfRule type="cellIs" dxfId="871" priority="1075" operator="equal">
      <formula>"Lore"</formula>
    </cfRule>
    <cfRule type="cellIs" dxfId="870" priority="1076" operator="equal">
      <formula>"Spirit"</formula>
    </cfRule>
    <cfRule type="cellIs" dxfId="869" priority="1077" operator="equal">
      <formula>"Tactics"</formula>
    </cfRule>
    <cfRule type="cellIs" dxfId="868" priority="1078" operator="equal">
      <formula>"Leadership"</formula>
    </cfRule>
  </conditionalFormatting>
  <conditionalFormatting sqref="J1360">
    <cfRule type="cellIs" dxfId="867" priority="1065" operator="equal">
      <formula>"Fellowship"</formula>
    </cfRule>
    <cfRule type="cellIs" dxfId="866" priority="1066" operator="equal">
      <formula>"Neutral"</formula>
    </cfRule>
    <cfRule type="cellIs" dxfId="865" priority="1067" operator="equal">
      <formula>"Baggins"</formula>
    </cfRule>
    <cfRule type="cellIs" dxfId="864" priority="1068" operator="equal">
      <formula>"Lore"</formula>
    </cfRule>
    <cfRule type="cellIs" dxfId="863" priority="1069" operator="equal">
      <formula>"Spirit"</formula>
    </cfRule>
    <cfRule type="cellIs" dxfId="862" priority="1070" operator="equal">
      <formula>"Tactics"</formula>
    </cfRule>
    <cfRule type="cellIs" dxfId="861" priority="1071" operator="equal">
      <formula>"Leadership"</formula>
    </cfRule>
  </conditionalFormatting>
  <conditionalFormatting sqref="J1366">
    <cfRule type="cellIs" dxfId="860" priority="1044" operator="equal">
      <formula>"Fellowship"</formula>
    </cfRule>
    <cfRule type="cellIs" dxfId="859" priority="1045" operator="equal">
      <formula>"Neutral"</formula>
    </cfRule>
    <cfRule type="cellIs" dxfId="858" priority="1046" operator="equal">
      <formula>"Baggins"</formula>
    </cfRule>
    <cfRule type="cellIs" dxfId="857" priority="1047" operator="equal">
      <formula>"Lore"</formula>
    </cfRule>
    <cfRule type="cellIs" dxfId="856" priority="1048" operator="equal">
      <formula>"Spirit"</formula>
    </cfRule>
    <cfRule type="cellIs" dxfId="855" priority="1049" operator="equal">
      <formula>"Tactics"</formula>
    </cfRule>
    <cfRule type="cellIs" dxfId="854" priority="1050" operator="equal">
      <formula>"Leadership"</formula>
    </cfRule>
  </conditionalFormatting>
  <conditionalFormatting sqref="J3472:J3475 J3494:J3533 J3483:J3492">
    <cfRule type="cellIs" dxfId="853" priority="1037" operator="equal">
      <formula>"Fellowship"</formula>
    </cfRule>
    <cfRule type="cellIs" dxfId="852" priority="1038" operator="equal">
      <formula>"Neutral"</formula>
    </cfRule>
    <cfRule type="cellIs" dxfId="851" priority="1039" operator="equal">
      <formula>"Baggins"</formula>
    </cfRule>
    <cfRule type="cellIs" dxfId="850" priority="1040" operator="equal">
      <formula>"Lore"</formula>
    </cfRule>
    <cfRule type="cellIs" dxfId="849" priority="1041" operator="equal">
      <formula>"Spirit"</formula>
    </cfRule>
    <cfRule type="cellIs" dxfId="848" priority="1042" operator="equal">
      <formula>"Tactics"</formula>
    </cfRule>
    <cfRule type="cellIs" dxfId="847" priority="1043" operator="equal">
      <formula>"Leadership"</formula>
    </cfRule>
  </conditionalFormatting>
  <conditionalFormatting sqref="J3476">
    <cfRule type="cellIs" dxfId="846" priority="1030" operator="equal">
      <formula>"Fellowship"</formula>
    </cfRule>
    <cfRule type="cellIs" dxfId="845" priority="1031" operator="equal">
      <formula>"Neutral"</formula>
    </cfRule>
    <cfRule type="cellIs" dxfId="844" priority="1032" operator="equal">
      <formula>"Baggins"</formula>
    </cfRule>
    <cfRule type="cellIs" dxfId="843" priority="1033" operator="equal">
      <formula>"Lore"</formula>
    </cfRule>
    <cfRule type="cellIs" dxfId="842" priority="1034" operator="equal">
      <formula>"Spirit"</formula>
    </cfRule>
    <cfRule type="cellIs" dxfId="841" priority="1035" operator="equal">
      <formula>"Tactics"</formula>
    </cfRule>
    <cfRule type="cellIs" dxfId="840" priority="1036" operator="equal">
      <formula>"Leadership"</formula>
    </cfRule>
  </conditionalFormatting>
  <conditionalFormatting sqref="J3477">
    <cfRule type="cellIs" dxfId="839" priority="1023" operator="equal">
      <formula>"Fellowship"</formula>
    </cfRule>
    <cfRule type="cellIs" dxfId="838" priority="1024" operator="equal">
      <formula>"Neutral"</formula>
    </cfRule>
    <cfRule type="cellIs" dxfId="837" priority="1025" operator="equal">
      <formula>"Baggins"</formula>
    </cfRule>
    <cfRule type="cellIs" dxfId="836" priority="1026" operator="equal">
      <formula>"Lore"</formula>
    </cfRule>
    <cfRule type="cellIs" dxfId="835" priority="1027" operator="equal">
      <formula>"Spirit"</formula>
    </cfRule>
    <cfRule type="cellIs" dxfId="834" priority="1028" operator="equal">
      <formula>"Tactics"</formula>
    </cfRule>
    <cfRule type="cellIs" dxfId="833" priority="1029" operator="equal">
      <formula>"Leadership"</formula>
    </cfRule>
  </conditionalFormatting>
  <conditionalFormatting sqref="J3479">
    <cfRule type="cellIs" dxfId="832" priority="1016" operator="equal">
      <formula>"Fellowship"</formula>
    </cfRule>
    <cfRule type="cellIs" dxfId="831" priority="1017" operator="equal">
      <formula>"Neutral"</formula>
    </cfRule>
    <cfRule type="cellIs" dxfId="830" priority="1018" operator="equal">
      <formula>"Baggins"</formula>
    </cfRule>
    <cfRule type="cellIs" dxfId="829" priority="1019" operator="equal">
      <formula>"Lore"</formula>
    </cfRule>
    <cfRule type="cellIs" dxfId="828" priority="1020" operator="equal">
      <formula>"Spirit"</formula>
    </cfRule>
    <cfRule type="cellIs" dxfId="827" priority="1021" operator="equal">
      <formula>"Tactics"</formula>
    </cfRule>
    <cfRule type="cellIs" dxfId="826" priority="1022" operator="equal">
      <formula>"Leadership"</formula>
    </cfRule>
  </conditionalFormatting>
  <conditionalFormatting sqref="J3478">
    <cfRule type="cellIs" dxfId="825" priority="1009" operator="equal">
      <formula>"Fellowship"</formula>
    </cfRule>
    <cfRule type="cellIs" dxfId="824" priority="1010" operator="equal">
      <formula>"Neutral"</formula>
    </cfRule>
    <cfRule type="cellIs" dxfId="823" priority="1011" operator="equal">
      <formula>"Baggins"</formula>
    </cfRule>
    <cfRule type="cellIs" dxfId="822" priority="1012" operator="equal">
      <formula>"Lore"</formula>
    </cfRule>
    <cfRule type="cellIs" dxfId="821" priority="1013" operator="equal">
      <formula>"Spirit"</formula>
    </cfRule>
    <cfRule type="cellIs" dxfId="820" priority="1014" operator="equal">
      <formula>"Tactics"</formula>
    </cfRule>
    <cfRule type="cellIs" dxfId="819" priority="1015" operator="equal">
      <formula>"Leadership"</formula>
    </cfRule>
  </conditionalFormatting>
  <conditionalFormatting sqref="J3480:J3481">
    <cfRule type="cellIs" dxfId="818" priority="1002" operator="equal">
      <formula>"Fellowship"</formula>
    </cfRule>
    <cfRule type="cellIs" dxfId="817" priority="1003" operator="equal">
      <formula>"Neutral"</formula>
    </cfRule>
    <cfRule type="cellIs" dxfId="816" priority="1004" operator="equal">
      <formula>"Baggins"</formula>
    </cfRule>
    <cfRule type="cellIs" dxfId="815" priority="1005" operator="equal">
      <formula>"Lore"</formula>
    </cfRule>
    <cfRule type="cellIs" dxfId="814" priority="1006" operator="equal">
      <formula>"Spirit"</formula>
    </cfRule>
    <cfRule type="cellIs" dxfId="813" priority="1007" operator="equal">
      <formula>"Tactics"</formula>
    </cfRule>
    <cfRule type="cellIs" dxfId="812" priority="1008" operator="equal">
      <formula>"Leadership"</formula>
    </cfRule>
  </conditionalFormatting>
  <conditionalFormatting sqref="J3482">
    <cfRule type="cellIs" dxfId="811" priority="995" operator="equal">
      <formula>"Fellowship"</formula>
    </cfRule>
    <cfRule type="cellIs" dxfId="810" priority="996" operator="equal">
      <formula>"Neutral"</formula>
    </cfRule>
    <cfRule type="cellIs" dxfId="809" priority="997" operator="equal">
      <formula>"Baggins"</formula>
    </cfRule>
    <cfRule type="cellIs" dxfId="808" priority="998" operator="equal">
      <formula>"Lore"</formula>
    </cfRule>
    <cfRule type="cellIs" dxfId="807" priority="999" operator="equal">
      <formula>"Spirit"</formula>
    </cfRule>
    <cfRule type="cellIs" dxfId="806" priority="1000" operator="equal">
      <formula>"Tactics"</formula>
    </cfRule>
    <cfRule type="cellIs" dxfId="805" priority="1001" operator="equal">
      <formula>"Leadership"</formula>
    </cfRule>
  </conditionalFormatting>
  <conditionalFormatting sqref="J3534:J3536 J3542 J3544:J3548 J3550 J3538:J3540 J3552:J3553">
    <cfRule type="cellIs" dxfId="804" priority="953" operator="equal">
      <formula>"Fellowship"</formula>
    </cfRule>
    <cfRule type="cellIs" dxfId="803" priority="954" operator="equal">
      <formula>"Neutral"</formula>
    </cfRule>
    <cfRule type="cellIs" dxfId="802" priority="955" operator="equal">
      <formula>"Baggins"</formula>
    </cfRule>
    <cfRule type="cellIs" dxfId="801" priority="956" operator="equal">
      <formula>"Lore"</formula>
    </cfRule>
    <cfRule type="cellIs" dxfId="800" priority="957" operator="equal">
      <formula>"Spirit"</formula>
    </cfRule>
    <cfRule type="cellIs" dxfId="799" priority="958" operator="equal">
      <formula>"Tactics"</formula>
    </cfRule>
    <cfRule type="cellIs" dxfId="798" priority="959" operator="equal">
      <formula>"Leadership"</formula>
    </cfRule>
  </conditionalFormatting>
  <conditionalFormatting sqref="J3541">
    <cfRule type="cellIs" dxfId="797" priority="946" operator="equal">
      <formula>"Fellowship"</formula>
    </cfRule>
    <cfRule type="cellIs" dxfId="796" priority="947" operator="equal">
      <formula>"Neutral"</formula>
    </cfRule>
    <cfRule type="cellIs" dxfId="795" priority="948" operator="equal">
      <formula>"Baggins"</formula>
    </cfRule>
    <cfRule type="cellIs" dxfId="794" priority="949" operator="equal">
      <formula>"Lore"</formula>
    </cfRule>
    <cfRule type="cellIs" dxfId="793" priority="950" operator="equal">
      <formula>"Spirit"</formula>
    </cfRule>
    <cfRule type="cellIs" dxfId="792" priority="951" operator="equal">
      <formula>"Tactics"</formula>
    </cfRule>
    <cfRule type="cellIs" dxfId="791" priority="952" operator="equal">
      <formula>"Leadership"</formula>
    </cfRule>
  </conditionalFormatting>
  <conditionalFormatting sqref="J3543">
    <cfRule type="cellIs" dxfId="790" priority="939" operator="equal">
      <formula>"Fellowship"</formula>
    </cfRule>
    <cfRule type="cellIs" dxfId="789" priority="940" operator="equal">
      <formula>"Neutral"</formula>
    </cfRule>
    <cfRule type="cellIs" dxfId="788" priority="941" operator="equal">
      <formula>"Baggins"</formula>
    </cfRule>
    <cfRule type="cellIs" dxfId="787" priority="942" operator="equal">
      <formula>"Lore"</formula>
    </cfRule>
    <cfRule type="cellIs" dxfId="786" priority="943" operator="equal">
      <formula>"Spirit"</formula>
    </cfRule>
    <cfRule type="cellIs" dxfId="785" priority="944" operator="equal">
      <formula>"Tactics"</formula>
    </cfRule>
    <cfRule type="cellIs" dxfId="784" priority="945" operator="equal">
      <formula>"Leadership"</formula>
    </cfRule>
  </conditionalFormatting>
  <conditionalFormatting sqref="J3549">
    <cfRule type="cellIs" dxfId="783" priority="932" operator="equal">
      <formula>"Fellowship"</formula>
    </cfRule>
    <cfRule type="cellIs" dxfId="782" priority="933" operator="equal">
      <formula>"Neutral"</formula>
    </cfRule>
    <cfRule type="cellIs" dxfId="781" priority="934" operator="equal">
      <formula>"Baggins"</formula>
    </cfRule>
    <cfRule type="cellIs" dxfId="780" priority="935" operator="equal">
      <formula>"Lore"</formula>
    </cfRule>
    <cfRule type="cellIs" dxfId="779" priority="936" operator="equal">
      <formula>"Spirit"</formula>
    </cfRule>
    <cfRule type="cellIs" dxfId="778" priority="937" operator="equal">
      <formula>"Tactics"</formula>
    </cfRule>
    <cfRule type="cellIs" dxfId="777" priority="938" operator="equal">
      <formula>"Leadership"</formula>
    </cfRule>
  </conditionalFormatting>
  <conditionalFormatting sqref="J3537">
    <cfRule type="cellIs" dxfId="776" priority="925" operator="equal">
      <formula>"Fellowship"</formula>
    </cfRule>
    <cfRule type="cellIs" dxfId="775" priority="926" operator="equal">
      <formula>"Neutral"</formula>
    </cfRule>
    <cfRule type="cellIs" dxfId="774" priority="927" operator="equal">
      <formula>"Baggins"</formula>
    </cfRule>
    <cfRule type="cellIs" dxfId="773" priority="928" operator="equal">
      <formula>"Lore"</formula>
    </cfRule>
    <cfRule type="cellIs" dxfId="772" priority="929" operator="equal">
      <formula>"Spirit"</formula>
    </cfRule>
    <cfRule type="cellIs" dxfId="771" priority="930" operator="equal">
      <formula>"Tactics"</formula>
    </cfRule>
    <cfRule type="cellIs" dxfId="770" priority="931" operator="equal">
      <formula>"Leadership"</formula>
    </cfRule>
  </conditionalFormatting>
  <conditionalFormatting sqref="J3551">
    <cfRule type="cellIs" dxfId="769" priority="918" operator="equal">
      <formula>"Fellowship"</formula>
    </cfRule>
    <cfRule type="cellIs" dxfId="768" priority="919" operator="equal">
      <formula>"Neutral"</formula>
    </cfRule>
    <cfRule type="cellIs" dxfId="767" priority="920" operator="equal">
      <formula>"Baggins"</formula>
    </cfRule>
    <cfRule type="cellIs" dxfId="766" priority="921" operator="equal">
      <formula>"Lore"</formula>
    </cfRule>
    <cfRule type="cellIs" dxfId="765" priority="922" operator="equal">
      <formula>"Spirit"</formula>
    </cfRule>
    <cfRule type="cellIs" dxfId="764" priority="923" operator="equal">
      <formula>"Tactics"</formula>
    </cfRule>
    <cfRule type="cellIs" dxfId="763" priority="924" operator="equal">
      <formula>"Leadership"</formula>
    </cfRule>
  </conditionalFormatting>
  <conditionalFormatting sqref="J1376:J1401">
    <cfRule type="cellIs" dxfId="762" priority="911" operator="equal">
      <formula>"Fellowship"</formula>
    </cfRule>
    <cfRule type="cellIs" dxfId="761" priority="912" operator="equal">
      <formula>"Neutral"</formula>
    </cfRule>
    <cfRule type="cellIs" dxfId="760" priority="913" operator="equal">
      <formula>"Baggins"</formula>
    </cfRule>
    <cfRule type="cellIs" dxfId="759" priority="914" operator="equal">
      <formula>"Lore"</formula>
    </cfRule>
    <cfRule type="cellIs" dxfId="758" priority="915" operator="equal">
      <formula>"Spirit"</formula>
    </cfRule>
    <cfRule type="cellIs" dxfId="757" priority="916" operator="equal">
      <formula>"Tactics"</formula>
    </cfRule>
    <cfRule type="cellIs" dxfId="756" priority="917" operator="equal">
      <formula>"Leadership"</formula>
    </cfRule>
  </conditionalFormatting>
  <conditionalFormatting sqref="J1402">
    <cfRule type="cellIs" dxfId="755" priority="904" operator="equal">
      <formula>"Fellowship"</formula>
    </cfRule>
    <cfRule type="cellIs" dxfId="754" priority="905" operator="equal">
      <formula>"Neutral"</formula>
    </cfRule>
    <cfRule type="cellIs" dxfId="753" priority="906" operator="equal">
      <formula>"Baggins"</formula>
    </cfRule>
    <cfRule type="cellIs" dxfId="752" priority="907" operator="equal">
      <formula>"Lore"</formula>
    </cfRule>
    <cfRule type="cellIs" dxfId="751" priority="908" operator="equal">
      <formula>"Spirit"</formula>
    </cfRule>
    <cfRule type="cellIs" dxfId="750" priority="909" operator="equal">
      <formula>"Tactics"</formula>
    </cfRule>
    <cfRule type="cellIs" dxfId="749" priority="910" operator="equal">
      <formula>"Leadership"</formula>
    </cfRule>
  </conditionalFormatting>
  <conditionalFormatting sqref="J2102:J2136">
    <cfRule type="cellIs" dxfId="748" priority="897" operator="equal">
      <formula>"Fellowship"</formula>
    </cfRule>
    <cfRule type="cellIs" dxfId="747" priority="898" operator="equal">
      <formula>"Neutral"</formula>
    </cfRule>
    <cfRule type="cellIs" dxfId="746" priority="899" operator="equal">
      <formula>"Baggins"</formula>
    </cfRule>
    <cfRule type="cellIs" dxfId="745" priority="900" operator="equal">
      <formula>"Lore"</formula>
    </cfRule>
    <cfRule type="cellIs" dxfId="744" priority="901" operator="equal">
      <formula>"Spirit"</formula>
    </cfRule>
    <cfRule type="cellIs" dxfId="743" priority="902" operator="equal">
      <formula>"Tactics"</formula>
    </cfRule>
    <cfRule type="cellIs" dxfId="742" priority="903" operator="equal">
      <formula>"Leadership"</formula>
    </cfRule>
  </conditionalFormatting>
  <conditionalFormatting sqref="J1403 J1405:J1406 J1409 J1425:J1431 J1411:J1423">
    <cfRule type="cellIs" dxfId="741" priority="890" operator="equal">
      <formula>"Fellowship"</formula>
    </cfRule>
    <cfRule type="cellIs" dxfId="740" priority="891" operator="equal">
      <formula>"Neutral"</formula>
    </cfRule>
    <cfRule type="cellIs" dxfId="739" priority="892" operator="equal">
      <formula>"Baggins"</formula>
    </cfRule>
    <cfRule type="cellIs" dxfId="738" priority="893" operator="equal">
      <formula>"Lore"</formula>
    </cfRule>
    <cfRule type="cellIs" dxfId="737" priority="894" operator="equal">
      <formula>"Spirit"</formula>
    </cfRule>
    <cfRule type="cellIs" dxfId="736" priority="895" operator="equal">
      <formula>"Tactics"</formula>
    </cfRule>
    <cfRule type="cellIs" dxfId="735" priority="896" operator="equal">
      <formula>"Leadership"</formula>
    </cfRule>
  </conditionalFormatting>
  <conditionalFormatting sqref="J1404">
    <cfRule type="cellIs" dxfId="734" priority="883" operator="equal">
      <formula>"Fellowship"</formula>
    </cfRule>
    <cfRule type="cellIs" dxfId="733" priority="884" operator="equal">
      <formula>"Neutral"</formula>
    </cfRule>
    <cfRule type="cellIs" dxfId="732" priority="885" operator="equal">
      <formula>"Baggins"</formula>
    </cfRule>
    <cfRule type="cellIs" dxfId="731" priority="886" operator="equal">
      <formula>"Lore"</formula>
    </cfRule>
    <cfRule type="cellIs" dxfId="730" priority="887" operator="equal">
      <formula>"Spirit"</formula>
    </cfRule>
    <cfRule type="cellIs" dxfId="729" priority="888" operator="equal">
      <formula>"Tactics"</formula>
    </cfRule>
    <cfRule type="cellIs" dxfId="728" priority="889" operator="equal">
      <formula>"Leadership"</formula>
    </cfRule>
  </conditionalFormatting>
  <conditionalFormatting sqref="J1410">
    <cfRule type="cellIs" dxfId="727" priority="876" operator="equal">
      <formula>"Fellowship"</formula>
    </cfRule>
    <cfRule type="cellIs" dxfId="726" priority="877" operator="equal">
      <formula>"Neutral"</formula>
    </cfRule>
    <cfRule type="cellIs" dxfId="725" priority="878" operator="equal">
      <formula>"Baggins"</formula>
    </cfRule>
    <cfRule type="cellIs" dxfId="724" priority="879" operator="equal">
      <formula>"Lore"</formula>
    </cfRule>
    <cfRule type="cellIs" dxfId="723" priority="880" operator="equal">
      <formula>"Spirit"</formula>
    </cfRule>
    <cfRule type="cellIs" dxfId="722" priority="881" operator="equal">
      <formula>"Tactics"</formula>
    </cfRule>
    <cfRule type="cellIs" dxfId="721" priority="882" operator="equal">
      <formula>"Leadership"</formula>
    </cfRule>
  </conditionalFormatting>
  <conditionalFormatting sqref="J1407">
    <cfRule type="cellIs" dxfId="720" priority="869" operator="equal">
      <formula>"Fellowship"</formula>
    </cfRule>
    <cfRule type="cellIs" dxfId="719" priority="870" operator="equal">
      <formula>"Neutral"</formula>
    </cfRule>
    <cfRule type="cellIs" dxfId="718" priority="871" operator="equal">
      <formula>"Baggins"</formula>
    </cfRule>
    <cfRule type="cellIs" dxfId="717" priority="872" operator="equal">
      <formula>"Lore"</formula>
    </cfRule>
    <cfRule type="cellIs" dxfId="716" priority="873" operator="equal">
      <formula>"Spirit"</formula>
    </cfRule>
    <cfRule type="cellIs" dxfId="715" priority="874" operator="equal">
      <formula>"Tactics"</formula>
    </cfRule>
    <cfRule type="cellIs" dxfId="714" priority="875" operator="equal">
      <formula>"Leadership"</formula>
    </cfRule>
  </conditionalFormatting>
  <conditionalFormatting sqref="J1408">
    <cfRule type="cellIs" dxfId="713" priority="862" operator="equal">
      <formula>"Fellowship"</formula>
    </cfRule>
    <cfRule type="cellIs" dxfId="712" priority="863" operator="equal">
      <formula>"Neutral"</formula>
    </cfRule>
    <cfRule type="cellIs" dxfId="711" priority="864" operator="equal">
      <formula>"Baggins"</formula>
    </cfRule>
    <cfRule type="cellIs" dxfId="710" priority="865" operator="equal">
      <formula>"Lore"</formula>
    </cfRule>
    <cfRule type="cellIs" dxfId="709" priority="866" operator="equal">
      <formula>"Spirit"</formula>
    </cfRule>
    <cfRule type="cellIs" dxfId="708" priority="867" operator="equal">
      <formula>"Tactics"</formula>
    </cfRule>
    <cfRule type="cellIs" dxfId="707" priority="868" operator="equal">
      <formula>"Leadership"</formula>
    </cfRule>
  </conditionalFormatting>
  <conditionalFormatting sqref="J1432">
    <cfRule type="cellIs" dxfId="706" priority="855" operator="equal">
      <formula>"Fellowship"</formula>
    </cfRule>
    <cfRule type="cellIs" dxfId="705" priority="856" operator="equal">
      <formula>"Neutral"</formula>
    </cfRule>
    <cfRule type="cellIs" dxfId="704" priority="857" operator="equal">
      <formula>"Baggins"</formula>
    </cfRule>
    <cfRule type="cellIs" dxfId="703" priority="858" operator="equal">
      <formula>"Lore"</formula>
    </cfRule>
    <cfRule type="cellIs" dxfId="702" priority="859" operator="equal">
      <formula>"Spirit"</formula>
    </cfRule>
    <cfRule type="cellIs" dxfId="701" priority="860" operator="equal">
      <formula>"Tactics"</formula>
    </cfRule>
    <cfRule type="cellIs" dxfId="700" priority="861" operator="equal">
      <formula>"Leadership"</formula>
    </cfRule>
  </conditionalFormatting>
  <conditionalFormatting sqref="J1375">
    <cfRule type="cellIs" dxfId="699" priority="848" operator="equal">
      <formula>"Fellowship"</formula>
    </cfRule>
    <cfRule type="cellIs" dxfId="698" priority="849" operator="equal">
      <formula>"Neutral"</formula>
    </cfRule>
    <cfRule type="cellIs" dxfId="697" priority="850" operator="equal">
      <formula>"Baggins"</formula>
    </cfRule>
    <cfRule type="cellIs" dxfId="696" priority="851" operator="equal">
      <formula>"Lore"</formula>
    </cfRule>
    <cfRule type="cellIs" dxfId="695" priority="852" operator="equal">
      <formula>"Spirit"</formula>
    </cfRule>
    <cfRule type="cellIs" dxfId="694" priority="853" operator="equal">
      <formula>"Tactics"</formula>
    </cfRule>
    <cfRule type="cellIs" dxfId="693" priority="854" operator="equal">
      <formula>"Leadership"</formula>
    </cfRule>
  </conditionalFormatting>
  <conditionalFormatting sqref="J1433:J1436 J1452:J1460 J1443:J1450">
    <cfRule type="cellIs" dxfId="692" priority="841" operator="equal">
      <formula>"Fellowship"</formula>
    </cfRule>
    <cfRule type="cellIs" dxfId="691" priority="842" operator="equal">
      <formula>"Neutral"</formula>
    </cfRule>
    <cfRule type="cellIs" dxfId="690" priority="843" operator="equal">
      <formula>"Baggins"</formula>
    </cfRule>
    <cfRule type="cellIs" dxfId="689" priority="844" operator="equal">
      <formula>"Lore"</formula>
    </cfRule>
    <cfRule type="cellIs" dxfId="688" priority="845" operator="equal">
      <formula>"Spirit"</formula>
    </cfRule>
    <cfRule type="cellIs" dxfId="687" priority="846" operator="equal">
      <formula>"Tactics"</formula>
    </cfRule>
    <cfRule type="cellIs" dxfId="686" priority="847" operator="equal">
      <formula>"Leadership"</formula>
    </cfRule>
  </conditionalFormatting>
  <conditionalFormatting sqref="J1437">
    <cfRule type="cellIs" dxfId="685" priority="834" operator="equal">
      <formula>"Fellowship"</formula>
    </cfRule>
    <cfRule type="cellIs" dxfId="684" priority="835" operator="equal">
      <formula>"Neutral"</formula>
    </cfRule>
    <cfRule type="cellIs" dxfId="683" priority="836" operator="equal">
      <formula>"Baggins"</formula>
    </cfRule>
    <cfRule type="cellIs" dxfId="682" priority="837" operator="equal">
      <formula>"Lore"</formula>
    </cfRule>
    <cfRule type="cellIs" dxfId="681" priority="838" operator="equal">
      <formula>"Spirit"</formula>
    </cfRule>
    <cfRule type="cellIs" dxfId="680" priority="839" operator="equal">
      <formula>"Tactics"</formula>
    </cfRule>
    <cfRule type="cellIs" dxfId="679" priority="840" operator="equal">
      <formula>"Leadership"</formula>
    </cfRule>
  </conditionalFormatting>
  <conditionalFormatting sqref="J1438">
    <cfRule type="cellIs" dxfId="678" priority="827" operator="equal">
      <formula>"Fellowship"</formula>
    </cfRule>
    <cfRule type="cellIs" dxfId="677" priority="828" operator="equal">
      <formula>"Neutral"</formula>
    </cfRule>
    <cfRule type="cellIs" dxfId="676" priority="829" operator="equal">
      <formula>"Baggins"</formula>
    </cfRule>
    <cfRule type="cellIs" dxfId="675" priority="830" operator="equal">
      <formula>"Lore"</formula>
    </cfRule>
    <cfRule type="cellIs" dxfId="674" priority="831" operator="equal">
      <formula>"Spirit"</formula>
    </cfRule>
    <cfRule type="cellIs" dxfId="673" priority="832" operator="equal">
      <formula>"Tactics"</formula>
    </cfRule>
    <cfRule type="cellIs" dxfId="672" priority="833" operator="equal">
      <formula>"Leadership"</formula>
    </cfRule>
  </conditionalFormatting>
  <conditionalFormatting sqref="J1440">
    <cfRule type="cellIs" dxfId="671" priority="820" operator="equal">
      <formula>"Fellowship"</formula>
    </cfRule>
    <cfRule type="cellIs" dxfId="670" priority="821" operator="equal">
      <formula>"Neutral"</formula>
    </cfRule>
    <cfRule type="cellIs" dxfId="669" priority="822" operator="equal">
      <formula>"Baggins"</formula>
    </cfRule>
    <cfRule type="cellIs" dxfId="668" priority="823" operator="equal">
      <formula>"Lore"</formula>
    </cfRule>
    <cfRule type="cellIs" dxfId="667" priority="824" operator="equal">
      <formula>"Spirit"</formula>
    </cfRule>
    <cfRule type="cellIs" dxfId="666" priority="825" operator="equal">
      <formula>"Tactics"</formula>
    </cfRule>
    <cfRule type="cellIs" dxfId="665" priority="826" operator="equal">
      <formula>"Leadership"</formula>
    </cfRule>
  </conditionalFormatting>
  <conditionalFormatting sqref="J1439">
    <cfRule type="cellIs" dxfId="664" priority="813" operator="equal">
      <formula>"Fellowship"</formula>
    </cfRule>
    <cfRule type="cellIs" dxfId="663" priority="814" operator="equal">
      <formula>"Neutral"</formula>
    </cfRule>
    <cfRule type="cellIs" dxfId="662" priority="815" operator="equal">
      <formula>"Baggins"</formula>
    </cfRule>
    <cfRule type="cellIs" dxfId="661" priority="816" operator="equal">
      <formula>"Lore"</formula>
    </cfRule>
    <cfRule type="cellIs" dxfId="660" priority="817" operator="equal">
      <formula>"Spirit"</formula>
    </cfRule>
    <cfRule type="cellIs" dxfId="659" priority="818" operator="equal">
      <formula>"Tactics"</formula>
    </cfRule>
    <cfRule type="cellIs" dxfId="658" priority="819" operator="equal">
      <formula>"Leadership"</formula>
    </cfRule>
  </conditionalFormatting>
  <conditionalFormatting sqref="J1441:J1442">
    <cfRule type="cellIs" dxfId="657" priority="806" operator="equal">
      <formula>"Fellowship"</formula>
    </cfRule>
    <cfRule type="cellIs" dxfId="656" priority="807" operator="equal">
      <formula>"Neutral"</formula>
    </cfRule>
    <cfRule type="cellIs" dxfId="655" priority="808" operator="equal">
      <formula>"Baggins"</formula>
    </cfRule>
    <cfRule type="cellIs" dxfId="654" priority="809" operator="equal">
      <formula>"Lore"</formula>
    </cfRule>
    <cfRule type="cellIs" dxfId="653" priority="810" operator="equal">
      <formula>"Spirit"</formula>
    </cfRule>
    <cfRule type="cellIs" dxfId="652" priority="811" operator="equal">
      <formula>"Tactics"</formula>
    </cfRule>
    <cfRule type="cellIs" dxfId="651" priority="812" operator="equal">
      <formula>"Leadership"</formula>
    </cfRule>
  </conditionalFormatting>
  <conditionalFormatting sqref="J1461">
    <cfRule type="cellIs" dxfId="650" priority="799" operator="equal">
      <formula>"Fellowship"</formula>
    </cfRule>
    <cfRule type="cellIs" dxfId="649" priority="800" operator="equal">
      <formula>"Neutral"</formula>
    </cfRule>
    <cfRule type="cellIs" dxfId="648" priority="801" operator="equal">
      <formula>"Baggins"</formula>
    </cfRule>
    <cfRule type="cellIs" dxfId="647" priority="802" operator="equal">
      <formula>"Lore"</formula>
    </cfRule>
    <cfRule type="cellIs" dxfId="646" priority="803" operator="equal">
      <formula>"Spirit"</formula>
    </cfRule>
    <cfRule type="cellIs" dxfId="645" priority="804" operator="equal">
      <formula>"Tactics"</formula>
    </cfRule>
    <cfRule type="cellIs" dxfId="644" priority="805" operator="equal">
      <formula>"Leadership"</formula>
    </cfRule>
  </conditionalFormatting>
  <conditionalFormatting sqref="J1462:J1464 J1471:J1479 J1494:J1538 J1481:J1492">
    <cfRule type="cellIs" dxfId="643" priority="792" operator="equal">
      <formula>"Fellowship"</formula>
    </cfRule>
    <cfRule type="cellIs" dxfId="642" priority="793" operator="equal">
      <formula>"Neutral"</formula>
    </cfRule>
    <cfRule type="cellIs" dxfId="641" priority="794" operator="equal">
      <formula>"Baggins"</formula>
    </cfRule>
    <cfRule type="cellIs" dxfId="640" priority="795" operator="equal">
      <formula>"Lore"</formula>
    </cfRule>
    <cfRule type="cellIs" dxfId="639" priority="796" operator="equal">
      <formula>"Spirit"</formula>
    </cfRule>
    <cfRule type="cellIs" dxfId="638" priority="797" operator="equal">
      <formula>"Tactics"</formula>
    </cfRule>
    <cfRule type="cellIs" dxfId="637" priority="798" operator="equal">
      <formula>"Leadership"</formula>
    </cfRule>
  </conditionalFormatting>
  <conditionalFormatting sqref="J1465">
    <cfRule type="cellIs" dxfId="636" priority="785" operator="equal">
      <formula>"Fellowship"</formula>
    </cfRule>
    <cfRule type="cellIs" dxfId="635" priority="786" operator="equal">
      <formula>"Neutral"</formula>
    </cfRule>
    <cfRule type="cellIs" dxfId="634" priority="787" operator="equal">
      <formula>"Baggins"</formula>
    </cfRule>
    <cfRule type="cellIs" dxfId="633" priority="788" operator="equal">
      <formula>"Lore"</formula>
    </cfRule>
    <cfRule type="cellIs" dxfId="632" priority="789" operator="equal">
      <formula>"Spirit"</formula>
    </cfRule>
    <cfRule type="cellIs" dxfId="631" priority="790" operator="equal">
      <formula>"Tactics"</formula>
    </cfRule>
    <cfRule type="cellIs" dxfId="630" priority="791" operator="equal">
      <formula>"Leadership"</formula>
    </cfRule>
  </conditionalFormatting>
  <conditionalFormatting sqref="J1466">
    <cfRule type="cellIs" dxfId="629" priority="778" operator="equal">
      <formula>"Fellowship"</formula>
    </cfRule>
    <cfRule type="cellIs" dxfId="628" priority="779" operator="equal">
      <formula>"Neutral"</formula>
    </cfRule>
    <cfRule type="cellIs" dxfId="627" priority="780" operator="equal">
      <formula>"Baggins"</formula>
    </cfRule>
    <cfRule type="cellIs" dxfId="626" priority="781" operator="equal">
      <formula>"Lore"</formula>
    </cfRule>
    <cfRule type="cellIs" dxfId="625" priority="782" operator="equal">
      <formula>"Spirit"</formula>
    </cfRule>
    <cfRule type="cellIs" dxfId="624" priority="783" operator="equal">
      <formula>"Tactics"</formula>
    </cfRule>
    <cfRule type="cellIs" dxfId="623" priority="784" operator="equal">
      <formula>"Leadership"</formula>
    </cfRule>
  </conditionalFormatting>
  <conditionalFormatting sqref="J1467">
    <cfRule type="cellIs" dxfId="622" priority="771" operator="equal">
      <formula>"Fellowship"</formula>
    </cfRule>
    <cfRule type="cellIs" dxfId="621" priority="772" operator="equal">
      <formula>"Neutral"</formula>
    </cfRule>
    <cfRule type="cellIs" dxfId="620" priority="773" operator="equal">
      <formula>"Baggins"</formula>
    </cfRule>
    <cfRule type="cellIs" dxfId="619" priority="774" operator="equal">
      <formula>"Lore"</formula>
    </cfRule>
    <cfRule type="cellIs" dxfId="618" priority="775" operator="equal">
      <formula>"Spirit"</formula>
    </cfRule>
    <cfRule type="cellIs" dxfId="617" priority="776" operator="equal">
      <formula>"Tactics"</formula>
    </cfRule>
    <cfRule type="cellIs" dxfId="616" priority="777" operator="equal">
      <formula>"Leadership"</formula>
    </cfRule>
  </conditionalFormatting>
  <conditionalFormatting sqref="J1468:J1469">
    <cfRule type="cellIs" dxfId="615" priority="764" operator="equal">
      <formula>"Fellowship"</formula>
    </cfRule>
    <cfRule type="cellIs" dxfId="614" priority="765" operator="equal">
      <formula>"Neutral"</formula>
    </cfRule>
    <cfRule type="cellIs" dxfId="613" priority="766" operator="equal">
      <formula>"Baggins"</formula>
    </cfRule>
    <cfRule type="cellIs" dxfId="612" priority="767" operator="equal">
      <formula>"Lore"</formula>
    </cfRule>
    <cfRule type="cellIs" dxfId="611" priority="768" operator="equal">
      <formula>"Spirit"</formula>
    </cfRule>
    <cfRule type="cellIs" dxfId="610" priority="769" operator="equal">
      <formula>"Tactics"</formula>
    </cfRule>
    <cfRule type="cellIs" dxfId="609" priority="770" operator="equal">
      <formula>"Leadership"</formula>
    </cfRule>
  </conditionalFormatting>
  <conditionalFormatting sqref="J1470">
    <cfRule type="cellIs" dxfId="608" priority="757" operator="equal">
      <formula>"Fellowship"</formula>
    </cfRule>
    <cfRule type="cellIs" dxfId="607" priority="758" operator="equal">
      <formula>"Neutral"</formula>
    </cfRule>
    <cfRule type="cellIs" dxfId="606" priority="759" operator="equal">
      <formula>"Baggins"</formula>
    </cfRule>
    <cfRule type="cellIs" dxfId="605" priority="760" operator="equal">
      <formula>"Lore"</formula>
    </cfRule>
    <cfRule type="cellIs" dxfId="604" priority="761" operator="equal">
      <formula>"Spirit"</formula>
    </cfRule>
    <cfRule type="cellIs" dxfId="603" priority="762" operator="equal">
      <formula>"Tactics"</formula>
    </cfRule>
    <cfRule type="cellIs" dxfId="602" priority="763" operator="equal">
      <formula>"Leadership"</formula>
    </cfRule>
  </conditionalFormatting>
  <conditionalFormatting sqref="J1539 J1542:J1544 J1546 J1548:J1550 J1552:J1565">
    <cfRule type="cellIs" dxfId="601" priority="750" operator="equal">
      <formula>"Fellowship"</formula>
    </cfRule>
    <cfRule type="cellIs" dxfId="600" priority="751" operator="equal">
      <formula>"Neutral"</formula>
    </cfRule>
    <cfRule type="cellIs" dxfId="599" priority="752" operator="equal">
      <formula>"Baggins"</formula>
    </cfRule>
    <cfRule type="cellIs" dxfId="598" priority="753" operator="equal">
      <formula>"Lore"</formula>
    </cfRule>
    <cfRule type="cellIs" dxfId="597" priority="754" operator="equal">
      <formula>"Spirit"</formula>
    </cfRule>
    <cfRule type="cellIs" dxfId="596" priority="755" operator="equal">
      <formula>"Tactics"</formula>
    </cfRule>
    <cfRule type="cellIs" dxfId="595" priority="756" operator="equal">
      <formula>"Leadership"</formula>
    </cfRule>
  </conditionalFormatting>
  <conditionalFormatting sqref="J1547">
    <cfRule type="cellIs" dxfId="594" priority="743" operator="equal">
      <formula>"Fellowship"</formula>
    </cfRule>
    <cfRule type="cellIs" dxfId="593" priority="744" operator="equal">
      <formula>"Neutral"</formula>
    </cfRule>
    <cfRule type="cellIs" dxfId="592" priority="745" operator="equal">
      <formula>"Baggins"</formula>
    </cfRule>
    <cfRule type="cellIs" dxfId="591" priority="746" operator="equal">
      <formula>"Lore"</formula>
    </cfRule>
    <cfRule type="cellIs" dxfId="590" priority="747" operator="equal">
      <formula>"Spirit"</formula>
    </cfRule>
    <cfRule type="cellIs" dxfId="589" priority="748" operator="equal">
      <formula>"Tactics"</formula>
    </cfRule>
    <cfRule type="cellIs" dxfId="588" priority="749" operator="equal">
      <formula>"Leadership"</formula>
    </cfRule>
  </conditionalFormatting>
  <conditionalFormatting sqref="J1540">
    <cfRule type="cellIs" dxfId="587" priority="736" operator="equal">
      <formula>"Fellowship"</formula>
    </cfRule>
    <cfRule type="cellIs" dxfId="586" priority="737" operator="equal">
      <formula>"Neutral"</formula>
    </cfRule>
    <cfRule type="cellIs" dxfId="585" priority="738" operator="equal">
      <formula>"Baggins"</formula>
    </cfRule>
    <cfRule type="cellIs" dxfId="584" priority="739" operator="equal">
      <formula>"Lore"</formula>
    </cfRule>
    <cfRule type="cellIs" dxfId="583" priority="740" operator="equal">
      <formula>"Spirit"</formula>
    </cfRule>
    <cfRule type="cellIs" dxfId="582" priority="741" operator="equal">
      <formula>"Tactics"</formula>
    </cfRule>
    <cfRule type="cellIs" dxfId="581" priority="742" operator="equal">
      <formula>"Leadership"</formula>
    </cfRule>
  </conditionalFormatting>
  <conditionalFormatting sqref="J1545">
    <cfRule type="cellIs" dxfId="580" priority="729" operator="equal">
      <formula>"Fellowship"</formula>
    </cfRule>
    <cfRule type="cellIs" dxfId="579" priority="730" operator="equal">
      <formula>"Neutral"</formula>
    </cfRule>
    <cfRule type="cellIs" dxfId="578" priority="731" operator="equal">
      <formula>"Baggins"</formula>
    </cfRule>
    <cfRule type="cellIs" dxfId="577" priority="732" operator="equal">
      <formula>"Lore"</formula>
    </cfRule>
    <cfRule type="cellIs" dxfId="576" priority="733" operator="equal">
      <formula>"Spirit"</formula>
    </cfRule>
    <cfRule type="cellIs" dxfId="575" priority="734" operator="equal">
      <formula>"Tactics"</formula>
    </cfRule>
    <cfRule type="cellIs" dxfId="574" priority="735" operator="equal">
      <formula>"Leadership"</formula>
    </cfRule>
  </conditionalFormatting>
  <conditionalFormatting sqref="J1541">
    <cfRule type="cellIs" dxfId="573" priority="722" operator="equal">
      <formula>"Fellowship"</formula>
    </cfRule>
    <cfRule type="cellIs" dxfId="572" priority="723" operator="equal">
      <formula>"Neutral"</formula>
    </cfRule>
    <cfRule type="cellIs" dxfId="571" priority="724" operator="equal">
      <formula>"Baggins"</formula>
    </cfRule>
    <cfRule type="cellIs" dxfId="570" priority="725" operator="equal">
      <formula>"Lore"</formula>
    </cfRule>
    <cfRule type="cellIs" dxfId="569" priority="726" operator="equal">
      <formula>"Spirit"</formula>
    </cfRule>
    <cfRule type="cellIs" dxfId="568" priority="727" operator="equal">
      <formula>"Tactics"</formula>
    </cfRule>
    <cfRule type="cellIs" dxfId="567" priority="728" operator="equal">
      <formula>"Leadership"</formula>
    </cfRule>
  </conditionalFormatting>
  <conditionalFormatting sqref="J1551">
    <cfRule type="cellIs" dxfId="566" priority="715" operator="equal">
      <formula>"Fellowship"</formula>
    </cfRule>
    <cfRule type="cellIs" dxfId="565" priority="716" operator="equal">
      <formula>"Neutral"</formula>
    </cfRule>
    <cfRule type="cellIs" dxfId="564" priority="717" operator="equal">
      <formula>"Baggins"</formula>
    </cfRule>
    <cfRule type="cellIs" dxfId="563" priority="718" operator="equal">
      <formula>"Lore"</formula>
    </cfRule>
    <cfRule type="cellIs" dxfId="562" priority="719" operator="equal">
      <formula>"Spirit"</formula>
    </cfRule>
    <cfRule type="cellIs" dxfId="561" priority="720" operator="equal">
      <formula>"Tactics"</formula>
    </cfRule>
    <cfRule type="cellIs" dxfId="560" priority="721" operator="equal">
      <formula>"Leadership"</formula>
    </cfRule>
  </conditionalFormatting>
  <conditionalFormatting sqref="J1566">
    <cfRule type="cellIs" dxfId="559" priority="708" operator="equal">
      <formula>"Fellowship"</formula>
    </cfRule>
    <cfRule type="cellIs" dxfId="558" priority="709" operator="equal">
      <formula>"Neutral"</formula>
    </cfRule>
    <cfRule type="cellIs" dxfId="557" priority="710" operator="equal">
      <formula>"Baggins"</formula>
    </cfRule>
    <cfRule type="cellIs" dxfId="556" priority="711" operator="equal">
      <formula>"Lore"</formula>
    </cfRule>
    <cfRule type="cellIs" dxfId="555" priority="712" operator="equal">
      <formula>"Spirit"</formula>
    </cfRule>
    <cfRule type="cellIs" dxfId="554" priority="713" operator="equal">
      <formula>"Tactics"</formula>
    </cfRule>
    <cfRule type="cellIs" dxfId="553" priority="714" operator="equal">
      <formula>"Leadership"</formula>
    </cfRule>
  </conditionalFormatting>
  <conditionalFormatting sqref="J1587:J1593 J1567:J1569 J1578:J1585">
    <cfRule type="cellIs" dxfId="552" priority="701" operator="equal">
      <formula>"Fellowship"</formula>
    </cfRule>
    <cfRule type="cellIs" dxfId="551" priority="702" operator="equal">
      <formula>"Neutral"</formula>
    </cfRule>
    <cfRule type="cellIs" dxfId="550" priority="703" operator="equal">
      <formula>"Baggins"</formula>
    </cfRule>
    <cfRule type="cellIs" dxfId="549" priority="704" operator="equal">
      <formula>"Lore"</formula>
    </cfRule>
    <cfRule type="cellIs" dxfId="548" priority="705" operator="equal">
      <formula>"Spirit"</formula>
    </cfRule>
    <cfRule type="cellIs" dxfId="547" priority="706" operator="equal">
      <formula>"Tactics"</formula>
    </cfRule>
    <cfRule type="cellIs" dxfId="546" priority="707" operator="equal">
      <formula>"Leadership"</formula>
    </cfRule>
  </conditionalFormatting>
  <conditionalFormatting sqref="J1570">
    <cfRule type="cellIs" dxfId="545" priority="694" operator="equal">
      <formula>"Fellowship"</formula>
    </cfRule>
    <cfRule type="cellIs" dxfId="544" priority="695" operator="equal">
      <formula>"Neutral"</formula>
    </cfRule>
    <cfRule type="cellIs" dxfId="543" priority="696" operator="equal">
      <formula>"Baggins"</formula>
    </cfRule>
    <cfRule type="cellIs" dxfId="542" priority="697" operator="equal">
      <formula>"Lore"</formula>
    </cfRule>
    <cfRule type="cellIs" dxfId="541" priority="698" operator="equal">
      <formula>"Spirit"</formula>
    </cfRule>
    <cfRule type="cellIs" dxfId="540" priority="699" operator="equal">
      <formula>"Tactics"</formula>
    </cfRule>
    <cfRule type="cellIs" dxfId="539" priority="700" operator="equal">
      <formula>"Leadership"</formula>
    </cfRule>
  </conditionalFormatting>
  <conditionalFormatting sqref="J1571">
    <cfRule type="cellIs" dxfId="538" priority="687" operator="equal">
      <formula>"Fellowship"</formula>
    </cfRule>
    <cfRule type="cellIs" dxfId="537" priority="688" operator="equal">
      <formula>"Neutral"</formula>
    </cfRule>
    <cfRule type="cellIs" dxfId="536" priority="689" operator="equal">
      <formula>"Baggins"</formula>
    </cfRule>
    <cfRule type="cellIs" dxfId="535" priority="690" operator="equal">
      <formula>"Lore"</formula>
    </cfRule>
    <cfRule type="cellIs" dxfId="534" priority="691" operator="equal">
      <formula>"Spirit"</formula>
    </cfRule>
    <cfRule type="cellIs" dxfId="533" priority="692" operator="equal">
      <formula>"Tactics"</formula>
    </cfRule>
    <cfRule type="cellIs" dxfId="532" priority="693" operator="equal">
      <formula>"Leadership"</formula>
    </cfRule>
  </conditionalFormatting>
  <conditionalFormatting sqref="J1573">
    <cfRule type="cellIs" dxfId="531" priority="680" operator="equal">
      <formula>"Fellowship"</formula>
    </cfRule>
    <cfRule type="cellIs" dxfId="530" priority="681" operator="equal">
      <formula>"Neutral"</formula>
    </cfRule>
    <cfRule type="cellIs" dxfId="529" priority="682" operator="equal">
      <formula>"Baggins"</formula>
    </cfRule>
    <cfRule type="cellIs" dxfId="528" priority="683" operator="equal">
      <formula>"Lore"</formula>
    </cfRule>
    <cfRule type="cellIs" dxfId="527" priority="684" operator="equal">
      <formula>"Spirit"</formula>
    </cfRule>
    <cfRule type="cellIs" dxfId="526" priority="685" operator="equal">
      <formula>"Tactics"</formula>
    </cfRule>
    <cfRule type="cellIs" dxfId="525" priority="686" operator="equal">
      <formula>"Leadership"</formula>
    </cfRule>
  </conditionalFormatting>
  <conditionalFormatting sqref="J1572">
    <cfRule type="cellIs" dxfId="524" priority="673" operator="equal">
      <formula>"Fellowship"</formula>
    </cfRule>
    <cfRule type="cellIs" dxfId="523" priority="674" operator="equal">
      <formula>"Neutral"</formula>
    </cfRule>
    <cfRule type="cellIs" dxfId="522" priority="675" operator="equal">
      <formula>"Baggins"</formula>
    </cfRule>
    <cfRule type="cellIs" dxfId="521" priority="676" operator="equal">
      <formula>"Lore"</formula>
    </cfRule>
    <cfRule type="cellIs" dxfId="520" priority="677" operator="equal">
      <formula>"Spirit"</formula>
    </cfRule>
    <cfRule type="cellIs" dxfId="519" priority="678" operator="equal">
      <formula>"Tactics"</formula>
    </cfRule>
    <cfRule type="cellIs" dxfId="518" priority="679" operator="equal">
      <formula>"Leadership"</formula>
    </cfRule>
  </conditionalFormatting>
  <conditionalFormatting sqref="J1574:J1575">
    <cfRule type="cellIs" dxfId="517" priority="666" operator="equal">
      <formula>"Fellowship"</formula>
    </cfRule>
    <cfRule type="cellIs" dxfId="516" priority="667" operator="equal">
      <formula>"Neutral"</formula>
    </cfRule>
    <cfRule type="cellIs" dxfId="515" priority="668" operator="equal">
      <formula>"Baggins"</formula>
    </cfRule>
    <cfRule type="cellIs" dxfId="514" priority="669" operator="equal">
      <formula>"Lore"</formula>
    </cfRule>
    <cfRule type="cellIs" dxfId="513" priority="670" operator="equal">
      <formula>"Spirit"</formula>
    </cfRule>
    <cfRule type="cellIs" dxfId="512" priority="671" operator="equal">
      <formula>"Tactics"</formula>
    </cfRule>
    <cfRule type="cellIs" dxfId="511" priority="672" operator="equal">
      <formula>"Leadership"</formula>
    </cfRule>
  </conditionalFormatting>
  <conditionalFormatting sqref="J1576:J1577">
    <cfRule type="cellIs" dxfId="510" priority="659" operator="equal">
      <formula>"Fellowship"</formula>
    </cfRule>
    <cfRule type="cellIs" dxfId="509" priority="660" operator="equal">
      <formula>"Neutral"</formula>
    </cfRule>
    <cfRule type="cellIs" dxfId="508" priority="661" operator="equal">
      <formula>"Baggins"</formula>
    </cfRule>
    <cfRule type="cellIs" dxfId="507" priority="662" operator="equal">
      <formula>"Lore"</formula>
    </cfRule>
    <cfRule type="cellIs" dxfId="506" priority="663" operator="equal">
      <formula>"Spirit"</formula>
    </cfRule>
    <cfRule type="cellIs" dxfId="505" priority="664" operator="equal">
      <formula>"Tactics"</formula>
    </cfRule>
    <cfRule type="cellIs" dxfId="504" priority="665" operator="equal">
      <formula>"Leadership"</formula>
    </cfRule>
  </conditionalFormatting>
  <conditionalFormatting sqref="J1594">
    <cfRule type="cellIs" dxfId="503" priority="652" operator="equal">
      <formula>"Fellowship"</formula>
    </cfRule>
    <cfRule type="cellIs" dxfId="502" priority="653" operator="equal">
      <formula>"Neutral"</formula>
    </cfRule>
    <cfRule type="cellIs" dxfId="501" priority="654" operator="equal">
      <formula>"Baggins"</formula>
    </cfRule>
    <cfRule type="cellIs" dxfId="500" priority="655" operator="equal">
      <formula>"Lore"</formula>
    </cfRule>
    <cfRule type="cellIs" dxfId="499" priority="656" operator="equal">
      <formula>"Spirit"</formula>
    </cfRule>
    <cfRule type="cellIs" dxfId="498" priority="657" operator="equal">
      <formula>"Tactics"</formula>
    </cfRule>
    <cfRule type="cellIs" dxfId="497" priority="658" operator="equal">
      <formula>"Leadership"</formula>
    </cfRule>
  </conditionalFormatting>
  <conditionalFormatting sqref="J1595:J1596 J1605:J1610 J1612:J1619">
    <cfRule type="cellIs" dxfId="496" priority="645" operator="equal">
      <formula>"Fellowship"</formula>
    </cfRule>
    <cfRule type="cellIs" dxfId="495" priority="646" operator="equal">
      <formula>"Neutral"</formula>
    </cfRule>
    <cfRule type="cellIs" dxfId="494" priority="647" operator="equal">
      <formula>"Baggins"</formula>
    </cfRule>
    <cfRule type="cellIs" dxfId="493" priority="648" operator="equal">
      <formula>"Lore"</formula>
    </cfRule>
    <cfRule type="cellIs" dxfId="492" priority="649" operator="equal">
      <formula>"Spirit"</formula>
    </cfRule>
    <cfRule type="cellIs" dxfId="491" priority="650" operator="equal">
      <formula>"Tactics"</formula>
    </cfRule>
    <cfRule type="cellIs" dxfId="490" priority="651" operator="equal">
      <formula>"Leadership"</formula>
    </cfRule>
  </conditionalFormatting>
  <conditionalFormatting sqref="J1597">
    <cfRule type="cellIs" dxfId="489" priority="638" operator="equal">
      <formula>"Fellowship"</formula>
    </cfRule>
    <cfRule type="cellIs" dxfId="488" priority="639" operator="equal">
      <formula>"Neutral"</formula>
    </cfRule>
    <cfRule type="cellIs" dxfId="487" priority="640" operator="equal">
      <formula>"Baggins"</formula>
    </cfRule>
    <cfRule type="cellIs" dxfId="486" priority="641" operator="equal">
      <formula>"Lore"</formula>
    </cfRule>
    <cfRule type="cellIs" dxfId="485" priority="642" operator="equal">
      <formula>"Spirit"</formula>
    </cfRule>
    <cfRule type="cellIs" dxfId="484" priority="643" operator="equal">
      <formula>"Tactics"</formula>
    </cfRule>
    <cfRule type="cellIs" dxfId="483" priority="644" operator="equal">
      <formula>"Leadership"</formula>
    </cfRule>
  </conditionalFormatting>
  <conditionalFormatting sqref="J1598">
    <cfRule type="cellIs" dxfId="482" priority="631" operator="equal">
      <formula>"Fellowship"</formula>
    </cfRule>
    <cfRule type="cellIs" dxfId="481" priority="632" operator="equal">
      <formula>"Neutral"</formula>
    </cfRule>
    <cfRule type="cellIs" dxfId="480" priority="633" operator="equal">
      <formula>"Baggins"</formula>
    </cfRule>
    <cfRule type="cellIs" dxfId="479" priority="634" operator="equal">
      <formula>"Lore"</formula>
    </cfRule>
    <cfRule type="cellIs" dxfId="478" priority="635" operator="equal">
      <formula>"Spirit"</formula>
    </cfRule>
    <cfRule type="cellIs" dxfId="477" priority="636" operator="equal">
      <formula>"Tactics"</formula>
    </cfRule>
    <cfRule type="cellIs" dxfId="476" priority="637" operator="equal">
      <formula>"Leadership"</formula>
    </cfRule>
  </conditionalFormatting>
  <conditionalFormatting sqref="J1600">
    <cfRule type="cellIs" dxfId="475" priority="624" operator="equal">
      <formula>"Fellowship"</formula>
    </cfRule>
    <cfRule type="cellIs" dxfId="474" priority="625" operator="equal">
      <formula>"Neutral"</formula>
    </cfRule>
    <cfRule type="cellIs" dxfId="473" priority="626" operator="equal">
      <formula>"Baggins"</formula>
    </cfRule>
    <cfRule type="cellIs" dxfId="472" priority="627" operator="equal">
      <formula>"Lore"</formula>
    </cfRule>
    <cfRule type="cellIs" dxfId="471" priority="628" operator="equal">
      <formula>"Spirit"</formula>
    </cfRule>
    <cfRule type="cellIs" dxfId="470" priority="629" operator="equal">
      <formula>"Tactics"</formula>
    </cfRule>
    <cfRule type="cellIs" dxfId="469" priority="630" operator="equal">
      <formula>"Leadership"</formula>
    </cfRule>
  </conditionalFormatting>
  <conditionalFormatting sqref="J1599">
    <cfRule type="cellIs" dxfId="468" priority="617" operator="equal">
      <formula>"Fellowship"</formula>
    </cfRule>
    <cfRule type="cellIs" dxfId="467" priority="618" operator="equal">
      <formula>"Neutral"</formula>
    </cfRule>
    <cfRule type="cellIs" dxfId="466" priority="619" operator="equal">
      <formula>"Baggins"</formula>
    </cfRule>
    <cfRule type="cellIs" dxfId="465" priority="620" operator="equal">
      <formula>"Lore"</formula>
    </cfRule>
    <cfRule type="cellIs" dxfId="464" priority="621" operator="equal">
      <formula>"Spirit"</formula>
    </cfRule>
    <cfRule type="cellIs" dxfId="463" priority="622" operator="equal">
      <formula>"Tactics"</formula>
    </cfRule>
    <cfRule type="cellIs" dxfId="462" priority="623" operator="equal">
      <formula>"Leadership"</formula>
    </cfRule>
  </conditionalFormatting>
  <conditionalFormatting sqref="J1601:J1602">
    <cfRule type="cellIs" dxfId="461" priority="610" operator="equal">
      <formula>"Fellowship"</formula>
    </cfRule>
    <cfRule type="cellIs" dxfId="460" priority="611" operator="equal">
      <formula>"Neutral"</formula>
    </cfRule>
    <cfRule type="cellIs" dxfId="459" priority="612" operator="equal">
      <formula>"Baggins"</formula>
    </cfRule>
    <cfRule type="cellIs" dxfId="458" priority="613" operator="equal">
      <formula>"Lore"</formula>
    </cfRule>
    <cfRule type="cellIs" dxfId="457" priority="614" operator="equal">
      <formula>"Spirit"</formula>
    </cfRule>
    <cfRule type="cellIs" dxfId="456" priority="615" operator="equal">
      <formula>"Tactics"</formula>
    </cfRule>
    <cfRule type="cellIs" dxfId="455" priority="616" operator="equal">
      <formula>"Leadership"</formula>
    </cfRule>
  </conditionalFormatting>
  <conditionalFormatting sqref="J1603:J1604">
    <cfRule type="cellIs" dxfId="454" priority="603" operator="equal">
      <formula>"Fellowship"</formula>
    </cfRule>
    <cfRule type="cellIs" dxfId="453" priority="604" operator="equal">
      <formula>"Neutral"</formula>
    </cfRule>
    <cfRule type="cellIs" dxfId="452" priority="605" operator="equal">
      <formula>"Baggins"</formula>
    </cfRule>
    <cfRule type="cellIs" dxfId="451" priority="606" operator="equal">
      <formula>"Lore"</formula>
    </cfRule>
    <cfRule type="cellIs" dxfId="450" priority="607" operator="equal">
      <formula>"Spirit"</formula>
    </cfRule>
    <cfRule type="cellIs" dxfId="449" priority="608" operator="equal">
      <formula>"Tactics"</formula>
    </cfRule>
    <cfRule type="cellIs" dxfId="448" priority="609" operator="equal">
      <formula>"Leadership"</formula>
    </cfRule>
  </conditionalFormatting>
  <conditionalFormatting sqref="J1620">
    <cfRule type="cellIs" dxfId="447" priority="596" operator="equal">
      <formula>"Fellowship"</formula>
    </cfRule>
    <cfRule type="cellIs" dxfId="446" priority="597" operator="equal">
      <formula>"Neutral"</formula>
    </cfRule>
    <cfRule type="cellIs" dxfId="445" priority="598" operator="equal">
      <formula>"Baggins"</formula>
    </cfRule>
    <cfRule type="cellIs" dxfId="444" priority="599" operator="equal">
      <formula>"Lore"</formula>
    </cfRule>
    <cfRule type="cellIs" dxfId="443" priority="600" operator="equal">
      <formula>"Spirit"</formula>
    </cfRule>
    <cfRule type="cellIs" dxfId="442" priority="601" operator="equal">
      <formula>"Tactics"</formula>
    </cfRule>
    <cfRule type="cellIs" dxfId="441" priority="602" operator="equal">
      <formula>"Leadership"</formula>
    </cfRule>
  </conditionalFormatting>
  <conditionalFormatting sqref="J2821:J2824 J2832:J2918">
    <cfRule type="cellIs" dxfId="440" priority="589" operator="equal">
      <formula>"Fellowship"</formula>
    </cfRule>
    <cfRule type="cellIs" dxfId="439" priority="590" operator="equal">
      <formula>"Neutral"</formula>
    </cfRule>
    <cfRule type="cellIs" dxfId="438" priority="591" operator="equal">
      <formula>"Baggins"</formula>
    </cfRule>
    <cfRule type="cellIs" dxfId="437" priority="592" operator="equal">
      <formula>"Lore"</formula>
    </cfRule>
    <cfRule type="cellIs" dxfId="436" priority="593" operator="equal">
      <formula>"Spirit"</formula>
    </cfRule>
    <cfRule type="cellIs" dxfId="435" priority="594" operator="equal">
      <formula>"Tactics"</formula>
    </cfRule>
    <cfRule type="cellIs" dxfId="434" priority="595" operator="equal">
      <formula>"Leadership"</formula>
    </cfRule>
  </conditionalFormatting>
  <conditionalFormatting sqref="J2825">
    <cfRule type="cellIs" dxfId="433" priority="582" operator="equal">
      <formula>"Fellowship"</formula>
    </cfRule>
    <cfRule type="cellIs" dxfId="432" priority="583" operator="equal">
      <formula>"Neutral"</formula>
    </cfRule>
    <cfRule type="cellIs" dxfId="431" priority="584" operator="equal">
      <formula>"Baggins"</formula>
    </cfRule>
    <cfRule type="cellIs" dxfId="430" priority="585" operator="equal">
      <formula>"Lore"</formula>
    </cfRule>
    <cfRule type="cellIs" dxfId="429" priority="586" operator="equal">
      <formula>"Spirit"</formula>
    </cfRule>
    <cfRule type="cellIs" dxfId="428" priority="587" operator="equal">
      <formula>"Tactics"</formula>
    </cfRule>
    <cfRule type="cellIs" dxfId="427" priority="588" operator="equal">
      <formula>"Leadership"</formula>
    </cfRule>
  </conditionalFormatting>
  <conditionalFormatting sqref="J2826">
    <cfRule type="cellIs" dxfId="426" priority="575" operator="equal">
      <formula>"Fellowship"</formula>
    </cfRule>
    <cfRule type="cellIs" dxfId="425" priority="576" operator="equal">
      <formula>"Neutral"</formula>
    </cfRule>
    <cfRule type="cellIs" dxfId="424" priority="577" operator="equal">
      <formula>"Baggins"</formula>
    </cfRule>
    <cfRule type="cellIs" dxfId="423" priority="578" operator="equal">
      <formula>"Lore"</formula>
    </cfRule>
    <cfRule type="cellIs" dxfId="422" priority="579" operator="equal">
      <formula>"Spirit"</formula>
    </cfRule>
    <cfRule type="cellIs" dxfId="421" priority="580" operator="equal">
      <formula>"Tactics"</formula>
    </cfRule>
    <cfRule type="cellIs" dxfId="420" priority="581" operator="equal">
      <formula>"Leadership"</formula>
    </cfRule>
  </conditionalFormatting>
  <conditionalFormatting sqref="J2828">
    <cfRule type="cellIs" dxfId="419" priority="568" operator="equal">
      <formula>"Fellowship"</formula>
    </cfRule>
    <cfRule type="cellIs" dxfId="418" priority="569" operator="equal">
      <formula>"Neutral"</formula>
    </cfRule>
    <cfRule type="cellIs" dxfId="417" priority="570" operator="equal">
      <formula>"Baggins"</formula>
    </cfRule>
    <cfRule type="cellIs" dxfId="416" priority="571" operator="equal">
      <formula>"Lore"</formula>
    </cfRule>
    <cfRule type="cellIs" dxfId="415" priority="572" operator="equal">
      <formula>"Spirit"</formula>
    </cfRule>
    <cfRule type="cellIs" dxfId="414" priority="573" operator="equal">
      <formula>"Tactics"</formula>
    </cfRule>
    <cfRule type="cellIs" dxfId="413" priority="574" operator="equal">
      <formula>"Leadership"</formula>
    </cfRule>
  </conditionalFormatting>
  <conditionalFormatting sqref="J2827">
    <cfRule type="cellIs" dxfId="412" priority="561" operator="equal">
      <formula>"Fellowship"</formula>
    </cfRule>
    <cfRule type="cellIs" dxfId="411" priority="562" operator="equal">
      <formula>"Neutral"</formula>
    </cfRule>
    <cfRule type="cellIs" dxfId="410" priority="563" operator="equal">
      <formula>"Baggins"</formula>
    </cfRule>
    <cfRule type="cellIs" dxfId="409" priority="564" operator="equal">
      <formula>"Lore"</formula>
    </cfRule>
    <cfRule type="cellIs" dxfId="408" priority="565" operator="equal">
      <formula>"Spirit"</formula>
    </cfRule>
    <cfRule type="cellIs" dxfId="407" priority="566" operator="equal">
      <formula>"Tactics"</formula>
    </cfRule>
    <cfRule type="cellIs" dxfId="406" priority="567" operator="equal">
      <formula>"Leadership"</formula>
    </cfRule>
  </conditionalFormatting>
  <conditionalFormatting sqref="J2829:J2831">
    <cfRule type="cellIs" dxfId="405" priority="554" operator="equal">
      <formula>"Fellowship"</formula>
    </cfRule>
    <cfRule type="cellIs" dxfId="404" priority="555" operator="equal">
      <formula>"Neutral"</formula>
    </cfRule>
    <cfRule type="cellIs" dxfId="403" priority="556" operator="equal">
      <formula>"Baggins"</formula>
    </cfRule>
    <cfRule type="cellIs" dxfId="402" priority="557" operator="equal">
      <formula>"Lore"</formula>
    </cfRule>
    <cfRule type="cellIs" dxfId="401" priority="558" operator="equal">
      <formula>"Spirit"</formula>
    </cfRule>
    <cfRule type="cellIs" dxfId="400" priority="559" operator="equal">
      <formula>"Tactics"</formula>
    </cfRule>
    <cfRule type="cellIs" dxfId="399" priority="560" operator="equal">
      <formula>"Leadership"</formula>
    </cfRule>
  </conditionalFormatting>
  <conditionalFormatting sqref="J1648">
    <cfRule type="cellIs" dxfId="398" priority="498" operator="equal">
      <formula>"Fellowship"</formula>
    </cfRule>
    <cfRule type="cellIs" dxfId="397" priority="499" operator="equal">
      <formula>"Neutral"</formula>
    </cfRule>
    <cfRule type="cellIs" dxfId="396" priority="500" operator="equal">
      <formula>"Baggins"</formula>
    </cfRule>
    <cfRule type="cellIs" dxfId="395" priority="501" operator="equal">
      <formula>"Lore"</formula>
    </cfRule>
    <cfRule type="cellIs" dxfId="394" priority="502" operator="equal">
      <formula>"Spirit"</formula>
    </cfRule>
    <cfRule type="cellIs" dxfId="393" priority="503" operator="equal">
      <formula>"Tactics"</formula>
    </cfRule>
    <cfRule type="cellIs" dxfId="392" priority="504" operator="equal">
      <formula>"Leadership"</formula>
    </cfRule>
  </conditionalFormatting>
  <conditionalFormatting sqref="J1621 J1630:J1635 J1637:J1647">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1622">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1623">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1625">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1624">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1626:J1627">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1628:J1629">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3554:J3557">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3558">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3559">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3561">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3560">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3562:J3564">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1658:J1675 J1649:J1650">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1651">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1652">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1654">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1653">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1655:J1657">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682:J1704 J1676:J1680">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681">
    <cfRule type="cellIs" dxfId="251" priority="302" operator="equal">
      <formula>"Fellowship"</formula>
    </cfRule>
    <cfRule type="cellIs" dxfId="250" priority="303" operator="equal">
      <formula>"Neutral"</formula>
    </cfRule>
    <cfRule type="cellIs" dxfId="249" priority="304" operator="equal">
      <formula>"Baggins"</formula>
    </cfRule>
    <cfRule type="cellIs" dxfId="248" priority="305" operator="equal">
      <formula>"Lore"</formula>
    </cfRule>
    <cfRule type="cellIs" dxfId="247" priority="306" operator="equal">
      <formula>"Spirit"</formula>
    </cfRule>
    <cfRule type="cellIs" dxfId="246" priority="307" operator="equal">
      <formula>"Tactics"</formula>
    </cfRule>
    <cfRule type="cellIs" dxfId="245" priority="308" operator="equal">
      <formula>"Leadership"</formula>
    </cfRule>
  </conditionalFormatting>
  <conditionalFormatting sqref="AB1698:AB1704">
    <cfRule type="cellIs" dxfId="244" priority="295" operator="equal">
      <formula>"Fellowship"</formula>
    </cfRule>
    <cfRule type="cellIs" dxfId="243" priority="296" operator="equal">
      <formula>"Neutral"</formula>
    </cfRule>
    <cfRule type="cellIs" dxfId="242" priority="297" operator="equal">
      <formula>"Baggins"</formula>
    </cfRule>
    <cfRule type="cellIs" dxfId="241" priority="298" operator="equal">
      <formula>"Lore"</formula>
    </cfRule>
    <cfRule type="cellIs" dxfId="240" priority="299" operator="equal">
      <formula>"Spirit"</formula>
    </cfRule>
    <cfRule type="cellIs" dxfId="239" priority="300" operator="equal">
      <formula>"Tactics"</formula>
    </cfRule>
    <cfRule type="cellIs" dxfId="238" priority="301" operator="equal">
      <formula>"Leadership"</formula>
    </cfRule>
  </conditionalFormatting>
  <conditionalFormatting sqref="J1784:J1787 J1795:J1808">
    <cfRule type="cellIs" dxfId="237" priority="288" operator="equal">
      <formula>"Fellowship"</formula>
    </cfRule>
    <cfRule type="cellIs" dxfId="236" priority="289" operator="equal">
      <formula>"Neutral"</formula>
    </cfRule>
    <cfRule type="cellIs" dxfId="235" priority="290" operator="equal">
      <formula>"Baggins"</formula>
    </cfRule>
    <cfRule type="cellIs" dxfId="234" priority="291" operator="equal">
      <formula>"Lore"</formula>
    </cfRule>
    <cfRule type="cellIs" dxfId="233" priority="292" operator="equal">
      <formula>"Spirit"</formula>
    </cfRule>
    <cfRule type="cellIs" dxfId="232" priority="293" operator="equal">
      <formula>"Tactics"</formula>
    </cfRule>
    <cfRule type="cellIs" dxfId="231" priority="294" operator="equal">
      <formula>"Leadership"</formula>
    </cfRule>
  </conditionalFormatting>
  <conditionalFormatting sqref="J1788">
    <cfRule type="cellIs" dxfId="230" priority="281" operator="equal">
      <formula>"Fellowship"</formula>
    </cfRule>
    <cfRule type="cellIs" dxfId="229" priority="282" operator="equal">
      <formula>"Neutral"</formula>
    </cfRule>
    <cfRule type="cellIs" dxfId="228" priority="283" operator="equal">
      <formula>"Baggins"</formula>
    </cfRule>
    <cfRule type="cellIs" dxfId="227" priority="284" operator="equal">
      <formula>"Lore"</formula>
    </cfRule>
    <cfRule type="cellIs" dxfId="226" priority="285" operator="equal">
      <formula>"Spirit"</formula>
    </cfRule>
    <cfRule type="cellIs" dxfId="225" priority="286" operator="equal">
      <formula>"Tactics"</formula>
    </cfRule>
    <cfRule type="cellIs" dxfId="224" priority="287" operator="equal">
      <formula>"Leadership"</formula>
    </cfRule>
  </conditionalFormatting>
  <conditionalFormatting sqref="J1789">
    <cfRule type="cellIs" dxfId="223" priority="274" operator="equal">
      <formula>"Fellowship"</formula>
    </cfRule>
    <cfRule type="cellIs" dxfId="222" priority="275" operator="equal">
      <formula>"Neutral"</formula>
    </cfRule>
    <cfRule type="cellIs" dxfId="221" priority="276" operator="equal">
      <formula>"Baggins"</formula>
    </cfRule>
    <cfRule type="cellIs" dxfId="220" priority="277" operator="equal">
      <formula>"Lore"</formula>
    </cfRule>
    <cfRule type="cellIs" dxfId="219" priority="278" operator="equal">
      <formula>"Spirit"</formula>
    </cfRule>
    <cfRule type="cellIs" dxfId="218" priority="279" operator="equal">
      <formula>"Tactics"</formula>
    </cfRule>
    <cfRule type="cellIs" dxfId="217" priority="280" operator="equal">
      <formula>"Leadership"</formula>
    </cfRule>
  </conditionalFormatting>
  <conditionalFormatting sqref="J1791">
    <cfRule type="cellIs" dxfId="216" priority="267" operator="equal">
      <formula>"Fellowship"</formula>
    </cfRule>
    <cfRule type="cellIs" dxfId="215" priority="268" operator="equal">
      <formula>"Neutral"</formula>
    </cfRule>
    <cfRule type="cellIs" dxfId="214" priority="269" operator="equal">
      <formula>"Baggins"</formula>
    </cfRule>
    <cfRule type="cellIs" dxfId="213" priority="270" operator="equal">
      <formula>"Lore"</formula>
    </cfRule>
    <cfRule type="cellIs" dxfId="212" priority="271" operator="equal">
      <formula>"Spirit"</formula>
    </cfRule>
    <cfRule type="cellIs" dxfId="211" priority="272" operator="equal">
      <formula>"Tactics"</formula>
    </cfRule>
    <cfRule type="cellIs" dxfId="210" priority="273" operator="equal">
      <formula>"Leadership"</formula>
    </cfRule>
  </conditionalFormatting>
  <conditionalFormatting sqref="J1790">
    <cfRule type="cellIs" dxfId="209" priority="260" operator="equal">
      <formula>"Fellowship"</formula>
    </cfRule>
    <cfRule type="cellIs" dxfId="208" priority="261" operator="equal">
      <formula>"Neutral"</formula>
    </cfRule>
    <cfRule type="cellIs" dxfId="207" priority="262" operator="equal">
      <formula>"Baggins"</formula>
    </cfRule>
    <cfRule type="cellIs" dxfId="206" priority="263" operator="equal">
      <formula>"Lore"</formula>
    </cfRule>
    <cfRule type="cellIs" dxfId="205" priority="264" operator="equal">
      <formula>"Spirit"</formula>
    </cfRule>
    <cfRule type="cellIs" dxfId="204" priority="265" operator="equal">
      <formula>"Tactics"</formula>
    </cfRule>
    <cfRule type="cellIs" dxfId="203" priority="266" operator="equal">
      <formula>"Leadership"</formula>
    </cfRule>
  </conditionalFormatting>
  <conditionalFormatting sqref="J1792:J1794">
    <cfRule type="cellIs" dxfId="202" priority="253" operator="equal">
      <formula>"Fellowship"</formula>
    </cfRule>
    <cfRule type="cellIs" dxfId="201" priority="254" operator="equal">
      <formula>"Neutral"</formula>
    </cfRule>
    <cfRule type="cellIs" dxfId="200" priority="255" operator="equal">
      <formula>"Baggins"</formula>
    </cfRule>
    <cfRule type="cellIs" dxfId="199" priority="256" operator="equal">
      <formula>"Lore"</formula>
    </cfRule>
    <cfRule type="cellIs" dxfId="198" priority="257" operator="equal">
      <formula>"Spirit"</formula>
    </cfRule>
    <cfRule type="cellIs" dxfId="197" priority="258" operator="equal">
      <formula>"Tactics"</formula>
    </cfRule>
    <cfRule type="cellIs" dxfId="196" priority="259" operator="equal">
      <formula>"Leadership"</formula>
    </cfRule>
  </conditionalFormatting>
  <conditionalFormatting sqref="J1809:J1812 J1820:J1836">
    <cfRule type="cellIs" dxfId="195" priority="246" operator="equal">
      <formula>"Fellowship"</formula>
    </cfRule>
    <cfRule type="cellIs" dxfId="194" priority="247" operator="equal">
      <formula>"Neutral"</formula>
    </cfRule>
    <cfRule type="cellIs" dxfId="193" priority="248" operator="equal">
      <formula>"Baggins"</formula>
    </cfRule>
    <cfRule type="cellIs" dxfId="192" priority="249" operator="equal">
      <formula>"Lore"</formula>
    </cfRule>
    <cfRule type="cellIs" dxfId="191" priority="250" operator="equal">
      <formula>"Spirit"</formula>
    </cfRule>
    <cfRule type="cellIs" dxfId="190" priority="251" operator="equal">
      <formula>"Tactics"</formula>
    </cfRule>
    <cfRule type="cellIs" dxfId="189" priority="252" operator="equal">
      <formula>"Leadership"</formula>
    </cfRule>
  </conditionalFormatting>
  <conditionalFormatting sqref="J1813">
    <cfRule type="cellIs" dxfId="188" priority="239" operator="equal">
      <formula>"Fellowship"</formula>
    </cfRule>
    <cfRule type="cellIs" dxfId="187" priority="240" operator="equal">
      <formula>"Neutral"</formula>
    </cfRule>
    <cfRule type="cellIs" dxfId="186" priority="241" operator="equal">
      <formula>"Baggins"</formula>
    </cfRule>
    <cfRule type="cellIs" dxfId="185" priority="242" operator="equal">
      <formula>"Lore"</formula>
    </cfRule>
    <cfRule type="cellIs" dxfId="184" priority="243" operator="equal">
      <formula>"Spirit"</formula>
    </cfRule>
    <cfRule type="cellIs" dxfId="183" priority="244" operator="equal">
      <formula>"Tactics"</formula>
    </cfRule>
    <cfRule type="cellIs" dxfId="182" priority="245" operator="equal">
      <formula>"Leadership"</formula>
    </cfRule>
  </conditionalFormatting>
  <conditionalFormatting sqref="J1814">
    <cfRule type="cellIs" dxfId="181" priority="232" operator="equal">
      <formula>"Fellowship"</formula>
    </cfRule>
    <cfRule type="cellIs" dxfId="180" priority="233" operator="equal">
      <formula>"Neutral"</formula>
    </cfRule>
    <cfRule type="cellIs" dxfId="179" priority="234" operator="equal">
      <formula>"Baggins"</formula>
    </cfRule>
    <cfRule type="cellIs" dxfId="178" priority="235" operator="equal">
      <formula>"Lore"</formula>
    </cfRule>
    <cfRule type="cellIs" dxfId="177" priority="236" operator="equal">
      <formula>"Spirit"</formula>
    </cfRule>
    <cfRule type="cellIs" dxfId="176" priority="237" operator="equal">
      <formula>"Tactics"</formula>
    </cfRule>
    <cfRule type="cellIs" dxfId="175" priority="238" operator="equal">
      <formula>"Leadership"</formula>
    </cfRule>
  </conditionalFormatting>
  <conditionalFormatting sqref="J1816">
    <cfRule type="cellIs" dxfId="174" priority="225" operator="equal">
      <formula>"Fellowship"</formula>
    </cfRule>
    <cfRule type="cellIs" dxfId="173" priority="226" operator="equal">
      <formula>"Neutral"</formula>
    </cfRule>
    <cfRule type="cellIs" dxfId="172" priority="227" operator="equal">
      <formula>"Baggins"</formula>
    </cfRule>
    <cfRule type="cellIs" dxfId="171" priority="228" operator="equal">
      <formula>"Lore"</formula>
    </cfRule>
    <cfRule type="cellIs" dxfId="170" priority="229" operator="equal">
      <formula>"Spirit"</formula>
    </cfRule>
    <cfRule type="cellIs" dxfId="169" priority="230" operator="equal">
      <formula>"Tactics"</formula>
    </cfRule>
    <cfRule type="cellIs" dxfId="168" priority="231" operator="equal">
      <formula>"Leadership"</formula>
    </cfRule>
  </conditionalFormatting>
  <conditionalFormatting sqref="J1815">
    <cfRule type="cellIs" dxfId="167" priority="218" operator="equal">
      <formula>"Fellowship"</formula>
    </cfRule>
    <cfRule type="cellIs" dxfId="166" priority="219" operator="equal">
      <formula>"Neutral"</formula>
    </cfRule>
    <cfRule type="cellIs" dxfId="165" priority="220" operator="equal">
      <formula>"Baggins"</formula>
    </cfRule>
    <cfRule type="cellIs" dxfId="164" priority="221" operator="equal">
      <formula>"Lore"</formula>
    </cfRule>
    <cfRule type="cellIs" dxfId="163" priority="222" operator="equal">
      <formula>"Spirit"</formula>
    </cfRule>
    <cfRule type="cellIs" dxfId="162" priority="223" operator="equal">
      <formula>"Tactics"</formula>
    </cfRule>
    <cfRule type="cellIs" dxfId="161" priority="224" operator="equal">
      <formula>"Leadership"</formula>
    </cfRule>
  </conditionalFormatting>
  <conditionalFormatting sqref="J1817:J1819">
    <cfRule type="cellIs" dxfId="160" priority="211" operator="equal">
      <formula>"Fellowship"</formula>
    </cfRule>
    <cfRule type="cellIs" dxfId="159" priority="212" operator="equal">
      <formula>"Neutral"</formula>
    </cfRule>
    <cfRule type="cellIs" dxfId="158" priority="213" operator="equal">
      <formula>"Baggins"</formula>
    </cfRule>
    <cfRule type="cellIs" dxfId="157" priority="214" operator="equal">
      <formula>"Lore"</formula>
    </cfRule>
    <cfRule type="cellIs" dxfId="156" priority="215" operator="equal">
      <formula>"Spirit"</formula>
    </cfRule>
    <cfRule type="cellIs" dxfId="155" priority="216" operator="equal">
      <formula>"Tactics"</formula>
    </cfRule>
    <cfRule type="cellIs" dxfId="154" priority="217" operator="equal">
      <formula>"Leadership"</formula>
    </cfRule>
  </conditionalFormatting>
  <conditionalFormatting sqref="AB1835:AB1836">
    <cfRule type="cellIs" dxfId="153" priority="204" operator="equal">
      <formula>"Fellowship"</formula>
    </cfRule>
    <cfRule type="cellIs" dxfId="152" priority="205" operator="equal">
      <formula>"Neutral"</formula>
    </cfRule>
    <cfRule type="cellIs" dxfId="151" priority="206" operator="equal">
      <formula>"Baggins"</formula>
    </cfRule>
    <cfRule type="cellIs" dxfId="150" priority="207" operator="equal">
      <formula>"Lore"</formula>
    </cfRule>
    <cfRule type="cellIs" dxfId="149" priority="208" operator="equal">
      <formula>"Spirit"</formula>
    </cfRule>
    <cfRule type="cellIs" dxfId="148" priority="209" operator="equal">
      <formula>"Tactics"</formula>
    </cfRule>
    <cfRule type="cellIs" dxfId="147" priority="210" operator="equal">
      <formula>"Leadership"</formula>
    </cfRule>
  </conditionalFormatting>
  <conditionalFormatting sqref="J2137:J2140 J2148:J2237">
    <cfRule type="cellIs" dxfId="146" priority="155" operator="equal">
      <formula>"Fellowship"</formula>
    </cfRule>
    <cfRule type="cellIs" dxfId="145" priority="156" operator="equal">
      <formula>"Neutral"</formula>
    </cfRule>
    <cfRule type="cellIs" dxfId="144" priority="157" operator="equal">
      <formula>"Baggins"</formula>
    </cfRule>
    <cfRule type="cellIs" dxfId="143" priority="158" operator="equal">
      <formula>"Lore"</formula>
    </cfRule>
    <cfRule type="cellIs" dxfId="142" priority="159" operator="equal">
      <formula>"Spirit"</formula>
    </cfRule>
    <cfRule type="cellIs" dxfId="141" priority="160" operator="equal">
      <formula>"Tactics"</formula>
    </cfRule>
    <cfRule type="cellIs" dxfId="140" priority="161" operator="equal">
      <formula>"Leadership"</formula>
    </cfRule>
  </conditionalFormatting>
  <conditionalFormatting sqref="J2141">
    <cfRule type="cellIs" dxfId="139" priority="148" operator="equal">
      <formula>"Fellowship"</formula>
    </cfRule>
    <cfRule type="cellIs" dxfId="138" priority="149" operator="equal">
      <formula>"Neutral"</formula>
    </cfRule>
    <cfRule type="cellIs" dxfId="137" priority="150" operator="equal">
      <formula>"Baggins"</formula>
    </cfRule>
    <cfRule type="cellIs" dxfId="136" priority="151" operator="equal">
      <formula>"Lore"</formula>
    </cfRule>
    <cfRule type="cellIs" dxfId="135" priority="152" operator="equal">
      <formula>"Spirit"</formula>
    </cfRule>
    <cfRule type="cellIs" dxfId="134" priority="153" operator="equal">
      <formula>"Tactics"</formula>
    </cfRule>
    <cfRule type="cellIs" dxfId="133" priority="154" operator="equal">
      <formula>"Leadership"</formula>
    </cfRule>
  </conditionalFormatting>
  <conditionalFormatting sqref="J2142">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J2144">
    <cfRule type="cellIs" dxfId="125" priority="134" operator="equal">
      <formula>"Fellowship"</formula>
    </cfRule>
    <cfRule type="cellIs" dxfId="124" priority="135" operator="equal">
      <formula>"Neutral"</formula>
    </cfRule>
    <cfRule type="cellIs" dxfId="123" priority="136" operator="equal">
      <formula>"Baggins"</formula>
    </cfRule>
    <cfRule type="cellIs" dxfId="122" priority="137" operator="equal">
      <formula>"Lore"</formula>
    </cfRule>
    <cfRule type="cellIs" dxfId="121" priority="138" operator="equal">
      <formula>"Spirit"</formula>
    </cfRule>
    <cfRule type="cellIs" dxfId="120" priority="139" operator="equal">
      <formula>"Tactics"</formula>
    </cfRule>
    <cfRule type="cellIs" dxfId="119" priority="140" operator="equal">
      <formula>"Leadership"</formula>
    </cfRule>
  </conditionalFormatting>
  <conditionalFormatting sqref="J2143">
    <cfRule type="cellIs" dxfId="118" priority="127" operator="equal">
      <formula>"Fellowship"</formula>
    </cfRule>
    <cfRule type="cellIs" dxfId="117" priority="128" operator="equal">
      <formula>"Neutral"</formula>
    </cfRule>
    <cfRule type="cellIs" dxfId="116" priority="129" operator="equal">
      <formula>"Baggins"</formula>
    </cfRule>
    <cfRule type="cellIs" dxfId="115" priority="130" operator="equal">
      <formula>"Lore"</formula>
    </cfRule>
    <cfRule type="cellIs" dxfId="114" priority="131" operator="equal">
      <formula>"Spirit"</formula>
    </cfRule>
    <cfRule type="cellIs" dxfId="113" priority="132" operator="equal">
      <formula>"Tactics"</formula>
    </cfRule>
    <cfRule type="cellIs" dxfId="112" priority="133" operator="equal">
      <formula>"Leadership"</formula>
    </cfRule>
  </conditionalFormatting>
  <conditionalFormatting sqref="J2145:J2147">
    <cfRule type="cellIs" dxfId="111" priority="120" operator="equal">
      <formula>"Fellowship"</formula>
    </cfRule>
    <cfRule type="cellIs" dxfId="110" priority="121" operator="equal">
      <formula>"Neutral"</formula>
    </cfRule>
    <cfRule type="cellIs" dxfId="109" priority="122" operator="equal">
      <formula>"Baggins"</formula>
    </cfRule>
    <cfRule type="cellIs" dxfId="108" priority="123" operator="equal">
      <formula>"Lore"</formula>
    </cfRule>
    <cfRule type="cellIs" dxfId="107" priority="124" operator="equal">
      <formula>"Spirit"</formula>
    </cfRule>
    <cfRule type="cellIs" dxfId="106" priority="125" operator="equal">
      <formula>"Tactics"</formula>
    </cfRule>
    <cfRule type="cellIs" dxfId="105" priority="126" operator="equal">
      <formula>"Leadership"</formula>
    </cfRule>
  </conditionalFormatting>
  <conditionalFormatting sqref="J1837:J1839 J1847:J1864">
    <cfRule type="cellIs" dxfId="104" priority="113" operator="equal">
      <formula>"Fellowship"</formula>
    </cfRule>
    <cfRule type="cellIs" dxfId="103" priority="114" operator="equal">
      <formula>"Neutral"</formula>
    </cfRule>
    <cfRule type="cellIs" dxfId="102" priority="115" operator="equal">
      <formula>"Baggins"</formula>
    </cfRule>
    <cfRule type="cellIs" dxfId="101" priority="116" operator="equal">
      <formula>"Lore"</formula>
    </cfRule>
    <cfRule type="cellIs" dxfId="100" priority="117" operator="equal">
      <formula>"Spirit"</formula>
    </cfRule>
    <cfRule type="cellIs" dxfId="99" priority="118" operator="equal">
      <formula>"Tactics"</formula>
    </cfRule>
    <cfRule type="cellIs" dxfId="98" priority="119" operator="equal">
      <formula>"Leadership"</formula>
    </cfRule>
  </conditionalFormatting>
  <conditionalFormatting sqref="J1840">
    <cfRule type="cellIs" dxfId="97" priority="106" operator="equal">
      <formula>"Fellowship"</formula>
    </cfRule>
    <cfRule type="cellIs" dxfId="96" priority="107" operator="equal">
      <formula>"Neutral"</formula>
    </cfRule>
    <cfRule type="cellIs" dxfId="95" priority="108" operator="equal">
      <formula>"Baggins"</formula>
    </cfRule>
    <cfRule type="cellIs" dxfId="94" priority="109" operator="equal">
      <formula>"Lore"</formula>
    </cfRule>
    <cfRule type="cellIs" dxfId="93" priority="110" operator="equal">
      <formula>"Spirit"</formula>
    </cfRule>
    <cfRule type="cellIs" dxfId="92" priority="111" operator="equal">
      <formula>"Tactics"</formula>
    </cfRule>
    <cfRule type="cellIs" dxfId="91" priority="112" operator="equal">
      <formula>"Leadership"</formula>
    </cfRule>
  </conditionalFormatting>
  <conditionalFormatting sqref="J1841">
    <cfRule type="cellIs" dxfId="90" priority="99" operator="equal">
      <formula>"Fellowship"</formula>
    </cfRule>
    <cfRule type="cellIs" dxfId="89" priority="100" operator="equal">
      <formula>"Neutral"</formula>
    </cfRule>
    <cfRule type="cellIs" dxfId="88" priority="101" operator="equal">
      <formula>"Baggins"</formula>
    </cfRule>
    <cfRule type="cellIs" dxfId="87" priority="102" operator="equal">
      <formula>"Lore"</formula>
    </cfRule>
    <cfRule type="cellIs" dxfId="86" priority="103" operator="equal">
      <formula>"Spirit"</formula>
    </cfRule>
    <cfRule type="cellIs" dxfId="85" priority="104" operator="equal">
      <formula>"Tactics"</formula>
    </cfRule>
    <cfRule type="cellIs" dxfId="84" priority="105" operator="equal">
      <formula>"Leadership"</formula>
    </cfRule>
  </conditionalFormatting>
  <conditionalFormatting sqref="J1843">
    <cfRule type="cellIs" dxfId="83" priority="92" operator="equal">
      <formula>"Fellowship"</formula>
    </cfRule>
    <cfRule type="cellIs" dxfId="82" priority="93" operator="equal">
      <formula>"Neutral"</formula>
    </cfRule>
    <cfRule type="cellIs" dxfId="81" priority="94" operator="equal">
      <formula>"Baggins"</formula>
    </cfRule>
    <cfRule type="cellIs" dxfId="80" priority="95" operator="equal">
      <formula>"Lore"</formula>
    </cfRule>
    <cfRule type="cellIs" dxfId="79" priority="96" operator="equal">
      <formula>"Spirit"</formula>
    </cfRule>
    <cfRule type="cellIs" dxfId="78" priority="97" operator="equal">
      <formula>"Tactics"</formula>
    </cfRule>
    <cfRule type="cellIs" dxfId="77" priority="98" operator="equal">
      <formula>"Leadership"</formula>
    </cfRule>
  </conditionalFormatting>
  <conditionalFormatting sqref="J1842">
    <cfRule type="cellIs" dxfId="76" priority="85" operator="equal">
      <formula>"Fellowship"</formula>
    </cfRule>
    <cfRule type="cellIs" dxfId="75" priority="86" operator="equal">
      <formula>"Neutral"</formula>
    </cfRule>
    <cfRule type="cellIs" dxfId="74" priority="87" operator="equal">
      <formula>"Baggins"</formula>
    </cfRule>
    <cfRule type="cellIs" dxfId="73" priority="88" operator="equal">
      <formula>"Lore"</formula>
    </cfRule>
    <cfRule type="cellIs" dxfId="72" priority="89" operator="equal">
      <formula>"Spirit"</formula>
    </cfRule>
    <cfRule type="cellIs" dxfId="71" priority="90" operator="equal">
      <formula>"Tactics"</formula>
    </cfRule>
    <cfRule type="cellIs" dxfId="70" priority="91" operator="equal">
      <formula>"Leadership"</formula>
    </cfRule>
  </conditionalFormatting>
  <conditionalFormatting sqref="J1844:J1846">
    <cfRule type="cellIs" dxfId="69" priority="78" operator="equal">
      <formula>"Fellowship"</formula>
    </cfRule>
    <cfRule type="cellIs" dxfId="68" priority="79" operator="equal">
      <formula>"Neutral"</formula>
    </cfRule>
    <cfRule type="cellIs" dxfId="67" priority="80" operator="equal">
      <formula>"Baggins"</formula>
    </cfRule>
    <cfRule type="cellIs" dxfId="66" priority="81" operator="equal">
      <formula>"Lore"</formula>
    </cfRule>
    <cfRule type="cellIs" dxfId="65" priority="82" operator="equal">
      <formula>"Spirit"</formula>
    </cfRule>
    <cfRule type="cellIs" dxfId="64" priority="83" operator="equal">
      <formula>"Tactics"</formula>
    </cfRule>
    <cfRule type="cellIs" dxfId="63" priority="84" operator="equal">
      <formula>"Leadership"</formula>
    </cfRule>
  </conditionalFormatting>
  <conditionalFormatting sqref="J1865:J1892">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AB1890:AB1892">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902:J1921 J1893:J1894 J1923">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895">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896">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898">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89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899:J190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92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4" sqref="B4"/>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2019-04-08T04:22:52Z</dcterms:modified>
</cp:coreProperties>
</file>