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/>
  </bookViews>
  <sheets>
    <sheet name="Таблица" sheetId="1" r:id="rId1"/>
  </sheets>
  <definedNames>
    <definedName name="_xlnm._FilterDatabase" localSheetId="0" hidden="1">Таблица!$A$1:$R$1</definedName>
  </definedNames>
  <calcPr calcId="145621"/>
</workbook>
</file>

<file path=xl/calcChain.xml><?xml version="1.0" encoding="utf-8"?>
<calcChain xmlns="http://schemas.openxmlformats.org/spreadsheetml/2006/main">
  <c r="E18" i="1" l="1"/>
  <c r="E21" i="1" l="1"/>
  <c r="E14" i="1" l="1"/>
  <c r="F14" i="1"/>
  <c r="E15" i="1"/>
  <c r="E16" i="1"/>
  <c r="E17" i="1"/>
  <c r="E19" i="1"/>
  <c r="E20" i="1"/>
  <c r="E22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<sst xmlns="http://schemas.openxmlformats.org/spreadsheetml/2006/main" count="28" uniqueCount="28">
  <si>
    <t>№ элемента по порядку</t>
  </si>
  <si>
    <t>X</t>
  </si>
  <si>
    <t>Y</t>
  </si>
  <si>
    <t>Площадь</t>
  </si>
  <si>
    <t>Периметр</t>
  </si>
  <si>
    <t>Макс длина</t>
  </si>
  <si>
    <t>Перп ширина</t>
  </si>
  <si>
    <t>Угол наклона</t>
  </si>
  <si>
    <t>факт высота</t>
  </si>
  <si>
    <t>факт ширина</t>
  </si>
  <si>
    <t>Форм фактор</t>
  </si>
  <si>
    <t>D/K</t>
  </si>
  <si>
    <t>Пощадь прям(F*G)</t>
  </si>
  <si>
    <t>Удлинение(F/G)</t>
  </si>
  <si>
    <t>Площадь прям(I*J)</t>
  </si>
  <si>
    <t>D/O</t>
  </si>
  <si>
    <t>Средняя яркость</t>
  </si>
  <si>
    <t>X координата центра масс</t>
  </si>
  <si>
    <t>Y координата центра масс</t>
  </si>
  <si>
    <t>элипсообразный</t>
  </si>
  <si>
    <t>удлиненный</t>
  </si>
  <si>
    <t>резко удлиненный</t>
  </si>
  <si>
    <t>окат.</t>
  </si>
  <si>
    <t>полуокат.</t>
  </si>
  <si>
    <t>неокат.</t>
  </si>
  <si>
    <t>№</t>
  </si>
  <si>
    <t>S/P(1)</t>
  </si>
  <si>
    <t>L(2)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</si>
</sst>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373084972308"/>
          <c:y val="0.11270992309536744"/>
          <c:w val="0.81294668562905403"/>
          <c:h val="0.6889961486723553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Таблица!$F$14:$F$23</c:f>
              <c:numCache>
                <c:formatCode>General</c:formatCode>
                <c:ptCount val="10"/>
                <c:pt idx="0">
                  <c:v>1.0465116279069799</c:v>
                </c:pt>
                <c:pt idx="1">
                  <c:v>1.8028846153846201</c:v>
                </c:pt>
                <c:pt idx="2">
                  <c:v>4.3956834532374103</c:v>
                </c:pt>
                <c:pt idx="3">
                  <c:v>1.10869565217391</c:v>
                </c:pt>
                <c:pt idx="4">
                  <c:v>2.2254335260115599</c:v>
                </c:pt>
                <c:pt idx="5">
                  <c:v>3.9787234042553199</c:v>
                </c:pt>
                <c:pt idx="6">
                  <c:v>1.23008849557522</c:v>
                </c:pt>
                <c:pt idx="7">
                  <c:v>1.98015873015873</c:v>
                </c:pt>
                <c:pt idx="8">
                  <c:v>4.2770270270270299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9A-445B-B135-205DA1FBF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597632"/>
        <c:axId val="163549696"/>
      </c:lineChart>
      <c:catAx>
        <c:axId val="5825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49696"/>
        <c:crosses val="autoZero"/>
        <c:auto val="1"/>
        <c:lblAlgn val="ctr"/>
        <c:lblOffset val="100"/>
        <c:noMultiLvlLbl val="0"/>
      </c:catAx>
      <c:valAx>
        <c:axId val="1635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59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2880889888765"/>
          <c:y val="5.2308875403313436E-2"/>
          <c:w val="0.69117804024496943"/>
          <c:h val="0.7871996255245163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Таблица!$E$14:$E$22</c:f>
              <c:numCache>
                <c:formatCode>General</c:formatCode>
                <c:ptCount val="9"/>
                <c:pt idx="0">
                  <c:v>1.1879574565416292E-2</c:v>
                </c:pt>
                <c:pt idx="1">
                  <c:v>1.1810251099775683E-2</c:v>
                </c:pt>
                <c:pt idx="2">
                  <c:v>1.1104908951621379E-2</c:v>
                </c:pt>
                <c:pt idx="3">
                  <c:v>9.7347982883330374E-3</c:v>
                </c:pt>
                <c:pt idx="4">
                  <c:v>9.8132247949265297E-3</c:v>
                </c:pt>
                <c:pt idx="5">
                  <c:v>9.4762149735717911E-3</c:v>
                </c:pt>
                <c:pt idx="6">
                  <c:v>7.7964975633437565E-3</c:v>
                </c:pt>
                <c:pt idx="7">
                  <c:v>7.7247546400633221E-3</c:v>
                </c:pt>
                <c:pt idx="8">
                  <c:v>8.0241959154189486E-3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D3-4DD2-B82A-7ED2C8790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490496"/>
        <c:axId val="163551424"/>
      </c:lineChart>
      <c:catAx>
        <c:axId val="6004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51424"/>
        <c:crosses val="autoZero"/>
        <c:auto val="1"/>
        <c:lblAlgn val="ctr"/>
        <c:lblOffset val="100"/>
        <c:noMultiLvlLbl val="0"/>
      </c:catAx>
      <c:valAx>
        <c:axId val="1635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4904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6910387929376"/>
          <c:y val="6.0940745954152387E-2"/>
          <c:w val="0.69072812773403336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Таблица!$E$14:$E$22</c:f>
              <c:numCache>
                <c:formatCode>General</c:formatCode>
                <c:ptCount val="9"/>
                <c:pt idx="0">
                  <c:v>1.1879574565416292E-2</c:v>
                </c:pt>
                <c:pt idx="1">
                  <c:v>1.1810251099775683E-2</c:v>
                </c:pt>
                <c:pt idx="2">
                  <c:v>1.1104908951621379E-2</c:v>
                </c:pt>
                <c:pt idx="3">
                  <c:v>9.7347982883330374E-3</c:v>
                </c:pt>
                <c:pt idx="4">
                  <c:v>9.8132247949265297E-3</c:v>
                </c:pt>
                <c:pt idx="5">
                  <c:v>9.4762149735717911E-3</c:v>
                </c:pt>
                <c:pt idx="6">
                  <c:v>7.7964975633437565E-3</c:v>
                </c:pt>
                <c:pt idx="7">
                  <c:v>7.7247546400633221E-3</c:v>
                </c:pt>
                <c:pt idx="8">
                  <c:v>8.0241959154189486E-3</c:v>
                </c:pt>
              </c:numCache>
            </c:numRef>
          </c:xVal>
          <c:yVal>
            <c:numRef>
              <c:f>Таблица!$F$14:$F$22</c:f>
              <c:numCache>
                <c:formatCode>General</c:formatCode>
                <c:ptCount val="9"/>
                <c:pt idx="0">
                  <c:v>1.0465116279069799</c:v>
                </c:pt>
                <c:pt idx="1">
                  <c:v>1.8028846153846201</c:v>
                </c:pt>
                <c:pt idx="2">
                  <c:v>4.3956834532374103</c:v>
                </c:pt>
                <c:pt idx="3">
                  <c:v>1.10869565217391</c:v>
                </c:pt>
                <c:pt idx="4">
                  <c:v>2.2254335260115599</c:v>
                </c:pt>
                <c:pt idx="5">
                  <c:v>3.9787234042553199</c:v>
                </c:pt>
                <c:pt idx="6">
                  <c:v>1.23008849557522</c:v>
                </c:pt>
                <c:pt idx="7">
                  <c:v>1.98015873015873</c:v>
                </c:pt>
                <c:pt idx="8">
                  <c:v>4.2770270270270299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4736"/>
        <c:axId val="130764160"/>
      </c:scatterChart>
      <c:valAx>
        <c:axId val="13076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764160"/>
        <c:crossesAt val="0"/>
        <c:crossBetween val="midCat"/>
      </c:valAx>
      <c:valAx>
        <c:axId val="1307641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3076473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23</xdr:row>
      <xdr:rowOff>28576</xdr:rowOff>
    </xdr:from>
    <xdr:to>
      <xdr:col>3</xdr:col>
      <xdr:colOff>561974</xdr:colOff>
      <xdr:row>30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295276</xdr:colOff>
      <xdr:row>13</xdr:row>
      <xdr:rowOff>28576</xdr:rowOff>
    </xdr:from>
    <xdr:to>
      <xdr:col>3</xdr:col>
      <xdr:colOff>1</xdr:colOff>
      <xdr:row>23</xdr:row>
      <xdr:rowOff>13208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6" y="2743201"/>
          <a:ext cx="552450" cy="1889632"/>
        </a:xfrm>
        <a:prstGeom prst="rect">
          <a:avLst/>
        </a:prstGeom>
      </xdr:spPr>
    </xdr:pic>
    <xdr:clientData/>
  </xdr:twoCellAnchor>
  <xdr:twoCellAnchor>
    <xdr:from>
      <xdr:col>3</xdr:col>
      <xdr:colOff>809625</xdr:colOff>
      <xdr:row>23</xdr:row>
      <xdr:rowOff>19050</xdr:rowOff>
    </xdr:from>
    <xdr:to>
      <xdr:col>6</xdr:col>
      <xdr:colOff>666750</xdr:colOff>
      <xdr:row>30</xdr:row>
      <xdr:rowOff>180975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609599</xdr:colOff>
      <xdr:row>19</xdr:row>
      <xdr:rowOff>133349</xdr:rowOff>
    </xdr:from>
    <xdr:to>
      <xdr:col>13</xdr:col>
      <xdr:colOff>619125</xdr:colOff>
      <xdr:row>39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0.59374</cdr:x>
      <cdr:y>0.00544</cdr:y>
    </cdr:from>
    <cdr:to>
      <cdr:x>0.59999</cdr:x>
      <cdr:y>0.83183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3025610" y="20483"/>
          <a:ext cx="31849" cy="31091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0.69688</cdr:x>
      <cdr:y>0.00772</cdr:y>
    </cdr:from>
    <cdr:to>
      <cdr:x>0.70521</cdr:x>
      <cdr:y>0.83411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>
          <a:off x="3551190" y="29061"/>
          <a:ext cx="42465" cy="310918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0.22771</cdr:x>
      <cdr:y>0.375</cdr:y>
    </cdr:from>
    <cdr:to>
      <cdr:x>0.92562</cdr:x>
      <cdr:y>0.375</cdr:y>
    </cdr:to>
    <cdr:cxnSp macro="">
      <cdr:nvCxnSpPr>
        <cdr:cNvPr id="16" name="Прямая соединительная линия 15"/>
        <cdr:cNvCxnSpPr/>
      </cdr:nvCxnSpPr>
      <cdr:spPr>
        <a:xfrm xmlns:a="http://schemas.openxmlformats.org/drawingml/2006/main" flipV="1">
          <a:off x="1160363" y="1368029"/>
          <a:ext cx="3556497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0.22605</cdr:x>
      <cdr:y>0.61111</cdr:y>
    </cdr:from>
    <cdr:to>
      <cdr:x>0.92397</cdr:x>
      <cdr:y>0.61111</cdr:y>
    </cdr:to>
    <cdr:cxnSp macro="">
      <cdr:nvCxnSpPr>
        <cdr:cNvPr id="19" name="Прямая соединительная линия 18"/>
        <cdr:cNvCxnSpPr/>
      </cdr:nvCxnSpPr>
      <cdr:spPr>
        <a:xfrm xmlns:a="http://schemas.openxmlformats.org/drawingml/2006/main" flipV="1">
          <a:off x="1151930" y="2229380"/>
          <a:ext cx="3556497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0.50093</cdr:x>
      <cdr:y>0.89588</cdr:y>
    </cdr:from>
    <cdr:to>
      <cdr:x>0.61495</cdr:x>
      <cdr:y>0.98987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1" name="Прямоугольник 20"/>
            <cdr:cNvSpPr/>
          </cdr:nvSpPr>
          <cdr:spPr>
            <a:xfrm xmlns:a="http://schemas.openxmlformats.org/drawingml/2006/main">
              <a:off x="2552701" y="3370632"/>
              <a:ext cx="581025" cy="35364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/>
                          </a:rPr>
                          <m:t>𝑆</m:t>
                        </m:r>
                      </m:num>
                      <m:den>
                        <m:eqArr>
                          <m:eqArrPr>
                            <m:ctrlPr>
                              <a:rPr lang="en-US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lang="en-US" b="0" i="1">
                                <a:latin typeface="Cambria Math"/>
                              </a:rPr>
                              <m:t>𝑃</m:t>
                            </m:r>
                          </m:e>
                          <m:e/>
                        </m:eqArr>
                      </m:den>
                    </m:f>
                  </m:oMath>
                </m:oMathPara>
              </a14:m>
              <a:endParaRPr lang="ru-RU"/>
            </a:p>
          </cdr:txBody>
        </cdr:sp>
      </mc:Choice>
      <mc:Fallback>
        <cdr:sp macro="" textlink="">
          <cdr:nvSpPr>
            <cdr:cNvPr id="21" name="Прямоугольник 20"/>
            <cdr:cNvSpPr/>
          </cdr:nvSpPr>
          <cdr:spPr>
            <a:xfrm xmlns:a="http://schemas.openxmlformats.org/drawingml/2006/main">
              <a:off x="2552701" y="3370632"/>
              <a:ext cx="581025" cy="35364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r>
                <a:rPr lang="en-US" b="0" i="0">
                  <a:latin typeface="Cambria Math"/>
                </a:rPr>
                <a:t>𝑆</a:t>
              </a:r>
              <a:r>
                <a:rPr lang="ru-RU" b="0" i="0">
                  <a:latin typeface="Cambria Math"/>
                </a:rPr>
                <a:t>/</a:t>
              </a:r>
              <a:r>
                <a:rPr lang="en-US" b="0" i="0">
                  <a:latin typeface="Cambria Math"/>
                </a:rPr>
                <a:t>█(𝑃@)</a:t>
              </a:r>
              <a:endParaRPr lang="ru-RU"/>
            </a:p>
          </cdr:txBody>
        </cdr:sp>
      </mc:Fallback>
    </mc:AlternateContent>
  </cdr:relSizeAnchor>
  <cdr:relSizeAnchor xmlns:cdr="http://schemas.openxmlformats.org/drawingml/2006/chartDrawing">
    <cdr:from>
      <cdr:x>0.03738</cdr:x>
      <cdr:y>0.45031</cdr:y>
    </cdr:from>
    <cdr:to>
      <cdr:x>0.1514</cdr:x>
      <cdr:y>0.5443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2" name="Прямоугольник 21"/>
            <cdr:cNvSpPr/>
          </cdr:nvSpPr>
          <cdr:spPr>
            <a:xfrm xmlns:a="http://schemas.openxmlformats.org/drawingml/2006/main">
              <a:off x="190501" y="1694232"/>
              <a:ext cx="581025" cy="35364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/>
                      </a:rPr>
                      <m:t>𝐿</m:t>
                    </m:r>
                  </m:oMath>
                </m:oMathPara>
              </a14:m>
              <a:endParaRPr lang="en-US" b="0"/>
            </a:p>
            <a:p xmlns:a="http://schemas.openxmlformats.org/drawingml/2006/main">
              <a:endParaRPr lang="ru-RU"/>
            </a:p>
          </cdr:txBody>
        </cdr:sp>
      </mc:Choice>
      <mc:Fallback>
        <cdr:sp macro="" textlink="">
          <cdr:nvSpPr>
            <cdr:cNvPr id="22" name="Прямоугольник 21"/>
            <cdr:cNvSpPr/>
          </cdr:nvSpPr>
          <cdr:spPr>
            <a:xfrm xmlns:a="http://schemas.openxmlformats.org/drawingml/2006/main">
              <a:off x="190501" y="1694232"/>
              <a:ext cx="581025" cy="35364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r>
                <a:rPr lang="en-US" b="0" i="0">
                  <a:latin typeface="Cambria Math"/>
                </a:rPr>
                <a:t>𝐿</a:t>
              </a:r>
              <a:endParaRPr lang="en-US" b="0"/>
            </a:p>
            <a:p xmlns:a="http://schemas.openxmlformats.org/drawingml/2006/main">
              <a:endParaRPr lang="ru-RU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H:\&#1041;&#1072;&#1078;&#1077;&#1085;\&#1041;&#1072;&#1078;&#1077;&#1085;_306535\All%20grains\&#1042;&#1089;&#1077;%20&#1079;&#1077;&#1088;&#1085;&#1072;_306535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17" workbookViewId="0">
      <selection activeCell="F35" sqref="F35"/>
    </sheetView>
  </sheetViews>
  <sheetFormatPr defaultRowHeight="15" x14ac:dyDescent="0.25"/>
  <cols>
    <col min="1" max="13" width="12.7109375" customWidth="1"/>
    <col min="14" max="14" width="17.7109375" customWidth="1"/>
    <col min="15" max="17" width="12.7109375" customWidth="1"/>
    <col min="18" max="18" width="15.85546875" customWidth="1"/>
    <col min="19" max="19" width="15.5703125" customWidth="1"/>
  </cols>
  <sheetData>
    <row r="1" spans="1:19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>
        <v>1</v>
      </c>
      <c r="B2">
        <v>1</v>
      </c>
      <c r="C2">
        <v>299</v>
      </c>
      <c r="D2">
        <v>2.7389321047437401E-3</v>
      </c>
      <c r="E2">
        <v>0.230558096980787</v>
      </c>
      <c r="F2">
        <v>6.1756633119853598E-2</v>
      </c>
      <c r="G2">
        <v>5.9011893870082301E-2</v>
      </c>
      <c r="H2">
        <v>25</v>
      </c>
      <c r="I2">
        <v>5.9469350411710899E-2</v>
      </c>
      <c r="J2">
        <v>5.5809698078682503E-2</v>
      </c>
      <c r="K2">
        <v>3.64437587944241E-3</v>
      </c>
      <c r="L2">
        <v>19.4079422382672</v>
      </c>
      <c r="M2">
        <v>0.75155038759689896</v>
      </c>
      <c r="N2">
        <v>1.0465116279069799</v>
      </c>
      <c r="O2">
        <v>3.3189664914129598E-3</v>
      </c>
      <c r="P2">
        <v>0.82523644388398498</v>
      </c>
      <c r="Q2">
        <v>42.4846713655378</v>
      </c>
      <c r="R2">
        <v>119</v>
      </c>
      <c r="S2">
        <v>289</v>
      </c>
    </row>
    <row r="3" spans="1:19" x14ac:dyDescent="0.2">
      <c r="A3">
        <v>2</v>
      </c>
      <c r="B3">
        <v>265</v>
      </c>
      <c r="C3">
        <v>273</v>
      </c>
      <c r="D3">
        <v>3.1551631483389699E-3</v>
      </c>
      <c r="E3">
        <v>0.26715462031107001</v>
      </c>
      <c r="F3">
        <v>8.5773101555352199E-2</v>
      </c>
      <c r="G3">
        <v>4.7575480329368702E-2</v>
      </c>
      <c r="H3">
        <v>-5</v>
      </c>
      <c r="I3">
        <v>8.5544373284537997E-2</v>
      </c>
      <c r="J3">
        <v>4.80329368709973E-2</v>
      </c>
      <c r="K3">
        <v>4.0806965058356104E-3</v>
      </c>
      <c r="L3">
        <v>22.6205707274205</v>
      </c>
      <c r="M3">
        <v>0.77319230769230796</v>
      </c>
      <c r="N3">
        <v>1.8028846153846201</v>
      </c>
      <c r="O3">
        <v>4.1089474816452401E-3</v>
      </c>
      <c r="P3">
        <v>0.76787624140565303</v>
      </c>
      <c r="Q3">
        <v>42.495315790346403</v>
      </c>
      <c r="R3">
        <v>367</v>
      </c>
      <c r="S3">
        <v>299</v>
      </c>
    </row>
    <row r="4" spans="1:19" x14ac:dyDescent="0.2">
      <c r="A4">
        <v>3</v>
      </c>
      <c r="B4">
        <v>501</v>
      </c>
      <c r="C4">
        <v>322</v>
      </c>
      <c r="D4">
        <v>3.5225827837297801E-3</v>
      </c>
      <c r="E4">
        <v>0.31720951509606599</v>
      </c>
      <c r="F4">
        <v>0.139752973467521</v>
      </c>
      <c r="G4">
        <v>3.1793229643183901E-2</v>
      </c>
      <c r="H4">
        <v>3</v>
      </c>
      <c r="I4">
        <v>0.139524245196706</v>
      </c>
      <c r="J4">
        <v>3.20219579139982E-2</v>
      </c>
      <c r="K4">
        <v>4.44319837877067E-3</v>
      </c>
      <c r="L4">
        <v>34.223311352700101</v>
      </c>
      <c r="M4">
        <v>0.792803400487466</v>
      </c>
      <c r="N4">
        <v>4.3956834532374103</v>
      </c>
      <c r="O4">
        <v>4.4678395076712899E-3</v>
      </c>
      <c r="P4">
        <v>0.78843091334894599</v>
      </c>
      <c r="Q4">
        <v>42.678577793619702</v>
      </c>
      <c r="R4">
        <v>575</v>
      </c>
      <c r="S4">
        <v>291</v>
      </c>
    </row>
    <row r="5" spans="1:19" x14ac:dyDescent="0.2">
      <c r="A5">
        <v>4</v>
      </c>
      <c r="B5">
        <v>668</v>
      </c>
      <c r="C5">
        <v>379</v>
      </c>
      <c r="D5">
        <v>1.98614823266081E-3</v>
      </c>
      <c r="E5">
        <v>0.204025617566331</v>
      </c>
      <c r="F5">
        <v>5.8325709057639501E-2</v>
      </c>
      <c r="G5">
        <v>5.2607502287282698E-2</v>
      </c>
      <c r="H5">
        <v>32</v>
      </c>
      <c r="I5">
        <v>5.4894784995425397E-2</v>
      </c>
      <c r="J5">
        <v>4.5288197621226003E-2</v>
      </c>
      <c r="K5">
        <v>3.0683698726571601E-3</v>
      </c>
      <c r="L5">
        <v>20.9583816246971</v>
      </c>
      <c r="M5">
        <v>0.64729752770673499</v>
      </c>
      <c r="N5">
        <v>1.10869565217391</v>
      </c>
      <c r="O5">
        <v>2.4860858712475401E-3</v>
      </c>
      <c r="P5">
        <v>0.79890572390572401</v>
      </c>
      <c r="Q5">
        <v>42.5719892529765</v>
      </c>
      <c r="R5">
        <v>762</v>
      </c>
      <c r="S5">
        <v>300</v>
      </c>
    </row>
    <row r="6" spans="1:19" x14ac:dyDescent="0.2">
      <c r="A6">
        <v>5</v>
      </c>
      <c r="B6">
        <v>876</v>
      </c>
      <c r="C6">
        <v>367</v>
      </c>
      <c r="D6">
        <v>2.6261374679926899E-3</v>
      </c>
      <c r="E6">
        <v>0.267612076852699</v>
      </c>
      <c r="F6">
        <v>8.8060384263494995E-2</v>
      </c>
      <c r="G6">
        <v>3.9569990850869201E-2</v>
      </c>
      <c r="H6">
        <v>1</v>
      </c>
      <c r="I6">
        <v>8.7831655992680696E-2</v>
      </c>
      <c r="J6">
        <v>3.9798719121683403E-2</v>
      </c>
      <c r="K6">
        <v>3.4845485996305198E-3</v>
      </c>
      <c r="L6">
        <v>27.270554017172302</v>
      </c>
      <c r="M6">
        <v>0.75365212821860195</v>
      </c>
      <c r="N6">
        <v>2.2254335260115599</v>
      </c>
      <c r="O6">
        <v>3.49558740684502E-3</v>
      </c>
      <c r="P6">
        <v>0.75127215038314199</v>
      </c>
      <c r="Q6">
        <v>42.663565551726201</v>
      </c>
      <c r="R6">
        <v>969</v>
      </c>
      <c r="S6">
        <v>308</v>
      </c>
    </row>
    <row r="7" spans="1:19" x14ac:dyDescent="0.2">
      <c r="A7">
        <v>6</v>
      </c>
      <c r="B7">
        <v>1083</v>
      </c>
      <c r="C7">
        <v>399</v>
      </c>
      <c r="D7">
        <v>2.99606185582544E-3</v>
      </c>
      <c r="E7">
        <v>0.31616651418115299</v>
      </c>
      <c r="F7">
        <v>0.12831655992680699</v>
      </c>
      <c r="G7">
        <v>3.2250686184812402E-2</v>
      </c>
      <c r="H7">
        <v>-2</v>
      </c>
      <c r="I7">
        <v>0.128087831655993</v>
      </c>
      <c r="J7">
        <v>3.1107044830741101E-2</v>
      </c>
      <c r="K7">
        <v>4.13829710651413E-3</v>
      </c>
      <c r="L7">
        <v>38.048011974927498</v>
      </c>
      <c r="M7">
        <v>0.67565517502939298</v>
      </c>
      <c r="N7">
        <v>3.9787234042553199</v>
      </c>
      <c r="O7">
        <v>3.9844339215953798E-3</v>
      </c>
      <c r="P7">
        <v>0.70174632352941202</v>
      </c>
      <c r="Q7">
        <v>42.725699317054897</v>
      </c>
      <c r="R7">
        <v>1158</v>
      </c>
      <c r="S7">
        <v>314</v>
      </c>
    </row>
    <row r="8" spans="1:19" x14ac:dyDescent="0.2">
      <c r="A8">
        <v>7</v>
      </c>
      <c r="B8">
        <v>1265</v>
      </c>
      <c r="C8">
        <v>196</v>
      </c>
      <c r="D8">
        <v>1.74761381794988E-3</v>
      </c>
      <c r="E8">
        <v>0.22415370539798701</v>
      </c>
      <c r="F8">
        <v>6.3586459286367802E-2</v>
      </c>
      <c r="G8">
        <v>5.1692589204025599E-2</v>
      </c>
      <c r="H8">
        <v>-22</v>
      </c>
      <c r="I8">
        <v>5.8325709057639501E-2</v>
      </c>
      <c r="J8">
        <v>4.5745654162854497E-2</v>
      </c>
      <c r="K8">
        <v>3.2869487188287101E-3</v>
      </c>
      <c r="L8">
        <v>27.194472760221998</v>
      </c>
      <c r="M8">
        <v>0.56210606735850299</v>
      </c>
      <c r="N8">
        <v>1.23008849557522</v>
      </c>
      <c r="O8">
        <v>2.6681477153540499E-3</v>
      </c>
      <c r="P8">
        <v>0.69247058823529395</v>
      </c>
      <c r="Q8">
        <v>42.715652961830301</v>
      </c>
      <c r="R8">
        <v>1361</v>
      </c>
      <c r="S8">
        <v>321</v>
      </c>
    </row>
    <row r="9" spans="1:19" x14ac:dyDescent="0.2">
      <c r="A9">
        <v>8</v>
      </c>
      <c r="B9">
        <v>1501</v>
      </c>
      <c r="C9">
        <v>375</v>
      </c>
      <c r="D9">
        <v>2.3570042748958099E-3</v>
      </c>
      <c r="E9">
        <v>0.30512351326623999</v>
      </c>
      <c r="F9">
        <v>8.5315645013723698E-2</v>
      </c>
      <c r="G9">
        <v>5.7639524245196701E-2</v>
      </c>
      <c r="H9">
        <v>14</v>
      </c>
      <c r="I9">
        <v>8.41720036596523E-2</v>
      </c>
      <c r="J9">
        <v>4.6660567246111603E-2</v>
      </c>
      <c r="K9">
        <v>4.9175531892631198E-3</v>
      </c>
      <c r="L9">
        <v>35.039596747199099</v>
      </c>
      <c r="M9">
        <v>0.54031022596706302</v>
      </c>
      <c r="N9">
        <v>1.98015873015873</v>
      </c>
      <c r="O9">
        <v>3.9275134370011597E-3</v>
      </c>
      <c r="P9">
        <v>0.676510549872123</v>
      </c>
      <c r="Q9">
        <v>42.642467560596202</v>
      </c>
      <c r="R9">
        <v>1604</v>
      </c>
      <c r="S9">
        <v>337</v>
      </c>
    </row>
    <row r="10" spans="1:19" x14ac:dyDescent="0.2">
      <c r="A10">
        <v>9</v>
      </c>
      <c r="B10">
        <v>1734</v>
      </c>
      <c r="C10">
        <v>182</v>
      </c>
      <c r="D10">
        <v>3.0870762876794799E-3</v>
      </c>
      <c r="E10">
        <v>0.384720951509607</v>
      </c>
      <c r="F10">
        <v>0.14478499542543499</v>
      </c>
      <c r="G10">
        <v>3.3851784080512398E-2</v>
      </c>
      <c r="H10">
        <v>-1</v>
      </c>
      <c r="I10">
        <v>0.14478499542543499</v>
      </c>
      <c r="J10">
        <v>3.4309240622140899E-2</v>
      </c>
      <c r="K10">
        <v>4.9012304032397796E-3</v>
      </c>
      <c r="L10">
        <v>46.440749191549401</v>
      </c>
      <c r="M10">
        <v>0.65026045002348298</v>
      </c>
      <c r="N10">
        <v>4.2770270270270299</v>
      </c>
      <c r="O10">
        <v>4.9674632465268103E-3</v>
      </c>
      <c r="P10">
        <v>0.64159031068983696</v>
      </c>
      <c r="Q10">
        <v>42.763702621513801</v>
      </c>
      <c r="R10">
        <v>1815</v>
      </c>
      <c r="S10">
        <v>309</v>
      </c>
    </row>
    <row r="11" spans="1:19" x14ac:dyDescent="0.2">
      <c r="A11">
        <v>10</v>
      </c>
      <c r="B11">
        <v>1935</v>
      </c>
      <c r="C11">
        <v>272</v>
      </c>
      <c r="D11">
        <v>2.0912129001907699E-3</v>
      </c>
      <c r="E11">
        <v>0.40530649588289103</v>
      </c>
      <c r="F11">
        <v>7.2049405306495895E-2</v>
      </c>
      <c r="G11">
        <v>6.2442817932296397E-2</v>
      </c>
      <c r="H11">
        <v>26</v>
      </c>
      <c r="I11">
        <v>6.8161024702653297E-2</v>
      </c>
      <c r="J11">
        <v>5.7639524245196701E-2</v>
      </c>
      <c r="K11">
        <v>4.4989678976837602E-3</v>
      </c>
      <c r="L11">
        <v>65.9411147045235</v>
      </c>
      <c r="M11">
        <v>0.55372986801558199</v>
      </c>
      <c r="N11">
        <v>1.15384615384615</v>
      </c>
      <c r="O11">
        <v>3.9287690359260299E-3</v>
      </c>
      <c r="P11">
        <v>0.63409502503462201</v>
      </c>
      <c r="Q11">
        <v>42.913835104372303</v>
      </c>
      <c r="R11">
        <v>2059</v>
      </c>
      <c r="S11">
        <v>300</v>
      </c>
    </row>
    <row r="13" spans="1:19" x14ac:dyDescent="0.25">
      <c r="D13" s="2" t="s">
        <v>25</v>
      </c>
      <c r="E13" s="2" t="s">
        <v>26</v>
      </c>
      <c r="F13" s="2" t="s">
        <v>27</v>
      </c>
    </row>
    <row r="14" spans="1:19" x14ac:dyDescent="0.25">
      <c r="D14" s="2">
        <v>1</v>
      </c>
      <c r="E14" s="2">
        <f>D2/E2</f>
        <v>1.1879574565416292E-2</v>
      </c>
      <c r="F14" s="2">
        <f>N2</f>
        <v>1.0465116279069799</v>
      </c>
      <c r="H14" s="9"/>
      <c r="I14" s="10"/>
      <c r="J14" s="3" t="s">
        <v>22</v>
      </c>
      <c r="K14" s="3" t="s">
        <v>23</v>
      </c>
      <c r="L14" s="4" t="s">
        <v>24</v>
      </c>
    </row>
    <row r="15" spans="1:19" x14ac:dyDescent="0.25">
      <c r="D15" s="2">
        <v>2</v>
      </c>
      <c r="E15" s="2">
        <f t="shared" ref="E15:E22" si="0">D3/E3</f>
        <v>1.1810251099775683E-2</v>
      </c>
      <c r="F15" s="2">
        <f t="shared" ref="F15:F22" si="1">N3</f>
        <v>1.8028846153846201</v>
      </c>
      <c r="H15" s="13" t="s">
        <v>19</v>
      </c>
      <c r="I15" s="14"/>
      <c r="J15" s="5">
        <v>1</v>
      </c>
      <c r="K15" s="5">
        <v>4</v>
      </c>
      <c r="L15" s="6">
        <v>7</v>
      </c>
    </row>
    <row r="16" spans="1:19" x14ac:dyDescent="0.25">
      <c r="D16" s="2">
        <v>3</v>
      </c>
      <c r="E16" s="2">
        <f t="shared" si="0"/>
        <v>1.1104908951621379E-2</v>
      </c>
      <c r="F16" s="2">
        <f>N4</f>
        <v>4.3956834532374103</v>
      </c>
      <c r="H16" s="13" t="s">
        <v>20</v>
      </c>
      <c r="I16" s="14"/>
      <c r="J16" s="5">
        <v>2</v>
      </c>
      <c r="K16" s="5">
        <v>5</v>
      </c>
      <c r="L16" s="6">
        <v>8</v>
      </c>
    </row>
    <row r="17" spans="4:12" x14ac:dyDescent="0.25">
      <c r="D17" s="2">
        <v>4</v>
      </c>
      <c r="E17" s="2">
        <f t="shared" si="0"/>
        <v>9.7347982883330374E-3</v>
      </c>
      <c r="F17" s="2">
        <f t="shared" si="1"/>
        <v>1.10869565217391</v>
      </c>
      <c r="H17" s="11" t="s">
        <v>21</v>
      </c>
      <c r="I17" s="12"/>
      <c r="J17" s="7">
        <v>3</v>
      </c>
      <c r="K17" s="7">
        <v>6</v>
      </c>
      <c r="L17" s="8">
        <v>9</v>
      </c>
    </row>
    <row r="18" spans="4:12" x14ac:dyDescent="0.25">
      <c r="D18" s="2">
        <v>5</v>
      </c>
      <c r="E18" s="2">
        <f>D6/E6</f>
        <v>9.8132247949265297E-3</v>
      </c>
      <c r="F18" s="2">
        <f t="shared" si="1"/>
        <v>2.2254335260115599</v>
      </c>
    </row>
    <row r="19" spans="4:12" x14ac:dyDescent="0.25">
      <c r="D19" s="2">
        <v>6</v>
      </c>
      <c r="E19" s="2">
        <f t="shared" si="0"/>
        <v>9.4762149735717911E-3</v>
      </c>
      <c r="F19" s="2">
        <f t="shared" si="1"/>
        <v>3.9787234042553199</v>
      </c>
    </row>
    <row r="20" spans="4:12" x14ac:dyDescent="0.25">
      <c r="D20" s="2">
        <v>7</v>
      </c>
      <c r="E20" s="2">
        <f t="shared" si="0"/>
        <v>7.7964975633437565E-3</v>
      </c>
      <c r="F20" s="2">
        <f t="shared" si="1"/>
        <v>1.23008849557522</v>
      </c>
    </row>
    <row r="21" spans="4:12" x14ac:dyDescent="0.25">
      <c r="D21" s="2">
        <v>8</v>
      </c>
      <c r="E21" s="2">
        <f>D9/E9</f>
        <v>7.7247546400633221E-3</v>
      </c>
      <c r="F21" s="2">
        <f t="shared" si="1"/>
        <v>1.98015873015873</v>
      </c>
    </row>
    <row r="22" spans="4:12" x14ac:dyDescent="0.25">
      <c r="D22" s="2">
        <v>9</v>
      </c>
      <c r="E22" s="2">
        <f t="shared" si="0"/>
        <v>8.0241959154189486E-3</v>
      </c>
      <c r="F22" s="2">
        <f t="shared" si="1"/>
        <v>4.2770270270270299</v>
      </c>
    </row>
    <row r="23" spans="4:12" x14ac:dyDescent="0.25">
      <c r="K23" s="2"/>
    </row>
  </sheetData>
  <dataConsolidate function="count" topLabels="1">
    <dataRefs count="1">
      <dataRef ref="J2:K5" sheet="Распределение по площади" r:id="rId1"/>
    </dataRefs>
  </dataConsolidate>
  <mergeCells count="4">
    <mergeCell ref="H14:I14"/>
    <mergeCell ref="H17:I17"/>
    <mergeCell ref="H16:I16"/>
    <mergeCell ref="H15:I15"/>
  </mergeCells>
  <pageMargins left="0.7" right="0.7" top="0.75" bottom="0.75" header="0.3" footer="0.3"/>
  <pageSetup paperSize="9" orientation="portrait" horizontalDpi="180" verticalDpi="18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2016-03-26T12:31:35Z</dcterms:modified>
</cp:coreProperties>
</file>