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c/Desktop/19/"/>
    </mc:Choice>
  </mc:AlternateContent>
  <bookViews>
    <workbookView xWindow="0" yWindow="460" windowWidth="28800" windowHeight="17460"/>
  </bookViews>
  <sheets>
    <sheet name="page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<sst xmlns="http://schemas.openxmlformats.org/spreadsheetml/2006/main" count="99" uniqueCount="99">
  <si>
    <t>Link</t>
  </si>
  <si>
    <t>File</t>
  </si>
  <si>
    <t>06e62e232bc34a3be4e84a24a8c6da36</t>
  </si>
  <si>
    <t>13b982568037e0744fdb16b4f7c669eb</t>
  </si>
  <si>
    <t>18a9067295ed7ef3350f1a14c76f4f9b</t>
  </si>
  <si>
    <t>304db690799ed747d501c403e5a95285</t>
  </si>
  <si>
    <t>4e839f2e53658352a4d5eebf30648bb8</t>
  </si>
  <si>
    <t>770453146ecb468671868c3796e10111</t>
  </si>
  <si>
    <t>9f017e07f9a8a25eab137df9fd8215d7</t>
  </si>
  <si>
    <t>81b6b2aa8be433e00161aa46692d5f91</t>
  </si>
  <si>
    <t>5cbaf265c92a63a50e7e3db5f7d63db9</t>
  </si>
  <si>
    <t>b2f920377be82e6da3ce3ddc28384be6</t>
  </si>
  <si>
    <t>d88e3de6cd038783955ada289e1c37aa</t>
  </si>
  <si>
    <t>7b76f9226fee9966ade0a07a5e74e9ad</t>
  </si>
  <si>
    <t>c0db62c6b5f8118de1515d1e59cc131c</t>
  </si>
  <si>
    <t>bb326e88144fc3702713b23453eccb16</t>
  </si>
  <si>
    <t>20d46cad8f6e3bb6983b1faa72735b47</t>
  </si>
  <si>
    <t>e278c9cf47808aef9cbdf22bfcb55f86</t>
  </si>
  <si>
    <t>32b517cb76cb952e44b06b898c9f48e6</t>
  </si>
  <si>
    <t>bfffcf30e6112189f3118a59e0910e82</t>
  </si>
  <si>
    <t>dd9944fc0c8b519593440cc21593004f</t>
  </si>
  <si>
    <t>4d4152807970cfdba4736b586cbdb320</t>
  </si>
  <si>
    <t>5fa8747576542cc5de329e5c460160fc</t>
  </si>
  <si>
    <t>65c8e707cd7bf34b33d6521f000b7489</t>
  </si>
  <si>
    <t>f845c5537e13e833e760bfbe8799c8f7</t>
  </si>
  <si>
    <t>f9673b813698a022fc73635756d02e22</t>
  </si>
  <si>
    <t>187c3bd4a2b8e451fd8879c054a7e499</t>
  </si>
  <si>
    <t>dde091ec10a9a97920d9e86f5e7f4048</t>
  </si>
  <si>
    <t>fac82233724518bd0fe3d3c878558a64</t>
  </si>
  <si>
    <t>d416cf7a470dd1c3bf3cf662fed55df2</t>
  </si>
  <si>
    <t>2a13abb06883e562bf20500510bf8acf</t>
  </si>
  <si>
    <t>09f5856455554ba1960f74a50a98ea73</t>
  </si>
  <si>
    <t>3b7a67c988900c53d5ae9281c7c2aa8a</t>
  </si>
  <si>
    <t>b7b5f27511ed09e4c91fdfacf4eea26a</t>
  </si>
  <si>
    <t>ffc163b0471393c12a1b557c5683a26e</t>
  </si>
  <si>
    <t>3dccf3a20c481409fed5bcb5e4f540ed</t>
  </si>
  <si>
    <t>310729ee60bad4141adae9aa5c93bc85</t>
  </si>
  <si>
    <t>db72da376f20a390effee8cf57c3ca7c</t>
  </si>
  <si>
    <t>4ac5a9c69ac1ceafaf12bdd8c57d9efe</t>
  </si>
  <si>
    <t>d007453b061940023cbb841b251328a3</t>
  </si>
  <si>
    <t>b4f834c0f02d8840cfd00f22b29ff6ba</t>
  </si>
  <si>
    <t>28e4885587013a233bec5121962c3052</t>
  </si>
  <si>
    <t>39a81a6805719364ccd17d152142b4b3</t>
  </si>
  <si>
    <t>022520008f68490ed2d32514139619e5</t>
  </si>
  <si>
    <t>818e27b93f36ddc5e1b21ef3ed99f17e</t>
  </si>
  <si>
    <t>dadfd54f0d1fb20eea3f597e460370a7</t>
  </si>
  <si>
    <t>d140bbc2ba45c90701c0e489be71ad97</t>
  </si>
  <si>
    <t>d6cbbf32f1f4829c6324219ba82821e3</t>
  </si>
  <si>
    <t>d092463984ddd9d19c24cbf9ea3df960</t>
  </si>
  <si>
    <t>6b8a09d6fd0c4e5b964c63cc9638fba5</t>
  </si>
  <si>
    <t>c60dcab4d74d1110df443ef633abded4</t>
  </si>
  <si>
    <t>af8e4f9a35238b754210b91aa1e5a5bf</t>
  </si>
  <si>
    <t>26bf6b4e3fe4916f8df55bf2af5345c5</t>
  </si>
  <si>
    <t>792812544351bb0b3bd880f4bc450a42</t>
  </si>
  <si>
    <t>4016eb7fa4ba26b35603d5575933175e</t>
  </si>
  <si>
    <t>71e4795e2b2356f9e6c7209a70d55f65</t>
  </si>
  <si>
    <t>81b7177f46db0c207e8caba015aa483c</t>
  </si>
  <si>
    <t>b23bab2cd4f6673bcee95aeb416f18d1</t>
  </si>
  <si>
    <t>4fe6f887ee13a9c6e7cd239644c990fb</t>
  </si>
  <si>
    <t>e0a6e61268285155ef9e8dfbfad1e395</t>
  </si>
  <si>
    <t>9e16b467415e3086b8a190e70c836272</t>
  </si>
  <si>
    <t>afea09e1d4e22fcfe7acb8724b472c12</t>
  </si>
  <si>
    <t>550e28b3aea71d8cf09ee4c54937cdfe</t>
  </si>
  <si>
    <t>8c7e6740459cae2517afcdd9d6507982</t>
  </si>
  <si>
    <t>6ac7504bfc0984673761e6b66da30049</t>
  </si>
  <si>
    <t>5cc7d18fdbacb01965f769a7badae379</t>
  </si>
  <si>
    <t>60785980cb999cabc27625d83dc2353b</t>
  </si>
  <si>
    <t>9fb8e50744aacb71e984a7013cbe19bc</t>
  </si>
  <si>
    <t>7cf1beb94955841b7629bec07156fdca</t>
  </si>
  <si>
    <t>17a15f94ee31df7bafca7ff29cf39dd4</t>
  </si>
  <si>
    <t>b085103ab967ae1156d728a8526ca572</t>
  </si>
  <si>
    <t>3719c61972ae927a26c017a7d8fa7fe3</t>
  </si>
  <si>
    <t>62da27822128b1832bfe77edd6759903</t>
  </si>
  <si>
    <t>065696b14b5f7417f02f7e71eff7cdef</t>
  </si>
  <si>
    <t>aa107cc4dfa465c1f71ec2c299659aff</t>
  </si>
  <si>
    <t>1cba3a2757c7fc08daf618d84cd1a7bb</t>
  </si>
  <si>
    <t>3a32b89d185d423075f7e1b4ea932c67</t>
  </si>
  <si>
    <t>bf322af7e20605262efe0eb42d6cbb04</t>
  </si>
  <si>
    <t>643d8e12e365a8c93d927fb00900e849</t>
  </si>
  <si>
    <t>a18ea43826dba63e04bd9b395f567290</t>
  </si>
  <si>
    <t>4f18b5f7ea96b7f82df7c51fb1e9ba29</t>
  </si>
  <si>
    <t>c8ceb2fa14409c1cd502945faa133472</t>
  </si>
  <si>
    <t>bf67bd9b2ba5991e2b35b7b50cc9dc27</t>
  </si>
  <si>
    <t>e48d602d8bbfe4699a30fbf6e38b01c5</t>
  </si>
  <si>
    <t>76e4ed0400bf42d45853808f6765f78e</t>
  </si>
  <si>
    <t>77ea77bd807ef23af487676b7e931800</t>
  </si>
  <si>
    <t>525edd358a621a5db875c3486575a84e</t>
  </si>
  <si>
    <t>e4888b656833a3fc004f40c910f0cb53</t>
  </si>
  <si>
    <t>7eeaf16daa82b17646772b98f681af70</t>
  </si>
  <si>
    <t>60278c93976f27508a4350eac3a23c22</t>
  </si>
  <si>
    <t>bacac0086b03d7a40520cc71cde41679</t>
  </si>
  <si>
    <t>76e36f0b73ab72d7977d3dabccda56ac</t>
  </si>
  <si>
    <t>7512e4add60511ef7afba1ebe44a5d58</t>
  </si>
  <si>
    <t>7aeb4b49f6595543472e1df7033bb38d</t>
  </si>
  <si>
    <t>34deb804573f22920f2e77c39efd905b</t>
  </si>
  <si>
    <t>a074e593c11bf7d41764e0e1f945ac96</t>
  </si>
  <si>
    <t>67cf7e046fd461ab1c272eaa478d9897</t>
  </si>
  <si>
    <t>a6e482c46b8874fc3e3be69466c23429</t>
  </si>
  <si>
    <t>89b7923cebb632151631dcafc9d16fe2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</si>
</sst>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41" zoomScale="136" workbookViewId="0">
      <selection activeCell="G61" sqref="G61"/>
    </sheetView>
  </sheetViews>
  <sheetFormatPr baseColWidth="10" defaultColWidth="8.83203125" defaultRowHeight="14" x14ac:dyDescent="0.15"/>
  <cols>
    <col min="2" max="2" width="75" customWidth="1"/>
    <col min="3" max="3" width="33.83203125" customWidth="1"/>
  </cols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 t="str">
        <f>HYPERLINK("https://ydzk.chineselaw.com/caseDetail/case/06e62e232bc34a3be4e84a24a8c6da36", "https://ydzk.chineselaw.com/caseDetail/case/06e62e232bc34a3be4e84a24a8c6da36")</f>
        <v>https://ydzk.chineselaw.com/caseDetail/case/06e62e232bc34a3be4e84a24a8c6da36</v>
      </c>
      <c r="C2" t="s">
        <v>2</v>
      </c>
    </row>
    <row r="3" spans="1:3" x14ac:dyDescent="0.15">
      <c r="A3" s="1">
        <v>1</v>
      </c>
      <c r="B3" t="str">
        <f>HYPERLINK("https://ydzk.chineselaw.com/caseDetail/case/13b982568037e0744fdb16b4f7c669eb", "https://ydzk.chineselaw.com/caseDetail/case/13b982568037e0744fdb16b4f7c669eb")</f>
        <v>https://ydzk.chineselaw.com/caseDetail/case/13b982568037e0744fdb16b4f7c669eb</v>
      </c>
      <c r="C3" t="s">
        <v>3</v>
      </c>
    </row>
    <row r="4" spans="1:3" x14ac:dyDescent="0.15">
      <c r="A4" s="1">
        <v>2</v>
      </c>
      <c r="B4" t="str">
        <f>HYPERLINK("https://ydzk.chineselaw.com/caseDetail/case/18a9067295ed7ef3350f1a14c76f4f9b", "https://ydzk.chineselaw.com/caseDetail/case/18a9067295ed7ef3350f1a14c76f4f9b")</f>
        <v>https://ydzk.chineselaw.com/caseDetail/case/18a9067295ed7ef3350f1a14c76f4f9b</v>
      </c>
      <c r="C4" t="s">
        <v>4</v>
      </c>
    </row>
    <row r="5" spans="1:3" x14ac:dyDescent="0.15">
      <c r="A5" s="1">
        <v>3</v>
      </c>
      <c r="B5" t="str">
        <f>HYPERLINK("https://ydzk.chineselaw.com/caseDetail/case/304db690799ed747d501c403e5a95285", "https://ydzk.chineselaw.com/caseDetail/case/304db690799ed747d501c403e5a95285")</f>
        <v>https://ydzk.chineselaw.com/caseDetail/case/304db690799ed747d501c403e5a95285</v>
      </c>
      <c r="C5" t="s">
        <v>5</v>
      </c>
    </row>
    <row r="6" spans="1:3" x14ac:dyDescent="0.15">
      <c r="A6" s="1">
        <v>4</v>
      </c>
      <c r="B6" t="str">
        <f>HYPERLINK("https://ydzk.chineselaw.com/caseDetail/case/4e839f2e53658352a4d5eebf30648bb8", "https://ydzk.chineselaw.com/caseDetail/case/4e839f2e53658352a4d5eebf30648bb8")</f>
        <v>https://ydzk.chineselaw.com/caseDetail/case/4e839f2e53658352a4d5eebf30648bb8</v>
      </c>
      <c r="C6" t="s">
        <v>6</v>
      </c>
    </row>
    <row r="7" spans="1:3" x14ac:dyDescent="0.15">
      <c r="A7" s="1">
        <v>5</v>
      </c>
      <c r="B7" t="str">
        <f>HYPERLINK("https://ydzk.chineselaw.com/caseDetail/case/770453146ecb468671868c3796e10111", "https://ydzk.chineselaw.com/caseDetail/case/770453146ecb468671868c3796e10111")</f>
        <v>https://ydzk.chineselaw.com/caseDetail/case/770453146ecb468671868c3796e10111</v>
      </c>
      <c r="C7" t="s">
        <v>7</v>
      </c>
    </row>
    <row r="8" spans="1:3" x14ac:dyDescent="0.15">
      <c r="A8" s="1">
        <v>6</v>
      </c>
      <c r="B8" t="str">
        <f>HYPERLINK("https://ydzk.chineselaw.com/caseDetail/case/9f017e07f9a8a25eab137df9fd8215d7", "https://ydzk.chineselaw.com/caseDetail/case/9f017e07f9a8a25eab137df9fd8215d7")</f>
        <v>https://ydzk.chineselaw.com/caseDetail/case/9f017e07f9a8a25eab137df9fd8215d7</v>
      </c>
      <c r="C8" t="s">
        <v>8</v>
      </c>
    </row>
    <row r="9" spans="1:3" x14ac:dyDescent="0.15">
      <c r="A9" s="1">
        <v>7</v>
      </c>
      <c r="B9" t="str">
        <f>HYPERLINK("https://ydzk.chineselaw.com/caseDetail/case/81b6b2aa8be433e00161aa46692d5f91", "https://ydzk.chineselaw.com/caseDetail/case/81b6b2aa8be433e00161aa46692d5f91")</f>
        <v>https://ydzk.chineselaw.com/caseDetail/case/81b6b2aa8be433e00161aa46692d5f91</v>
      </c>
      <c r="C9" t="s">
        <v>9</v>
      </c>
    </row>
    <row r="10" spans="1:3" x14ac:dyDescent="0.15">
      <c r="A10" s="1">
        <v>8</v>
      </c>
      <c r="B10" t="str">
        <f>HYPERLINK("https://ydzk.chineselaw.com/caseDetail/case/5cbaf265c92a63a50e7e3db5f7d63db9", "https://ydzk.chineselaw.com/caseDetail/case/5cbaf265c92a63a50e7e3db5f7d63db9")</f>
        <v>https://ydzk.chineselaw.com/caseDetail/case/5cbaf265c92a63a50e7e3db5f7d63db9</v>
      </c>
      <c r="C10" t="s">
        <v>10</v>
      </c>
    </row>
    <row r="11" spans="1:3" x14ac:dyDescent="0.15">
      <c r="A11" s="1">
        <v>9</v>
      </c>
      <c r="B11" t="str">
        <f>HYPERLINK("https://ydzk.chineselaw.com/caseDetail/case/b2f920377be82e6da3ce3ddc28384be6", "https://ydzk.chineselaw.com/caseDetail/case/b2f920377be82e6da3ce3ddc28384be6")</f>
        <v>https://ydzk.chineselaw.com/caseDetail/case/b2f920377be82e6da3ce3ddc28384be6</v>
      </c>
      <c r="C11" t="s">
        <v>11</v>
      </c>
    </row>
    <row r="12" spans="1:3" x14ac:dyDescent="0.15">
      <c r="A12" s="1">
        <v>10</v>
      </c>
      <c r="B12" t="str">
        <f>HYPERLINK("https://ydzk.chineselaw.com/caseDetail/case/d88e3de6cd038783955ada289e1c37aa", "https://ydzk.chineselaw.com/caseDetail/case/d88e3de6cd038783955ada289e1c37aa")</f>
        <v>https://ydzk.chineselaw.com/caseDetail/case/d88e3de6cd038783955ada289e1c37aa</v>
      </c>
      <c r="C12" t="s">
        <v>12</v>
      </c>
    </row>
    <row r="13" spans="1:3" x14ac:dyDescent="0.15">
      <c r="A13" s="1">
        <v>11</v>
      </c>
      <c r="B13" t="str">
        <f>HYPERLINK("https://ydzk.chineselaw.com/caseDetail/case/7b76f9226fee9966ade0a07a5e74e9ad", "https://ydzk.chineselaw.com/caseDetail/case/7b76f9226fee9966ade0a07a5e74e9ad")</f>
        <v>https://ydzk.chineselaw.com/caseDetail/case/7b76f9226fee9966ade0a07a5e74e9ad</v>
      </c>
      <c r="C13" t="s">
        <v>13</v>
      </c>
    </row>
    <row r="14" spans="1:3" x14ac:dyDescent="0.15">
      <c r="A14" s="1">
        <v>12</v>
      </c>
      <c r="B14" t="str">
        <f>HYPERLINK("https://ydzk.chineselaw.com/caseDetail/case/c0db62c6b5f8118de1515d1e59cc131c", "https://ydzk.chineselaw.com/caseDetail/case/c0db62c6b5f8118de1515d1e59cc131c")</f>
        <v>https://ydzk.chineselaw.com/caseDetail/case/c0db62c6b5f8118de1515d1e59cc131c</v>
      </c>
      <c r="C14" t="s">
        <v>14</v>
      </c>
    </row>
    <row r="15" spans="1:3" x14ac:dyDescent="0.15">
      <c r="A15" s="1">
        <v>13</v>
      </c>
      <c r="B15" t="str">
        <f>HYPERLINK("https://ydzk.chineselaw.com/caseDetail/case/bb326e88144fc3702713b23453eccb16", "https://ydzk.chineselaw.com/caseDetail/case/bb326e88144fc3702713b23453eccb16")</f>
        <v>https://ydzk.chineselaw.com/caseDetail/case/bb326e88144fc3702713b23453eccb16</v>
      </c>
      <c r="C15" t="s">
        <v>15</v>
      </c>
    </row>
    <row r="16" spans="1:3" x14ac:dyDescent="0.15">
      <c r="A16" s="1">
        <v>14</v>
      </c>
      <c r="B16" t="str">
        <f>HYPERLINK("https://ydzk.chineselaw.com/caseDetail/case/20d46cad8f6e3bb6983b1faa72735b47", "https://ydzk.chineselaw.com/caseDetail/case/20d46cad8f6e3bb6983b1faa72735b47")</f>
        <v>https://ydzk.chineselaw.com/caseDetail/case/20d46cad8f6e3bb6983b1faa72735b47</v>
      </c>
      <c r="C16" t="s">
        <v>16</v>
      </c>
    </row>
    <row r="17" spans="1:3" x14ac:dyDescent="0.15">
      <c r="A17" s="1">
        <v>15</v>
      </c>
      <c r="B17" t="str">
        <f>HYPERLINK("https://ydzk.chineselaw.com/caseDetail/case/e278c9cf47808aef9cbdf22bfcb55f86", "https://ydzk.chineselaw.com/caseDetail/case/e278c9cf47808aef9cbdf22bfcb55f86")</f>
        <v>https://ydzk.chineselaw.com/caseDetail/case/e278c9cf47808aef9cbdf22bfcb55f86</v>
      </c>
      <c r="C17" t="s">
        <v>17</v>
      </c>
    </row>
    <row r="18" spans="1:3" x14ac:dyDescent="0.15">
      <c r="A18" s="1">
        <v>16</v>
      </c>
      <c r="B18" t="str">
        <f>HYPERLINK("https://ydzk.chineselaw.com/caseDetail/case/32b517cb76cb952e44b06b898c9f48e6", "https://ydzk.chineselaw.com/caseDetail/case/32b517cb76cb952e44b06b898c9f48e6")</f>
        <v>https://ydzk.chineselaw.com/caseDetail/case/32b517cb76cb952e44b06b898c9f48e6</v>
      </c>
      <c r="C18" t="s">
        <v>18</v>
      </c>
    </row>
    <row r="19" spans="1:3" x14ac:dyDescent="0.15">
      <c r="A19" s="1">
        <v>17</v>
      </c>
      <c r="B19" t="str">
        <f>HYPERLINK("https://ydzk.chineselaw.com/caseDetail/case/bfffcf30e6112189f3118a59e0910e82", "https://ydzk.chineselaw.com/caseDetail/case/bfffcf30e6112189f3118a59e0910e82")</f>
        <v>https://ydzk.chineselaw.com/caseDetail/case/bfffcf30e6112189f3118a59e0910e82</v>
      </c>
      <c r="C19" t="s">
        <v>19</v>
      </c>
    </row>
    <row r="20" spans="1:3" x14ac:dyDescent="0.15">
      <c r="A20" s="1">
        <v>18</v>
      </c>
      <c r="B20" t="str">
        <f>HYPERLINK("https://ydzk.chineselaw.com/caseDetail/case/dd9944fc0c8b519593440cc21593004f", "https://ydzk.chineselaw.com/caseDetail/case/dd9944fc0c8b519593440cc21593004f")</f>
        <v>https://ydzk.chineselaw.com/caseDetail/case/dd9944fc0c8b519593440cc21593004f</v>
      </c>
      <c r="C20" t="s">
        <v>20</v>
      </c>
    </row>
    <row r="21" spans="1:3" x14ac:dyDescent="0.15">
      <c r="A21" s="1">
        <v>19</v>
      </c>
      <c r="B21" t="str">
        <f>HYPERLINK("https://ydzk.chineselaw.com/caseDetail/case/4d4152807970cfdba4736b586cbdb320", "https://ydzk.chineselaw.com/caseDetail/case/4d4152807970cfdba4736b586cbdb320")</f>
        <v>https://ydzk.chineselaw.com/caseDetail/case/4d4152807970cfdba4736b586cbdb320</v>
      </c>
      <c r="C21" t="s">
        <v>21</v>
      </c>
    </row>
    <row r="22" spans="1:3" x14ac:dyDescent="0.15">
      <c r="A22" s="1">
        <v>20</v>
      </c>
      <c r="B22" t="str">
        <f>HYPERLINK("https://ydzk.chineselaw.com/caseDetail/case/5fa8747576542cc5de329e5c460160fc", "https://ydzk.chineselaw.com/caseDetail/case/5fa8747576542cc5de329e5c460160fc")</f>
        <v>https://ydzk.chineselaw.com/caseDetail/case/5fa8747576542cc5de329e5c460160fc</v>
      </c>
      <c r="C22" t="s">
        <v>22</v>
      </c>
    </row>
    <row r="23" spans="1:3" x14ac:dyDescent="0.15">
      <c r="A23" s="1">
        <v>21</v>
      </c>
      <c r="B23" t="str">
        <f>HYPERLINK("https://ydzk.chineselaw.com/caseDetail/case/65c8e707cd7bf34b33d6521f000b7489", "https://ydzk.chineselaw.com/caseDetail/case/65c8e707cd7bf34b33d6521f000b7489")</f>
        <v>https://ydzk.chineselaw.com/caseDetail/case/65c8e707cd7bf34b33d6521f000b7489</v>
      </c>
      <c r="C23" t="s">
        <v>23</v>
      </c>
    </row>
    <row r="24" spans="1:3" x14ac:dyDescent="0.15">
      <c r="A24" s="1">
        <v>22</v>
      </c>
      <c r="B24" t="str">
        <f>HYPERLINK("https://ydzk.chineselaw.com/caseDetail/case/f845c5537e13e833e760bfbe8799c8f7", "https://ydzk.chineselaw.com/caseDetail/case/f845c5537e13e833e760bfbe8799c8f7")</f>
        <v>https://ydzk.chineselaw.com/caseDetail/case/f845c5537e13e833e760bfbe8799c8f7</v>
      </c>
      <c r="C24" t="s">
        <v>24</v>
      </c>
    </row>
    <row r="25" spans="1:3" x14ac:dyDescent="0.15">
      <c r="A25" s="1">
        <v>23</v>
      </c>
      <c r="B25" t="str">
        <f>HYPERLINK("https://ydzk.chineselaw.com/caseDetail/case/f9673b813698a022fc73635756d02e22", "https://ydzk.chineselaw.com/caseDetail/case/f9673b813698a022fc73635756d02e22")</f>
        <v>https://ydzk.chineselaw.com/caseDetail/case/f9673b813698a022fc73635756d02e22</v>
      </c>
      <c r="C25" t="s">
        <v>25</v>
      </c>
    </row>
    <row r="26" spans="1:3" x14ac:dyDescent="0.15">
      <c r="A26" s="1">
        <v>24</v>
      </c>
      <c r="B26" t="str">
        <f>HYPERLINK("https://ydzk.chineselaw.com/caseDetail/case/187c3bd4a2b8e451fd8879c054a7e499", "https://ydzk.chineselaw.com/caseDetail/case/187c3bd4a2b8e451fd8879c054a7e499")</f>
        <v>https://ydzk.chineselaw.com/caseDetail/case/187c3bd4a2b8e451fd8879c054a7e499</v>
      </c>
      <c r="C26" t="s">
        <v>26</v>
      </c>
    </row>
    <row r="27" spans="1:3" x14ac:dyDescent="0.15">
      <c r="A27" s="1">
        <v>25</v>
      </c>
      <c r="B27" t="str">
        <f>HYPERLINK("https://ydzk.chineselaw.com/caseDetail/case/dde091ec10a9a97920d9e86f5e7f4048", "https://ydzk.chineselaw.com/caseDetail/case/dde091ec10a9a97920d9e86f5e7f4048")</f>
        <v>https://ydzk.chineselaw.com/caseDetail/case/dde091ec10a9a97920d9e86f5e7f4048</v>
      </c>
      <c r="C27" t="s">
        <v>27</v>
      </c>
    </row>
    <row r="28" spans="1:3" x14ac:dyDescent="0.15">
      <c r="A28" s="1">
        <v>26</v>
      </c>
      <c r="B28" t="str">
        <f>HYPERLINK("https://ydzk.chineselaw.com/caseDetail/case/fac82233724518bd0fe3d3c878558a64", "https://ydzk.chineselaw.com/caseDetail/case/fac82233724518bd0fe3d3c878558a64")</f>
        <v>https://ydzk.chineselaw.com/caseDetail/case/fac82233724518bd0fe3d3c878558a64</v>
      </c>
      <c r="C28" t="s">
        <v>28</v>
      </c>
    </row>
    <row r="29" spans="1:3" x14ac:dyDescent="0.15">
      <c r="A29" s="1">
        <v>27</v>
      </c>
      <c r="B29" t="str">
        <f>HYPERLINK("https://ydzk.chineselaw.com/caseDetail/case/d416cf7a470dd1c3bf3cf662fed55df2", "https://ydzk.chineselaw.com/caseDetail/case/d416cf7a470dd1c3bf3cf662fed55df2")</f>
        <v>https://ydzk.chineselaw.com/caseDetail/case/d416cf7a470dd1c3bf3cf662fed55df2</v>
      </c>
      <c r="C29" t="s">
        <v>29</v>
      </c>
    </row>
    <row r="30" spans="1:3" x14ac:dyDescent="0.15">
      <c r="A30" s="1">
        <v>28</v>
      </c>
      <c r="B30" t="str">
        <f>HYPERLINK("https://ydzk.chineselaw.com/caseDetail/case/2a13abb06883e562bf20500510bf8acf", "https://ydzk.chineselaw.com/caseDetail/case/2a13abb06883e562bf20500510bf8acf")</f>
        <v>https://ydzk.chineselaw.com/caseDetail/case/2a13abb06883e562bf20500510bf8acf</v>
      </c>
      <c r="C30" t="s">
        <v>30</v>
      </c>
    </row>
    <row r="31" spans="1:3" x14ac:dyDescent="0.15">
      <c r="A31" s="1">
        <v>29</v>
      </c>
      <c r="B31" t="str">
        <f>HYPERLINK("https://ydzk.chineselaw.com/caseDetail/case/09f5856455554ba1960f74a50a98ea73", "https://ydzk.chineselaw.com/caseDetail/case/09f5856455554ba1960f74a50a98ea73")</f>
        <v>https://ydzk.chineselaw.com/caseDetail/case/09f5856455554ba1960f74a50a98ea73</v>
      </c>
      <c r="C31" t="s">
        <v>31</v>
      </c>
    </row>
    <row r="32" spans="1:3" x14ac:dyDescent="0.15">
      <c r="A32" s="1">
        <v>30</v>
      </c>
      <c r="B32" t="str">
        <f>HYPERLINK("https://ydzk.chineselaw.com/caseDetail/case/3b7a67c988900c53d5ae9281c7c2aa8a", "https://ydzk.chineselaw.com/caseDetail/case/3b7a67c988900c53d5ae9281c7c2aa8a")</f>
        <v>https://ydzk.chineselaw.com/caseDetail/case/3b7a67c988900c53d5ae9281c7c2aa8a</v>
      </c>
      <c r="C32" t="s">
        <v>32</v>
      </c>
    </row>
    <row r="33" spans="1:3" x14ac:dyDescent="0.15">
      <c r="A33" s="1">
        <v>31</v>
      </c>
      <c r="B33" t="str">
        <f>HYPERLINK("https://ydzk.chineselaw.com/caseDetail/case/b7b5f27511ed09e4c91fdfacf4eea26a", "https://ydzk.chineselaw.com/caseDetail/case/b7b5f27511ed09e4c91fdfacf4eea26a")</f>
        <v>https://ydzk.chineselaw.com/caseDetail/case/b7b5f27511ed09e4c91fdfacf4eea26a</v>
      </c>
      <c r="C33" t="s">
        <v>33</v>
      </c>
    </row>
    <row r="34" spans="1:3" x14ac:dyDescent="0.15">
      <c r="A34" s="1">
        <v>32</v>
      </c>
      <c r="B34" t="str">
        <f>HYPERLINK("https://ydzk.chineselaw.com/caseDetail/case/ffc163b0471393c12a1b557c5683a26e", "https://ydzk.chineselaw.com/caseDetail/case/ffc163b0471393c12a1b557c5683a26e")</f>
        <v>https://ydzk.chineselaw.com/caseDetail/case/ffc163b0471393c12a1b557c5683a26e</v>
      </c>
      <c r="C34" t="s">
        <v>34</v>
      </c>
    </row>
    <row r="35" spans="1:3" x14ac:dyDescent="0.15">
      <c r="A35" s="1">
        <v>33</v>
      </c>
      <c r="B35" t="str">
        <f>HYPERLINK("https://ydzk.chineselaw.com/caseDetail/case/3dccf3a20c481409fed5bcb5e4f540ed", "https://ydzk.chineselaw.com/caseDetail/case/3dccf3a20c481409fed5bcb5e4f540ed")</f>
        <v>https://ydzk.chineselaw.com/caseDetail/case/3dccf3a20c481409fed5bcb5e4f540ed</v>
      </c>
      <c r="C35" t="s">
        <v>35</v>
      </c>
    </row>
    <row r="36" spans="1:3" x14ac:dyDescent="0.15">
      <c r="A36" s="1">
        <v>34</v>
      </c>
      <c r="B36" t="str">
        <f>HYPERLINK("https://ydzk.chineselaw.com/caseDetail/case/310729ee60bad4141adae9aa5c93bc85", "https://ydzk.chineselaw.com/caseDetail/case/310729ee60bad4141adae9aa5c93bc85")</f>
        <v>https://ydzk.chineselaw.com/caseDetail/case/310729ee60bad4141adae9aa5c93bc85</v>
      </c>
      <c r="C36" t="s">
        <v>36</v>
      </c>
    </row>
    <row r="37" spans="1:3" x14ac:dyDescent="0.15">
      <c r="A37" s="1">
        <v>35</v>
      </c>
      <c r="B37" t="str">
        <f>HYPERLINK("https://ydzk.chineselaw.com/caseDetail/case/db72da376f20a390effee8cf57c3ca7c", "https://ydzk.chineselaw.com/caseDetail/case/db72da376f20a390effee8cf57c3ca7c")</f>
        <v>https://ydzk.chineselaw.com/caseDetail/case/db72da376f20a390effee8cf57c3ca7c</v>
      </c>
      <c r="C37" t="s">
        <v>37</v>
      </c>
    </row>
    <row r="38" spans="1:3" x14ac:dyDescent="0.15">
      <c r="A38" s="1">
        <v>36</v>
      </c>
      <c r="B38" t="str">
        <f>HYPERLINK("https://ydzk.chineselaw.com/caseDetail/case/4ac5a9c69ac1ceafaf12bdd8c57d9efe", "https://ydzk.chineselaw.com/caseDetail/case/4ac5a9c69ac1ceafaf12bdd8c57d9efe")</f>
        <v>https://ydzk.chineselaw.com/caseDetail/case/4ac5a9c69ac1ceafaf12bdd8c57d9efe</v>
      </c>
      <c r="C38" t="s">
        <v>38</v>
      </c>
    </row>
    <row r="39" spans="1:3" x14ac:dyDescent="0.15">
      <c r="A39" s="1">
        <v>37</v>
      </c>
      <c r="B39" t="str">
        <f>HYPERLINK("https://ydzk.chineselaw.com/caseDetail/case/d007453b061940023cbb841b251328a3", "https://ydzk.chineselaw.com/caseDetail/case/d007453b061940023cbb841b251328a3")</f>
        <v>https://ydzk.chineselaw.com/caseDetail/case/d007453b061940023cbb841b251328a3</v>
      </c>
      <c r="C39" t="s">
        <v>39</v>
      </c>
    </row>
    <row r="40" spans="1:3" x14ac:dyDescent="0.15">
      <c r="A40" s="1">
        <v>38</v>
      </c>
      <c r="B40" t="str">
        <f>HYPERLINK("https://ydzk.chineselaw.com/caseDetail/case/b4f834c0f02d8840cfd00f22b29ff6ba", "https://ydzk.chineselaw.com/caseDetail/case/b4f834c0f02d8840cfd00f22b29ff6ba")</f>
        <v>https://ydzk.chineselaw.com/caseDetail/case/b4f834c0f02d8840cfd00f22b29ff6ba</v>
      </c>
      <c r="C40" t="s">
        <v>40</v>
      </c>
    </row>
    <row r="41" spans="1:3" x14ac:dyDescent="0.15">
      <c r="A41" s="1">
        <v>39</v>
      </c>
      <c r="B41" t="str">
        <f>HYPERLINK("https://ydzk.chineselaw.com/caseDetail/case/28e4885587013a233bec5121962c3052", "https://ydzk.chineselaw.com/caseDetail/case/28e4885587013a233bec5121962c3052")</f>
        <v>https://ydzk.chineselaw.com/caseDetail/case/28e4885587013a233bec5121962c3052</v>
      </c>
      <c r="C41" t="s">
        <v>41</v>
      </c>
    </row>
    <row r="42" spans="1:3" x14ac:dyDescent="0.15">
      <c r="A42" s="1">
        <v>40</v>
      </c>
      <c r="B42" t="str">
        <f>HYPERLINK("https://ydzk.chineselaw.com/caseDetail/case/39a81a6805719364ccd17d152142b4b3", "https://ydzk.chineselaw.com/caseDetail/case/39a81a6805719364ccd17d152142b4b3")</f>
        <v>https://ydzk.chineselaw.com/caseDetail/case/39a81a6805719364ccd17d152142b4b3</v>
      </c>
      <c r="C42" t="s">
        <v>42</v>
      </c>
    </row>
    <row r="43" spans="1:3" x14ac:dyDescent="0.15">
      <c r="A43" s="1">
        <v>41</v>
      </c>
      <c r="B43" t="str">
        <f>HYPERLINK("https://ydzk.chineselaw.com/caseDetail/case/022520008f68490ed2d32514139619e5", "https://ydzk.chineselaw.com/caseDetail/case/022520008f68490ed2d32514139619e5")</f>
        <v>https://ydzk.chineselaw.com/caseDetail/case/022520008f68490ed2d32514139619e5</v>
      </c>
      <c r="C43" t="s">
        <v>43</v>
      </c>
    </row>
    <row r="44" spans="1:3" x14ac:dyDescent="0.15">
      <c r="A44" s="1">
        <v>42</v>
      </c>
      <c r="B44" t="str">
        <f>HYPERLINK("https://ydzk.chineselaw.com/caseDetail/case/818e27b93f36ddc5e1b21ef3ed99f17e", "https://ydzk.chineselaw.com/caseDetail/case/818e27b93f36ddc5e1b21ef3ed99f17e")</f>
        <v>https://ydzk.chineselaw.com/caseDetail/case/818e27b93f36ddc5e1b21ef3ed99f17e</v>
      </c>
      <c r="C44" t="s">
        <v>44</v>
      </c>
    </row>
    <row r="45" spans="1:3" x14ac:dyDescent="0.15">
      <c r="A45" s="1">
        <v>43</v>
      </c>
      <c r="B45" t="str">
        <f>HYPERLINK("https://ydzk.chineselaw.com/caseDetail/case/dadfd54f0d1fb20eea3f597e460370a7", "https://ydzk.chineselaw.com/caseDetail/case/dadfd54f0d1fb20eea3f597e460370a7")</f>
        <v>https://ydzk.chineselaw.com/caseDetail/case/dadfd54f0d1fb20eea3f597e460370a7</v>
      </c>
      <c r="C45" t="s">
        <v>45</v>
      </c>
    </row>
    <row r="46" spans="1:3" x14ac:dyDescent="0.15">
      <c r="A46" s="1">
        <v>44</v>
      </c>
      <c r="B46" t="str">
        <f>HYPERLINK("https://ydzk.chineselaw.com/caseDetail/case/d140bbc2ba45c90701c0e489be71ad97", "https://ydzk.chineselaw.com/caseDetail/case/d140bbc2ba45c90701c0e489be71ad97")</f>
        <v>https://ydzk.chineselaw.com/caseDetail/case/d140bbc2ba45c90701c0e489be71ad97</v>
      </c>
      <c r="C46" t="s">
        <v>46</v>
      </c>
    </row>
    <row r="47" spans="1:3" x14ac:dyDescent="0.15">
      <c r="A47" s="1">
        <v>45</v>
      </c>
      <c r="B47" t="str">
        <f>HYPERLINK("https://ydzk.chineselaw.com/caseDetail/case/d6cbbf32f1f4829c6324219ba82821e3", "https://ydzk.chineselaw.com/caseDetail/case/d6cbbf32f1f4829c6324219ba82821e3")</f>
        <v>https://ydzk.chineselaw.com/caseDetail/case/d6cbbf32f1f4829c6324219ba82821e3</v>
      </c>
      <c r="C47" t="s">
        <v>47</v>
      </c>
    </row>
    <row r="48" spans="1:3" x14ac:dyDescent="0.15">
      <c r="A48" s="1">
        <v>46</v>
      </c>
      <c r="B48" t="str">
        <f>HYPERLINK("https://ydzk.chineselaw.com/caseDetail/case/d092463984ddd9d19c24cbf9ea3df960", "https://ydzk.chineselaw.com/caseDetail/case/d092463984ddd9d19c24cbf9ea3df960")</f>
        <v>https://ydzk.chineselaw.com/caseDetail/case/d092463984ddd9d19c24cbf9ea3df960</v>
      </c>
      <c r="C48" t="s">
        <v>48</v>
      </c>
    </row>
    <row r="49" spans="1:4" x14ac:dyDescent="0.15">
      <c r="A49" s="1">
        <v>47</v>
      </c>
      <c r="B49" t="str">
        <f>HYPERLINK("https://ydzk.chineselaw.com/caseDetail/case/6b8a09d6fd0c4e5b964c63cc9638fba5", "https://ydzk.chineselaw.com/caseDetail/case/6b8a09d6fd0c4e5b964c63cc9638fba5")</f>
        <v>https://ydzk.chineselaw.com/caseDetail/case/6b8a09d6fd0c4e5b964c63cc9638fba5</v>
      </c>
      <c r="C49" t="s">
        <v>49</v>
      </c>
    </row>
    <row r="50" spans="1:4" x14ac:dyDescent="0.15">
      <c r="A50" s="1">
        <v>48</v>
      </c>
      <c r="B50" t="str">
        <f>HYPERLINK("https://ydzk.chineselaw.com/caseDetail/case/c60dcab4d74d1110df443ef633abded4", "https://ydzk.chineselaw.com/caseDetail/case/c60dcab4d74d1110df443ef633abded4")</f>
        <v>https://ydzk.chineselaw.com/caseDetail/case/c60dcab4d74d1110df443ef633abded4</v>
      </c>
      <c r="C50" t="s">
        <v>50</v>
      </c>
    </row>
    <row r="51" spans="1:4" x14ac:dyDescent="0.15">
      <c r="A51" s="1">
        <v>49</v>
      </c>
      <c r="B51" t="str">
        <f>HYPERLINK("https://ydzk.chineselaw.com/caseDetail/case/af8e4f9a35238b754210b91aa1e5a5bf", "https://ydzk.chineselaw.com/caseDetail/case/af8e4f9a35238b754210b91aa1e5a5bf")</f>
        <v>https://ydzk.chineselaw.com/caseDetail/case/af8e4f9a35238b754210b91aa1e5a5bf</v>
      </c>
      <c r="C51" t="s">
        <v>51</v>
      </c>
    </row>
    <row r="52" spans="1:4" x14ac:dyDescent="0.15">
      <c r="A52" s="1">
        <v>50</v>
      </c>
      <c r="B52" t="str">
        <f>HYPERLINK("https://ydzk.chineselaw.com/caseDetail/case/26bf6b4e3fe4916f8df55bf2af5345c5", "https://ydzk.chineselaw.com/caseDetail/case/26bf6b4e3fe4916f8df55bf2af5345c5")</f>
        <v>https://ydzk.chineselaw.com/caseDetail/case/26bf6b4e3fe4916f8df55bf2af5345c5</v>
      </c>
      <c r="C52" t="s">
        <v>52</v>
      </c>
    </row>
    <row r="53" spans="1:4" x14ac:dyDescent="0.15">
      <c r="A53" s="1">
        <v>51</v>
      </c>
      <c r="B53" t="str">
        <f>HYPERLINK("https://ydzk.chineselaw.com/caseDetail/case/792812544351bb0b3bd880f4bc450a42", "https://ydzk.chineselaw.com/caseDetail/case/792812544351bb0b3bd880f4bc450a42")</f>
        <v>https://ydzk.chineselaw.com/caseDetail/case/792812544351bb0b3bd880f4bc450a42</v>
      </c>
      <c r="C53" t="s">
        <v>53</v>
      </c>
    </row>
    <row r="54" spans="1:4" x14ac:dyDescent="0.15">
      <c r="A54" s="1">
        <v>52</v>
      </c>
      <c r="B54" t="str">
        <f>HYPERLINK("https://ydzk.chineselaw.com/caseDetail/case/4016eb7fa4ba26b35603d5575933175e", "https://ydzk.chineselaw.com/caseDetail/case/4016eb7fa4ba26b35603d5575933175e")</f>
        <v>https://ydzk.chineselaw.com/caseDetail/case/4016eb7fa4ba26b35603d5575933175e</v>
      </c>
      <c r="C54" t="s">
        <v>54</v>
      </c>
    </row>
    <row r="55" spans="1:4" x14ac:dyDescent="0.15">
      <c r="A55" s="1">
        <v>53</v>
      </c>
      <c r="B55" t="str">
        <f>HYPERLINK("https://ydzk.chineselaw.com/caseDetail/case/71e4795e2b2356f9e6c7209a70d55f65", "https://ydzk.chineselaw.com/caseDetail/case/71e4795e2b2356f9e6c7209a70d55f65")</f>
        <v>https://ydzk.chineselaw.com/caseDetail/case/71e4795e2b2356f9e6c7209a70d55f65</v>
      </c>
      <c r="C55" t="s">
        <v>55</v>
      </c>
    </row>
    <row r="56" spans="1:4" x14ac:dyDescent="0.15">
      <c r="A56" s="1">
        <v>54</v>
      </c>
      <c r="B56" t="str">
        <f>HYPERLINK("https://ydzk.chineselaw.com/caseDetail/case/81b7177f46db0c207e8caba015aa483c", "https://ydzk.chineselaw.com/caseDetail/case/81b7177f46db0c207e8caba015aa483c")</f>
        <v>https://ydzk.chineselaw.com/caseDetail/case/81b7177f46db0c207e8caba015aa483c</v>
      </c>
      <c r="C56" t="s">
        <v>56</v>
      </c>
    </row>
    <row r="57" spans="1:4" x14ac:dyDescent="0.15">
      <c r="A57" s="1">
        <v>55</v>
      </c>
      <c r="B57" t="str">
        <f>HYPERLINK("https://ydzk.chineselaw.com/caseDetail/case/b23bab2cd4f6673bcee95aeb416f18d1", "https://ydzk.chineselaw.com/caseDetail/case/b23bab2cd4f6673bcee95aeb416f18d1")</f>
        <v>https://ydzk.chineselaw.com/caseDetail/case/b23bab2cd4f6673bcee95aeb416f18d1</v>
      </c>
      <c r="C57" t="s">
        <v>57</v>
      </c>
    </row>
    <row r="58" spans="1:4" x14ac:dyDescent="0.15">
      <c r="A58" s="1">
        <v>56</v>
      </c>
      <c r="B58" t="str">
        <f>HYPERLINK("https://ydzk.chineselaw.com/caseDetail/case/4fe6f887ee13a9c6e7cd239644c990fb", "https://ydzk.chineselaw.com/caseDetail/case/4fe6f887ee13a9c6e7cd239644c990fb")</f>
        <v>https://ydzk.chineselaw.com/caseDetail/case/4fe6f887ee13a9c6e7cd239644c990fb</v>
      </c>
      <c r="C58" t="s">
        <v>58</v>
      </c>
    </row>
    <row r="59" spans="1:4" x14ac:dyDescent="0.15">
      <c r="A59" s="1">
        <v>57</v>
      </c>
      <c r="B59" t="str">
        <f>HYPERLINK("https://ydzk.chineselaw.com/caseDetail/case/e0a6e61268285155ef9e8dfbfad1e395", "https://ydzk.chineselaw.com/caseDetail/case/e0a6e61268285155ef9e8dfbfad1e395")</f>
        <v>https://ydzk.chineselaw.com/caseDetail/case/e0a6e61268285155ef9e8dfbfad1e395</v>
      </c>
      <c r="C59" t="s">
        <v>59</v>
      </c>
    </row>
    <row r="60" spans="1:4" x14ac:dyDescent="0.15">
      <c r="A60" s="1">
        <v>58</v>
      </c>
      <c r="B60" t="str">
        <f>HYPERLINK("https://ydzk.chineselaw.com/caseDetail/case/9e16b467415e3086b8a190e70c836272", "https://ydzk.chineselaw.com/caseDetail/case/9e16b467415e3086b8a190e70c836272")</f>
        <v>https://ydzk.chineselaw.com/caseDetail/case/9e16b467415e3086b8a190e70c836272</v>
      </c>
      <c r="C60" t="s">
        <v>60</v>
      </c>
    </row>
    <row r="61" spans="1:4" x14ac:dyDescent="0.15">
      <c r="A61" s="1">
        <v>59</v>
      </c>
      <c r="B61" t="str">
        <f>HYPERLINK("https://ydzk.chineselaw.com/caseDetail/case/afea09e1d4e22fcfe7acb8724b472c12", "https://ydzk.chineselaw.com/caseDetail/case/afea09e1d4e22fcfe7acb8724b472c12")</f>
        <v>https://ydzk.chineselaw.com/caseDetail/case/afea09e1d4e22fcfe7acb8724b472c12</v>
      </c>
      <c r="C61" t="s">
        <v>61</v>
      </c>
      <c r="D61">
        <v>0</v>
      </c>
    </row>
    <row r="62" spans="1:4" x14ac:dyDescent="0.15">
      <c r="A62" s="1">
        <v>60</v>
      </c>
      <c r="B62" t="str">
        <f>HYPERLINK("https://ydzk.chineselaw.com/caseDetail/case/550e28b3aea71d8cf09ee4c54937cdfe", "https://ydzk.chineselaw.com/caseDetail/case/550e28b3aea71d8cf09ee4c54937cdfe")</f>
        <v>https://ydzk.chineselaw.com/caseDetail/case/550e28b3aea71d8cf09ee4c54937cdfe</v>
      </c>
      <c r="C62" t="s">
        <v>62</v>
      </c>
    </row>
    <row r="63" spans="1:4" x14ac:dyDescent="0.15">
      <c r="A63" s="1">
        <v>61</v>
      </c>
      <c r="B63" t="str">
        <f>HYPERLINK("https://ydzk.chineselaw.com/caseDetail/case/8c7e6740459cae2517afcdd9d6507982", "https://ydzk.chineselaw.com/caseDetail/case/8c7e6740459cae2517afcdd9d6507982")</f>
        <v>https://ydzk.chineselaw.com/caseDetail/case/8c7e6740459cae2517afcdd9d6507982</v>
      </c>
      <c r="C63" t="s">
        <v>63</v>
      </c>
    </row>
    <row r="64" spans="1:4" x14ac:dyDescent="0.15">
      <c r="A64" s="1">
        <v>62</v>
      </c>
      <c r="B64" t="str">
        <f>HYPERLINK("https://ydzk.chineselaw.com/caseDetail/case/6ac7504bfc0984673761e6b66da30049", "https://ydzk.chineselaw.com/caseDetail/case/6ac7504bfc0984673761e6b66da30049")</f>
        <v>https://ydzk.chineselaw.com/caseDetail/case/6ac7504bfc0984673761e6b66da30049</v>
      </c>
      <c r="C64" t="s">
        <v>64</v>
      </c>
    </row>
    <row r="65" spans="1:3" x14ac:dyDescent="0.15">
      <c r="A65" s="1">
        <v>63</v>
      </c>
      <c r="B65" t="str">
        <f>HYPERLINK("https://ydzk.chineselaw.com/caseDetail/case/5cc7d18fdbacb01965f769a7badae379", "https://ydzk.chineselaw.com/caseDetail/case/5cc7d18fdbacb01965f769a7badae379")</f>
        <v>https://ydzk.chineselaw.com/caseDetail/case/5cc7d18fdbacb01965f769a7badae379</v>
      </c>
      <c r="C65" t="s">
        <v>65</v>
      </c>
    </row>
    <row r="66" spans="1:3" x14ac:dyDescent="0.15">
      <c r="A66" s="1">
        <v>64</v>
      </c>
      <c r="B66" t="str">
        <f>HYPERLINK("https://ydzk.chineselaw.com/caseDetail/case/60785980cb999cabc27625d83dc2353b", "https://ydzk.chineselaw.com/caseDetail/case/60785980cb999cabc27625d83dc2353b")</f>
        <v>https://ydzk.chineselaw.com/caseDetail/case/60785980cb999cabc27625d83dc2353b</v>
      </c>
      <c r="C66" t="s">
        <v>66</v>
      </c>
    </row>
    <row r="67" spans="1:3" x14ac:dyDescent="0.15">
      <c r="A67" s="1">
        <v>65</v>
      </c>
      <c r="B67" t="str">
        <f>HYPERLINK("https://ydzk.chineselaw.com/caseDetail/case/9fb8e50744aacb71e984a7013cbe19bc", "https://ydzk.chineselaw.com/caseDetail/case/9fb8e50744aacb71e984a7013cbe19bc")</f>
        <v>https://ydzk.chineselaw.com/caseDetail/case/9fb8e50744aacb71e984a7013cbe19bc</v>
      </c>
      <c r="C67" t="s">
        <v>67</v>
      </c>
    </row>
    <row r="68" spans="1:3" x14ac:dyDescent="0.15">
      <c r="A68" s="1">
        <v>66</v>
      </c>
      <c r="B68" t="str">
        <f>HYPERLINK("https://ydzk.chineselaw.com/caseDetail/case/7cf1beb94955841b7629bec07156fdca", "https://ydzk.chineselaw.com/caseDetail/case/7cf1beb94955841b7629bec07156fdca")</f>
        <v>https://ydzk.chineselaw.com/caseDetail/case/7cf1beb94955841b7629bec07156fdca</v>
      </c>
      <c r="C68" t="s">
        <v>68</v>
      </c>
    </row>
    <row r="69" spans="1:3" x14ac:dyDescent="0.15">
      <c r="A69" s="1">
        <v>67</v>
      </c>
      <c r="B69" t="str">
        <f>HYPERLINK("https://ydzk.chineselaw.com/caseDetail/case/17a15f94ee31df7bafca7ff29cf39dd4", "https://ydzk.chineselaw.com/caseDetail/case/17a15f94ee31df7bafca7ff29cf39dd4")</f>
        <v>https://ydzk.chineselaw.com/caseDetail/case/17a15f94ee31df7bafca7ff29cf39dd4</v>
      </c>
      <c r="C69" t="s">
        <v>69</v>
      </c>
    </row>
    <row r="70" spans="1:3" x14ac:dyDescent="0.15">
      <c r="A70" s="1">
        <v>68</v>
      </c>
      <c r="B70" t="str">
        <f>HYPERLINK("https://ydzk.chineselaw.com/caseDetail/case/b085103ab967ae1156d728a8526ca572", "https://ydzk.chineselaw.com/caseDetail/case/b085103ab967ae1156d728a8526ca572")</f>
        <v>https://ydzk.chineselaw.com/caseDetail/case/b085103ab967ae1156d728a8526ca572</v>
      </c>
      <c r="C70" t="s">
        <v>70</v>
      </c>
    </row>
    <row r="71" spans="1:3" x14ac:dyDescent="0.15">
      <c r="A71" s="1">
        <v>69</v>
      </c>
      <c r="B71" t="str">
        <f>HYPERLINK("https://ydzk.chineselaw.com/caseDetail/case/3719c61972ae927a26c017a7d8fa7fe3", "https://ydzk.chineselaw.com/caseDetail/case/3719c61972ae927a26c017a7d8fa7fe3")</f>
        <v>https://ydzk.chineselaw.com/caseDetail/case/3719c61972ae927a26c017a7d8fa7fe3</v>
      </c>
      <c r="C71" t="s">
        <v>71</v>
      </c>
    </row>
    <row r="72" spans="1:3" x14ac:dyDescent="0.15">
      <c r="A72" s="1">
        <v>70</v>
      </c>
      <c r="B72" t="str">
        <f>HYPERLINK("https://ydzk.chineselaw.com/caseDetail/case/62da27822128b1832bfe77edd6759903", "https://ydzk.chineselaw.com/caseDetail/case/62da27822128b1832bfe77edd6759903")</f>
        <v>https://ydzk.chineselaw.com/caseDetail/case/62da27822128b1832bfe77edd6759903</v>
      </c>
      <c r="C72" t="s">
        <v>72</v>
      </c>
    </row>
    <row r="73" spans="1:3" x14ac:dyDescent="0.15">
      <c r="A73" s="1">
        <v>71</v>
      </c>
      <c r="B73" t="str">
        <f>HYPERLINK("https://ydzk.chineselaw.com/caseDetail/case/065696b14b5f7417f02f7e71eff7cdef", "https://ydzk.chineselaw.com/caseDetail/case/065696b14b5f7417f02f7e71eff7cdef")</f>
        <v>https://ydzk.chineselaw.com/caseDetail/case/065696b14b5f7417f02f7e71eff7cdef</v>
      </c>
      <c r="C73" t="s">
        <v>73</v>
      </c>
    </row>
    <row r="74" spans="1:3" x14ac:dyDescent="0.15">
      <c r="A74" s="1">
        <v>72</v>
      </c>
      <c r="B74" t="str">
        <f>HYPERLINK("https://ydzk.chineselaw.com/caseDetail/case/aa107cc4dfa465c1f71ec2c299659aff", "https://ydzk.chineselaw.com/caseDetail/case/aa107cc4dfa465c1f71ec2c299659aff")</f>
        <v>https://ydzk.chineselaw.com/caseDetail/case/aa107cc4dfa465c1f71ec2c299659aff</v>
      </c>
      <c r="C74" t="s">
        <v>74</v>
      </c>
    </row>
    <row r="75" spans="1:3" x14ac:dyDescent="0.15">
      <c r="A75" s="1">
        <v>73</v>
      </c>
      <c r="B75" t="str">
        <f>HYPERLINK("https://ydzk.chineselaw.com/caseDetail/case/1cba3a2757c7fc08daf618d84cd1a7bb", "https://ydzk.chineselaw.com/caseDetail/case/1cba3a2757c7fc08daf618d84cd1a7bb")</f>
        <v>https://ydzk.chineselaw.com/caseDetail/case/1cba3a2757c7fc08daf618d84cd1a7bb</v>
      </c>
      <c r="C75" t="s">
        <v>75</v>
      </c>
    </row>
    <row r="76" spans="1:3" x14ac:dyDescent="0.15">
      <c r="A76" s="1">
        <v>74</v>
      </c>
      <c r="B76" t="str">
        <f>HYPERLINK("https://ydzk.chineselaw.com/caseDetail/case/3a32b89d185d423075f7e1b4ea932c67", "https://ydzk.chineselaw.com/caseDetail/case/3a32b89d185d423075f7e1b4ea932c67")</f>
        <v>https://ydzk.chineselaw.com/caseDetail/case/3a32b89d185d423075f7e1b4ea932c67</v>
      </c>
      <c r="C76" t="s">
        <v>76</v>
      </c>
    </row>
    <row r="77" spans="1:3" x14ac:dyDescent="0.15">
      <c r="A77" s="1">
        <v>75</v>
      </c>
      <c r="B77" t="str">
        <f>HYPERLINK("https://ydzk.chineselaw.com/caseDetail/case/bf322af7e20605262efe0eb42d6cbb04", "https://ydzk.chineselaw.com/caseDetail/case/bf322af7e20605262efe0eb42d6cbb04")</f>
        <v>https://ydzk.chineselaw.com/caseDetail/case/bf322af7e20605262efe0eb42d6cbb04</v>
      </c>
      <c r="C77" t="s">
        <v>77</v>
      </c>
    </row>
    <row r="78" spans="1:3" x14ac:dyDescent="0.15">
      <c r="A78" s="1">
        <v>76</v>
      </c>
      <c r="B78" t="str">
        <f>HYPERLINK("https://ydzk.chineselaw.com/caseDetail/case/643d8e12e365a8c93d927fb00900e849", "https://ydzk.chineselaw.com/caseDetail/case/643d8e12e365a8c93d927fb00900e849")</f>
        <v>https://ydzk.chineselaw.com/caseDetail/case/643d8e12e365a8c93d927fb00900e849</v>
      </c>
      <c r="C78" t="s">
        <v>78</v>
      </c>
    </row>
    <row r="79" spans="1:3" x14ac:dyDescent="0.15">
      <c r="A79" s="1">
        <v>77</v>
      </c>
      <c r="B79" t="str">
        <f>HYPERLINK("https://ydzk.chineselaw.com/caseDetail/case/a18ea43826dba63e04bd9b395f567290", "https://ydzk.chineselaw.com/caseDetail/case/a18ea43826dba63e04bd9b395f567290")</f>
        <v>https://ydzk.chineselaw.com/caseDetail/case/a18ea43826dba63e04bd9b395f567290</v>
      </c>
      <c r="C79" t="s">
        <v>79</v>
      </c>
    </row>
    <row r="80" spans="1:3" x14ac:dyDescent="0.15">
      <c r="A80" s="1">
        <v>78</v>
      </c>
      <c r="B80" t="str">
        <f>HYPERLINK("https://ydzk.chineselaw.com/caseDetail/case/4f18b5f7ea96b7f82df7c51fb1e9ba29", "https://ydzk.chineselaw.com/caseDetail/case/4f18b5f7ea96b7f82df7c51fb1e9ba29")</f>
        <v>https://ydzk.chineselaw.com/caseDetail/case/4f18b5f7ea96b7f82df7c51fb1e9ba29</v>
      </c>
      <c r="C80" t="s">
        <v>80</v>
      </c>
    </row>
    <row r="81" spans="1:3" x14ac:dyDescent="0.15">
      <c r="A81" s="1">
        <v>79</v>
      </c>
      <c r="B81" t="str">
        <f>HYPERLINK("https://ydzk.chineselaw.com/caseDetail/case/c8ceb2fa14409c1cd502945faa133472", "https://ydzk.chineselaw.com/caseDetail/case/c8ceb2fa14409c1cd502945faa133472")</f>
        <v>https://ydzk.chineselaw.com/caseDetail/case/c8ceb2fa14409c1cd502945faa133472</v>
      </c>
      <c r="C81" t="s">
        <v>81</v>
      </c>
    </row>
    <row r="82" spans="1:3" x14ac:dyDescent="0.15">
      <c r="A82" s="1">
        <v>80</v>
      </c>
      <c r="B82" t="str">
        <f>HYPERLINK("https://ydzk.chineselaw.com/caseDetail/case/bf67bd9b2ba5991e2b35b7b50cc9dc27", "https://ydzk.chineselaw.com/caseDetail/case/bf67bd9b2ba5991e2b35b7b50cc9dc27")</f>
        <v>https://ydzk.chineselaw.com/caseDetail/case/bf67bd9b2ba5991e2b35b7b50cc9dc27</v>
      </c>
      <c r="C82" t="s">
        <v>82</v>
      </c>
    </row>
    <row r="83" spans="1:3" x14ac:dyDescent="0.15">
      <c r="A83" s="1">
        <v>81</v>
      </c>
      <c r="B83" t="str">
        <f>HYPERLINK("https://ydzk.chineselaw.com/caseDetail/case/e48d602d8bbfe4699a30fbf6e38b01c5", "https://ydzk.chineselaw.com/caseDetail/case/e48d602d8bbfe4699a30fbf6e38b01c5")</f>
        <v>https://ydzk.chineselaw.com/caseDetail/case/e48d602d8bbfe4699a30fbf6e38b01c5</v>
      </c>
      <c r="C83" t="s">
        <v>83</v>
      </c>
    </row>
    <row r="84" spans="1:3" x14ac:dyDescent="0.15">
      <c r="A84" s="1">
        <v>82</v>
      </c>
      <c r="B84" t="str">
        <f>HYPERLINK("https://ydzk.chineselaw.com/caseDetail/case/76e4ed0400bf42d45853808f6765f78e", "https://ydzk.chineselaw.com/caseDetail/case/76e4ed0400bf42d45853808f6765f78e")</f>
        <v>https://ydzk.chineselaw.com/caseDetail/case/76e4ed0400bf42d45853808f6765f78e</v>
      </c>
      <c r="C84" t="s">
        <v>84</v>
      </c>
    </row>
    <row r="85" spans="1:3" x14ac:dyDescent="0.15">
      <c r="A85" s="1">
        <v>83</v>
      </c>
      <c r="B85" t="str">
        <f>HYPERLINK("https://ydzk.chineselaw.com/caseDetail/case/77ea77bd807ef23af487676b7e931800", "https://ydzk.chineselaw.com/caseDetail/case/77ea77bd807ef23af487676b7e931800")</f>
        <v>https://ydzk.chineselaw.com/caseDetail/case/77ea77bd807ef23af487676b7e931800</v>
      </c>
      <c r="C85" t="s">
        <v>85</v>
      </c>
    </row>
    <row r="86" spans="1:3" x14ac:dyDescent="0.15">
      <c r="A86" s="1">
        <v>84</v>
      </c>
      <c r="B86" t="str">
        <f>HYPERLINK("https://ydzk.chineselaw.com/caseDetail/case/525edd358a621a5db875c3486575a84e", "https://ydzk.chineselaw.com/caseDetail/case/525edd358a621a5db875c3486575a84e")</f>
        <v>https://ydzk.chineselaw.com/caseDetail/case/525edd358a621a5db875c3486575a84e</v>
      </c>
      <c r="C86" t="s">
        <v>86</v>
      </c>
    </row>
    <row r="87" spans="1:3" x14ac:dyDescent="0.15">
      <c r="A87" s="1">
        <v>85</v>
      </c>
      <c r="B87" t="str">
        <f>HYPERLINK("https://ydzk.chineselaw.com/caseDetail/case/e4888b656833a3fc004f40c910f0cb53", "https://ydzk.chineselaw.com/caseDetail/case/e4888b656833a3fc004f40c910f0cb53")</f>
        <v>https://ydzk.chineselaw.com/caseDetail/case/e4888b656833a3fc004f40c910f0cb53</v>
      </c>
      <c r="C87" t="s">
        <v>87</v>
      </c>
    </row>
    <row r="88" spans="1:3" x14ac:dyDescent="0.15">
      <c r="A88" s="1">
        <v>86</v>
      </c>
      <c r="B88" t="str">
        <f>HYPERLINK("https://ydzk.chineselaw.com/caseDetail/case/7eeaf16daa82b17646772b98f681af70", "https://ydzk.chineselaw.com/caseDetail/case/7eeaf16daa82b17646772b98f681af70")</f>
        <v>https://ydzk.chineselaw.com/caseDetail/case/7eeaf16daa82b17646772b98f681af70</v>
      </c>
      <c r="C88" t="s">
        <v>88</v>
      </c>
    </row>
    <row r="89" spans="1:3" x14ac:dyDescent="0.15">
      <c r="A89" s="1">
        <v>87</v>
      </c>
      <c r="B89" t="str">
        <f>HYPERLINK("https://ydzk.chineselaw.com/caseDetail/case/60278c93976f27508a4350eac3a23c22", "https://ydzk.chineselaw.com/caseDetail/case/60278c93976f27508a4350eac3a23c22")</f>
        <v>https://ydzk.chineselaw.com/caseDetail/case/60278c93976f27508a4350eac3a23c22</v>
      </c>
      <c r="C89" t="s">
        <v>89</v>
      </c>
    </row>
    <row r="90" spans="1:3" x14ac:dyDescent="0.15">
      <c r="A90" s="1">
        <v>88</v>
      </c>
      <c r="B90" t="str">
        <f>HYPERLINK("https://ydzk.chineselaw.com/caseDetail/case/bacac0086b03d7a40520cc71cde41679", "https://ydzk.chineselaw.com/caseDetail/case/bacac0086b03d7a40520cc71cde41679")</f>
        <v>https://ydzk.chineselaw.com/caseDetail/case/bacac0086b03d7a40520cc71cde41679</v>
      </c>
      <c r="C90" t="s">
        <v>90</v>
      </c>
    </row>
    <row r="91" spans="1:3" x14ac:dyDescent="0.15">
      <c r="A91" s="1">
        <v>89</v>
      </c>
      <c r="B91" t="str">
        <f>HYPERLINK("https://ydzk.chineselaw.com/caseDetail/case/76e36f0b73ab72d7977d3dabccda56ac", "https://ydzk.chineselaw.com/caseDetail/case/76e36f0b73ab72d7977d3dabccda56ac")</f>
        <v>https://ydzk.chineselaw.com/caseDetail/case/76e36f0b73ab72d7977d3dabccda56ac</v>
      </c>
      <c r="C91" t="s">
        <v>91</v>
      </c>
    </row>
    <row r="92" spans="1:3" x14ac:dyDescent="0.15">
      <c r="A92" s="1">
        <v>90</v>
      </c>
      <c r="B92" t="str">
        <f>HYPERLINK("https://ydzk.chineselaw.com/caseDetail/case/7512e4add60511ef7afba1ebe44a5d58", "https://ydzk.chineselaw.com/caseDetail/case/7512e4add60511ef7afba1ebe44a5d58")</f>
        <v>https://ydzk.chineselaw.com/caseDetail/case/7512e4add60511ef7afba1ebe44a5d58</v>
      </c>
      <c r="C92" t="s">
        <v>92</v>
      </c>
    </row>
    <row r="93" spans="1:3" x14ac:dyDescent="0.15">
      <c r="A93" s="1">
        <v>91</v>
      </c>
      <c r="B93" t="str">
        <f>HYPERLINK("https://ydzk.chineselaw.com/caseDetail/case/7aeb4b49f6595543472e1df7033bb38d", "https://ydzk.chineselaw.com/caseDetail/case/7aeb4b49f6595543472e1df7033bb38d")</f>
        <v>https://ydzk.chineselaw.com/caseDetail/case/7aeb4b49f6595543472e1df7033bb38d</v>
      </c>
      <c r="C93" t="s">
        <v>93</v>
      </c>
    </row>
    <row r="94" spans="1:3" x14ac:dyDescent="0.15">
      <c r="A94" s="1">
        <v>92</v>
      </c>
      <c r="B94" t="str">
        <f>HYPERLINK("https://ydzk.chineselaw.com/caseDetail/case/34deb804573f22920f2e77c39efd905b", "https://ydzk.chineselaw.com/caseDetail/case/34deb804573f22920f2e77c39efd905b")</f>
        <v>https://ydzk.chineselaw.com/caseDetail/case/34deb804573f22920f2e77c39efd905b</v>
      </c>
      <c r="C94" t="s">
        <v>94</v>
      </c>
    </row>
    <row r="95" spans="1:3" x14ac:dyDescent="0.15">
      <c r="A95" s="1">
        <v>93</v>
      </c>
      <c r="B95" t="str">
        <f>HYPERLINK("https://ydzk.chineselaw.com/caseDetail/case/a074e593c11bf7d41764e0e1f945ac96", "https://ydzk.chineselaw.com/caseDetail/case/a074e593c11bf7d41764e0e1f945ac96")</f>
        <v>https://ydzk.chineselaw.com/caseDetail/case/a074e593c11bf7d41764e0e1f945ac96</v>
      </c>
      <c r="C95" t="s">
        <v>95</v>
      </c>
    </row>
    <row r="96" spans="1:3" x14ac:dyDescent="0.15">
      <c r="A96" s="1">
        <v>94</v>
      </c>
      <c r="B96" t="str">
        <f>HYPERLINK("https://ydzk.chineselaw.com/caseDetail/case/67cf7e046fd461ab1c272eaa478d9897", "https://ydzk.chineselaw.com/caseDetail/case/67cf7e046fd461ab1c272eaa478d9897")</f>
        <v>https://ydzk.chineselaw.com/caseDetail/case/67cf7e046fd461ab1c272eaa478d9897</v>
      </c>
      <c r="C96" t="s">
        <v>96</v>
      </c>
    </row>
    <row r="97" spans="1:3" x14ac:dyDescent="0.15">
      <c r="A97" s="1">
        <v>95</v>
      </c>
      <c r="B97" t="str">
        <f>HYPERLINK("https://ydzk.chineselaw.com/caseDetail/case/a6e482c46b8874fc3e3be69466c23429", "https://ydzk.chineselaw.com/caseDetail/case/a6e482c46b8874fc3e3be69466c23429")</f>
        <v>https://ydzk.chineselaw.com/caseDetail/case/a6e482c46b8874fc3e3be69466c23429</v>
      </c>
      <c r="C97" t="s">
        <v>97</v>
      </c>
    </row>
    <row r="98" spans="1:3" x14ac:dyDescent="0.15">
      <c r="A98" s="1">
        <v>96</v>
      </c>
      <c r="B98" t="str">
        <f>HYPERLINK("https://ydzk.chineselaw.com/caseDetail/case/89b7923cebb632151631dcafc9d16fe2", "https://ydzk.chineselaw.com/caseDetail/case/89b7923cebb632151631dcafc9d16fe2")</f>
        <v>https://ydzk.chineselaw.com/caseDetail/case/89b7923cebb632151631dcafc9d16fe2</v>
      </c>
      <c r="C98" t="s">
        <v>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2021-01-26T15:16:04Z</dcterms:created>
  <dcterms:modified xsi:type="dcterms:W3CDTF">2021-01-26T11:59:17Z</dcterms:modified>
</cp:coreProperties>
</file>