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Ren Jie\Documents\Uni\CCA\Bumblebee\Electrical\hardware\PMB\Components\"/>
    </mc:Choice>
  </mc:AlternateContent>
  <bookViews>
    <workbookView xWindow="0" yWindow="0" windowWidth="24000" windowHeight="9735"/>
  </bookViews>
  <sheets>
    <sheet name="Request Form" sheetId="1" r:id="rId1"/>
  </sheets>
  <calcPr calcId="152511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43" i="1" l="1"/>
  <c r="F42" i="1"/>
  <c r="F41" i="1"/>
  <c r="F40" i="1"/>
  <c r="F39" i="1"/>
  <c r="F37" i="1"/>
  <c r="F36" i="1"/>
  <c r="F35" i="1"/>
  <c r="F34" i="1"/>
  <c r="F33" i="1"/>
  <c r="F38" i="1" l="1"/>
  <c r="F32" i="1"/>
  <c r="F31" i="1"/>
  <c r="F30" i="1"/>
  <c r="F29" i="1"/>
  <c r="F17" i="1" l="1"/>
  <c r="F18" i="1"/>
  <c r="F19" i="1"/>
  <c r="F20" i="1"/>
  <c r="F21" i="1"/>
  <c r="F22" i="1"/>
  <c r="F23" i="1"/>
  <c r="F24" i="1"/>
  <c r="F25" i="1"/>
  <c r="F26" i="1"/>
  <c r="F27" i="1"/>
  <c r="F28" i="1"/>
  <c r="F45" i="1"/>
  <c r="F46" i="1" l="1"/>
</calcChain>
</file>

<file path=xl/sharedStrings.xml><?xml version="1.0" encoding="utf-8"?>
<sst xmlns="http://schemas.openxmlformats.org/spreadsheetml/2006/main" count="151" uniqueCount="94">
  <si>
    <t>Members</t>
  </si>
  <si>
    <t>s/No</t>
  </si>
  <si>
    <t>Name</t>
  </si>
  <si>
    <t>Host Department</t>
  </si>
  <si>
    <t>s/no</t>
  </si>
  <si>
    <t>Unit price</t>
  </si>
  <si>
    <t xml:space="preserve">Quantity </t>
  </si>
  <si>
    <t>Sub total</t>
  </si>
  <si>
    <t>Grand total</t>
  </si>
  <si>
    <t>Main PS:</t>
  </si>
  <si>
    <t>Email</t>
  </si>
  <si>
    <t>Contact No.</t>
  </si>
  <si>
    <t>Distributor/Supplier/URL</t>
  </si>
  <si>
    <t>Item Description &amp; part/model no.</t>
  </si>
  <si>
    <t>Matric No.</t>
  </si>
  <si>
    <t>Remarks</t>
  </si>
  <si>
    <t>TRACK:</t>
  </si>
  <si>
    <t xml:space="preserve">Project Title: </t>
  </si>
  <si>
    <t>MODULE:</t>
  </si>
  <si>
    <t>* Important Note:</t>
  </si>
  <si>
    <r>
      <t>Class of Item ( Normal / Chemical /</t>
    </r>
    <r>
      <rPr>
        <b/>
        <sz val="11"/>
        <color rgb="FFFF0000"/>
        <rFont val="Calibri"/>
        <family val="2"/>
        <scheme val="minor"/>
      </rPr>
      <t xml:space="preserve"> Biological </t>
    </r>
    <r>
      <rPr>
        <b/>
        <sz val="11"/>
        <color theme="1"/>
        <rFont val="Calibri"/>
        <family val="2"/>
        <scheme val="minor"/>
      </rPr>
      <t>/ Hazardous*)</t>
    </r>
  </si>
  <si>
    <r>
      <t xml:space="preserve">For Hazardous item - </t>
    </r>
    <r>
      <rPr>
        <b/>
        <strike/>
        <sz val="11"/>
        <color theme="1"/>
        <rFont val="Calibri"/>
        <family val="2"/>
        <scheme val="minor"/>
      </rPr>
      <t>NEA</t>
    </r>
    <r>
      <rPr>
        <b/>
        <sz val="11"/>
        <color theme="1"/>
        <rFont val="Calibri"/>
        <family val="2"/>
        <scheme val="minor"/>
      </rPr>
      <t xml:space="preserve"> </t>
    </r>
    <r>
      <rPr>
        <b/>
        <sz val="11"/>
        <color rgb="FFFF0000"/>
        <rFont val="Calibri"/>
        <family val="2"/>
        <scheme val="minor"/>
      </rPr>
      <t>government</t>
    </r>
    <r>
      <rPr>
        <b/>
        <sz val="11"/>
        <color theme="1"/>
        <rFont val="Calibri"/>
        <family val="2"/>
        <scheme val="minor"/>
      </rPr>
      <t xml:space="preserve"> licence </t>
    </r>
    <r>
      <rPr>
        <b/>
        <sz val="11"/>
        <color rgb="FFFF0000"/>
        <rFont val="Calibri"/>
        <family val="2"/>
        <scheme val="minor"/>
      </rPr>
      <t>(such as from NEA, SCDF, SPF or AVA)</t>
    </r>
    <r>
      <rPr>
        <b/>
        <sz val="11"/>
        <color theme="1"/>
        <rFont val="Calibri"/>
        <family val="2"/>
        <scheme val="minor"/>
      </rPr>
      <t xml:space="preserve"> is required. Hence, there might be additional cost involve</t>
    </r>
    <r>
      <rPr>
        <b/>
        <sz val="11"/>
        <color rgb="FFFF0000"/>
        <rFont val="Calibri"/>
        <family val="2"/>
        <scheme val="minor"/>
      </rPr>
      <t>d</t>
    </r>
    <r>
      <rPr>
        <b/>
        <sz val="11"/>
        <color theme="1"/>
        <rFont val="Calibri"/>
        <family val="2"/>
        <scheme val="minor"/>
      </rPr>
      <t xml:space="preserve"> for the licencing fee.</t>
    </r>
  </si>
  <si>
    <r>
      <t xml:space="preserve">For Chemical / </t>
    </r>
    <r>
      <rPr>
        <b/>
        <sz val="11"/>
        <color rgb="FFFF0000"/>
        <rFont val="Calibri"/>
        <family val="2"/>
        <scheme val="minor"/>
      </rPr>
      <t>Biological</t>
    </r>
    <r>
      <rPr>
        <b/>
        <sz val="11"/>
        <color theme="1"/>
        <rFont val="Calibri"/>
        <family val="2"/>
        <scheme val="minor"/>
      </rPr>
      <t xml:space="preserve"> / Hazardous item - Please indicate the</t>
    </r>
    <r>
      <rPr>
        <b/>
        <sz val="11"/>
        <color rgb="FFFF0000"/>
        <rFont val="Calibri"/>
        <family val="2"/>
        <scheme val="minor"/>
      </rPr>
      <t xml:space="preserve"> safe </t>
    </r>
    <r>
      <rPr>
        <b/>
        <sz val="11"/>
        <color theme="1"/>
        <rFont val="Calibri"/>
        <family val="2"/>
        <scheme val="minor"/>
      </rPr>
      <t xml:space="preserve">handling and storage requirement </t>
    </r>
    <r>
      <rPr>
        <b/>
        <sz val="11"/>
        <color rgb="FFFF0000"/>
        <rFont val="Calibri"/>
        <family val="2"/>
        <scheme val="minor"/>
      </rPr>
      <t>through a risk assessment</t>
    </r>
    <r>
      <rPr>
        <b/>
        <sz val="11"/>
        <color theme="1"/>
        <rFont val="Calibri"/>
        <family val="2"/>
        <scheme val="minor"/>
      </rPr>
      <t xml:space="preserve"> and provide the Safety Data Sheet (SDS). </t>
    </r>
  </si>
  <si>
    <t>The safety documents submitted will be reviewed by the Acting License Holder (ALH).</t>
  </si>
  <si>
    <t>Bumblebee Autonomous Underwater Vehicle</t>
  </si>
  <si>
    <t>Mr. Andrew Tay</t>
  </si>
  <si>
    <t>Mechanical Engineering</t>
  </si>
  <si>
    <t>A0100874L</t>
  </si>
  <si>
    <t>Samuel Ong Zheng Xiong</t>
  </si>
  <si>
    <t>Tan Hui Juan Esther</t>
  </si>
  <si>
    <t>Vanessa Cassandra</t>
  </si>
  <si>
    <t>Electrical Engineering</t>
  </si>
  <si>
    <t>a0100874@u.nus.edu</t>
  </si>
  <si>
    <t xml:space="preserve">e0003510@u.nus.edu </t>
  </si>
  <si>
    <t>A0100266W</t>
  </si>
  <si>
    <t>a0100266@u.nus.edu</t>
  </si>
  <si>
    <t>Normal</t>
  </si>
  <si>
    <t>FTS</t>
  </si>
  <si>
    <t>A0139625Y</t>
  </si>
  <si>
    <t>Element14</t>
  </si>
  <si>
    <t>MOLEX  39-01-2080.  Connector Housing, Pull Tabs, UL 94V-2, Mini-Fit Jr. Series, Receptacle, 8 Ways, 4.2 mm</t>
  </si>
  <si>
    <t>http://sg.element14.com/molex/39-01-2080/receptacle-8way-crimp-mini-fit/dp/151869?ost=151869&amp;selectedCategoryId=&amp;categoryNameResp=All%2BCategories&amp;iscrfnonsku=false</t>
  </si>
  <si>
    <t>MOLEX  39301080  Wire-To-Board Connector, Right Angle, Mini-Fit Jr 5569 Series, Through Hole, Header, 8 Contacts</t>
  </si>
  <si>
    <t>http://sg.element14.com/molex/39301080/header-mini-fit-dual-row-r-a-8/dp/9963391?ost=9963391&amp;selectedCategoryId=&amp;categoryNameResp=All%2BCategories&amp;iscrfnonsku=false</t>
  </si>
  <si>
    <t>PANASONIC ELECTRONIC COMPONENTS  EEEFT1E101AP  SMD Aluminium Electrolytic Capacitor, AEC-Q200 FT Series, 100 µF, 25 V, Radial Can - SMD, 6.3 mm</t>
  </si>
  <si>
    <t>http://sg.element14.com/panasonic-electronic-components/eeeft1e101ap/cap-alu-elec-100uf-25v-smd/dp/1868406?selectedCategoryId=&amp;exaMfpn=true&amp;categoryId=&amp;searchRef=SearchLookAhead&amp;iscrfnonsku=false</t>
  </si>
  <si>
    <t>TE CONNECTIVITY / AXICOM  V23079B1206B301  RELAY, SIGNAL, DPDT, 250VAC, 220VDC, 2A</t>
  </si>
  <si>
    <t>http://sg.element14.com/te-connectivity-axicom/v23079b1206b301/relay-signal-dpdt-250vac-220vdc/dp/2352808?ost=2352808&amp;selectedCategoryId=&amp;categoryNameResp=All%2BCategories&amp;iscrfnonsku=false</t>
  </si>
  <si>
    <t>INTERNATIONAL RESISTIVE  OARSXPR002FLF  CURRENT SENSE RESISTOR, 0.002 OHM, 5W, 1%</t>
  </si>
  <si>
    <t>http://sg.element14.com/international-resistive/oarsxpr002flf/current-sense-resistor-0-002-ohm/dp/1514572?selectedCategoryId=&amp;exaMfpn=true&amp;categoryId=&amp;searchRef=SearchLookAhead&amp;iscrfnonsku=false</t>
  </si>
  <si>
    <t>TEXAS INSTRUMENTS  LM2594MX-5.0/NOPB  STEP-DOWN REGULATOR, 8-SOIC</t>
  </si>
  <si>
    <t>http://sg.element14.com/texas-instruments/lm2594mx-5-0-nopb/step-down-regulator-8-soic/dp/1496090?selectedCategoryId=&amp;exaMfpn=true&amp;categoryId=&amp;searchRef=SearchLookAhead&amp;iscrfnonsku=false</t>
  </si>
  <si>
    <t>FAIRCHILD SEMICONDUCTOR  FDS6984AS  Dual MOSFET, Dual N Channel + Schottky, 8.5 A, 30 V, 0.017 ohm, 10 V, 1.7 V</t>
  </si>
  <si>
    <t>http://sg.element14.com/fairchild-semiconductor/fds6984as/mosfet-dual-n-ch-30v-8-5a-soic/dp/2454158?ost=2454158&amp;selectedCategoryId=&amp;categoryNameResp=All%2BCategories&amp;iscrfnonsku=false</t>
  </si>
  <si>
    <t>ON SEMICONDUCTOR  MBR0540T1G  Schottky Rectifier, Single, 40 V, 500 mA, SOD-123, 2 Pins, 510 mV</t>
  </si>
  <si>
    <t>http://sg.element14.com/on-semiconductor/mbr0540t1g/diode-schottky-0-5a-40v-sod-123/dp/9556923?ost=9556923&amp;selectedCategoryId=&amp;categoryNameResp=All%2BCategories&amp;iscrfnonsku=false</t>
  </si>
  <si>
    <t>VISHAY  XT49S16M  Product Range:XT49S Series</t>
  </si>
  <si>
    <t>http://sg.element14.com/vishay/xt49s16m/product-range-xt49s-series/dp/1469640?ost=1469640&amp;selectedCategoryId=&amp;categoryNameResp=All%2BCategories&amp;iscrfnonsku=false</t>
  </si>
  <si>
    <t>NXP  MPXH6250A6U.  Pressure Sensor, Absolute, 20.4 mV/kPa, 20 kPa, 250 kPa, 4.74 V, 5.46 V</t>
  </si>
  <si>
    <t>http://sg.element14.com/nxp/mpxh6250a6u/sensor-pressure-sensor-1317-04/dp/1391624?selectedCategoryId=&amp;exaMfpn=true&amp;categoryId=&amp;searchRef=SearchLookAhead&amp;iscrfnonsku=false</t>
  </si>
  <si>
    <t>VISHAY  VS-1N5817  Schottky Rectifier, Single, 20 V, 1 A, DO-204AL, 2 Pins, 450 mV</t>
  </si>
  <si>
    <t>http://sg.element14.com/vishay/vs-1n5817/diode-schottky-1a-20v/dp/1463212?ost=1463212&amp;selectedCategoryId=&amp;categoryNameResp=All%2BCategories&amp;iscrfnonsku=false</t>
  </si>
  <si>
    <t>ANALOG DEVICES  AD1583BRTZ-REEL7  Voltage Reference, Precision, Series - Fixed, AD1583 Series, 3V, SOT-23-3</t>
  </si>
  <si>
    <t>http://sg.element14.com/analog-devices/ad1583brtz-reel7/voltage-ref-series-3v-sot-23-3/dp/2074900?selectedCategoryId=&amp;exaMfpn=true&amp;categoryId=&amp;searchRef=SearchLookAhead&amp;iscrfnonsku=false</t>
  </si>
  <si>
    <t>TEXAS INSTRUMENTS  ADS1115IDGST  Analogue to Digital Converter, 16 bit, 860 SPS, Single, 2 V, 5.5 V, VSSOP</t>
  </si>
  <si>
    <t>http://sg.element14.com/texas-instruments/ads1115idgst/ic-adc-16bit-860sps-lp-10msop/dp/1762981?ost=1762981&amp;selectedCategoryId=&amp;categoryNameResp=All%2BCategories&amp;iscrfnonsku=false</t>
  </si>
  <si>
    <t>JST (JAPAN SOLDERLESS TERMINALS)  B4B-XH-AM  Wire-To-Board Connector, Top Entry, XH Series, Through Hole, Header, 4 Contacts, 2.5 mm</t>
  </si>
  <si>
    <t>http://sg.element14.com/jst-japan-solderless-terminals/b4b-xh-am/header-xh-top-4way-2-5mm-boss/dp/1830884?ost=1830884&amp;selectedCategoryId=&amp;categoryNameResp=All%2BCategories&amp;iscrfnonsku=false</t>
  </si>
  <si>
    <t>ANALOG DEVICES  AD7414ARTZ-1REEL7  SENSOR, TEMPERATURE, 2DEG C, 6-SOT-23</t>
  </si>
  <si>
    <t>http://sg.element14.com/analog-devices/ad7414artz-1reel7/sensor-temperature-2deg-c-6-sot/dp/2312977?selectedCategoryId=&amp;exaMfpn=true&amp;categoryId=&amp;searchRef=SearchLookAhead&amp;iscrfnonsku=false</t>
  </si>
  <si>
    <t>MICROCHIP  24AA1026-I/SM  EEPROM, AEC-Q100, 1 MB, 128K x 8bit, 400 kHz, Serial I2C, SOIC, 8 Pins</t>
  </si>
  <si>
    <t>http://sg.element14.com/microchip/24aa1026-i-sm/serial-eeprom-1mbit-400khz-soij/dp/1971893?ost=1971893&amp;selectedCategoryId=&amp;categoryNameResp=All%2BCategories&amp;iscrfnonsku=false</t>
  </si>
  <si>
    <t>TEXAS INSTRUMENTS  TSB43AB22APDT  IC, 1394A LINK LYR CNTLR 128-TQFP</t>
  </si>
  <si>
    <t>http://sg.element14.com/texas-instruments/tsb43ab22apdt/ic-1394a-link-lyr-cntlr-128-tqfp/dp/1755451?selectedCategoryId=&amp;exaMfpn=true&amp;categoryId=&amp;searchRef=SearchLookAhead&amp;searchView=table&amp;iscrfnonsku=false</t>
  </si>
  <si>
    <t>MOLEX  43025-0600  Connector Housing, Dual Row, Micro-Fit 3.0 Series, 6 Ways, 3 mm</t>
  </si>
  <si>
    <t>http://sg.element14.com/molex/43025-0600/receptacle-6way-crimp-free/dp/672907?ost=672907&amp;selectedCategoryId=&amp;categoryNameResp=All%2BCategories&amp;searchView=table&amp;iscrfnonsku=false</t>
  </si>
  <si>
    <t>MOLEX  43020-0600  Connector Housing, Dual Row, Panel Mount, Micro-Fit 3.0 Series, 6 Ways, 3 mm</t>
  </si>
  <si>
    <t>http://sg.element14.com/molex/43020-0600/plug-panel-mount-6way/dp/672956?ost=672956&amp;selectedCategoryId=&amp;categoryNameResp=All%2BCategories&amp;searchView=table&amp;iscrfnonsku=false</t>
  </si>
  <si>
    <t>MULTICOMP  7001-8P8C-R  PLUG, RJ45, 8P8C, ROUND</t>
  </si>
  <si>
    <t>http://sg.element14.com/multicomp/7001-8p8c-r/plug-rj45-8p8c-round/dp/1712388?selectedCategoryId=&amp;exaMfpn=true&amp;categoryId=&amp;searchRef=SearchLookAhead&amp;searchView=table&amp;iscrfnonsku=false</t>
  </si>
  <si>
    <t>HONEYWELL  HIH6131-021-001  HUMIDITY/TEMPERATURE SENSOR, FULL REEL</t>
  </si>
  <si>
    <t>http://sg.element14.com/honeywell-s-c/hih6131-021-001/humidity-temperature-sensor-full/dp/2411931</t>
  </si>
  <si>
    <t>NXP  HEF4060BT  IC, 4000 LOCMOS, SMD, 4060, SOIC16</t>
  </si>
  <si>
    <t>http://sg.element14.com/nxp/hef4060bt/ic-4000-locmos-smd-4060-soic16/dp/1201294?selectedCategoryId=&amp;exaMfpn=true&amp;categoryId=&amp;searchRef=SearchLookAhead&amp;searchView=table&amp;iscrfnonsku=false</t>
  </si>
  <si>
    <t>NXP  HEF4046BT  IC, 4000 LOCMOS, SMD, 4046, SOIC16</t>
  </si>
  <si>
    <t>http://sg.element14.com/nxp/hef4046bt/ic-4000-locmos-smd-4046-soic16/dp/1085283?ost=1085283&amp;selectedCategoryId=&amp;categoryNameResp=All%2BCategories&amp;searchView=table&amp;iscrfnonsku=false</t>
  </si>
  <si>
    <t>MULTICOMP  MCEMR-03-T  DIP / SIP Switch, MCEMR Series, SPST, DIP Sealed, SMD, 25 mA, 24 VDC</t>
  </si>
  <si>
    <t>http://sg.element14.com/multicomp/mcemr-03-t/switch-dil-3way-spst-recessed/dp/1524006?selectedCategoryId=&amp;exaMfpn=true&amp;categoryId=&amp;searchRef=SearchLookAhead&amp;searchView=table&amp;iscrfnonsku=false</t>
  </si>
  <si>
    <t>MULTICOMP  MCEMR-12-T  DIP / SIP Switch, MCEMR Series, SPST, DIP Sealed, SMD, 25 mA, 24 VDC</t>
  </si>
  <si>
    <t>http://sg.element14.com/multicomp/mcemr-12-t/switch-dil-smd-12way/dp/1524016?ost=1524016&amp;selectedCategoryId=&amp;categoryNameResp=All%2BCategories&amp;searchView=table&amp;iscrfnonsku=false</t>
  </si>
  <si>
    <t>PANASONIC ELECTRONIC COMPONENTS  EEUFR1C332L  Electrolytic Capacitor, FR Series, 3300 µF, ± 20%, 16 V, 12.5 mm, Radial Leaded</t>
  </si>
  <si>
    <t>http://sg.element14.com/panasonic-electronic-components/eeufr1c332l/cap-alu-elec-3300uf-16v-rad/dp/1800643?ost=1800643&amp;selectedCategoryId=&amp;categoryNameResp=All%2BCategories&amp;searchView=table&amp;iscrfnonsku=false</t>
  </si>
  <si>
    <t>AEL CRYSTALS  X32K768L009  CRYSTAL, 32.768000KHZ</t>
  </si>
  <si>
    <t>http://sg.element14.com/ael-crystals/x32k768l009/crystal-32-768000khz/dp/9509690?ost=9509690&amp;selectedCategoryId=&amp;categoryNameResp=All%2BCategories&amp;searchView=table&amp;iscrfnonsku=false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</si>
</sst>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trike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24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0" fillId="0" borderId="1" xfId="0" applyBorder="1" applyAlignment="1">
      <alignment horizontal="left"/>
    </xf>
    <xf numFmtId="0" fontId="1" fillId="0" borderId="1" xfId="0" applyFont="1" applyFill="1" applyBorder="1"/>
    <xf numFmtId="44" fontId="0" fillId="0" borderId="0" xfId="0" applyNumberFormat="1"/>
    <xf numFmtId="0" fontId="1" fillId="0" borderId="0" xfId="0" applyFont="1" applyAlignment="1">
      <alignment wrapText="1"/>
    </xf>
    <xf numFmtId="0" fontId="1" fillId="0" borderId="1" xfId="0" applyFont="1" applyBorder="1" applyAlignment="1">
      <alignment wrapText="1"/>
    </xf>
    <xf numFmtId="0" fontId="2" fillId="0" borderId="0" xfId="0" applyFont="1"/>
    <xf numFmtId="0" fontId="4" fillId="0" borderId="1" xfId="1" applyBorder="1" applyAlignment="1" applyProtection="1"/>
    <xf numFmtId="0" fontId="5" fillId="0" borderId="1" xfId="0" applyFont="1" applyBorder="1" applyAlignment="1"/>
    <xf numFmtId="0" fontId="5" fillId="0" borderId="0" xfId="0" applyFont="1" applyAlignment="1"/>
    <xf numFmtId="44" fontId="5" fillId="0" borderId="1" xfId="0" applyNumberFormat="1" applyFont="1" applyBorder="1" applyAlignment="1"/>
    <xf numFmtId="0" fontId="0" fillId="0" borderId="1" xfId="0" applyFont="1" applyBorder="1" applyAlignment="1"/>
    <xf numFmtId="44" fontId="0" fillId="0" borderId="1" xfId="0" applyNumberFormat="1" applyFont="1" applyBorder="1" applyAlignment="1"/>
    <xf numFmtId="0" fontId="0" fillId="0" borderId="0" xfId="0" applyFont="1" applyAlignment="1"/>
    <xf numFmtId="0" fontId="5" fillId="0" borderId="1" xfId="0" applyFont="1" applyBorder="1" applyAlignment="1">
      <alignment vertical="center"/>
    </xf>
    <xf numFmtId="44" fontId="0" fillId="0" borderId="2" xfId="0" applyNumberFormat="1" applyFont="1" applyBorder="1" applyAlignment="1"/>
    <xf numFmtId="0" fontId="0" fillId="0" borderId="1" xfId="0" applyFont="1" applyBorder="1" applyAlignment="1">
      <alignment vertical="center"/>
    </xf>
    <xf numFmtId="0" fontId="1" fillId="0" borderId="1" xfId="0" applyFont="1" applyFill="1" applyBorder="1" applyAlignment="1">
      <alignment horizontal="left"/>
    </xf>
    <xf numFmtId="0" fontId="1" fillId="0" borderId="0" xfId="0" applyFont="1" applyAlignment="1">
      <alignment horizontal="left"/>
    </xf>
    <xf numFmtId="44" fontId="5" fillId="0" borderId="2" xfId="0" applyNumberFormat="1" applyFont="1" applyBorder="1" applyAlignment="1"/>
    <xf numFmtId="44" fontId="0" fillId="0" borderId="1" xfId="0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0100266@u.nus.edu" TargetMode="External"/><Relationship Id="rId1" Type="http://schemas.openxmlformats.org/officeDocument/2006/relationships/hyperlink" Target="mailto:a0100874@u.nus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"/>
  <sheetViews>
    <sheetView tabSelected="1" topLeftCell="A3" workbookViewId="0">
      <selection activeCell="H27" sqref="H27"/>
    </sheetView>
  </sheetViews>
  <sheetFormatPr defaultColWidth="8.85546875" defaultRowHeight="15" x14ac:dyDescent="0.25"/>
  <cols>
    <col min="1" max="1" width="12.28515625" bestFit="1" customWidth="1"/>
    <col min="2" max="2" width="51.42578125" customWidth="1"/>
    <col min="3" max="3" width="30.42578125" bestFit="1" customWidth="1"/>
    <col min="4" max="4" width="16.28515625" bestFit="1" customWidth="1"/>
    <col min="5" max="5" width="11.42578125" customWidth="1"/>
    <col min="6" max="6" width="17.42578125" customWidth="1"/>
    <col min="7" max="7" width="19.140625" customWidth="1"/>
    <col min="8" max="8" width="23.7109375" customWidth="1"/>
  </cols>
  <sheetData>
    <row r="1" spans="1:8" s="1" customFormat="1" ht="15" customHeight="1" x14ac:dyDescent="0.25">
      <c r="A1" s="1" t="s">
        <v>16</v>
      </c>
      <c r="B1" s="1" t="s">
        <v>37</v>
      </c>
    </row>
    <row r="2" spans="1:8" s="1" customFormat="1" ht="15" customHeight="1" x14ac:dyDescent="0.25">
      <c r="A2" s="7" t="s">
        <v>18</v>
      </c>
    </row>
    <row r="3" spans="1:8" s="1" customFormat="1" x14ac:dyDescent="0.25">
      <c r="A3" s="7" t="s">
        <v>17</v>
      </c>
      <c r="B3" s="1" t="s">
        <v>24</v>
      </c>
    </row>
    <row r="4" spans="1:8" s="1" customFormat="1" x14ac:dyDescent="0.25">
      <c r="A4" s="1" t="s">
        <v>9</v>
      </c>
      <c r="B4" s="1" t="s">
        <v>25</v>
      </c>
    </row>
    <row r="7" spans="1:8" x14ac:dyDescent="0.25">
      <c r="A7" s="1" t="s">
        <v>0</v>
      </c>
    </row>
    <row r="8" spans="1:8" x14ac:dyDescent="0.25">
      <c r="A8" s="2" t="s">
        <v>1</v>
      </c>
      <c r="B8" s="2" t="s">
        <v>2</v>
      </c>
      <c r="C8" s="2" t="s">
        <v>3</v>
      </c>
      <c r="D8" s="2" t="s">
        <v>14</v>
      </c>
      <c r="E8" s="5" t="s">
        <v>10</v>
      </c>
      <c r="F8" s="5" t="s">
        <v>11</v>
      </c>
      <c r="G8" s="5" t="s">
        <v>15</v>
      </c>
    </row>
    <row r="9" spans="1:8" x14ac:dyDescent="0.25">
      <c r="A9" s="3">
        <v>1</v>
      </c>
      <c r="B9" s="3" t="s">
        <v>29</v>
      </c>
      <c r="C9" s="3" t="s">
        <v>26</v>
      </c>
      <c r="D9" s="4" t="s">
        <v>27</v>
      </c>
      <c r="E9" s="10" t="s">
        <v>32</v>
      </c>
      <c r="F9" s="3">
        <v>97728695</v>
      </c>
      <c r="G9" s="3"/>
    </row>
    <row r="10" spans="1:8" x14ac:dyDescent="0.25">
      <c r="A10" s="3">
        <v>2</v>
      </c>
      <c r="B10" s="3" t="s">
        <v>30</v>
      </c>
      <c r="C10" s="3" t="s">
        <v>31</v>
      </c>
      <c r="D10" s="4" t="s">
        <v>34</v>
      </c>
      <c r="E10" s="10" t="s">
        <v>35</v>
      </c>
      <c r="F10" s="3">
        <v>84825797</v>
      </c>
      <c r="G10" s="3"/>
    </row>
    <row r="11" spans="1:8" x14ac:dyDescent="0.25">
      <c r="A11" s="3">
        <v>3</v>
      </c>
      <c r="B11" s="3" t="s">
        <v>28</v>
      </c>
      <c r="C11" s="3" t="s">
        <v>26</v>
      </c>
      <c r="D11" s="4" t="s">
        <v>38</v>
      </c>
      <c r="E11" s="10" t="s">
        <v>33</v>
      </c>
      <c r="F11" s="3">
        <v>92263400</v>
      </c>
      <c r="G11" s="3"/>
    </row>
    <row r="12" spans="1:8" x14ac:dyDescent="0.25">
      <c r="A12" s="3">
        <v>4</v>
      </c>
      <c r="B12" s="3"/>
      <c r="C12" s="3"/>
      <c r="D12" s="4"/>
      <c r="E12" s="3"/>
      <c r="F12" s="3"/>
      <c r="G12" s="3"/>
    </row>
    <row r="13" spans="1:8" x14ac:dyDescent="0.25">
      <c r="A13" s="3">
        <v>5</v>
      </c>
      <c r="B13" s="3"/>
      <c r="C13" s="3"/>
      <c r="D13" s="4"/>
      <c r="E13" s="3"/>
      <c r="F13" s="3"/>
      <c r="G13" s="3"/>
    </row>
    <row r="16" spans="1:8" ht="45" x14ac:dyDescent="0.25">
      <c r="A16" s="2" t="s">
        <v>4</v>
      </c>
      <c r="B16" s="2" t="s">
        <v>13</v>
      </c>
      <c r="C16" s="8" t="s">
        <v>20</v>
      </c>
      <c r="D16" s="2" t="s">
        <v>5</v>
      </c>
      <c r="E16" s="2" t="s">
        <v>6</v>
      </c>
      <c r="F16" s="5" t="s">
        <v>7</v>
      </c>
      <c r="G16" s="20" t="s">
        <v>12</v>
      </c>
      <c r="H16" s="20"/>
    </row>
    <row r="17" spans="1:8" s="12" customFormat="1" x14ac:dyDescent="0.25">
      <c r="A17" s="11">
        <v>1</v>
      </c>
      <c r="B17" s="17" t="s">
        <v>40</v>
      </c>
      <c r="C17" s="11" t="s">
        <v>36</v>
      </c>
      <c r="D17" s="12">
        <v>0.66300000000000003</v>
      </c>
      <c r="E17" s="11">
        <v>3</v>
      </c>
      <c r="F17" s="13">
        <f>D17*E17</f>
        <v>1.9890000000000001</v>
      </c>
      <c r="G17" s="11" t="s">
        <v>39</v>
      </c>
      <c r="H17" s="11" t="s">
        <v>41</v>
      </c>
    </row>
    <row r="18" spans="1:8" s="12" customFormat="1" x14ac:dyDescent="0.25">
      <c r="A18" s="11">
        <v>2</v>
      </c>
      <c r="B18" s="17" t="s">
        <v>42</v>
      </c>
      <c r="C18" s="11" t="s">
        <v>36</v>
      </c>
      <c r="D18" s="11">
        <v>2.13</v>
      </c>
      <c r="E18" s="11">
        <v>5</v>
      </c>
      <c r="F18" s="13">
        <f>D18*E18</f>
        <v>10.649999999999999</v>
      </c>
      <c r="G18" s="11" t="s">
        <v>39</v>
      </c>
      <c r="H18" s="11" t="s">
        <v>43</v>
      </c>
    </row>
    <row r="19" spans="1:8" s="16" customFormat="1" x14ac:dyDescent="0.25">
      <c r="A19" s="14">
        <v>3</v>
      </c>
      <c r="B19" s="17" t="s">
        <v>44</v>
      </c>
      <c r="C19" s="14" t="s">
        <v>36</v>
      </c>
      <c r="D19" s="14">
        <v>1.1599999999999999</v>
      </c>
      <c r="E19" s="14">
        <v>10</v>
      </c>
      <c r="F19" s="15">
        <f>D19*E19</f>
        <v>11.6</v>
      </c>
      <c r="G19" s="14" t="s">
        <v>39</v>
      </c>
      <c r="H19" s="14" t="s">
        <v>45</v>
      </c>
    </row>
    <row r="20" spans="1:8" s="16" customFormat="1" x14ac:dyDescent="0.25">
      <c r="A20" s="14">
        <v>4</v>
      </c>
      <c r="B20" s="19" t="s">
        <v>46</v>
      </c>
      <c r="C20" s="14" t="s">
        <v>36</v>
      </c>
      <c r="D20" s="14">
        <v>5.72</v>
      </c>
      <c r="E20" s="14">
        <v>4</v>
      </c>
      <c r="F20" s="15">
        <f t="shared" ref="F20:F45" si="0">D20*E20</f>
        <v>22.88</v>
      </c>
      <c r="G20" s="14" t="s">
        <v>39</v>
      </c>
      <c r="H20" s="14" t="s">
        <v>47</v>
      </c>
    </row>
    <row r="21" spans="1:8" s="16" customFormat="1" x14ac:dyDescent="0.25">
      <c r="A21" s="14">
        <v>5</v>
      </c>
      <c r="B21" s="19" t="s">
        <v>48</v>
      </c>
      <c r="C21" s="14" t="s">
        <v>36</v>
      </c>
      <c r="D21" s="14">
        <v>2.0499999999999998</v>
      </c>
      <c r="E21" s="14">
        <v>4</v>
      </c>
      <c r="F21" s="15">
        <f t="shared" si="0"/>
        <v>8.1999999999999993</v>
      </c>
      <c r="G21" s="14" t="s">
        <v>39</v>
      </c>
      <c r="H21" s="14" t="s">
        <v>49</v>
      </c>
    </row>
    <row r="22" spans="1:8" s="16" customFormat="1" x14ac:dyDescent="0.25">
      <c r="A22" s="14">
        <v>6</v>
      </c>
      <c r="B22" s="19" t="s">
        <v>50</v>
      </c>
      <c r="C22" s="14" t="s">
        <v>36</v>
      </c>
      <c r="D22" s="14">
        <v>4.62</v>
      </c>
      <c r="E22" s="14">
        <v>3</v>
      </c>
      <c r="F22" s="15">
        <f t="shared" si="0"/>
        <v>13.86</v>
      </c>
      <c r="G22" s="14" t="s">
        <v>39</v>
      </c>
      <c r="H22" s="14" t="s">
        <v>51</v>
      </c>
    </row>
    <row r="23" spans="1:8" s="16" customFormat="1" x14ac:dyDescent="0.25">
      <c r="A23" s="14">
        <v>7</v>
      </c>
      <c r="B23" s="19" t="s">
        <v>52</v>
      </c>
      <c r="C23" s="14" t="s">
        <v>36</v>
      </c>
      <c r="D23" s="14">
        <v>1.44</v>
      </c>
      <c r="E23" s="14">
        <v>5</v>
      </c>
      <c r="F23" s="15">
        <f t="shared" si="0"/>
        <v>7.1999999999999993</v>
      </c>
      <c r="G23" s="14" t="s">
        <v>39</v>
      </c>
      <c r="H23" s="14" t="s">
        <v>53</v>
      </c>
    </row>
    <row r="24" spans="1:8" s="16" customFormat="1" x14ac:dyDescent="0.25">
      <c r="A24" s="14">
        <v>8</v>
      </c>
      <c r="B24" s="19" t="s">
        <v>54</v>
      </c>
      <c r="C24" s="14" t="s">
        <v>36</v>
      </c>
      <c r="D24" s="14">
        <v>0.33400000000000002</v>
      </c>
      <c r="E24" s="14">
        <v>10</v>
      </c>
      <c r="F24" s="15">
        <f t="shared" si="0"/>
        <v>3.3400000000000003</v>
      </c>
      <c r="G24" s="14" t="s">
        <v>39</v>
      </c>
      <c r="H24" s="14" t="s">
        <v>55</v>
      </c>
    </row>
    <row r="25" spans="1:8" s="16" customFormat="1" x14ac:dyDescent="0.25">
      <c r="A25" s="14">
        <v>9</v>
      </c>
      <c r="B25" s="19" t="s">
        <v>56</v>
      </c>
      <c r="C25" s="14" t="s">
        <v>36</v>
      </c>
      <c r="D25" s="14">
        <v>0.66700000000000004</v>
      </c>
      <c r="E25" s="14">
        <v>5</v>
      </c>
      <c r="F25" s="15">
        <f t="shared" si="0"/>
        <v>3.335</v>
      </c>
      <c r="G25" s="14" t="s">
        <v>39</v>
      </c>
      <c r="H25" s="14" t="s">
        <v>57</v>
      </c>
    </row>
    <row r="26" spans="1:8" s="16" customFormat="1" x14ac:dyDescent="0.25">
      <c r="A26" s="14">
        <v>10</v>
      </c>
      <c r="B26" s="19" t="s">
        <v>58</v>
      </c>
      <c r="C26" s="14" t="s">
        <v>36</v>
      </c>
      <c r="D26" s="14">
        <v>15.43</v>
      </c>
      <c r="E26" s="14">
        <v>4</v>
      </c>
      <c r="F26" s="15">
        <f t="shared" si="0"/>
        <v>61.72</v>
      </c>
      <c r="G26" s="14" t="s">
        <v>39</v>
      </c>
      <c r="H26" s="14" t="s">
        <v>59</v>
      </c>
    </row>
    <row r="27" spans="1:8" s="16" customFormat="1" x14ac:dyDescent="0.25">
      <c r="A27" s="14">
        <v>11</v>
      </c>
      <c r="B27" s="19" t="s">
        <v>60</v>
      </c>
      <c r="C27" s="14" t="s">
        <v>36</v>
      </c>
      <c r="D27" s="14">
        <v>0.32</v>
      </c>
      <c r="E27" s="14">
        <v>6</v>
      </c>
      <c r="F27" s="15">
        <f t="shared" si="0"/>
        <v>1.92</v>
      </c>
      <c r="G27" s="14" t="s">
        <v>39</v>
      </c>
      <c r="H27" s="14" t="s">
        <v>61</v>
      </c>
    </row>
    <row r="28" spans="1:8" s="16" customFormat="1" x14ac:dyDescent="0.25">
      <c r="A28" s="14">
        <v>12</v>
      </c>
      <c r="B28" s="19" t="s">
        <v>62</v>
      </c>
      <c r="C28" s="14" t="s">
        <v>36</v>
      </c>
      <c r="D28" s="14">
        <v>3.36</v>
      </c>
      <c r="E28" s="14">
        <v>4</v>
      </c>
      <c r="F28" s="15">
        <f t="shared" si="0"/>
        <v>13.44</v>
      </c>
      <c r="G28" s="14" t="s">
        <v>39</v>
      </c>
      <c r="H28" s="14" t="s">
        <v>63</v>
      </c>
    </row>
    <row r="29" spans="1:8" s="16" customFormat="1" x14ac:dyDescent="0.25">
      <c r="A29" s="14">
        <v>13</v>
      </c>
      <c r="B29" s="19" t="s">
        <v>64</v>
      </c>
      <c r="C29" s="14" t="s">
        <v>36</v>
      </c>
      <c r="D29" s="14">
        <v>10.18</v>
      </c>
      <c r="E29" s="14">
        <v>5</v>
      </c>
      <c r="F29" s="18">
        <f t="shared" si="0"/>
        <v>50.9</v>
      </c>
      <c r="G29" s="14" t="s">
        <v>39</v>
      </c>
      <c r="H29" s="14" t="s">
        <v>65</v>
      </c>
    </row>
    <row r="30" spans="1:8" s="16" customFormat="1" x14ac:dyDescent="0.25">
      <c r="A30" s="14">
        <v>14</v>
      </c>
      <c r="B30" s="19" t="s">
        <v>66</v>
      </c>
      <c r="C30" s="14" t="s">
        <v>36</v>
      </c>
      <c r="D30" s="14">
        <v>0.34899999999999998</v>
      </c>
      <c r="E30" s="14">
        <v>5</v>
      </c>
      <c r="F30" s="18">
        <f t="shared" si="0"/>
        <v>1.7449999999999999</v>
      </c>
      <c r="G30" s="14" t="s">
        <v>39</v>
      </c>
      <c r="H30" s="14" t="s">
        <v>67</v>
      </c>
    </row>
    <row r="31" spans="1:8" s="16" customFormat="1" x14ac:dyDescent="0.25">
      <c r="A31" s="14">
        <v>15</v>
      </c>
      <c r="B31" s="19" t="s">
        <v>68</v>
      </c>
      <c r="C31" s="14" t="s">
        <v>36</v>
      </c>
      <c r="D31" s="14">
        <v>4.22</v>
      </c>
      <c r="E31" s="14">
        <v>2</v>
      </c>
      <c r="F31" s="18">
        <f t="shared" si="0"/>
        <v>8.44</v>
      </c>
      <c r="G31" s="14" t="s">
        <v>39</v>
      </c>
      <c r="H31" s="14" t="s">
        <v>69</v>
      </c>
    </row>
    <row r="32" spans="1:8" s="16" customFormat="1" x14ac:dyDescent="0.25">
      <c r="A32" s="14">
        <v>16</v>
      </c>
      <c r="B32" s="19" t="s">
        <v>70</v>
      </c>
      <c r="C32" s="14" t="s">
        <v>36</v>
      </c>
      <c r="D32" s="14">
        <v>4.51</v>
      </c>
      <c r="E32" s="14">
        <v>2</v>
      </c>
      <c r="F32" s="18">
        <f t="shared" si="0"/>
        <v>9.02</v>
      </c>
      <c r="G32" s="14" t="s">
        <v>39</v>
      </c>
      <c r="H32" s="14" t="s">
        <v>71</v>
      </c>
    </row>
    <row r="33" spans="1:8" s="12" customFormat="1" x14ac:dyDescent="0.25">
      <c r="A33" s="11">
        <v>17</v>
      </c>
      <c r="B33" s="17" t="s">
        <v>72</v>
      </c>
      <c r="C33" s="11" t="s">
        <v>36</v>
      </c>
      <c r="D33" s="11">
        <v>12.63</v>
      </c>
      <c r="E33" s="11">
        <v>3</v>
      </c>
      <c r="F33" s="22">
        <f t="shared" si="0"/>
        <v>37.89</v>
      </c>
      <c r="G33" s="11" t="s">
        <v>39</v>
      </c>
      <c r="H33" s="11" t="s">
        <v>73</v>
      </c>
    </row>
    <row r="34" spans="1:8" s="12" customFormat="1" x14ac:dyDescent="0.25">
      <c r="A34" s="11">
        <v>18</v>
      </c>
      <c r="B34" s="17" t="s">
        <v>74</v>
      </c>
      <c r="C34" s="11" t="s">
        <v>36</v>
      </c>
      <c r="D34" s="11">
        <v>0.74399999999999999</v>
      </c>
      <c r="E34" s="11">
        <v>10</v>
      </c>
      <c r="F34" s="22">
        <f t="shared" si="0"/>
        <v>7.4399999999999995</v>
      </c>
      <c r="G34" s="11" t="s">
        <v>39</v>
      </c>
      <c r="H34" s="11" t="s">
        <v>75</v>
      </c>
    </row>
    <row r="35" spans="1:8" s="12" customFormat="1" x14ac:dyDescent="0.25">
      <c r="A35" s="11">
        <v>19</v>
      </c>
      <c r="B35" s="17" t="s">
        <v>76</v>
      </c>
      <c r="C35" s="11" t="s">
        <v>36</v>
      </c>
      <c r="D35" s="11">
        <v>0.77600000000000002</v>
      </c>
      <c r="E35" s="11">
        <v>10</v>
      </c>
      <c r="F35" s="22">
        <f t="shared" si="0"/>
        <v>7.76</v>
      </c>
      <c r="G35" s="11" t="s">
        <v>39</v>
      </c>
      <c r="H35" s="11" t="s">
        <v>77</v>
      </c>
    </row>
    <row r="36" spans="1:8" s="12" customFormat="1" x14ac:dyDescent="0.25">
      <c r="A36" s="11">
        <v>20</v>
      </c>
      <c r="B36" s="17" t="s">
        <v>78</v>
      </c>
      <c r="C36" s="11" t="s">
        <v>36</v>
      </c>
      <c r="D36" s="11">
        <v>0.40600000000000003</v>
      </c>
      <c r="E36" s="11">
        <v>10</v>
      </c>
      <c r="F36" s="22">
        <f t="shared" si="0"/>
        <v>4.0600000000000005</v>
      </c>
      <c r="G36" s="11" t="s">
        <v>39</v>
      </c>
      <c r="H36" s="11" t="s">
        <v>79</v>
      </c>
    </row>
    <row r="37" spans="1:8" s="12" customFormat="1" x14ac:dyDescent="0.25">
      <c r="A37" s="11">
        <v>21</v>
      </c>
      <c r="B37" s="17" t="s">
        <v>80</v>
      </c>
      <c r="C37" s="11" t="s">
        <v>36</v>
      </c>
      <c r="D37" s="11">
        <v>15.13</v>
      </c>
      <c r="E37" s="11">
        <v>1</v>
      </c>
      <c r="F37" s="22">
        <f t="shared" si="0"/>
        <v>15.13</v>
      </c>
      <c r="G37" s="11" t="s">
        <v>39</v>
      </c>
      <c r="H37" s="11" t="s">
        <v>81</v>
      </c>
    </row>
    <row r="38" spans="1:8" s="12" customFormat="1" x14ac:dyDescent="0.25">
      <c r="A38" s="11">
        <v>22</v>
      </c>
      <c r="B38" s="17" t="s">
        <v>82</v>
      </c>
      <c r="C38" s="11" t="s">
        <v>36</v>
      </c>
      <c r="D38" s="11">
        <v>0.84</v>
      </c>
      <c r="E38" s="11">
        <v>2</v>
      </c>
      <c r="F38" s="13">
        <f t="shared" si="0"/>
        <v>1.68</v>
      </c>
      <c r="G38" s="11" t="s">
        <v>39</v>
      </c>
      <c r="H38" s="11" t="s">
        <v>83</v>
      </c>
    </row>
    <row r="39" spans="1:8" s="12" customFormat="1" x14ac:dyDescent="0.25">
      <c r="A39" s="11">
        <v>23</v>
      </c>
      <c r="B39" s="17" t="s">
        <v>84</v>
      </c>
      <c r="C39" s="11" t="s">
        <v>36</v>
      </c>
      <c r="D39" s="11">
        <v>0.90700000000000003</v>
      </c>
      <c r="E39" s="11">
        <v>2</v>
      </c>
      <c r="F39" s="13">
        <f t="shared" si="0"/>
        <v>1.8140000000000001</v>
      </c>
      <c r="G39" s="11" t="s">
        <v>39</v>
      </c>
      <c r="H39" s="11" t="s">
        <v>85</v>
      </c>
    </row>
    <row r="40" spans="1:8" s="12" customFormat="1" x14ac:dyDescent="0.25">
      <c r="A40" s="11">
        <v>24</v>
      </c>
      <c r="B40" s="17" t="s">
        <v>86</v>
      </c>
      <c r="C40" s="11" t="s">
        <v>36</v>
      </c>
      <c r="D40" s="11">
        <v>1.43</v>
      </c>
      <c r="E40" s="11">
        <v>2</v>
      </c>
      <c r="F40" s="13">
        <f t="shared" si="0"/>
        <v>2.86</v>
      </c>
      <c r="G40" s="11" t="s">
        <v>39</v>
      </c>
      <c r="H40" s="11" t="s">
        <v>87</v>
      </c>
    </row>
    <row r="41" spans="1:8" s="12" customFormat="1" x14ac:dyDescent="0.25">
      <c r="A41" s="11">
        <v>25</v>
      </c>
      <c r="B41" s="17" t="s">
        <v>88</v>
      </c>
      <c r="C41" s="11" t="s">
        <v>36</v>
      </c>
      <c r="D41" s="11">
        <v>2.44</v>
      </c>
      <c r="E41" s="11">
        <v>2</v>
      </c>
      <c r="F41" s="13">
        <f t="shared" si="0"/>
        <v>4.88</v>
      </c>
      <c r="G41" s="11" t="s">
        <v>39</v>
      </c>
      <c r="H41" s="11" t="s">
        <v>89</v>
      </c>
    </row>
    <row r="42" spans="1:8" s="12" customFormat="1" x14ac:dyDescent="0.25">
      <c r="A42" s="11">
        <v>26</v>
      </c>
      <c r="B42" s="17" t="s">
        <v>90</v>
      </c>
      <c r="C42" s="11" t="s">
        <v>36</v>
      </c>
      <c r="D42" s="11">
        <v>2.2400000000000002</v>
      </c>
      <c r="E42" s="11">
        <v>1</v>
      </c>
      <c r="F42" s="13">
        <f t="shared" si="0"/>
        <v>2.2400000000000002</v>
      </c>
      <c r="G42" s="11" t="s">
        <v>39</v>
      </c>
      <c r="H42" s="11" t="s">
        <v>91</v>
      </c>
    </row>
    <row r="43" spans="1:8" s="12" customFormat="1" x14ac:dyDescent="0.25">
      <c r="A43" s="11">
        <v>27</v>
      </c>
      <c r="B43" s="17" t="s">
        <v>92</v>
      </c>
      <c r="C43" s="11" t="s">
        <v>36</v>
      </c>
      <c r="D43" s="11">
        <v>0.6</v>
      </c>
      <c r="E43" s="11">
        <v>1</v>
      </c>
      <c r="F43" s="13">
        <f t="shared" si="0"/>
        <v>0.6</v>
      </c>
      <c r="G43" s="11" t="s">
        <v>39</v>
      </c>
      <c r="H43" s="11" t="s">
        <v>93</v>
      </c>
    </row>
    <row r="44" spans="1:8" s="12" customFormat="1" x14ac:dyDescent="0.25">
      <c r="A44" s="11">
        <v>28</v>
      </c>
      <c r="B44" s="17"/>
      <c r="C44" s="11" t="s">
        <v>36</v>
      </c>
      <c r="D44" s="11"/>
      <c r="E44" s="11"/>
      <c r="F44" s="13"/>
      <c r="G44" s="11" t="s">
        <v>39</v>
      </c>
      <c r="H44" s="11"/>
    </row>
    <row r="45" spans="1:8" x14ac:dyDescent="0.25">
      <c r="A45" s="11">
        <v>29</v>
      </c>
      <c r="B45" s="3"/>
      <c r="C45" s="14" t="s">
        <v>36</v>
      </c>
      <c r="D45" s="3"/>
      <c r="E45" s="3"/>
      <c r="F45" s="23">
        <f t="shared" si="0"/>
        <v>0</v>
      </c>
      <c r="G45" s="14" t="s">
        <v>39</v>
      </c>
      <c r="H45" s="3"/>
    </row>
    <row r="46" spans="1:8" x14ac:dyDescent="0.25">
      <c r="E46" s="1" t="s">
        <v>8</v>
      </c>
      <c r="F46" s="6">
        <f>SUM(F17:F45)</f>
        <v>316.59300000000007</v>
      </c>
    </row>
    <row r="48" spans="1:8" x14ac:dyDescent="0.25">
      <c r="A48" s="1" t="s">
        <v>19</v>
      </c>
    </row>
    <row r="49" spans="1:8" x14ac:dyDescent="0.25">
      <c r="A49" s="21" t="s">
        <v>22</v>
      </c>
      <c r="B49" s="21"/>
      <c r="C49" s="21"/>
      <c r="D49" s="21"/>
      <c r="E49" s="21"/>
      <c r="F49" s="21"/>
      <c r="G49" s="21"/>
      <c r="H49" s="21"/>
    </row>
    <row r="50" spans="1:8" x14ac:dyDescent="0.25">
      <c r="A50" s="1" t="s">
        <v>21</v>
      </c>
    </row>
    <row r="51" spans="1:8" x14ac:dyDescent="0.25">
      <c r="A51" s="9" t="s">
        <v>23</v>
      </c>
    </row>
  </sheetData>
  <mergeCells count="2">
    <mergeCell ref="G16:H16"/>
    <mergeCell ref="A49:H49"/>
  </mergeCells>
  <hyperlinks>
    <hyperlink ref="E9" r:id="rId1"/>
    <hyperlink ref="E10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Request Form</vt:lpstr>
    </vt:vector>
  </TitlesOfParts>
  <Company>NUS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Iris Ng</dc:creator>
  <cp:lastModifiedBy>Ren Jie</cp:lastModifiedBy>
  <cp:lastPrinted>2013-03-19T05:39:31Z</cp:lastPrinted>
  <dcterms:created xsi:type="dcterms:W3CDTF">2013-03-14T08:51:15Z</dcterms:created>
  <dcterms:modified xsi:type="dcterms:W3CDTF">2016-07-01T03:22:24Z</dcterms:modified>
</cp:coreProperties>
</file>