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465" windowWidth="20730" windowHeight="11760"/>
  </bookViews>
  <sheets>
    <sheet name="Request Form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</calcChain>
</file>

<file path=xl/sharedStrings.xml><?xml version="1.0" encoding="utf-8"?>
<sst xmlns="http://schemas.openxmlformats.org/spreadsheetml/2006/main" count="73" uniqueCount="55">
  <si>
    <t>Members</t>
  </si>
  <si>
    <t>s/No</t>
  </si>
  <si>
    <t>Name</t>
  </si>
  <si>
    <t>Host Department</t>
  </si>
  <si>
    <t>s/no</t>
  </si>
  <si>
    <t>Unit price</t>
  </si>
  <si>
    <t xml:space="preserve">Quantity </t>
  </si>
  <si>
    <t>Sub total</t>
  </si>
  <si>
    <t>Grand total</t>
  </si>
  <si>
    <t>Main PS:</t>
  </si>
  <si>
    <t>Email</t>
  </si>
  <si>
    <t>Contact No.</t>
  </si>
  <si>
    <t>Distributor/Supplier/URL</t>
  </si>
  <si>
    <t>Item Description &amp; part/model no.</t>
  </si>
  <si>
    <t>Matric No.</t>
  </si>
  <si>
    <t>Remarks</t>
  </si>
  <si>
    <t>TRACK:</t>
  </si>
  <si>
    <t xml:space="preserve">Project Title: </t>
  </si>
  <si>
    <t>MODULE:</t>
  </si>
  <si>
    <t>* Important Note:</t>
  </si>
  <si>
    <r>
      <t>Class of Item ( Normal / Chemical /</t>
    </r>
    <r>
      <rPr>
        <b/>
        <sz val="11"/>
        <color rgb="FFFF0000"/>
        <rFont val="Calibri"/>
        <family val="2"/>
        <scheme val="minor"/>
      </rPr>
      <t xml:space="preserve"> Biological </t>
    </r>
    <r>
      <rPr>
        <b/>
        <sz val="11"/>
        <color theme="1"/>
        <rFont val="Calibri"/>
        <family val="2"/>
        <scheme val="minor"/>
      </rPr>
      <t>/ Hazardous*)</t>
    </r>
  </si>
  <si>
    <r>
      <t xml:space="preserve">For Hazardous item - </t>
    </r>
    <r>
      <rPr>
        <b/>
        <strike/>
        <sz val="11"/>
        <color theme="1"/>
        <rFont val="Calibri"/>
        <family val="2"/>
        <scheme val="minor"/>
      </rPr>
      <t>NEA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government</t>
    </r>
    <r>
      <rPr>
        <b/>
        <sz val="11"/>
        <color theme="1"/>
        <rFont val="Calibri"/>
        <family val="2"/>
        <scheme val="minor"/>
      </rPr>
      <t xml:space="preserve"> licence </t>
    </r>
    <r>
      <rPr>
        <b/>
        <sz val="11"/>
        <color rgb="FFFF0000"/>
        <rFont val="Calibri"/>
        <family val="2"/>
        <scheme val="minor"/>
      </rPr>
      <t>(such as from NEA, SCDF, SPF or AVA)</t>
    </r>
    <r>
      <rPr>
        <b/>
        <sz val="11"/>
        <color theme="1"/>
        <rFont val="Calibri"/>
        <family val="2"/>
        <scheme val="minor"/>
      </rPr>
      <t xml:space="preserve"> is required. Hence, there might be additional cost involve</t>
    </r>
    <r>
      <rPr>
        <b/>
        <sz val="11"/>
        <color rgb="FFFF0000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for the licencing fee.</t>
    </r>
  </si>
  <si>
    <r>
      <t xml:space="preserve">For Chemical / </t>
    </r>
    <r>
      <rPr>
        <b/>
        <sz val="11"/>
        <color rgb="FFFF0000"/>
        <rFont val="Calibri"/>
        <family val="2"/>
        <scheme val="minor"/>
      </rPr>
      <t>Biological</t>
    </r>
    <r>
      <rPr>
        <b/>
        <sz val="11"/>
        <color theme="1"/>
        <rFont val="Calibri"/>
        <family val="2"/>
        <scheme val="minor"/>
      </rPr>
      <t xml:space="preserve"> / Hazardous item - Please indicate the</t>
    </r>
    <r>
      <rPr>
        <b/>
        <sz val="11"/>
        <color rgb="FFFF0000"/>
        <rFont val="Calibri"/>
        <family val="2"/>
        <scheme val="minor"/>
      </rPr>
      <t xml:space="preserve"> safe </t>
    </r>
    <r>
      <rPr>
        <b/>
        <sz val="11"/>
        <color theme="1"/>
        <rFont val="Calibri"/>
        <family val="2"/>
        <scheme val="minor"/>
      </rPr>
      <t xml:space="preserve">handling and storage requirement </t>
    </r>
    <r>
      <rPr>
        <b/>
        <sz val="11"/>
        <color rgb="FFFF0000"/>
        <rFont val="Calibri"/>
        <family val="2"/>
        <scheme val="minor"/>
      </rPr>
      <t>through a risk assessment</t>
    </r>
    <r>
      <rPr>
        <b/>
        <sz val="11"/>
        <color theme="1"/>
        <rFont val="Calibri"/>
        <family val="2"/>
        <scheme val="minor"/>
      </rPr>
      <t xml:space="preserve"> and provide the Safety Data Sheet (SDS). </t>
    </r>
  </si>
  <si>
    <t>The safety documents submitted will be reviewed by the Acting License Holder (ALH).</t>
  </si>
  <si>
    <t>Bumblebee Autonomous Underwater Vehicle</t>
  </si>
  <si>
    <t>Mr. Andrew Tay</t>
  </si>
  <si>
    <t>Mechanical Engineering</t>
  </si>
  <si>
    <t>A0100874L</t>
  </si>
  <si>
    <t>Samuel Ong Zheng Xiong</t>
  </si>
  <si>
    <t>Tan Hui Juan Esther</t>
  </si>
  <si>
    <t>Vanessa Cassandra</t>
  </si>
  <si>
    <t>Electrical Engineering</t>
  </si>
  <si>
    <t>a0100874@u.nus.edu</t>
  </si>
  <si>
    <t xml:space="preserve">e0003510@u.nus.edu </t>
  </si>
  <si>
    <t>A0100266W</t>
  </si>
  <si>
    <t>a0100266@u.nus.edu</t>
  </si>
  <si>
    <t>Normal</t>
  </si>
  <si>
    <t>FTS</t>
  </si>
  <si>
    <t>A0139625Y</t>
  </si>
  <si>
    <t>Element14</t>
  </si>
  <si>
    <t>TE CONNECTIVITY  1776275-2  Wire-To-Board Terminal Block, 2 Ways, 250 V, 7 A, 26 AWG, 18 AWG, 0.9 mm²</t>
  </si>
  <si>
    <t>http://sg.element14.com/te-connectivity/1776275-2/no-of-positions-2ways/dp/1098611?ost=1098611&amp;selectedCategoryId=&amp;categoryNameResp=All%2BCategories&amp;iscrfnonsku=false</t>
  </si>
  <si>
    <t>ANALOG DEVICES  AD712JNZ  Operational Amplifier, Dual, 3 MHz, 2 Amplifier, 16 V/µs, ± 4.5V to ± 18V, DIP, 8 Pins</t>
  </si>
  <si>
    <t>Element15</t>
  </si>
  <si>
    <t>http://sg.element14.com/analog-devices/ad712jnz/ic-op-amp-3mhz-16v-us-300uv-pdip/dp/9604898?ost=9604898&amp;selectedCategoryId=&amp;categoryNameResp=All%2BCategories&amp;iscrfnonsku=false</t>
  </si>
  <si>
    <t>ANALOG DEVICES  AD797ANZ  Operational Amplifier, Single, 110 MHz, 1 Amplifier, 20 V/µs, ± 5V to ± 18V, DIP, 8 Pins</t>
  </si>
  <si>
    <t>http://sg.element14.com/analog-devices/ad797anz/ic-op-amp-u-low-noise-dip8-797/dp/9603778?ost=9603778&amp;selectedCategoryId=&amp;categoryNameResp=All%2BCategories&amp;iscrfnonsku=false</t>
  </si>
  <si>
    <t>ANALOG DEVICES  ADUM140D1BRWZ  Digital Isolator, 4 Channel, 7.2 ns, 1.7 V, 5.5 V, WSOIC, 16 Pins</t>
  </si>
  <si>
    <t>http://sg.element14.com/analog-devices/adum140d1brwz/digital-isolator-7-2ns-wsoic-16/dp/2506295?ost=2506295&amp;selectedCategoryId=&amp;categoryNameResp=All%2BCategories&amp;iscrfnonsku=false</t>
  </si>
  <si>
    <t>MICREL SEMICONDUCTOR  MIC5239YM  LDO Voltage Regulator, Adjustable, 2.3V to 30V in, 350mV drop, 1.24V to 20V/0.5A out, SOIC-8</t>
  </si>
  <si>
    <t>http://sg.element14.com/micrel-semiconductor/mic5239ym/input-voltage-min-2-3v/dp/1556759?ost=1556759&amp;selectedCategoryId=&amp;categoryNameResp=All%2BCategories&amp;iscrfnonsku=false</t>
  </si>
  <si>
    <t>ANALOG DEVICES  ADM2486BRWZ  RS485 Transceiver, 2.7V-5.5V Supply, SOIC-16</t>
  </si>
  <si>
    <t>http://sg.element14.com/analog-devices/adm2486brwz/transceiver-rs-485-20mbps-16soic/dp/1078207?ost=1078207&amp;selectedCategoryId=&amp;categoryNameResp=All%2BCategories&amp;iscrfnonsku=false</t>
  </si>
  <si>
    <t>LINEAR TECHNOLOGY  LTC1564CG#PBF  Analogue Filter, Lowpass, 8th, 1, 2.7 V, 10.5 V, SSOP</t>
  </si>
  <si>
    <t>http://sg.element14.com/linear-technology/ltc1564cg-pbf/ic-prog-8th-order-filter-16ssop/dp/1663645?ost=1663645&amp;selectedCategoryId=&amp;categoryNameResp=All%2BCategories&amp;iscrfnonsku=false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</si>
</sst>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Fill="1" applyBorder="1"/>
    <xf numFmtId="44" fontId="0" fillId="0" borderId="0" xfId="0" applyNumberFormat="1"/>
    <xf numFmtId="44" fontId="0" fillId="0" borderId="1" xfId="0" applyNumberFormat="1" applyBorder="1"/>
    <xf numFmtId="44" fontId="0" fillId="0" borderId="2" xfId="0" applyNumberForma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4" fillId="0" borderId="1" xfId="1" applyBorder="1" applyAlignment="1" applyProtection="1"/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0100266@u.nus.edu" TargetMode="External"/><Relationship Id="rId1" Type="http://schemas.openxmlformats.org/officeDocument/2006/relationships/hyperlink" Target="mailto:a0100874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3" workbookViewId="0">
      <selection activeCell="G26" sqref="G26"/>
    </sheetView>
  </sheetViews>
  <sheetFormatPr defaultColWidth="8.85546875" defaultRowHeight="15" x14ac:dyDescent="0.25"/>
  <cols>
    <col min="1" max="1" width="12.28515625" bestFit="1" customWidth="1"/>
    <col min="2" max="2" width="39.85546875" customWidth="1"/>
    <col min="3" max="3" width="30.42578125" bestFit="1" customWidth="1"/>
    <col min="4" max="4" width="16.28515625" bestFit="1" customWidth="1"/>
    <col min="5" max="5" width="11.42578125" customWidth="1"/>
    <col min="6" max="6" width="17.42578125" customWidth="1"/>
    <col min="7" max="7" width="19.140625" customWidth="1"/>
    <col min="8" max="8" width="23.7109375" customWidth="1"/>
  </cols>
  <sheetData>
    <row r="1" spans="1:8" s="1" customFormat="1" ht="15" customHeight="1" x14ac:dyDescent="0.25">
      <c r="A1" s="1" t="s">
        <v>16</v>
      </c>
      <c r="B1" s="1" t="s">
        <v>37</v>
      </c>
    </row>
    <row r="2" spans="1:8" s="1" customFormat="1" ht="15" customHeight="1" x14ac:dyDescent="0.25">
      <c r="A2" s="9" t="s">
        <v>18</v>
      </c>
    </row>
    <row r="3" spans="1:8" s="1" customFormat="1" x14ac:dyDescent="0.25">
      <c r="A3" s="9" t="s">
        <v>17</v>
      </c>
      <c r="B3" s="1" t="s">
        <v>24</v>
      </c>
    </row>
    <row r="4" spans="1:8" s="1" customFormat="1" x14ac:dyDescent="0.25">
      <c r="A4" s="1" t="s">
        <v>9</v>
      </c>
      <c r="B4" s="1" t="s">
        <v>25</v>
      </c>
    </row>
    <row r="7" spans="1:8" x14ac:dyDescent="0.25">
      <c r="A7" s="1" t="s">
        <v>0</v>
      </c>
    </row>
    <row r="8" spans="1:8" x14ac:dyDescent="0.25">
      <c r="A8" s="2" t="s">
        <v>1</v>
      </c>
      <c r="B8" s="2" t="s">
        <v>2</v>
      </c>
      <c r="C8" s="2" t="s">
        <v>3</v>
      </c>
      <c r="D8" s="2" t="s">
        <v>14</v>
      </c>
      <c r="E8" s="5" t="s">
        <v>10</v>
      </c>
      <c r="F8" s="5" t="s">
        <v>11</v>
      </c>
      <c r="G8" s="5" t="s">
        <v>15</v>
      </c>
    </row>
    <row r="9" spans="1:8" x14ac:dyDescent="0.25">
      <c r="A9" s="3">
        <v>1</v>
      </c>
      <c r="B9" s="3" t="s">
        <v>29</v>
      </c>
      <c r="C9" s="3" t="s">
        <v>26</v>
      </c>
      <c r="D9" s="4" t="s">
        <v>27</v>
      </c>
      <c r="E9" s="12" t="s">
        <v>32</v>
      </c>
      <c r="F9" s="3">
        <v>97728695</v>
      </c>
      <c r="G9" s="3"/>
    </row>
    <row r="10" spans="1:8" x14ac:dyDescent="0.25">
      <c r="A10" s="3">
        <v>2</v>
      </c>
      <c r="B10" s="3" t="s">
        <v>30</v>
      </c>
      <c r="C10" s="3" t="s">
        <v>31</v>
      </c>
      <c r="D10" s="4" t="s">
        <v>34</v>
      </c>
      <c r="E10" s="12" t="s">
        <v>35</v>
      </c>
      <c r="F10" s="3">
        <v>84825797</v>
      </c>
      <c r="G10" s="3"/>
    </row>
    <row r="11" spans="1:8" x14ac:dyDescent="0.25">
      <c r="A11" s="3">
        <v>3</v>
      </c>
      <c r="B11" s="3" t="s">
        <v>28</v>
      </c>
      <c r="C11" s="3" t="s">
        <v>26</v>
      </c>
      <c r="D11" s="4" t="s">
        <v>38</v>
      </c>
      <c r="E11" s="12" t="s">
        <v>33</v>
      </c>
      <c r="F11" s="3">
        <v>92263400</v>
      </c>
      <c r="G11" s="3"/>
    </row>
    <row r="12" spans="1:8" x14ac:dyDescent="0.25">
      <c r="A12" s="3">
        <v>4</v>
      </c>
      <c r="B12" s="3"/>
      <c r="C12" s="3"/>
      <c r="D12" s="4"/>
      <c r="E12" s="3"/>
      <c r="F12" s="3"/>
      <c r="G12" s="3"/>
    </row>
    <row r="13" spans="1:8" x14ac:dyDescent="0.25">
      <c r="A13" s="3">
        <v>5</v>
      </c>
      <c r="B13" s="3"/>
      <c r="C13" s="3"/>
      <c r="D13" s="4"/>
      <c r="E13" s="3"/>
      <c r="F13" s="3"/>
      <c r="G13" s="3"/>
    </row>
    <row r="16" spans="1:8" ht="45" x14ac:dyDescent="0.25">
      <c r="A16" s="2" t="s">
        <v>4</v>
      </c>
      <c r="B16" s="2" t="s">
        <v>13</v>
      </c>
      <c r="C16" s="10" t="s">
        <v>20</v>
      </c>
      <c r="D16" s="2" t="s">
        <v>5</v>
      </c>
      <c r="E16" s="2" t="s">
        <v>6</v>
      </c>
      <c r="F16" s="5" t="s">
        <v>7</v>
      </c>
      <c r="G16" s="13" t="s">
        <v>12</v>
      </c>
      <c r="H16" s="13"/>
    </row>
    <row r="17" spans="1:8" x14ac:dyDescent="0.25">
      <c r="A17" s="3">
        <v>1</v>
      </c>
      <c r="B17" s="3" t="s">
        <v>40</v>
      </c>
      <c r="C17" s="3" t="s">
        <v>36</v>
      </c>
      <c r="D17" s="3">
        <v>0.69499999999999995</v>
      </c>
      <c r="E17" s="3">
        <v>10</v>
      </c>
      <c r="F17" s="7">
        <f>D17*E17</f>
        <v>6.9499999999999993</v>
      </c>
      <c r="G17" s="3" t="s">
        <v>39</v>
      </c>
      <c r="H17" s="3" t="s">
        <v>41</v>
      </c>
    </row>
    <row r="18" spans="1:8" x14ac:dyDescent="0.25">
      <c r="A18" s="3">
        <v>2</v>
      </c>
      <c r="B18" s="3" t="s">
        <v>42</v>
      </c>
      <c r="C18" s="3" t="s">
        <v>36</v>
      </c>
      <c r="D18" s="3">
        <v>7.53</v>
      </c>
      <c r="E18" s="3">
        <v>4</v>
      </c>
      <c r="F18" s="7">
        <f>D18*E18</f>
        <v>30.12</v>
      </c>
      <c r="G18" s="3" t="s">
        <v>43</v>
      </c>
      <c r="H18" s="3" t="s">
        <v>44</v>
      </c>
    </row>
    <row r="19" spans="1:8" x14ac:dyDescent="0.25">
      <c r="A19" s="3">
        <v>3</v>
      </c>
      <c r="B19" s="3" t="s">
        <v>45</v>
      </c>
      <c r="C19" s="3" t="s">
        <v>36</v>
      </c>
      <c r="D19" s="3">
        <v>14.93</v>
      </c>
      <c r="E19" s="3">
        <v>4</v>
      </c>
      <c r="F19" s="7">
        <f>D19*E19</f>
        <v>59.72</v>
      </c>
      <c r="G19" s="3" t="s">
        <v>39</v>
      </c>
      <c r="H19" s="3" t="s">
        <v>46</v>
      </c>
    </row>
    <row r="20" spans="1:8" x14ac:dyDescent="0.25">
      <c r="A20" s="3">
        <v>4</v>
      </c>
      <c r="B20" s="3" t="s">
        <v>47</v>
      </c>
      <c r="C20" s="3" t="s">
        <v>36</v>
      </c>
      <c r="D20" s="3">
        <v>7.92</v>
      </c>
      <c r="E20" s="3">
        <v>3</v>
      </c>
      <c r="F20" s="7">
        <f t="shared" ref="F20:F29" si="0">D20*E20</f>
        <v>23.759999999999998</v>
      </c>
      <c r="G20" s="3" t="s">
        <v>39</v>
      </c>
      <c r="H20" s="3" t="s">
        <v>48</v>
      </c>
    </row>
    <row r="21" spans="1:8" x14ac:dyDescent="0.25">
      <c r="A21" s="3">
        <v>5</v>
      </c>
      <c r="B21" s="3" t="s">
        <v>49</v>
      </c>
      <c r="C21" s="3" t="s">
        <v>36</v>
      </c>
      <c r="D21" s="3">
        <v>3.8</v>
      </c>
      <c r="E21" s="3">
        <v>3</v>
      </c>
      <c r="F21" s="7">
        <f t="shared" si="0"/>
        <v>11.399999999999999</v>
      </c>
      <c r="G21" s="3" t="s">
        <v>39</v>
      </c>
      <c r="H21" s="3" t="s">
        <v>50</v>
      </c>
    </row>
    <row r="22" spans="1:8" x14ac:dyDescent="0.25">
      <c r="A22" s="3">
        <v>6</v>
      </c>
      <c r="B22" s="3" t="s">
        <v>51</v>
      </c>
      <c r="C22" s="3" t="s">
        <v>36</v>
      </c>
      <c r="D22" s="3">
        <v>12.42</v>
      </c>
      <c r="E22" s="3">
        <v>2</v>
      </c>
      <c r="F22" s="7">
        <f t="shared" si="0"/>
        <v>24.84</v>
      </c>
      <c r="G22" s="3" t="s">
        <v>39</v>
      </c>
      <c r="H22" s="3" t="s">
        <v>52</v>
      </c>
    </row>
    <row r="23" spans="1:8" x14ac:dyDescent="0.25">
      <c r="A23" s="3">
        <v>7</v>
      </c>
      <c r="B23" s="3" t="s">
        <v>53</v>
      </c>
      <c r="C23" s="3" t="s">
        <v>36</v>
      </c>
      <c r="D23" s="3">
        <v>29.88</v>
      </c>
      <c r="E23" s="3">
        <v>2</v>
      </c>
      <c r="F23" s="7">
        <f t="shared" si="0"/>
        <v>59.76</v>
      </c>
      <c r="G23" s="3" t="s">
        <v>39</v>
      </c>
      <c r="H23" s="3" t="s">
        <v>54</v>
      </c>
    </row>
    <row r="24" spans="1:8" x14ac:dyDescent="0.25">
      <c r="A24" s="3">
        <v>8</v>
      </c>
      <c r="B24" s="3"/>
      <c r="C24" s="3" t="s">
        <v>36</v>
      </c>
      <c r="D24" s="3"/>
      <c r="E24" s="3"/>
      <c r="F24" s="7">
        <f t="shared" si="0"/>
        <v>0</v>
      </c>
      <c r="G24" s="3"/>
      <c r="H24" s="3"/>
    </row>
    <row r="25" spans="1:8" x14ac:dyDescent="0.25">
      <c r="A25" s="3">
        <v>9</v>
      </c>
      <c r="B25" s="3"/>
      <c r="C25" s="3" t="s">
        <v>36</v>
      </c>
      <c r="D25" s="3"/>
      <c r="E25" s="3"/>
      <c r="F25" s="7">
        <f t="shared" si="0"/>
        <v>0</v>
      </c>
      <c r="G25" s="3"/>
      <c r="H25" s="3"/>
    </row>
    <row r="26" spans="1:8" x14ac:dyDescent="0.25">
      <c r="A26" s="3">
        <v>10</v>
      </c>
      <c r="B26" s="3"/>
      <c r="C26" s="3" t="s">
        <v>36</v>
      </c>
      <c r="D26" s="3"/>
      <c r="E26" s="3"/>
      <c r="F26" s="7">
        <f t="shared" si="0"/>
        <v>0</v>
      </c>
      <c r="G26" s="3"/>
      <c r="H26" s="3"/>
    </row>
    <row r="27" spans="1:8" x14ac:dyDescent="0.25">
      <c r="A27" s="3">
        <v>11</v>
      </c>
      <c r="B27" s="3"/>
      <c r="C27" s="3" t="s">
        <v>36</v>
      </c>
      <c r="D27" s="3"/>
      <c r="E27" s="3"/>
      <c r="F27" s="7">
        <f t="shared" si="0"/>
        <v>0</v>
      </c>
      <c r="G27" s="3"/>
      <c r="H27" s="3"/>
    </row>
    <row r="28" spans="1:8" x14ac:dyDescent="0.25">
      <c r="A28" s="3">
        <v>12</v>
      </c>
      <c r="B28" s="3"/>
      <c r="C28" s="3" t="s">
        <v>36</v>
      </c>
      <c r="D28" s="3"/>
      <c r="E28" s="3"/>
      <c r="F28" s="7">
        <f t="shared" si="0"/>
        <v>0</v>
      </c>
      <c r="G28" s="3"/>
      <c r="H28" s="3"/>
    </row>
    <row r="29" spans="1:8" ht="15.75" thickBot="1" x14ac:dyDescent="0.3">
      <c r="A29" s="3">
        <v>13</v>
      </c>
      <c r="B29" s="3"/>
      <c r="C29" s="3" t="s">
        <v>36</v>
      </c>
      <c r="D29" s="3"/>
      <c r="E29" s="3"/>
      <c r="F29" s="8">
        <f t="shared" si="0"/>
        <v>0</v>
      </c>
      <c r="G29" s="3"/>
      <c r="H29" s="3"/>
    </row>
    <row r="30" spans="1:8" ht="15.75" thickTop="1" x14ac:dyDescent="0.25">
      <c r="E30" s="1" t="s">
        <v>8</v>
      </c>
      <c r="F30" s="6">
        <f>SUM(F17:F29)</f>
        <v>216.54999999999998</v>
      </c>
    </row>
    <row r="32" spans="1:8" x14ac:dyDescent="0.25">
      <c r="A32" s="1" t="s">
        <v>19</v>
      </c>
    </row>
    <row r="33" spans="1:8" x14ac:dyDescent="0.25">
      <c r="A33" s="14" t="s">
        <v>22</v>
      </c>
      <c r="B33" s="14"/>
      <c r="C33" s="14"/>
      <c r="D33" s="14"/>
      <c r="E33" s="14"/>
      <c r="F33" s="14"/>
      <c r="G33" s="14"/>
      <c r="H33" s="14"/>
    </row>
    <row r="34" spans="1:8" x14ac:dyDescent="0.25">
      <c r="A34" s="1" t="s">
        <v>21</v>
      </c>
    </row>
    <row r="35" spans="1:8" x14ac:dyDescent="0.25">
      <c r="A35" s="11" t="s">
        <v>23</v>
      </c>
    </row>
  </sheetData>
  <mergeCells count="2">
    <mergeCell ref="G16:H16"/>
    <mergeCell ref="A33:H33"/>
  </mergeCells>
  <hyperlinks>
    <hyperlink ref="E9" r:id="rId1"/>
    <hyperlink ref="E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Form</vt:lpstr>
    </vt:vector>
  </TitlesOfParts>
  <Company>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Ng</dc:creator>
  <cp:lastModifiedBy>Van</cp:lastModifiedBy>
  <cp:lastPrinted>2013-03-19T05:39:31Z</cp:lastPrinted>
  <dcterms:created xsi:type="dcterms:W3CDTF">2013-03-14T08:51:15Z</dcterms:created>
  <dcterms:modified xsi:type="dcterms:W3CDTF">2016-06-27T01:35:49Z</dcterms:modified>
</cp:coreProperties>
</file>